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nti\Codes\RobertLab\"/>
    </mc:Choice>
  </mc:AlternateContent>
  <xr:revisionPtr revIDLastSave="0" documentId="13_ncr:1_{B0AD7C3E-ECC4-46F6-B4BF-C8EFC1D206F6}" xr6:coauthVersionLast="47" xr6:coauthVersionMax="47" xr10:uidLastSave="{00000000-0000-0000-0000-000000000000}"/>
  <bookViews>
    <workbookView xWindow="-120" yWindow="-120" windowWidth="51840" windowHeight="21120" activeTab="1" xr2:uid="{F0EAD6C8-C7D4-459C-BA10-FBDE487B9769}"/>
  </bookViews>
  <sheets>
    <sheet name="tb_meta" sheetId="1" r:id="rId1"/>
    <sheet name="tb_sour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2" i="2" l="1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511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2" i="1"/>
</calcChain>
</file>

<file path=xl/sharedStrings.xml><?xml version="1.0" encoding="utf-8"?>
<sst xmlns="http://schemas.openxmlformats.org/spreadsheetml/2006/main" count="2986" uniqueCount="1244">
  <si>
    <t>id</t>
    <phoneticPr fontId="3" type="noConversion"/>
  </si>
  <si>
    <t>ticker</t>
    <phoneticPr fontId="3" type="noConversion"/>
  </si>
  <si>
    <t>name</t>
    <phoneticPr fontId="3" type="noConversion"/>
  </si>
  <si>
    <t>description</t>
    <phoneticPr fontId="3" type="noConversion"/>
  </si>
  <si>
    <t>deactive</t>
    <phoneticPr fontId="3" type="noConversion"/>
  </si>
  <si>
    <t>226980.KS</t>
  </si>
  <si>
    <t>301440.KS</t>
  </si>
  <si>
    <t>269530.KS</t>
  </si>
  <si>
    <t>245710.KS</t>
  </si>
  <si>
    <t>269370.KS</t>
  </si>
  <si>
    <t>226380.KS</t>
  </si>
  <si>
    <t>300640.KS</t>
  </si>
  <si>
    <t>269540.KS</t>
  </si>
  <si>
    <t>307510.KS</t>
  </si>
  <si>
    <t>229720.KS</t>
  </si>
  <si>
    <t>245340.KS</t>
  </si>
  <si>
    <t>148020.KS</t>
  </si>
  <si>
    <t>169950.KS</t>
  </si>
  <si>
    <t>279530.KS</t>
  </si>
  <si>
    <t>273140.KS</t>
  </si>
  <si>
    <t>102780.KS</t>
  </si>
  <si>
    <t>137930.KS</t>
  </si>
  <si>
    <t>122090.KS</t>
  </si>
  <si>
    <t>143860.KS</t>
  </si>
  <si>
    <t>278420.KS</t>
  </si>
  <si>
    <t>227560.KS</t>
  </si>
  <si>
    <t>304660.KS</t>
  </si>
  <si>
    <t>214980.KS</t>
  </si>
  <si>
    <t>245360.KS</t>
  </si>
  <si>
    <t>266370.KS</t>
  </si>
  <si>
    <t>139320.KS</t>
  </si>
  <si>
    <t>305720.KS</t>
  </si>
  <si>
    <t>168580.KS</t>
  </si>
  <si>
    <t>226490.KS</t>
  </si>
  <si>
    <t>105780.KS</t>
  </si>
  <si>
    <t>237440.KS</t>
  </si>
  <si>
    <t>195970.KS</t>
  </si>
  <si>
    <t>261220.KS</t>
  </si>
  <si>
    <t>139250.KS</t>
  </si>
  <si>
    <t>147970.KS</t>
  </si>
  <si>
    <t>237370.KS</t>
  </si>
  <si>
    <t>248260.KS</t>
  </si>
  <si>
    <t>315930.KS</t>
  </si>
  <si>
    <t>423160.KS</t>
  </si>
  <si>
    <t>229200.KS</t>
  </si>
  <si>
    <t>294400.KS</t>
  </si>
  <si>
    <t>195930.KS</t>
  </si>
  <si>
    <t>099140.KS</t>
  </si>
  <si>
    <t>213630.KS</t>
  </si>
  <si>
    <t>140950.KS</t>
  </si>
  <si>
    <t>131890.KS</t>
  </si>
  <si>
    <t>241390.KS</t>
  </si>
  <si>
    <t>133690.KS</t>
  </si>
  <si>
    <t>252720.KS</t>
  </si>
  <si>
    <t>244620.KS</t>
  </si>
  <si>
    <t>271060.KS</t>
  </si>
  <si>
    <t>138910.KS</t>
  </si>
  <si>
    <t>140710.KS</t>
  </si>
  <si>
    <t>139240.KS</t>
  </si>
  <si>
    <t>105190.KS</t>
  </si>
  <si>
    <t>253290.KS</t>
  </si>
  <si>
    <t>139230.KS</t>
  </si>
  <si>
    <t>150460.KS</t>
  </si>
  <si>
    <t>161510.KS</t>
  </si>
  <si>
    <t>292190.KS</t>
  </si>
  <si>
    <t>145850.KS</t>
  </si>
  <si>
    <t>143850.KS</t>
  </si>
  <si>
    <t>139290.KS</t>
  </si>
  <si>
    <t>289480.KS</t>
  </si>
  <si>
    <t>227570.KS</t>
  </si>
  <si>
    <t>293180.KS</t>
  </si>
  <si>
    <t>223190.KS</t>
  </si>
  <si>
    <t>160580.KS</t>
  </si>
  <si>
    <t>291890.KS</t>
  </si>
  <si>
    <t>182490.KS</t>
  </si>
  <si>
    <t>256440.KS</t>
  </si>
  <si>
    <t>108450.KS</t>
  </si>
  <si>
    <t>185680.KS</t>
  </si>
  <si>
    <t>285690.KS</t>
  </si>
  <si>
    <t>237350.KS</t>
  </si>
  <si>
    <t>139310.KS</t>
  </si>
  <si>
    <t>371150.KS</t>
  </si>
  <si>
    <t>289040.KS</t>
  </si>
  <si>
    <t>190620.KS</t>
  </si>
  <si>
    <t>215620.KS</t>
  </si>
  <si>
    <t>252000.KS</t>
  </si>
  <si>
    <t>363580.KS</t>
  </si>
  <si>
    <t>290080.KS</t>
  </si>
  <si>
    <t>354240.KS</t>
  </si>
  <si>
    <t>310970.KS</t>
  </si>
  <si>
    <t>136340.KS</t>
  </si>
  <si>
    <t>267440.KS</t>
  </si>
  <si>
    <t>219390.KS</t>
  </si>
  <si>
    <t>276990.KS</t>
  </si>
  <si>
    <t>156080.KS</t>
  </si>
  <si>
    <t>331910.KS</t>
  </si>
  <si>
    <t>157500.KS</t>
  </si>
  <si>
    <t>329750.KS</t>
  </si>
  <si>
    <t>292050.KS</t>
  </si>
  <si>
    <t>105010.KS</t>
  </si>
  <si>
    <t>140580.KS</t>
  </si>
  <si>
    <t>280920.KS</t>
  </si>
  <si>
    <t>176710.KS</t>
  </si>
  <si>
    <t>238670.KS</t>
  </si>
  <si>
    <t>364960.KS</t>
  </si>
  <si>
    <t>261920.KS</t>
  </si>
  <si>
    <t>144600.KS</t>
  </si>
  <si>
    <t>256750.KS</t>
  </si>
  <si>
    <t>239660.KS</t>
  </si>
  <si>
    <t>195980.KS</t>
  </si>
  <si>
    <t>114100.KS</t>
  </si>
  <si>
    <t>159800.KS</t>
  </si>
  <si>
    <t>217790.KS</t>
  </si>
  <si>
    <t>183710.KS</t>
  </si>
  <si>
    <t>390950.KS</t>
  </si>
  <si>
    <t>241180.KS</t>
  </si>
  <si>
    <t>364690.KS</t>
  </si>
  <si>
    <t>278530.KS</t>
  </si>
  <si>
    <t>138540.KS</t>
  </si>
  <si>
    <t>195920.KS</t>
  </si>
  <si>
    <t>315270.KS</t>
  </si>
  <si>
    <t>102970.KS</t>
  </si>
  <si>
    <t>238720.KS</t>
  </si>
  <si>
    <t>252650.KS</t>
  </si>
  <si>
    <t>367770.KS</t>
  </si>
  <si>
    <t>166400.KS</t>
  </si>
  <si>
    <t>371160.KS</t>
  </si>
  <si>
    <t>137610.KS</t>
  </si>
  <si>
    <t>375270.KS</t>
  </si>
  <si>
    <t>292560.KS</t>
  </si>
  <si>
    <t>329660.KS</t>
  </si>
  <si>
    <t>292500.KS</t>
  </si>
  <si>
    <t>319870.KS</t>
  </si>
  <si>
    <t>363510.KS</t>
  </si>
  <si>
    <t>213610.KS</t>
  </si>
  <si>
    <t>130730.KS</t>
  </si>
  <si>
    <t>244670.KS</t>
  </si>
  <si>
    <t>244660.KS</t>
  </si>
  <si>
    <t>372330.KS</t>
  </si>
  <si>
    <t>168300.KS</t>
  </si>
  <si>
    <t>321410.KS</t>
  </si>
  <si>
    <t>289670.KS</t>
  </si>
  <si>
    <t>329200.KS</t>
  </si>
  <si>
    <t>275290.KS</t>
  </si>
  <si>
    <t>385520.KS</t>
  </si>
  <si>
    <t>301400.KS</t>
  </si>
  <si>
    <t>280320.KS</t>
  </si>
  <si>
    <t>379780.KS</t>
  </si>
  <si>
    <t>354500.KS</t>
  </si>
  <si>
    <t>227830.KS</t>
  </si>
  <si>
    <t>302450.KS</t>
  </si>
  <si>
    <t>365000.KS</t>
  </si>
  <si>
    <t>385550.KS</t>
  </si>
  <si>
    <t>403990.KS</t>
  </si>
  <si>
    <t>251590.KS</t>
  </si>
  <si>
    <t>114260.KS</t>
  </si>
  <si>
    <t>333940.KS</t>
  </si>
  <si>
    <t>332610.KS</t>
  </si>
  <si>
    <t>114820.KS</t>
  </si>
  <si>
    <t>385590.KS</t>
  </si>
  <si>
    <t>300610.KS</t>
  </si>
  <si>
    <t>284430.KS</t>
  </si>
  <si>
    <t>219480.KS</t>
  </si>
  <si>
    <t>337160.KS</t>
  </si>
  <si>
    <t>322150.KS</t>
  </si>
  <si>
    <t>371450.KS</t>
  </si>
  <si>
    <t>248270.KS</t>
  </si>
  <si>
    <t>228820.KS</t>
  </si>
  <si>
    <t>227550.KS</t>
  </si>
  <si>
    <t>395160.KS</t>
  </si>
  <si>
    <t>390390.KS</t>
  </si>
  <si>
    <t>401470.KS</t>
  </si>
  <si>
    <t>140700.KS</t>
  </si>
  <si>
    <t>381170.KS</t>
  </si>
  <si>
    <t>292730.KS</t>
  </si>
  <si>
    <t>157490.KS</t>
  </si>
  <si>
    <t>148070.KS</t>
  </si>
  <si>
    <t>104520.KS</t>
  </si>
  <si>
    <t>354350.KS</t>
  </si>
  <si>
    <t>305080.KS</t>
  </si>
  <si>
    <t>357870.KS</t>
  </si>
  <si>
    <t>315480.KS</t>
  </si>
  <si>
    <t>371870.KS</t>
  </si>
  <si>
    <t>360140.KS</t>
  </si>
  <si>
    <t>400970.KS</t>
  </si>
  <si>
    <t>337150.KS</t>
  </si>
  <si>
    <t>302190.KS</t>
  </si>
  <si>
    <t>104530.KS</t>
  </si>
  <si>
    <t>316670.KS</t>
  </si>
  <si>
    <t>337120.KS</t>
  </si>
  <si>
    <t>365780.KS</t>
  </si>
  <si>
    <t>352560.KS</t>
  </si>
  <si>
    <t>285020.KS</t>
  </si>
  <si>
    <t>341850.KS</t>
  </si>
  <si>
    <t>304770.KS</t>
  </si>
  <si>
    <t>322410.KS</t>
  </si>
  <si>
    <t>275980.KS</t>
  </si>
  <si>
    <t>292160.KS</t>
  </si>
  <si>
    <t>333950.KS</t>
  </si>
  <si>
    <t>333960.KS</t>
  </si>
  <si>
    <t>368470.KS</t>
  </si>
  <si>
    <t>285010.KS</t>
  </si>
  <si>
    <t>139220.KS</t>
  </si>
  <si>
    <t>309230.KS</t>
  </si>
  <si>
    <t>368200.KS</t>
  </si>
  <si>
    <t>292150.KS</t>
  </si>
  <si>
    <t>396520.KS</t>
  </si>
  <si>
    <t>396500.KS</t>
  </si>
  <si>
    <t>192090.KS</t>
  </si>
  <si>
    <t>381570.KS</t>
  </si>
  <si>
    <t>322400.KS</t>
  </si>
  <si>
    <t>375770.KS</t>
  </si>
  <si>
    <t>308620.KS</t>
  </si>
  <si>
    <t>153130.KS</t>
  </si>
  <si>
    <t>211900.KS</t>
  </si>
  <si>
    <t>322120.KS</t>
  </si>
  <si>
    <t>287310.KS</t>
  </si>
  <si>
    <t>334690.KS</t>
  </si>
  <si>
    <t>329650.KS</t>
  </si>
  <si>
    <t>365040.KS</t>
  </si>
  <si>
    <t>298340.KS</t>
  </si>
  <si>
    <t>325020.KS</t>
  </si>
  <si>
    <t>376410.KS</t>
  </si>
  <si>
    <t>381180.KS</t>
  </si>
  <si>
    <t>251890.KS</t>
  </si>
  <si>
    <t>342140.KS</t>
  </si>
  <si>
    <t>266360.KS</t>
  </si>
  <si>
    <t>287300.KS</t>
  </si>
  <si>
    <t>423170.KS</t>
  </si>
  <si>
    <t>356540.KS</t>
  </si>
  <si>
    <t>387270.KS</t>
  </si>
  <si>
    <t>289250.KS</t>
  </si>
  <si>
    <t>298770.KS</t>
  </si>
  <si>
    <t>400590.KS</t>
  </si>
  <si>
    <t>250730.KS</t>
  </si>
  <si>
    <t>279540.KS</t>
  </si>
  <si>
    <t>332620.KS</t>
  </si>
  <si>
    <t>102110.KS</t>
  </si>
  <si>
    <t>328370.KS</t>
  </si>
  <si>
    <t>277630.KS</t>
  </si>
  <si>
    <t>433970.KS</t>
  </si>
  <si>
    <t>429000.KS</t>
  </si>
  <si>
    <t>266410.KS</t>
  </si>
  <si>
    <t>359210.KS</t>
  </si>
  <si>
    <t>287180.KS</t>
  </si>
  <si>
    <t>098560.KS</t>
  </si>
  <si>
    <t>336160.KS</t>
  </si>
  <si>
    <t>276970.KS</t>
  </si>
  <si>
    <t>429980.KS</t>
  </si>
  <si>
    <t>371460.KS</t>
  </si>
  <si>
    <t>352540.KS</t>
  </si>
  <si>
    <t>435540.KS</t>
  </si>
  <si>
    <t>373790.KS</t>
  </si>
  <si>
    <t>278540.KS</t>
  </si>
  <si>
    <t>434060.KS</t>
  </si>
  <si>
    <t>367760.KS</t>
  </si>
  <si>
    <t>314250.KS</t>
  </si>
  <si>
    <t>322130.KS</t>
  </si>
  <si>
    <t>130680.KS</t>
  </si>
  <si>
    <t>117460.KS</t>
  </si>
  <si>
    <t>284980.KS</t>
  </si>
  <si>
    <t>422260.KS</t>
  </si>
  <si>
    <t>407830.KS</t>
  </si>
  <si>
    <t>200030.KS</t>
  </si>
  <si>
    <t>361580.KS</t>
  </si>
  <si>
    <t>385510.KS</t>
  </si>
  <si>
    <t>381560.KS</t>
  </si>
  <si>
    <t>411720.KS</t>
  </si>
  <si>
    <t>333970.KS</t>
  </si>
  <si>
    <t>332500.KS</t>
  </si>
  <si>
    <t>395760.KS</t>
  </si>
  <si>
    <t>407300.KS</t>
  </si>
  <si>
    <t>117700.KS</t>
  </si>
  <si>
    <t>108590.KS</t>
  </si>
  <si>
    <t>401170.KS</t>
  </si>
  <si>
    <t>376250.KS</t>
  </si>
  <si>
    <t>411050.KS</t>
  </si>
  <si>
    <t>143460.KS</t>
  </si>
  <si>
    <t>314700.KS</t>
  </si>
  <si>
    <t>402970.KS</t>
  </si>
  <si>
    <t>140570.KS</t>
  </si>
  <si>
    <t>157450.KS</t>
  </si>
  <si>
    <t>325010.KS</t>
  </si>
  <si>
    <t>315960.KS</t>
  </si>
  <si>
    <t>305050.KS</t>
  </si>
  <si>
    <t>404470.KS</t>
  </si>
  <si>
    <t>337140.KS</t>
  </si>
  <si>
    <t>332940.KS</t>
  </si>
  <si>
    <t>196230.KS</t>
  </si>
  <si>
    <t>261140.KS</t>
  </si>
  <si>
    <t>295000.KS</t>
  </si>
  <si>
    <t>367740.KS</t>
  </si>
  <si>
    <t>275280.KS</t>
  </si>
  <si>
    <t>278620.KS</t>
  </si>
  <si>
    <t>251350.KS</t>
  </si>
  <si>
    <t>395280.KS</t>
  </si>
  <si>
    <t>373490.KS</t>
  </si>
  <si>
    <t>310080.KS</t>
  </si>
  <si>
    <t>433500.KS</t>
  </si>
  <si>
    <t>281990.KS</t>
  </si>
  <si>
    <t>300950.KS</t>
  </si>
  <si>
    <t>388420.KS</t>
  </si>
  <si>
    <t>430500.KS</t>
  </si>
  <si>
    <t>132030.KS</t>
  </si>
  <si>
    <t>203780.KS</t>
  </si>
  <si>
    <t>307520.KS</t>
  </si>
  <si>
    <t>152380.KS</t>
  </si>
  <si>
    <t>399110.KS</t>
  </si>
  <si>
    <t>304760.KS</t>
  </si>
  <si>
    <t>091180.KS</t>
  </si>
  <si>
    <t>069660.KS</t>
  </si>
  <si>
    <t>333980.KS</t>
  </si>
  <si>
    <t>091230.KS</t>
  </si>
  <si>
    <t>375760.KS</t>
  </si>
  <si>
    <t>283580.KS</t>
  </si>
  <si>
    <t>433330.KS</t>
  </si>
  <si>
    <t>228800.KS</t>
  </si>
  <si>
    <t>139270.KS</t>
  </si>
  <si>
    <t>114470.KS</t>
  </si>
  <si>
    <t>261070.KS</t>
  </si>
  <si>
    <t>265690.KS</t>
  </si>
  <si>
    <t>200250.KS</t>
  </si>
  <si>
    <t>181480.KS</t>
  </si>
  <si>
    <t>416090.KS</t>
  </si>
  <si>
    <t>117690.KS</t>
  </si>
  <si>
    <t>102960.KS</t>
  </si>
  <si>
    <t>433980.KS</t>
  </si>
  <si>
    <t>435530.KS</t>
  </si>
  <si>
    <t>211560.KS</t>
  </si>
  <si>
    <t>434960.KS</t>
  </si>
  <si>
    <t>400570.KS</t>
  </si>
  <si>
    <t>182480.KS</t>
  </si>
  <si>
    <t>245350.KS</t>
  </si>
  <si>
    <t>305540.KS</t>
  </si>
  <si>
    <t>228790.KS</t>
  </si>
  <si>
    <t>429740.KS</t>
  </si>
  <si>
    <t>316300.KS</t>
  </si>
  <si>
    <t>091160.KS</t>
  </si>
  <si>
    <t>272560.KS</t>
  </si>
  <si>
    <t>395150.KS</t>
  </si>
  <si>
    <t>261060.KS</t>
  </si>
  <si>
    <t>426330.KS</t>
  </si>
  <si>
    <t>284990.KS</t>
  </si>
  <si>
    <t>272570.KS</t>
  </si>
  <si>
    <t>261240.KS</t>
  </si>
  <si>
    <t>394660.KS</t>
  </si>
  <si>
    <t>183700.KS</t>
  </si>
  <si>
    <t>407160.KS</t>
  </si>
  <si>
    <t>413930.KS</t>
  </si>
  <si>
    <t>244580.KS</t>
  </si>
  <si>
    <t>189400.KS</t>
  </si>
  <si>
    <t>417630.KS</t>
  </si>
  <si>
    <t>385600.KS</t>
  </si>
  <si>
    <t>401590.KS</t>
  </si>
  <si>
    <t>319640.KS</t>
  </si>
  <si>
    <t>234310.KS</t>
  </si>
  <si>
    <t>368680.KS</t>
  </si>
  <si>
    <t>280930.KS</t>
  </si>
  <si>
    <t>310960.KS</t>
  </si>
  <si>
    <t>364990.KS</t>
  </si>
  <si>
    <t>424460.KS</t>
  </si>
  <si>
    <t>435040.KS</t>
  </si>
  <si>
    <t>429760.KS</t>
  </si>
  <si>
    <t>266420.KS</t>
  </si>
  <si>
    <t>433870.KS</t>
  </si>
  <si>
    <t>379800.KS</t>
  </si>
  <si>
    <t>379790.KS</t>
  </si>
  <si>
    <t>417450.KS</t>
  </si>
  <si>
    <t>253280.KS</t>
  </si>
  <si>
    <t>419170.KS</t>
  </si>
  <si>
    <t>390400.KS</t>
  </si>
  <si>
    <t>394350.KS</t>
  </si>
  <si>
    <t>385710.KS</t>
  </si>
  <si>
    <t>395170.KS</t>
  </si>
  <si>
    <t>427110.KS</t>
  </si>
  <si>
    <t>426020.KS</t>
  </si>
  <si>
    <t>404260.KS</t>
  </si>
  <si>
    <t>251600.KS</t>
  </si>
  <si>
    <t>114460.KS</t>
  </si>
  <si>
    <t>433880.KS</t>
  </si>
  <si>
    <t>422420.KS</t>
  </si>
  <si>
    <t>364980.KS</t>
  </si>
  <si>
    <t>152100.KS</t>
  </si>
  <si>
    <t>273130.KS</t>
  </si>
  <si>
    <t>266390.KS</t>
  </si>
  <si>
    <t>371470.KS</t>
  </si>
  <si>
    <t>410870.KS</t>
  </si>
  <si>
    <t>429990.KS</t>
  </si>
  <si>
    <t>364970.KS</t>
  </si>
  <si>
    <t>138530.KS</t>
  </si>
  <si>
    <t>435550.KS</t>
  </si>
  <si>
    <t>428510.KS</t>
  </si>
  <si>
    <t>434730.KS</t>
  </si>
  <si>
    <t>407820.KS</t>
  </si>
  <si>
    <t>139280.KS</t>
  </si>
  <si>
    <t>367380.KS</t>
  </si>
  <si>
    <t>399580.KS</t>
  </si>
  <si>
    <t>101280.KS</t>
  </si>
  <si>
    <t>391600.KS</t>
  </si>
  <si>
    <t>402460.KS</t>
  </si>
  <si>
    <t>429870.KS</t>
  </si>
  <si>
    <t>419650.KS</t>
  </si>
  <si>
    <t>380340.KS</t>
  </si>
  <si>
    <t>326230.KS</t>
  </si>
  <si>
    <t>269420.KS</t>
  </si>
  <si>
    <t>138230.KS</t>
  </si>
  <si>
    <t>277640.KS</t>
  </si>
  <si>
    <t>272230.KS</t>
  </si>
  <si>
    <t>292750.KS</t>
  </si>
  <si>
    <t>285000.KS</t>
  </si>
  <si>
    <t>394340.KS</t>
  </si>
  <si>
    <t>426410.KS</t>
  </si>
  <si>
    <t>421320.KS</t>
  </si>
  <si>
    <t>387280.KS</t>
  </si>
  <si>
    <t>100910.KS</t>
  </si>
  <si>
    <t>329670.KS</t>
  </si>
  <si>
    <t>402520.KS</t>
  </si>
  <si>
    <t>252730.KS</t>
  </si>
  <si>
    <t>404540.KS</t>
  </si>
  <si>
    <t>391590.KS</t>
  </si>
  <si>
    <t>256450.KS</t>
  </si>
  <si>
    <t>407170.KS</t>
  </si>
  <si>
    <t>266550.KS</t>
  </si>
  <si>
    <t>272220.KS</t>
  </si>
  <si>
    <t>395270.KS</t>
  </si>
  <si>
    <t>069500.KS</t>
  </si>
  <si>
    <t>152870.KS</t>
  </si>
  <si>
    <t>433850.KS</t>
  </si>
  <si>
    <t>428560.KS</t>
  </si>
  <si>
    <t>377990.KS</t>
  </si>
  <si>
    <t>385560.KS</t>
  </si>
  <si>
    <t>411860.KS</t>
  </si>
  <si>
    <t>407310.KS</t>
  </si>
  <si>
    <t>391670.KS</t>
  </si>
  <si>
    <t>396510.KS</t>
  </si>
  <si>
    <t>360750.KS</t>
  </si>
  <si>
    <t>287320.KS</t>
  </si>
  <si>
    <t>397420.KS</t>
  </si>
  <si>
    <t>138920.KS</t>
  </si>
  <si>
    <t>326240.KS</t>
  </si>
  <si>
    <t>174350.KS</t>
  </si>
  <si>
    <t>277540.KS</t>
  </si>
  <si>
    <t>228810.KS</t>
  </si>
  <si>
    <t>412770.KS</t>
  </si>
  <si>
    <t>360200.KS</t>
  </si>
  <si>
    <t>433860.KS</t>
  </si>
  <si>
    <t>426030.KS</t>
  </si>
  <si>
    <t>411540.KS</t>
  </si>
  <si>
    <t>394670.KS</t>
  </si>
  <si>
    <t>432600.KS</t>
  </si>
  <si>
    <t>411420.KS</t>
  </si>
  <si>
    <t>289260.KS</t>
  </si>
  <si>
    <t>419430.KS</t>
  </si>
  <si>
    <t>415760.KS</t>
  </si>
  <si>
    <t>363570.KS</t>
  </si>
  <si>
    <t>395290.KS</t>
  </si>
  <si>
    <t>287330.KS</t>
  </si>
  <si>
    <t>429010.KS</t>
  </si>
  <si>
    <t>404120.KS</t>
  </si>
  <si>
    <t>411060.KS</t>
  </si>
  <si>
    <t>220130.KS</t>
  </si>
  <si>
    <t>272910.KS</t>
  </si>
  <si>
    <t>138520.KS</t>
  </si>
  <si>
    <t>426150.KS</t>
  </si>
  <si>
    <t>414780.KS</t>
  </si>
  <si>
    <t>413220.KS</t>
  </si>
  <si>
    <t>332930.KS</t>
  </si>
  <si>
    <t>153270.KS</t>
  </si>
  <si>
    <t>415920.KS</t>
  </si>
  <si>
    <t>388280.KS</t>
  </si>
  <si>
    <t>227540.KS</t>
  </si>
  <si>
    <t>139260.KS</t>
  </si>
  <si>
    <t>210780.KS</t>
  </si>
  <si>
    <t>432850.KS</t>
  </si>
  <si>
    <t>385540.KS</t>
  </si>
  <si>
    <t>400580.KS</t>
  </si>
  <si>
    <t>418670.KS</t>
  </si>
  <si>
    <t>277650.KS</t>
  </si>
  <si>
    <t>419420.KS</t>
  </si>
  <si>
    <t>379810.KS</t>
  </si>
  <si>
    <t>295820.KS</t>
  </si>
  <si>
    <t>091220.KS</t>
  </si>
  <si>
    <t>432840.KS</t>
  </si>
  <si>
    <t>291130.KS</t>
  </si>
  <si>
    <t>270810.KS</t>
  </si>
  <si>
    <t>091170.KS</t>
  </si>
  <si>
    <t>295040.KS</t>
  </si>
  <si>
    <t>368190.KS</t>
  </si>
  <si>
    <t>272580.KS</t>
  </si>
  <si>
    <t>232080.KS</t>
  </si>
  <si>
    <t>368590.KS</t>
  </si>
  <si>
    <t>391680.KS</t>
  </si>
  <si>
    <t>290130.KS</t>
  </si>
  <si>
    <t>404650.KS</t>
  </si>
  <si>
    <t>427120.KS</t>
  </si>
  <si>
    <t>414270.KS</t>
  </si>
  <si>
    <t>395750.KS</t>
  </si>
  <si>
    <t>346000.KS</t>
  </si>
  <si>
    <t>360150.KS</t>
  </si>
  <si>
    <t>385720.KS</t>
  </si>
  <si>
    <t>270800.KS</t>
  </si>
  <si>
    <t>433220.KS</t>
  </si>
  <si>
    <t>309210.KS</t>
  </si>
  <si>
    <t>218420.KS</t>
  </si>
  <si>
    <t>192720.KS</t>
  </si>
  <si>
    <t>419890.KS</t>
  </si>
  <si>
    <t>304940.KS</t>
  </si>
  <si>
    <t>275300.KS</t>
  </si>
  <si>
    <t>122260.KS</t>
  </si>
  <si>
    <t>276650.KS</t>
  </si>
  <si>
    <t>117680.KS</t>
  </si>
  <si>
    <t>266160.KS</t>
  </si>
  <si>
    <t>276000.KS</t>
  </si>
  <si>
    <t>174360.KS</t>
  </si>
  <si>
    <t>AAXJ</t>
  </si>
  <si>
    <t>ACWF</t>
  </si>
  <si>
    <t>ACWI</t>
  </si>
  <si>
    <t>ACWV</t>
  </si>
  <si>
    <t>ACWX</t>
  </si>
  <si>
    <t>AGG</t>
  </si>
  <si>
    <t>AMLP</t>
  </si>
  <si>
    <t>AOA</t>
  </si>
  <si>
    <t>AOM</t>
  </si>
  <si>
    <t>AOR</t>
  </si>
  <si>
    <t>ARKF</t>
  </si>
  <si>
    <t>ARKG</t>
  </si>
  <si>
    <t>ARKK</t>
  </si>
  <si>
    <t>ARKQ</t>
  </si>
  <si>
    <t>ARKW</t>
  </si>
  <si>
    <t>ASHR</t>
  </si>
  <si>
    <t>BAB</t>
  </si>
  <si>
    <t>BIL</t>
  </si>
  <si>
    <t>BIV</t>
  </si>
  <si>
    <t>BKLN</t>
  </si>
  <si>
    <t>BLV</t>
  </si>
  <si>
    <t>BND</t>
  </si>
  <si>
    <t>BNDW</t>
  </si>
  <si>
    <t>BNDX</t>
  </si>
  <si>
    <t>BSV</t>
  </si>
  <si>
    <t>CNXT</t>
  </si>
  <si>
    <t>COPX</t>
  </si>
  <si>
    <t>CQQQ</t>
  </si>
  <si>
    <t>CWB</t>
  </si>
  <si>
    <t>DBC</t>
  </si>
  <si>
    <t>DBEF</t>
  </si>
  <si>
    <t>EBND</t>
  </si>
  <si>
    <t>EDV</t>
  </si>
  <si>
    <t>EEM</t>
  </si>
  <si>
    <t>EEMV</t>
  </si>
  <si>
    <t>EFA</t>
  </si>
  <si>
    <t>EFAV</t>
  </si>
  <si>
    <t>EFG</t>
  </si>
  <si>
    <t>EFV</t>
  </si>
  <si>
    <t>EIDO</t>
  </si>
  <si>
    <t>EMB</t>
  </si>
  <si>
    <t>EPP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</si>
  <si>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</si>
  <si>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</si>
  <si>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</si>
  <si>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</si>
  <si>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</si>
  <si>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</si>
  <si>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</si>
  <si>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</si>
  <si>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</si>
  <si>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</si>
  <si>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</si>
  <si>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EZU</t>
  </si>
  <si>
    <t>FEZ</t>
  </si>
  <si>
    <t>FLOT</t>
  </si>
  <si>
    <t>FTSL</t>
  </si>
  <si>
    <t>FXC</t>
  </si>
  <si>
    <t>FXE</t>
  </si>
  <si>
    <t>FXI</t>
  </si>
  <si>
    <t>GDX</t>
  </si>
  <si>
    <t>GLD</t>
  </si>
  <si>
    <t>GOVT</t>
  </si>
  <si>
    <t>GSG</t>
  </si>
  <si>
    <t>GSY</t>
  </si>
  <si>
    <t>GUNR</t>
  </si>
  <si>
    <t>GXC</t>
  </si>
  <si>
    <t>HYD</t>
  </si>
  <si>
    <t>HYG</t>
  </si>
  <si>
    <t>HYMB</t>
  </si>
  <si>
    <t>IAU</t>
  </si>
  <si>
    <t>ICSH</t>
  </si>
  <si>
    <t>IEF</t>
  </si>
  <si>
    <t>IEI</t>
  </si>
  <si>
    <t>IGIB</t>
  </si>
  <si>
    <t>IGLB</t>
  </si>
  <si>
    <t>IGOV</t>
  </si>
  <si>
    <t>IGSB</t>
  </si>
  <si>
    <t>INDA</t>
  </si>
  <si>
    <t>INTF</t>
  </si>
  <si>
    <t>ITB</t>
  </si>
  <si>
    <t>IWM</t>
  </si>
  <si>
    <t>IWV</t>
  </si>
  <si>
    <t>IYE</t>
  </si>
  <si>
    <t>IYR</t>
  </si>
  <si>
    <t>JNK</t>
  </si>
  <si>
    <t>KBE</t>
  </si>
  <si>
    <t>LIT</t>
  </si>
  <si>
    <t>LQD</t>
  </si>
  <si>
    <t>LRGF</t>
  </si>
  <si>
    <t>MBB</t>
  </si>
  <si>
    <t>MINT</t>
  </si>
  <si>
    <t>MOAT</t>
  </si>
  <si>
    <t>MTUM</t>
  </si>
  <si>
    <t>MUB</t>
  </si>
  <si>
    <t>PBW</t>
  </si>
  <si>
    <t>PCY</t>
  </si>
  <si>
    <t>PEJ</t>
  </si>
  <si>
    <t>PFF</t>
  </si>
  <si>
    <t>PGX</t>
  </si>
  <si>
    <t>PHO</t>
  </si>
  <si>
    <t>PICK</t>
  </si>
  <si>
    <t>PKW</t>
  </si>
  <si>
    <t>PRF</t>
  </si>
  <si>
    <t>QCLN</t>
  </si>
  <si>
    <t>QQQ</t>
  </si>
  <si>
    <t>QUAL</t>
  </si>
  <si>
    <t>REMX</t>
  </si>
  <si>
    <t>RSX</t>
  </si>
  <si>
    <t>RWR</t>
  </si>
  <si>
    <t>SHV</t>
  </si>
  <si>
    <t>SHY</t>
  </si>
  <si>
    <t>SHYG</t>
  </si>
  <si>
    <t>SIL</t>
  </si>
  <si>
    <t>SIZE</t>
  </si>
  <si>
    <t>SKYY</t>
  </si>
  <si>
    <t>SOXX</t>
  </si>
  <si>
    <t>SPIB</t>
  </si>
  <si>
    <t>SPLB</t>
  </si>
  <si>
    <t>SPLV</t>
  </si>
  <si>
    <t>SPSB</t>
  </si>
  <si>
    <t>SPY</t>
  </si>
  <si>
    <t>SPYG</t>
  </si>
  <si>
    <t>SPYV</t>
  </si>
  <si>
    <t>SUSA</t>
  </si>
  <si>
    <t>TAN</t>
  </si>
  <si>
    <t>TFI</t>
  </si>
  <si>
    <t>TIP</t>
  </si>
  <si>
    <t>TLH</t>
  </si>
  <si>
    <t>TLT</t>
  </si>
  <si>
    <t>URA</t>
  </si>
  <si>
    <t>USMV</t>
  </si>
  <si>
    <t>USO</t>
  </si>
  <si>
    <t>UUP</t>
  </si>
  <si>
    <t>VB</t>
  </si>
  <si>
    <t>VEA</t>
  </si>
  <si>
    <t>VGK</t>
  </si>
  <si>
    <t>VIXY</t>
  </si>
  <si>
    <t>VLUE</t>
  </si>
  <si>
    <t>VNM</t>
  </si>
  <si>
    <t>VNQ</t>
  </si>
  <si>
    <t>VO</t>
  </si>
  <si>
    <t>VOO</t>
  </si>
  <si>
    <t>VSS</t>
  </si>
  <si>
    <t>VT</t>
  </si>
  <si>
    <t>VTI</t>
  </si>
  <si>
    <t>VTIP</t>
  </si>
  <si>
    <t>VTV</t>
  </si>
  <si>
    <t>VTWO</t>
  </si>
  <si>
    <t>VUG</t>
  </si>
  <si>
    <t>VV</t>
  </si>
  <si>
    <t>VWO</t>
  </si>
  <si>
    <t>VWOB</t>
  </si>
  <si>
    <t>VXF</t>
  </si>
  <si>
    <t>VXUS</t>
  </si>
  <si>
    <t>VYM</t>
  </si>
  <si>
    <t>XLB</t>
  </si>
  <si>
    <t>XLC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</si>
  <si>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</si>
  <si>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</si>
  <si>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</si>
  <si>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</si>
  <si>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</si>
  <si>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</si>
  <si>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</si>
  <si>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</si>
  <si>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</si>
  <si>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</si>
  <si>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</si>
  <si>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XRT</t>
  </si>
  <si>
    <t>ADXY</t>
  </si>
  <si>
    <t>BAMLH0A0HYM2</t>
  </si>
  <si>
    <t>BBDXY</t>
  </si>
  <si>
    <t>BCIT5T</t>
  </si>
  <si>
    <t>BCOMINTR</t>
  </si>
  <si>
    <t>BCOMPRTR</t>
  </si>
  <si>
    <t>BCOMSP</t>
  </si>
  <si>
    <t>BCOMTR</t>
  </si>
  <si>
    <t>BFCIUS</t>
  </si>
  <si>
    <t>BICLUSSP</t>
  </si>
  <si>
    <t>BZGDYOY%</t>
  </si>
  <si>
    <t>CAPUTLB50001SQ</t>
  </si>
  <si>
    <t>CESIUSD</t>
  </si>
  <si>
    <t>CEU0500000002</t>
  </si>
  <si>
    <t>CEU0500000003</t>
  </si>
  <si>
    <t>CHEFTYOY</t>
  </si>
  <si>
    <t>CMINCOPR</t>
  </si>
  <si>
    <t>CONCCONF</t>
  </si>
  <si>
    <t>CPI_INDX</t>
  </si>
  <si>
    <t>CPIAUCSL</t>
  </si>
  <si>
    <t>CPILFESL</t>
  </si>
  <si>
    <t>CPMINDX</t>
  </si>
  <si>
    <t>CPTICHNG</t>
  </si>
  <si>
    <t>CRB_RIND</t>
  </si>
  <si>
    <t>CSFB</t>
  </si>
  <si>
    <t>CSI_BBB</t>
  </si>
  <si>
    <t>DGS1</t>
  </si>
  <si>
    <t>DGS10</t>
  </si>
  <si>
    <t>DGS2</t>
  </si>
  <si>
    <t>DGS20</t>
  </si>
  <si>
    <t>DGS3</t>
  </si>
  <si>
    <t>DGS30</t>
  </si>
  <si>
    <t>DGS3MO</t>
  </si>
  <si>
    <t>DGS5</t>
  </si>
  <si>
    <t>DGS6MO</t>
  </si>
  <si>
    <t>DGS7</t>
  </si>
  <si>
    <t>DPRIME</t>
  </si>
  <si>
    <t>DXY</t>
  </si>
  <si>
    <t>ECCPEST</t>
  </si>
  <si>
    <t>ECSURPUS</t>
  </si>
  <si>
    <t>EMUSTRUU</t>
  </si>
  <si>
    <t>FEDFUNDS</t>
  </si>
  <si>
    <t>FEDL01</t>
  </si>
  <si>
    <t>GDP</t>
  </si>
  <si>
    <t>GDPC1</t>
  </si>
  <si>
    <t>GRIFPBUS</t>
  </si>
  <si>
    <t>ICSA</t>
  </si>
  <si>
    <t>INJCJC</t>
  </si>
  <si>
    <t>IP</t>
  </si>
  <si>
    <t>JNCPIYOY</t>
  </si>
  <si>
    <t>JPMVXYEM</t>
  </si>
  <si>
    <t>JPMVXYG7</t>
  </si>
  <si>
    <t>KOEXTOTY</t>
  </si>
  <si>
    <t>LEGATRUU</t>
  </si>
  <si>
    <t>LEI_TOTL</t>
  </si>
  <si>
    <t>LF98TRUU</t>
  </si>
  <si>
    <t>LGY7TRUH</t>
  </si>
  <si>
    <t>LNS14000006</t>
  </si>
  <si>
    <t>LP01TRUH</t>
  </si>
  <si>
    <t>LP05TRUH</t>
  </si>
  <si>
    <t>LUACTRUU</t>
  </si>
  <si>
    <t>M1EF</t>
  </si>
  <si>
    <t>M1WD</t>
  </si>
  <si>
    <t>M1WD000$</t>
  </si>
  <si>
    <t>M1WD000G</t>
  </si>
  <si>
    <t>M1WD000V</t>
  </si>
  <si>
    <t>M1WDMVOL</t>
  </si>
  <si>
    <t>M1WDSC</t>
  </si>
  <si>
    <t>M1WO</t>
  </si>
  <si>
    <t>M2%_YOY</t>
  </si>
  <si>
    <t>M2V</t>
  </si>
  <si>
    <t>MORTGAGE30US</t>
  </si>
  <si>
    <t>MPMIGLMA</t>
  </si>
  <si>
    <t>MSPUS</t>
  </si>
  <si>
    <t>MWT_VEWO</t>
  </si>
  <si>
    <t>MXCXDMHR</t>
  </si>
  <si>
    <t>MXEF0CX0</t>
  </si>
  <si>
    <t>NAPMNIC</t>
  </si>
  <si>
    <t>NAPMNNO</t>
  </si>
  <si>
    <t>NFP_TCH</t>
  </si>
  <si>
    <t>OEUSKLAF</t>
  </si>
  <si>
    <t>PCE_CORE</t>
  </si>
  <si>
    <t>PCE_DEFY</t>
  </si>
  <si>
    <t>PCEDG</t>
  </si>
  <si>
    <t>PCEPI</t>
  </si>
  <si>
    <t>PCEPILFE</t>
  </si>
  <si>
    <t>PCUSEQTR</t>
  </si>
  <si>
    <t>PSAVERT</t>
  </si>
  <si>
    <t>PUT</t>
  </si>
  <si>
    <t>SKEW</t>
  </si>
  <si>
    <t>SPXT</t>
  </si>
  <si>
    <t>STLPPM</t>
  </si>
  <si>
    <t>T10Y2Y</t>
  </si>
  <si>
    <t>T10Y3M</t>
  </si>
  <si>
    <t>T10YIE</t>
  </si>
  <si>
    <t>T5YIE</t>
  </si>
  <si>
    <t>TB3MS</t>
  </si>
  <si>
    <t>THREEFFTP10</t>
  </si>
  <si>
    <t>UMCSENT</t>
  </si>
  <si>
    <t>UNRATE</t>
  </si>
  <si>
    <t>USDKRW</t>
  </si>
  <si>
    <t>USGG10YR</t>
  </si>
  <si>
    <t>USGG2YR</t>
  </si>
  <si>
    <t>USGG3M</t>
  </si>
  <si>
    <t>USGGBE10</t>
  </si>
  <si>
    <t>USHBMIDX</t>
  </si>
  <si>
    <t>USPESPPE</t>
  </si>
  <si>
    <t>USRECD</t>
  </si>
  <si>
    <t>VIX</t>
  </si>
  <si>
    <t>LF93TRUU</t>
  </si>
  <si>
    <t>LG38TRUU</t>
  </si>
  <si>
    <t>LBUSTRUU</t>
  </si>
  <si>
    <t>BCS5TRUU</t>
  </si>
  <si>
    <t>SPPREF</t>
  </si>
  <si>
    <t>LUGCTRUU</t>
  </si>
  <si>
    <t>LMBITR</t>
  </si>
  <si>
    <t>LUMSTRUU</t>
  </si>
  <si>
    <t>M1AP</t>
  </si>
  <si>
    <t>MXCNANM</t>
  </si>
  <si>
    <t>M1EE</t>
  </si>
  <si>
    <t>M1EFIM</t>
  </si>
  <si>
    <t>M1LA</t>
  </si>
  <si>
    <t>M1ER</t>
  </si>
  <si>
    <t>MXWDUIM</t>
  </si>
  <si>
    <t>M1NA</t>
  </si>
  <si>
    <t>M1WD0EN</t>
  </si>
  <si>
    <t>M1WD0FN</t>
  </si>
  <si>
    <t>M1WD0HC</t>
  </si>
  <si>
    <t>M1WD0IN</t>
  </si>
  <si>
    <t>M1WD0IT</t>
  </si>
  <si>
    <t>M1WD0MT</t>
  </si>
  <si>
    <t>M1WD0CD</t>
  </si>
  <si>
    <t>M1WD0CS</t>
  </si>
  <si>
    <t>M1WD0TC</t>
  </si>
  <si>
    <t>M1WD0UT</t>
  </si>
  <si>
    <t>M1US</t>
  </si>
  <si>
    <t>MZ1USCDI</t>
  </si>
  <si>
    <t>MZ1USCSI</t>
  </si>
  <si>
    <t>MZ1USENI</t>
  </si>
  <si>
    <t>MZ1USFNI</t>
  </si>
  <si>
    <t>MZ1USHCI</t>
  </si>
  <si>
    <t>MZ1USINI</t>
  </si>
  <si>
    <t>MZ1USMTI</t>
  </si>
  <si>
    <t>MZ1USITI</t>
  </si>
  <si>
    <t>MZ1USTCI</t>
  </si>
  <si>
    <t>MZ1USUTI</t>
  </si>
  <si>
    <t>M1USIDY</t>
  </si>
  <si>
    <t>SPX</t>
  </si>
  <si>
    <t>MID</t>
  </si>
  <si>
    <t>SML</t>
  </si>
  <si>
    <t>M1WOU</t>
  </si>
  <si>
    <t>SCRTEP</t>
  </si>
  <si>
    <t>BCOMPR</t>
  </si>
  <si>
    <t>BCOMAG</t>
  </si>
  <si>
    <t>BCOMIN</t>
  </si>
  <si>
    <t>BCOMEN</t>
  </si>
  <si>
    <t>SPGCCI</t>
  </si>
  <si>
    <t>H03453US</t>
  </si>
  <si>
    <t>RU30INTR</t>
  </si>
  <si>
    <t>BFALTRUU</t>
  </si>
  <si>
    <t>H0A0</t>
  </si>
  <si>
    <t>JPEIGLBL</t>
  </si>
  <si>
    <t>LUABTRUU</t>
  </si>
  <si>
    <t>G0O1</t>
  </si>
  <si>
    <t>SPSIOPTR</t>
  </si>
  <si>
    <t>SPSIMMTR</t>
  </si>
  <si>
    <t>BTSYTRUH</t>
  </si>
  <si>
    <t>LP01TREU</t>
  </si>
  <si>
    <t>LECPTREU</t>
  </si>
  <si>
    <t>MXEF</t>
  </si>
  <si>
    <t>MXWD</t>
  </si>
  <si>
    <t>SPGSCI</t>
  </si>
  <si>
    <t>BEIG1T</t>
  </si>
  <si>
    <t>LBUTTRUU</t>
  </si>
  <si>
    <t>LEI_CHNG</t>
  </si>
  <si>
    <t>ACES</t>
  </si>
  <si>
    <t>AGGY</t>
  </si>
  <si>
    <t>AGZ</t>
  </si>
  <si>
    <t>AIA</t>
  </si>
  <si>
    <t>ANGL</t>
  </si>
  <si>
    <t>AOK</t>
  </si>
  <si>
    <t>ARKX</t>
  </si>
  <si>
    <t>AVDV</t>
  </si>
  <si>
    <t>AVUS</t>
  </si>
  <si>
    <t>AVUV</t>
  </si>
  <si>
    <t>AWAY</t>
  </si>
  <si>
    <t>BAR</t>
  </si>
  <si>
    <t>BBAX</t>
  </si>
  <si>
    <t>BBCA</t>
  </si>
  <si>
    <t>BBEU</t>
  </si>
  <si>
    <t>BBIN</t>
  </si>
  <si>
    <t>BBJP</t>
  </si>
  <si>
    <t>BLOK</t>
  </si>
  <si>
    <t>BNO</t>
  </si>
  <si>
    <t>BOND</t>
  </si>
  <si>
    <t>BOTZ</t>
  </si>
  <si>
    <t>BSCM</t>
  </si>
  <si>
    <t>BSCN</t>
  </si>
  <si>
    <t>BSCO</t>
  </si>
  <si>
    <t>BSJM</t>
  </si>
  <si>
    <t>BSJN</t>
  </si>
  <si>
    <t>BUFR</t>
  </si>
  <si>
    <t>BUG</t>
  </si>
  <si>
    <t>BWX</t>
  </si>
  <si>
    <t>CALF</t>
  </si>
  <si>
    <t>CDC</t>
  </si>
  <si>
    <t>CGW</t>
  </si>
  <si>
    <t>CIBR</t>
  </si>
  <si>
    <t>CLOU</t>
  </si>
  <si>
    <t>CLSA</t>
  </si>
  <si>
    <t>CMBS</t>
  </si>
  <si>
    <t>CMF</t>
  </si>
  <si>
    <t>CNYA</t>
  </si>
  <si>
    <t>COMT</t>
  </si>
  <si>
    <t>COWZ</t>
  </si>
  <si>
    <t>CPER</t>
  </si>
  <si>
    <t>CRBN</t>
  </si>
  <si>
    <t>CWI</t>
  </si>
  <si>
    <t>CXSE</t>
  </si>
  <si>
    <t>DBA</t>
  </si>
  <si>
    <t>DBB</t>
  </si>
  <si>
    <t>DBO</t>
  </si>
  <si>
    <t>DEM</t>
  </si>
  <si>
    <t>DFAC</t>
  </si>
  <si>
    <t>DFAI</t>
  </si>
  <si>
    <t>DFAS</t>
  </si>
  <si>
    <t>DFAT</t>
  </si>
  <si>
    <t>DFAU</t>
  </si>
  <si>
    <t>DGRO</t>
  </si>
  <si>
    <t>DGRW</t>
  </si>
  <si>
    <t>DGS</t>
  </si>
  <si>
    <t>DIA</t>
  </si>
  <si>
    <t>DIAL</t>
  </si>
  <si>
    <t>DIVO</t>
  </si>
  <si>
    <t>DLN</t>
  </si>
  <si>
    <t>DON</t>
  </si>
  <si>
    <t>DRIV</t>
  </si>
  <si>
    <t>DSI</t>
  </si>
  <si>
    <t>DVY</t>
  </si>
  <si>
    <t>DWAS</t>
  </si>
  <si>
    <t>DXJ</t>
  </si>
  <si>
    <t>EAGG</t>
  </si>
  <si>
    <t>ECH</t>
  </si>
  <si>
    <t>EMLC</t>
  </si>
  <si>
    <t>EMQQ</t>
  </si>
  <si>
    <t>EMXC</t>
  </si>
  <si>
    <t>EPI</t>
  </si>
  <si>
    <t>EPOL</t>
  </si>
  <si>
    <t>ESGD</t>
  </si>
  <si>
    <t>ESGE</t>
  </si>
  <si>
    <t>ESGU</t>
  </si>
  <si>
    <t>ESGV</t>
  </si>
  <si>
    <t>ESPO</t>
  </si>
  <si>
    <t>EUFN</t>
  </si>
  <si>
    <t>EWD</t>
  </si>
  <si>
    <t>EWI</t>
  </si>
  <si>
    <t>EWM</t>
  </si>
  <si>
    <t>EWN</t>
  </si>
  <si>
    <t>EWP</t>
  </si>
  <si>
    <t>EWS</t>
  </si>
  <si>
    <t>EWW</t>
  </si>
  <si>
    <t>EZA</t>
  </si>
  <si>
    <t>FALN</t>
  </si>
  <si>
    <t>FBND</t>
  </si>
  <si>
    <t>FBT</t>
  </si>
  <si>
    <t>FCG</t>
  </si>
  <si>
    <t>FDIS</t>
  </si>
  <si>
    <t>FDN</t>
  </si>
  <si>
    <t>FDVV</t>
  </si>
  <si>
    <t>FENY</t>
  </si>
  <si>
    <t>FINX</t>
  </si>
  <si>
    <t>FIVG</t>
  </si>
  <si>
    <t>FIW</t>
  </si>
  <si>
    <t>FIXD</t>
  </si>
  <si>
    <t>FLGB</t>
  </si>
  <si>
    <t>FLJP</t>
  </si>
  <si>
    <t>FLQL</t>
  </si>
  <si>
    <t>FMB</t>
  </si>
  <si>
    <t>FNCL</t>
  </si>
  <si>
    <t>FNDA</t>
  </si>
  <si>
    <t>FNDC</t>
  </si>
  <si>
    <t>FNDE</t>
  </si>
  <si>
    <t>FNDF</t>
  </si>
  <si>
    <t>FNDX</t>
  </si>
  <si>
    <t>FPE</t>
  </si>
  <si>
    <t>FPX</t>
  </si>
  <si>
    <t>FPXI</t>
  </si>
  <si>
    <t>FREL</t>
  </si>
  <si>
    <t>FTC</t>
  </si>
  <si>
    <t>FTCS</t>
  </si>
  <si>
    <t>FTEC</t>
  </si>
  <si>
    <t>FTGC</t>
  </si>
  <si>
    <t>FTSM</t>
  </si>
  <si>
    <t>FTXN</t>
  </si>
  <si>
    <t>FUTY</t>
  </si>
  <si>
    <t>FVD</t>
  </si>
  <si>
    <t>FXD</t>
  </si>
  <si>
    <t>FXH</t>
  </si>
  <si>
    <t>FXL</t>
  </si>
  <si>
    <t>FXO</t>
  </si>
  <si>
    <t>GBIL</t>
  </si>
  <si>
    <t>GLDM</t>
  </si>
  <si>
    <t>GNR</t>
  </si>
  <si>
    <t>GRID</t>
  </si>
  <si>
    <t>GSIE</t>
  </si>
  <si>
    <t>GSLC</t>
  </si>
  <si>
    <t>GVI</t>
  </si>
  <si>
    <t>HDV</t>
  </si>
  <si>
    <t>HEDJ</t>
  </si>
  <si>
    <t>HEWJ</t>
  </si>
  <si>
    <t>HNDL</t>
  </si>
  <si>
    <t>HTRB</t>
  </si>
  <si>
    <t>HYLB</t>
  </si>
  <si>
    <t>HYS</t>
  </si>
  <si>
    <t>IAI</t>
  </si>
  <si>
    <t>IAT</t>
  </si>
  <si>
    <t>IBB</t>
  </si>
  <si>
    <t>IBDR</t>
  </si>
  <si>
    <t>IBUY</t>
  </si>
  <si>
    <t>ICF</t>
  </si>
  <si>
    <t>ICLN</t>
  </si>
  <si>
    <t>ICVT</t>
  </si>
  <si>
    <t>IDRV</t>
  </si>
  <si>
    <t>IEFA</t>
  </si>
  <si>
    <t>IEMG</t>
  </si>
  <si>
    <t>IEUR</t>
  </si>
  <si>
    <t>IEV</t>
  </si>
  <si>
    <t>IFRA</t>
  </si>
  <si>
    <t>IGE</t>
  </si>
  <si>
    <t>IGHG</t>
  </si>
  <si>
    <t>IGM</t>
  </si>
  <si>
    <t>IGV</t>
  </si>
  <si>
    <t>IHI</t>
  </si>
  <si>
    <t>IJH</t>
  </si>
  <si>
    <t>IJK</t>
  </si>
  <si>
    <t>IJR</t>
  </si>
  <si>
    <t>IJS</t>
  </si>
  <si>
    <t>IJT</t>
  </si>
  <si>
    <t>INFL</t>
  </si>
  <si>
    <t>IPAY</t>
  </si>
  <si>
    <t>IPO</t>
  </si>
  <si>
    <t>IQLT</t>
  </si>
  <si>
    <t>ISTB</t>
  </si>
  <si>
    <t>ITA</t>
  </si>
  <si>
    <t>ITM</t>
  </si>
  <si>
    <t>ITOT</t>
  </si>
  <si>
    <t>IUSB</t>
  </si>
  <si>
    <t>IVE</t>
  </si>
  <si>
    <t>IVV</t>
  </si>
  <si>
    <t>IVW</t>
  </si>
  <si>
    <t>IWB</t>
  </si>
  <si>
    <t>IWC</t>
  </si>
  <si>
    <t>IWD</t>
  </si>
  <si>
    <t>IWF</t>
  </si>
  <si>
    <t>IWL</t>
  </si>
  <si>
    <t>IWN</t>
  </si>
  <si>
    <t>IWO</t>
  </si>
  <si>
    <t>IWR</t>
  </si>
  <si>
    <t>IWS</t>
  </si>
  <si>
    <t>IWX</t>
  </si>
  <si>
    <t>IWY</t>
  </si>
  <si>
    <t>IXC</t>
  </si>
  <si>
    <t>IXG</t>
  </si>
  <si>
    <t>IXJ</t>
  </si>
  <si>
    <t>IXUS</t>
  </si>
  <si>
    <t>IYC</t>
  </si>
  <si>
    <t>IYF</t>
  </si>
  <si>
    <t>IYG</t>
  </si>
  <si>
    <t>IYH</t>
  </si>
  <si>
    <t>IYJ</t>
  </si>
  <si>
    <t>IYM</t>
  </si>
  <si>
    <t>IYT</t>
  </si>
  <si>
    <t>IYW</t>
  </si>
  <si>
    <t>IYY</t>
  </si>
  <si>
    <t>IYZ</t>
  </si>
  <si>
    <t>JAGG</t>
  </si>
  <si>
    <t>JEPI</t>
  </si>
  <si>
    <t>JETS</t>
  </si>
  <si>
    <t>JHMM</t>
  </si>
  <si>
    <t>JMST</t>
  </si>
  <si>
    <t>JPST</t>
  </si>
  <si>
    <t>JVAL</t>
  </si>
  <si>
    <t>KBWB</t>
  </si>
  <si>
    <t>KIE</t>
  </si>
  <si>
    <t>KOMP</t>
  </si>
  <si>
    <t>KRBN</t>
  </si>
  <si>
    <t>KRE</t>
  </si>
  <si>
    <t>KSA</t>
  </si>
  <si>
    <t>KWEB</t>
  </si>
  <si>
    <t>LDUR</t>
  </si>
  <si>
    <t>LEMB</t>
  </si>
  <si>
    <t>LMBS</t>
  </si>
  <si>
    <t>MCHI</t>
  </si>
  <si>
    <t>MDY</t>
  </si>
  <si>
    <t>MDYG</t>
  </si>
  <si>
    <t>MDYV</t>
  </si>
  <si>
    <t>METV</t>
  </si>
  <si>
    <t>MGK</t>
  </si>
  <si>
    <t>MGV</t>
  </si>
  <si>
    <t>MJ</t>
  </si>
  <si>
    <t>MLPA</t>
  </si>
  <si>
    <t>MLPX</t>
  </si>
  <si>
    <t>MOO</t>
  </si>
  <si>
    <t>MSOS</t>
  </si>
  <si>
    <t>MXI</t>
  </si>
  <si>
    <t>NEAR</t>
  </si>
  <si>
    <t>NOBL</t>
  </si>
  <si>
    <t>NULG</t>
  </si>
  <si>
    <t>NUSI</t>
  </si>
  <si>
    <t>OIH</t>
  </si>
  <si>
    <t>OMFL</t>
  </si>
  <si>
    <t>ONEQ</t>
  </si>
  <si>
    <t>ONLN</t>
  </si>
  <si>
    <t>OUNZ</t>
  </si>
  <si>
    <t>PALL</t>
  </si>
  <si>
    <t>PAVE</t>
  </si>
  <si>
    <t>PBUS</t>
  </si>
  <si>
    <t>PDBC</t>
  </si>
  <si>
    <t>PDP</t>
  </si>
  <si>
    <t>PGF</t>
  </si>
  <si>
    <t>PPLT</t>
  </si>
  <si>
    <t>PSI</t>
  </si>
  <si>
    <t>PSK</t>
  </si>
  <si>
    <t>PTBD</t>
  </si>
  <si>
    <t>PULS</t>
  </si>
  <si>
    <t>PXF</t>
  </si>
  <si>
    <t>PXH</t>
  </si>
  <si>
    <t>PZA</t>
  </si>
  <si>
    <t>QEFA</t>
  </si>
  <si>
    <t>QQEW</t>
  </si>
  <si>
    <t>QQQJ</t>
  </si>
  <si>
    <t>QQQM</t>
  </si>
  <si>
    <t>QYLD</t>
  </si>
  <si>
    <t>RCD</t>
  </si>
  <si>
    <t>REM</t>
  </si>
  <si>
    <t>REZ</t>
  </si>
  <si>
    <t>ROBO</t>
  </si>
  <si>
    <t>RODM</t>
  </si>
  <si>
    <t>RPG</t>
  </si>
  <si>
    <t>RPV</t>
  </si>
  <si>
    <t>RSP</t>
  </si>
  <si>
    <t>RWJ</t>
  </si>
  <si>
    <t>RWO</t>
  </si>
  <si>
    <t>RYE</t>
  </si>
  <si>
    <t>RYLD</t>
  </si>
  <si>
    <t>RYT</t>
  </si>
  <si>
    <t>SCHA</t>
  </si>
  <si>
    <t>SCHB</t>
  </si>
  <si>
    <t>SCHC</t>
  </si>
  <si>
    <t>SCHF</t>
  </si>
  <si>
    <t>SCHG</t>
  </si>
  <si>
    <t>SCHM</t>
  </si>
  <si>
    <t>SCHO</t>
  </si>
  <si>
    <t>SCHR</t>
  </si>
  <si>
    <t>SCZ</t>
  </si>
  <si>
    <t>SDY</t>
  </si>
  <si>
    <t>SGOL</t>
  </si>
  <si>
    <t>SHM</t>
  </si>
  <si>
    <t>SILJ</t>
  </si>
  <si>
    <t>SIVR</t>
  </si>
  <si>
    <t>SJNK</t>
  </si>
  <si>
    <t>SLQD</t>
  </si>
  <si>
    <t>SLV</t>
  </si>
  <si>
    <t>SLYG</t>
  </si>
  <si>
    <t>SLYV</t>
  </si>
  <si>
    <t>SMH</t>
  </si>
  <si>
    <t>SPAB</t>
  </si>
  <si>
    <t>SPBO</t>
  </si>
  <si>
    <t>SPDW</t>
  </si>
  <si>
    <t>SPEU</t>
  </si>
  <si>
    <t>SPGP</t>
  </si>
  <si>
    <t>SPHB</t>
  </si>
  <si>
    <t>SPHD</t>
  </si>
  <si>
    <t>SPHQ</t>
  </si>
  <si>
    <t>SPIP</t>
  </si>
  <si>
    <t>SPLG</t>
  </si>
  <si>
    <t>SPMB</t>
  </si>
  <si>
    <t>SPMD</t>
  </si>
  <si>
    <t>SPSM</t>
  </si>
  <si>
    <t>SPTI</t>
  </si>
  <si>
    <t>SPTM</t>
  </si>
  <si>
    <t>SPTS</t>
  </si>
  <si>
    <t>SRLN</t>
  </si>
  <si>
    <t>SRVR</t>
  </si>
  <si>
    <t>STIP</t>
  </si>
  <si>
    <t>STPZ</t>
  </si>
  <si>
    <t>SUB</t>
  </si>
  <si>
    <t>SUSB</t>
  </si>
  <si>
    <t>SWAN</t>
  </si>
  <si>
    <t>TDTT</t>
  </si>
  <si>
    <t>THD</t>
  </si>
  <si>
    <t>TIPX</t>
  </si>
  <si>
    <t>TOTL</t>
  </si>
  <si>
    <t>TUR</t>
  </si>
  <si>
    <t>UCON</t>
  </si>
  <si>
    <t>UNG</t>
  </si>
  <si>
    <t>URNM</t>
  </si>
  <si>
    <t>URTH</t>
  </si>
  <si>
    <t>USFR</t>
  </si>
  <si>
    <t>USHY</t>
  </si>
  <si>
    <t>USIG</t>
  </si>
  <si>
    <t>USMC</t>
  </si>
  <si>
    <t>USRT</t>
  </si>
  <si>
    <t>USSG</t>
  </si>
  <si>
    <t>VAW</t>
  </si>
  <si>
    <t>VBK</t>
  </si>
  <si>
    <t>VCSH</t>
  </si>
  <si>
    <t>VDC</t>
  </si>
  <si>
    <t>VDE</t>
  </si>
  <si>
    <t>VFH</t>
  </si>
  <si>
    <t>VGIT</t>
  </si>
  <si>
    <t>VGLT</t>
  </si>
  <si>
    <t>VGSH</t>
  </si>
  <si>
    <t>VGT</t>
  </si>
  <si>
    <t>VHT</t>
  </si>
  <si>
    <t>VIG</t>
  </si>
  <si>
    <t>VIOO</t>
  </si>
  <si>
    <t>VIOV</t>
  </si>
  <si>
    <t>VIS</t>
  </si>
  <si>
    <t>VMBS</t>
  </si>
  <si>
    <t>VNLA</t>
  </si>
  <si>
    <t>VNQI</t>
  </si>
  <si>
    <t>VOE</t>
  </si>
  <si>
    <t>VONE</t>
  </si>
  <si>
    <t>VONG</t>
  </si>
  <si>
    <t>VONV</t>
  </si>
  <si>
    <t>VOOG</t>
  </si>
  <si>
    <t>VOOV</t>
  </si>
  <si>
    <t>VOT</t>
  </si>
  <si>
    <t>VOX</t>
  </si>
  <si>
    <t>VPL</t>
  </si>
  <si>
    <t>VPU</t>
  </si>
  <si>
    <t>VRP</t>
  </si>
  <si>
    <t>VSGX</t>
  </si>
  <si>
    <t>VTEB</t>
  </si>
  <si>
    <t>VTWV</t>
  </si>
  <si>
    <t>VUSB</t>
  </si>
  <si>
    <t>VYMI</t>
  </si>
  <si>
    <t>WCLD</t>
  </si>
  <si>
    <t>XAR</t>
  </si>
  <si>
    <t>XBI</t>
  </si>
  <si>
    <t>XHB</t>
  </si>
  <si>
    <t>XHE</t>
  </si>
  <si>
    <t>XLRE</t>
  </si>
  <si>
    <t>XSD</t>
  </si>
  <si>
    <t>XSOE</t>
  </si>
  <si>
    <t>XSVM</t>
  </si>
  <si>
    <t>XSW</t>
  </si>
  <si>
    <t>XT</t>
  </si>
  <si>
    <t>XTN</t>
  </si>
  <si>
    <t>XYLD</t>
  </si>
  <si>
    <t>ZROZ</t>
  </si>
  <si>
    <t>__ticker</t>
    <phoneticPr fontId="3" type="noConversion"/>
  </si>
  <si>
    <t>meta_id</t>
    <phoneticPr fontId="3" type="noConversion"/>
  </si>
  <si>
    <t>source</t>
    <phoneticPr fontId="3" type="noConversion"/>
  </si>
  <si>
    <t>bloomberg</t>
    <phoneticPr fontId="3" type="noConversion"/>
  </si>
  <si>
    <t>yahoo</t>
    <phoneticPr fontId="3" type="noConversion"/>
  </si>
  <si>
    <t>naver</t>
    <phoneticPr fontId="3" type="noConversion"/>
  </si>
  <si>
    <t>reuter</t>
    <phoneticPr fontId="3" type="noConversion"/>
  </si>
  <si>
    <t>morningstar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</si>
</sst>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Bahnschrift SemiLight SemiConde"/>
      <family val="2"/>
      <charset val="134"/>
      <scheme val="minor"/>
    </font>
    <font>
      <sz val="11"/>
      <color theme="1"/>
      <name val="Bahnschrift SemiLight SemiConde"/>
      <family val="2"/>
      <scheme val="minor"/>
    </font>
    <font>
      <sz val="11"/>
      <color theme="1"/>
      <name val="Bahnschrift SemiLight SemiConde"/>
      <family val="2"/>
      <scheme val="minor"/>
    </font>
    <font>
      <sz val="9"/>
      <name val="Bahnschrift SemiLight SemiConde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07a3217f7c9fd2f/DWS/database%20-%20&#48373;&#49324;&#48376;.xlsx" TargetMode="External"/><Relationship Id="rId1" Type="http://schemas.openxmlformats.org/officeDocument/2006/relationships/externalLinkPath" Target="https://d.docs.live.net/907a3217f7c9fd2f/DWS/database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_meta_1"/>
      <sheetName val="설명"/>
      <sheetName val="Table1"/>
      <sheetName val="tb_meta"/>
      <sheetName val="Sheet1"/>
      <sheetName val="Sheet2"/>
      <sheetName val="tb_strategy"/>
      <sheetName val="tb_portfolio"/>
      <sheetName val="tb_product"/>
      <sheetName val="tb_portfolio_product"/>
      <sheetName val="tb_portfolio_value"/>
      <sheetName val="tb_portfolio_book"/>
      <sheetName val="tb_portfolio_allocation"/>
      <sheetName val="tb_universe"/>
      <sheetName val="tb_risk_score"/>
      <sheetName val="tb_code"/>
      <sheetName val="tb_trading_dates"/>
      <sheetName val="tb_meta_fund"/>
    </sheetNames>
    <sheetDataSet>
      <sheetData sheetId="0"/>
      <sheetData sheetId="1"/>
      <sheetData sheetId="2"/>
      <sheetData sheetId="3">
        <row r="1">
          <cell r="B1" t="str">
            <v>__ticker</v>
          </cell>
          <cell r="C1" t="str">
            <v>ticker</v>
          </cell>
          <cell r="D1" t="str">
            <v>pro</v>
          </cell>
          <cell r="E1" t="str">
            <v>id</v>
          </cell>
          <cell r="F1" t="str">
            <v>name</v>
          </cell>
        </row>
        <row r="2">
          <cell r="B2" t="str">
            <v>226980.KS</v>
          </cell>
          <cell r="C2" t="str">
            <v>435550</v>
          </cell>
          <cell r="D2" t="e">
            <v>#N/A</v>
          </cell>
          <cell r="E2">
            <v>1</v>
          </cell>
          <cell r="F2" t="str">
            <v>Samsung KODEX200 Mid and Small ETF - Equity</v>
          </cell>
        </row>
        <row r="3">
          <cell r="B3" t="str">
            <v>301440.KS</v>
          </cell>
          <cell r="C3" t="str">
            <v>435540</v>
          </cell>
          <cell r="D3" t="e">
            <v>#N/A</v>
          </cell>
          <cell r="E3">
            <v>2</v>
          </cell>
          <cell r="F3" t="str">
            <v>Hanwha ARIRANG KOSPI MIDCAP</v>
          </cell>
        </row>
        <row r="4">
          <cell r="B4" t="str">
            <v>269530.KS</v>
          </cell>
          <cell r="C4" t="str">
            <v>435530</v>
          </cell>
          <cell r="D4" t="e">
            <v>#N/A</v>
          </cell>
          <cell r="E4">
            <v>3</v>
          </cell>
          <cell r="F4" t="str">
            <v>Hanwha ARIRANG S&amp;P Global Infra ETF</v>
          </cell>
        </row>
        <row r="5">
          <cell r="B5" t="str">
            <v>245710.KS</v>
          </cell>
          <cell r="C5" t="str">
            <v>435040</v>
          </cell>
          <cell r="D5" t="e">
            <v>#N/A</v>
          </cell>
          <cell r="E5">
            <v>4</v>
          </cell>
          <cell r="F5" t="str">
            <v>KIM KINDEX Vietnam VN30 ETF Synth</v>
          </cell>
        </row>
        <row r="6">
          <cell r="B6" t="str">
            <v>269370.KS</v>
          </cell>
          <cell r="C6" t="str">
            <v>434960</v>
          </cell>
          <cell r="D6" t="e">
            <v>#N/A</v>
          </cell>
          <cell r="E6">
            <v>5</v>
          </cell>
          <cell r="F6" t="str">
            <v>Mirae Asset TIGER Synth-S&amp;P Global Infrastructure ETF</v>
          </cell>
        </row>
        <row r="7">
          <cell r="B7" t="str">
            <v>226380.KS</v>
          </cell>
          <cell r="C7" t="str">
            <v>434730</v>
          </cell>
          <cell r="D7" t="e">
            <v>#N/A</v>
          </cell>
          <cell r="E7">
            <v>6</v>
          </cell>
          <cell r="F7" t="str">
            <v>KIM ACE Korean Culture ETF</v>
          </cell>
        </row>
        <row r="8">
          <cell r="B8" t="str">
            <v>300640.KS</v>
          </cell>
          <cell r="C8" t="str">
            <v>434060</v>
          </cell>
          <cell r="D8" t="e">
            <v>#N/A</v>
          </cell>
          <cell r="E8">
            <v>7</v>
          </cell>
          <cell r="F8" t="str">
            <v>KB KBSTAR Game Industry ETF</v>
          </cell>
        </row>
        <row r="9">
          <cell r="B9" t="str">
            <v>269540.KS</v>
          </cell>
          <cell r="C9" t="str">
            <v>433980</v>
          </cell>
          <cell r="D9" t="e">
            <v>#N/A</v>
          </cell>
          <cell r="E9">
            <v>8</v>
          </cell>
          <cell r="F9" t="str">
            <v>Hanwha ARIRANG S&amp;P500 ETF H</v>
          </cell>
        </row>
        <row r="10">
          <cell r="B10" t="str">
            <v>307510.KS</v>
          </cell>
          <cell r="C10" t="str">
            <v>433970</v>
          </cell>
          <cell r="D10" t="e">
            <v>#N/A</v>
          </cell>
          <cell r="E10">
            <v>9</v>
          </cell>
          <cell r="F10" t="str">
            <v>MIRAE ASSET TIGER HEALTHCARE EQUIP ETF</v>
          </cell>
        </row>
        <row r="11">
          <cell r="B11" t="str">
            <v>229720.KS</v>
          </cell>
          <cell r="C11" t="str">
            <v>433880</v>
          </cell>
          <cell r="D11" t="e">
            <v>#N/A</v>
          </cell>
          <cell r="E11">
            <v>10</v>
          </cell>
          <cell r="F11" t="str">
            <v>Samsung KODEX KTOP30 ETF - Equity</v>
          </cell>
        </row>
        <row r="12">
          <cell r="B12" t="str">
            <v>245340.KS</v>
          </cell>
          <cell r="C12" t="str">
            <v>433870</v>
          </cell>
          <cell r="D12" t="e">
            <v>#N/A</v>
          </cell>
          <cell r="E12">
            <v>11</v>
          </cell>
          <cell r="F12" t="str">
            <v>Mirae Asset Tiger Dow Jones 30 ETF</v>
          </cell>
        </row>
        <row r="13">
          <cell r="B13" t="str">
            <v>148020.KS</v>
          </cell>
          <cell r="C13" t="str">
            <v>433860</v>
          </cell>
          <cell r="D13" t="e">
            <v>#N/A</v>
          </cell>
          <cell r="E13">
            <v>12</v>
          </cell>
          <cell r="F13" t="str">
            <v>KB KBSTAR 200 Securities ETF - Equity</v>
          </cell>
        </row>
        <row r="14">
          <cell r="B14" t="str">
            <v>169950.KS</v>
          </cell>
          <cell r="C14" t="str">
            <v>433850</v>
          </cell>
          <cell r="D14" t="e">
            <v>#N/A</v>
          </cell>
          <cell r="E14">
            <v>13</v>
          </cell>
          <cell r="F14" t="str">
            <v>Samsung KODEX FTSE China A50 ETF</v>
          </cell>
        </row>
        <row r="15">
          <cell r="B15" t="str">
            <v>279530.KS</v>
          </cell>
          <cell r="C15" t="str">
            <v>433500</v>
          </cell>
          <cell r="D15" t="e">
            <v>#N/A</v>
          </cell>
          <cell r="E15">
            <v>14</v>
          </cell>
          <cell r="F15" t="str">
            <v>Samsung KODEX High Dividend ETF</v>
          </cell>
        </row>
        <row r="16">
          <cell r="B16" t="str">
            <v>273140.KS</v>
          </cell>
          <cell r="C16" t="str">
            <v>433330</v>
          </cell>
          <cell r="D16" t="e">
            <v>#N/A</v>
          </cell>
          <cell r="E16">
            <v>15</v>
          </cell>
          <cell r="F16" t="str">
            <v>Samsung KODEX Active Korea FRN Bank 1Y AAA ETF</v>
          </cell>
        </row>
        <row r="17">
          <cell r="B17" t="str">
            <v>102780.KS</v>
          </cell>
          <cell r="C17" t="str">
            <v>433220</v>
          </cell>
          <cell r="D17" t="e">
            <v>#N/A</v>
          </cell>
          <cell r="E17">
            <v>16</v>
          </cell>
          <cell r="F17" t="str">
            <v>Samsung KODEX Samsung Group Securities Exchange Traded Investment Trust Share</v>
          </cell>
        </row>
        <row r="18">
          <cell r="B18" t="str">
            <v>137930.KS</v>
          </cell>
          <cell r="C18" t="str">
            <v>432850</v>
          </cell>
          <cell r="D18" t="e">
            <v>#N/A</v>
          </cell>
          <cell r="E18">
            <v>17</v>
          </cell>
          <cell r="F18" t="str">
            <v>MIDAS KOSPI200 Covered Call ETF</v>
          </cell>
        </row>
        <row r="19">
          <cell r="B19" t="str">
            <v>122090.KS</v>
          </cell>
          <cell r="C19" t="str">
            <v>432840</v>
          </cell>
          <cell r="D19" t="e">
            <v>#N/A</v>
          </cell>
          <cell r="E19">
            <v>18</v>
          </cell>
          <cell r="F19" t="str">
            <v>Hanwha ARIRANG KOSPI50 ETF - Equity</v>
          </cell>
        </row>
        <row r="20">
          <cell r="B20" t="str">
            <v>143860.KS</v>
          </cell>
          <cell r="C20" t="str">
            <v>432600</v>
          </cell>
          <cell r="D20" t="e">
            <v>#N/A</v>
          </cell>
          <cell r="E20">
            <v>19</v>
          </cell>
          <cell r="F20" t="str">
            <v>Mirae Asset TIGER Health Care ETF</v>
          </cell>
        </row>
        <row r="21">
          <cell r="B21" t="str">
            <v>278420.KS</v>
          </cell>
          <cell r="C21" t="str">
            <v>430500</v>
          </cell>
          <cell r="D21" t="e">
            <v>#N/A</v>
          </cell>
          <cell r="E21">
            <v>20</v>
          </cell>
          <cell r="F21" t="str">
            <v>Hanwha ARIRANG ESG Leading Company ETF</v>
          </cell>
        </row>
        <row r="22">
          <cell r="B22" t="str">
            <v>227560.KS</v>
          </cell>
          <cell r="C22" t="str">
            <v>429990</v>
          </cell>
          <cell r="D22" t="e">
            <v>#N/A</v>
          </cell>
          <cell r="E22">
            <v>21</v>
          </cell>
          <cell r="F22" t="str">
            <v>Mirae Asset TIGER 200 Consumer Staples ETF-Equity</v>
          </cell>
        </row>
        <row r="23">
          <cell r="B23" t="str">
            <v>304660.KS</v>
          </cell>
          <cell r="C23" t="str">
            <v>429980</v>
          </cell>
          <cell r="D23" t="e">
            <v>#N/A</v>
          </cell>
          <cell r="E23">
            <v>22</v>
          </cell>
          <cell r="F23" t="str">
            <v>Samsung KODEX Ultra T-bond Futures H ETF</v>
          </cell>
        </row>
        <row r="24">
          <cell r="B24" t="str">
            <v>214980.KS</v>
          </cell>
          <cell r="C24" t="str">
            <v>429870</v>
          </cell>
          <cell r="D24" t="e">
            <v>#N/A</v>
          </cell>
          <cell r="E24">
            <v>23</v>
          </cell>
          <cell r="F24" t="str">
            <v>Samsung KODEX KRW Cash Plus ETF - Bond</v>
          </cell>
        </row>
        <row r="25">
          <cell r="B25" t="str">
            <v>245360.KS</v>
          </cell>
          <cell r="C25" t="str">
            <v>429760</v>
          </cell>
          <cell r="D25" t="e">
            <v>#N/A</v>
          </cell>
          <cell r="E25">
            <v>24</v>
          </cell>
          <cell r="F25" t="str">
            <v>Mirae Asset Tiger China H-Share ETF</v>
          </cell>
        </row>
        <row r="26">
          <cell r="B26" t="str">
            <v>266370.KS</v>
          </cell>
          <cell r="C26" t="str">
            <v>429740</v>
          </cell>
          <cell r="D26" t="e">
            <v>#N/A</v>
          </cell>
          <cell r="E26">
            <v>25</v>
          </cell>
          <cell r="F26" t="str">
            <v>Samsung KODEX IT ETF</v>
          </cell>
        </row>
        <row r="27">
          <cell r="B27" t="str">
            <v>139320.KS</v>
          </cell>
          <cell r="C27" t="str">
            <v>429010</v>
          </cell>
          <cell r="D27" t="e">
            <v>#N/A</v>
          </cell>
          <cell r="E27">
            <v>26</v>
          </cell>
          <cell r="F27" t="str">
            <v>Mirae Asset TIGER Precious Metal Futures ETF</v>
          </cell>
        </row>
        <row r="28">
          <cell r="B28" t="str">
            <v>305720.KS</v>
          </cell>
          <cell r="C28" t="str">
            <v>429000</v>
          </cell>
          <cell r="D28" t="e">
            <v>#N/A</v>
          </cell>
          <cell r="E28">
            <v>27</v>
          </cell>
          <cell r="F28" t="str">
            <v>Samsung KODEX Secondary Battery Industry ETF</v>
          </cell>
        </row>
        <row r="29">
          <cell r="B29" t="str">
            <v>168580.KS</v>
          </cell>
          <cell r="C29" t="str">
            <v>428560</v>
          </cell>
          <cell r="D29" t="e">
            <v>#N/A</v>
          </cell>
          <cell r="E29">
            <v>28</v>
          </cell>
          <cell r="F29" t="str">
            <v>Korea Investment KINDEX China Main Land CSI300 ETF Equity-Derivative</v>
          </cell>
        </row>
        <row r="30">
          <cell r="B30" t="str">
            <v>226490.KS</v>
          </cell>
          <cell r="C30" t="str">
            <v>428510</v>
          </cell>
          <cell r="D30" t="e">
            <v>#N/A</v>
          </cell>
          <cell r="E30">
            <v>29</v>
          </cell>
          <cell r="F30" t="str">
            <v>Samsung KODEX KOSPI ETF</v>
          </cell>
        </row>
        <row r="31">
          <cell r="B31" t="str">
            <v>105780.KS</v>
          </cell>
          <cell r="C31" t="str">
            <v>427120</v>
          </cell>
          <cell r="D31" t="e">
            <v>#N/A</v>
          </cell>
          <cell r="E31">
            <v>30</v>
          </cell>
          <cell r="F31" t="str">
            <v>KB KBSTAR Top5 Group ETF</v>
          </cell>
        </row>
        <row r="32">
          <cell r="B32" t="str">
            <v>237440.KS</v>
          </cell>
          <cell r="C32" t="str">
            <v>427110</v>
          </cell>
          <cell r="D32" t="e">
            <v>#N/A</v>
          </cell>
          <cell r="E32">
            <v>31</v>
          </cell>
          <cell r="F32" t="str">
            <v>Mirae Asset Tiger Consumer Goods Balanced ETF</v>
          </cell>
        </row>
        <row r="33">
          <cell r="B33" t="str">
            <v>195970.KS</v>
          </cell>
          <cell r="C33" t="str">
            <v>426410</v>
          </cell>
          <cell r="D33" t="e">
            <v>#N/A</v>
          </cell>
          <cell r="E33">
            <v>32</v>
          </cell>
          <cell r="F33" t="str">
            <v>Hanwha ARIRANG MSCI EAFE ETF SYNTH H</v>
          </cell>
        </row>
        <row r="34">
          <cell r="B34" t="str">
            <v>261220.KS</v>
          </cell>
          <cell r="C34" t="str">
            <v>426330</v>
          </cell>
          <cell r="D34" t="e">
            <v>#N/A</v>
          </cell>
          <cell r="E34">
            <v>33</v>
          </cell>
          <cell r="F34" t="str">
            <v>Samsung KODEX WTI Oil Futures ETF H</v>
          </cell>
        </row>
        <row r="35">
          <cell r="B35" t="str">
            <v>139250.KS</v>
          </cell>
          <cell r="C35" t="str">
            <v>426150</v>
          </cell>
          <cell r="D35" t="e">
            <v>#N/A</v>
          </cell>
          <cell r="E35">
            <v>34</v>
          </cell>
          <cell r="F35" t="str">
            <v>Mirae Asset TIGER 200 Energy &amp; Chemicals ETF</v>
          </cell>
        </row>
        <row r="36">
          <cell r="B36" t="str">
            <v>147970.KS</v>
          </cell>
          <cell r="C36" t="str">
            <v>426030</v>
          </cell>
          <cell r="D36" t="e">
            <v>#N/A</v>
          </cell>
          <cell r="E36">
            <v>35</v>
          </cell>
          <cell r="F36" t="str">
            <v>Mirae Asset TIGER Momentum ETF</v>
          </cell>
        </row>
        <row r="37">
          <cell r="B37" t="str">
            <v>237370.KS</v>
          </cell>
          <cell r="C37" t="str">
            <v>426020</v>
          </cell>
          <cell r="D37" t="e">
            <v>#N/A</v>
          </cell>
          <cell r="E37">
            <v>36</v>
          </cell>
          <cell r="F37" t="str">
            <v>Samsung KODEX Growth Dividend Balanced ETF</v>
          </cell>
        </row>
        <row r="38">
          <cell r="B38" t="str">
            <v>248260.KS</v>
          </cell>
          <cell r="C38" t="str">
            <v>424460</v>
          </cell>
          <cell r="D38" t="e">
            <v>#N/A</v>
          </cell>
          <cell r="E38">
            <v>37</v>
          </cell>
          <cell r="F38" t="str">
            <v>Mirae Asset Tiger Synth-Japan Healthcare ETF</v>
          </cell>
        </row>
        <row r="39">
          <cell r="B39" t="str">
            <v>315930.KS</v>
          </cell>
          <cell r="C39" t="str">
            <v>423170</v>
          </cell>
          <cell r="D39" t="e">
            <v>#N/A</v>
          </cell>
          <cell r="E39">
            <v>38</v>
          </cell>
          <cell r="F39" t="str">
            <v>Samsung KODEX Top5Plus Total Return ETF - Equity</v>
          </cell>
        </row>
        <row r="40">
          <cell r="B40" t="str">
            <v>423160.KS</v>
          </cell>
          <cell r="C40" t="str">
            <v>423160</v>
          </cell>
          <cell r="D40" t="e">
            <v>#N/A</v>
          </cell>
          <cell r="E40">
            <v>39</v>
          </cell>
          <cell r="F40" t="str">
            <v>Samsung KODEX KOFR Active ETF Synth</v>
          </cell>
        </row>
        <row r="41">
          <cell r="B41" t="str">
            <v>229200.KS</v>
          </cell>
          <cell r="C41" t="str">
            <v>422420</v>
          </cell>
          <cell r="D41" t="e">
            <v>#N/A</v>
          </cell>
          <cell r="E41">
            <v>40</v>
          </cell>
          <cell r="F41" t="str">
            <v>SAMSUNG KODEX KOSDAQ150 ETF</v>
          </cell>
        </row>
        <row r="42">
          <cell r="B42" t="str">
            <v>294400.KS</v>
          </cell>
          <cell r="C42" t="str">
            <v>422260</v>
          </cell>
          <cell r="D42" t="e">
            <v>#N/A</v>
          </cell>
          <cell r="E42">
            <v>41</v>
          </cell>
          <cell r="F42" t="str">
            <v>Kiwoom KOSEF 200 Total Return ETF</v>
          </cell>
        </row>
        <row r="43">
          <cell r="B43" t="str">
            <v>195930.KS</v>
          </cell>
          <cell r="C43" t="str">
            <v>421320</v>
          </cell>
          <cell r="D43" t="e">
            <v>#N/A</v>
          </cell>
          <cell r="E43">
            <v>42</v>
          </cell>
          <cell r="F43" t="str">
            <v>Mirae Asset Tiger Synth-Euro Stocks 50 ETF H</v>
          </cell>
        </row>
        <row r="44">
          <cell r="B44" t="str">
            <v>099140.KS</v>
          </cell>
          <cell r="C44" t="str">
            <v>419890</v>
          </cell>
          <cell r="D44" t="e">
            <v>#N/A</v>
          </cell>
          <cell r="E44">
            <v>43</v>
          </cell>
          <cell r="F44" t="str">
            <v>Samsung KODEX China H ETF</v>
          </cell>
        </row>
        <row r="45">
          <cell r="B45" t="str">
            <v>213630.KS</v>
          </cell>
          <cell r="C45" t="str">
            <v>419650</v>
          </cell>
          <cell r="D45" t="e">
            <v>#N/A</v>
          </cell>
          <cell r="E45">
            <v>44</v>
          </cell>
          <cell r="F45" t="str">
            <v>Hanwha ARIRANG DJ US Select Dividend ETF SYNTH H -Equity-Derivatives</v>
          </cell>
        </row>
        <row r="46">
          <cell r="B46" t="str">
            <v>140950.KS</v>
          </cell>
          <cell r="C46" t="str">
            <v>419430</v>
          </cell>
          <cell r="D46" t="e">
            <v>#N/A</v>
          </cell>
          <cell r="E46">
            <v>45</v>
          </cell>
          <cell r="F46" t="str">
            <v>Kyobo AXA Power K100 ETF - Equity</v>
          </cell>
        </row>
        <row r="47">
          <cell r="B47" t="str">
            <v>131890.KS</v>
          </cell>
          <cell r="C47" t="str">
            <v>419420</v>
          </cell>
          <cell r="D47" t="e">
            <v>#N/A</v>
          </cell>
          <cell r="E47">
            <v>46</v>
          </cell>
          <cell r="F47" t="str">
            <v>KINDEX Samsung Group Equal Weighted ETF</v>
          </cell>
        </row>
        <row r="48">
          <cell r="B48" t="str">
            <v>241390.KS</v>
          </cell>
          <cell r="C48" t="str">
            <v>419170</v>
          </cell>
          <cell r="D48" t="e">
            <v>#N/A</v>
          </cell>
          <cell r="E48">
            <v>47</v>
          </cell>
          <cell r="F48" t="str">
            <v>KB KBSTAR V&amp;S Select Value Fixed Income Balanced ETF</v>
          </cell>
        </row>
        <row r="49">
          <cell r="B49" t="str">
            <v>133690.KS</v>
          </cell>
          <cell r="C49" t="str">
            <v>418670</v>
          </cell>
          <cell r="D49" t="e">
            <v>#N/A</v>
          </cell>
          <cell r="E49">
            <v>48</v>
          </cell>
          <cell r="F49" t="str">
            <v>Mirae Asset TIGER USA NASDAQ100 ETF</v>
          </cell>
        </row>
        <row r="50">
          <cell r="B50" t="str">
            <v>252720.KS</v>
          </cell>
          <cell r="C50" t="str">
            <v>417630</v>
          </cell>
          <cell r="D50" t="e">
            <v>#N/A</v>
          </cell>
          <cell r="E50">
            <v>49</v>
          </cell>
          <cell r="F50" t="str">
            <v>KB KBSTAR Momentum Value ETF</v>
          </cell>
        </row>
        <row r="51">
          <cell r="B51" t="str">
            <v>244620.KS</v>
          </cell>
          <cell r="C51" t="str">
            <v>417450</v>
          </cell>
          <cell r="D51" t="e">
            <v>#N/A</v>
          </cell>
          <cell r="E51">
            <v>50</v>
          </cell>
          <cell r="F51" t="str">
            <v>Samsung KODEX Momentum PLUS ETF</v>
          </cell>
        </row>
        <row r="52">
          <cell r="B52" t="str">
            <v>271060.KS</v>
          </cell>
          <cell r="C52" t="str">
            <v>416090</v>
          </cell>
          <cell r="D52" t="e">
            <v>#N/A</v>
          </cell>
          <cell r="E52">
            <v>51</v>
          </cell>
          <cell r="F52" t="str">
            <v>Samsung KODEX Grains Futures ETF H</v>
          </cell>
        </row>
        <row r="53">
          <cell r="B53" t="str">
            <v>138910.KS</v>
          </cell>
          <cell r="C53" t="str">
            <v>415920</v>
          </cell>
          <cell r="D53" t="e">
            <v>#N/A</v>
          </cell>
          <cell r="E53">
            <v>52</v>
          </cell>
          <cell r="F53" t="str">
            <v>Samsung KODEX Copper Futures Special Asset ETF</v>
          </cell>
        </row>
        <row r="54">
          <cell r="B54" t="str">
            <v>140710.KS</v>
          </cell>
          <cell r="C54" t="str">
            <v>415760</v>
          </cell>
          <cell r="D54" t="e">
            <v>#N/A</v>
          </cell>
          <cell r="E54">
            <v>53</v>
          </cell>
          <cell r="F54" t="str">
            <v>Samsung KODEX Transportation ETF - Equity</v>
          </cell>
        </row>
        <row r="55">
          <cell r="B55" t="str">
            <v>139240.KS</v>
          </cell>
          <cell r="C55" t="str">
            <v>414780</v>
          </cell>
          <cell r="D55" t="e">
            <v>#N/A</v>
          </cell>
          <cell r="E55">
            <v>54</v>
          </cell>
          <cell r="F55" t="str">
            <v>Mirae Asset TIGER 200 Steels &amp; Materials ETF</v>
          </cell>
        </row>
        <row r="56">
          <cell r="B56" t="str">
            <v>105190.KS</v>
          </cell>
          <cell r="C56" t="str">
            <v>414270</v>
          </cell>
          <cell r="D56" t="e">
            <v>#N/A</v>
          </cell>
          <cell r="E56">
            <v>55</v>
          </cell>
          <cell r="F56" t="str">
            <v>KIM ACE 200 ETF</v>
          </cell>
        </row>
        <row r="57">
          <cell r="B57" t="str">
            <v>253290.KS</v>
          </cell>
          <cell r="C57" t="str">
            <v>413930</v>
          </cell>
          <cell r="D57" t="e">
            <v>#N/A</v>
          </cell>
          <cell r="E57">
            <v>56</v>
          </cell>
          <cell r="F57" t="str">
            <v>KB KBSTAR HealthCare Fixed Income Balanced ETF</v>
          </cell>
        </row>
        <row r="58">
          <cell r="B58" t="str">
            <v>139230.KS</v>
          </cell>
          <cell r="C58" t="str">
            <v>413220</v>
          </cell>
          <cell r="D58" t="e">
            <v>#N/A</v>
          </cell>
          <cell r="E58">
            <v>57</v>
          </cell>
          <cell r="F58" t="str">
            <v>Mirae Asset TIGER 200 Heavy Industry ETF</v>
          </cell>
        </row>
        <row r="59">
          <cell r="B59" t="str">
            <v>150460.KS</v>
          </cell>
          <cell r="C59" t="str">
            <v>412770</v>
          </cell>
          <cell r="D59" t="e">
            <v>#N/A</v>
          </cell>
          <cell r="E59">
            <v>58</v>
          </cell>
          <cell r="F59" t="str">
            <v>Mirae Asset TIGER China Consumer ETF</v>
          </cell>
        </row>
        <row r="60">
          <cell r="B60" t="str">
            <v>161510.KS</v>
          </cell>
          <cell r="C60" t="str">
            <v>411860</v>
          </cell>
          <cell r="D60" t="e">
            <v>#N/A</v>
          </cell>
          <cell r="E60">
            <v>59</v>
          </cell>
          <cell r="F60" t="str">
            <v>Hanwha ARIRANG High Dividend ETF</v>
          </cell>
        </row>
        <row r="61">
          <cell r="B61" t="str">
            <v>292190.KS</v>
          </cell>
          <cell r="C61" t="str">
            <v>411720</v>
          </cell>
          <cell r="D61" t="e">
            <v>#N/A</v>
          </cell>
          <cell r="E61">
            <v>60</v>
          </cell>
          <cell r="F61" t="str">
            <v>Samsung KODEX KRX300 ETF</v>
          </cell>
        </row>
        <row r="62">
          <cell r="B62" t="str">
            <v>145850.KS</v>
          </cell>
          <cell r="C62" t="str">
            <v>411540</v>
          </cell>
          <cell r="D62" t="e">
            <v>#N/A</v>
          </cell>
          <cell r="E62">
            <v>61</v>
          </cell>
          <cell r="F62" t="str">
            <v>Yurie TREX Fundamental 200 ETF</v>
          </cell>
        </row>
        <row r="63">
          <cell r="B63" t="str">
            <v>143850.KS</v>
          </cell>
          <cell r="C63" t="str">
            <v>411420</v>
          </cell>
          <cell r="D63" t="e">
            <v>#N/A</v>
          </cell>
          <cell r="E63">
            <v>62</v>
          </cell>
          <cell r="F63" t="str">
            <v>Mirae Asset TIGER S&amp;P500 Futures ETF</v>
          </cell>
        </row>
        <row r="64">
          <cell r="B64" t="str">
            <v>139290.KS</v>
          </cell>
          <cell r="C64" t="str">
            <v>411060</v>
          </cell>
          <cell r="D64" t="e">
            <v>#N/A</v>
          </cell>
          <cell r="E64">
            <v>63</v>
          </cell>
          <cell r="F64" t="str">
            <v>Mirae Asset TIGER 200 Consumer Discretionary ETF</v>
          </cell>
        </row>
        <row r="65">
          <cell r="B65" t="str">
            <v>289480.KS</v>
          </cell>
          <cell r="C65" t="str">
            <v>411050</v>
          </cell>
          <cell r="D65" t="e">
            <v>#N/A</v>
          </cell>
          <cell r="E65">
            <v>64</v>
          </cell>
          <cell r="F65" t="str">
            <v>Mirae Asset TIGER 200 Covered Call ATM ETF</v>
          </cell>
        </row>
        <row r="66">
          <cell r="B66" t="str">
            <v>227570.KS</v>
          </cell>
          <cell r="C66" t="str">
            <v>410870</v>
          </cell>
          <cell r="D66" t="e">
            <v>#N/A</v>
          </cell>
          <cell r="E66">
            <v>65</v>
          </cell>
          <cell r="F66" t="str">
            <v>Mirae Asset TIGER Quality Value EETF-Equity</v>
          </cell>
        </row>
        <row r="67">
          <cell r="B67" t="str">
            <v>293180.KS</v>
          </cell>
          <cell r="C67" t="str">
            <v>407830</v>
          </cell>
          <cell r="D67" t="e">
            <v>#N/A</v>
          </cell>
          <cell r="E67">
            <v>66</v>
          </cell>
          <cell r="F67" t="str">
            <v>NH-Amundi HANARO 200 ETF</v>
          </cell>
        </row>
        <row r="68">
          <cell r="B68" t="str">
            <v>223190.KS</v>
          </cell>
          <cell r="C68" t="str">
            <v>407820</v>
          </cell>
          <cell r="D68" t="e">
            <v>#N/A</v>
          </cell>
          <cell r="E68">
            <v>67</v>
          </cell>
          <cell r="F68" t="str">
            <v>Samsung KODEX 200 Value Low Volatility ETF - Equity</v>
          </cell>
        </row>
        <row r="69">
          <cell r="B69" t="str">
            <v>160580.KS</v>
          </cell>
          <cell r="C69" t="str">
            <v>407310</v>
          </cell>
          <cell r="D69" t="e">
            <v>#N/A</v>
          </cell>
          <cell r="E69">
            <v>68</v>
          </cell>
          <cell r="F69" t="str">
            <v>Mirae Asset TIGER Physical Copper ETF</v>
          </cell>
        </row>
        <row r="70">
          <cell r="B70" t="str">
            <v>291890.KS</v>
          </cell>
          <cell r="C70" t="str">
            <v>407300</v>
          </cell>
          <cell r="D70" t="e">
            <v>#N/A</v>
          </cell>
          <cell r="E70">
            <v>69</v>
          </cell>
          <cell r="F70" t="str">
            <v>Samsung KODEX SGX MSCI EM Futures ETF H</v>
          </cell>
        </row>
        <row r="71">
          <cell r="B71" t="str">
            <v>182490.KS</v>
          </cell>
          <cell r="C71" t="str">
            <v>407170</v>
          </cell>
          <cell r="D71" t="e">
            <v>#N/A</v>
          </cell>
          <cell r="E71">
            <v>70</v>
          </cell>
          <cell r="F71" t="str">
            <v>Mirae Asset TIGER SYNTH-IBOXX Short Term High Yield ETF H</v>
          </cell>
        </row>
        <row r="72">
          <cell r="B72" t="str">
            <v>256440.KS</v>
          </cell>
          <cell r="C72" t="str">
            <v>407160</v>
          </cell>
          <cell r="D72" t="e">
            <v>#N/A</v>
          </cell>
          <cell r="E72">
            <v>71</v>
          </cell>
          <cell r="F72" t="str">
            <v>KIM KINDEX MSCI Indonesia ETF Synth - Equity-Derivatives</v>
          </cell>
        </row>
        <row r="73">
          <cell r="B73" t="str">
            <v>108450.KS</v>
          </cell>
          <cell r="C73" t="str">
            <v>404650</v>
          </cell>
          <cell r="D73" t="e">
            <v>#N/A</v>
          </cell>
          <cell r="E73">
            <v>72</v>
          </cell>
          <cell r="F73" t="str">
            <v>KIM ACE SAMSUNG GROUP SW ETF</v>
          </cell>
        </row>
        <row r="74">
          <cell r="B74" t="str">
            <v>185680.KS</v>
          </cell>
          <cell r="C74" t="str">
            <v>404540</v>
          </cell>
          <cell r="D74" t="e">
            <v>#N/A</v>
          </cell>
          <cell r="E74">
            <v>73</v>
          </cell>
          <cell r="F74" t="str">
            <v>Samsung KODEX SYNTH-US Biotech ETF</v>
          </cell>
        </row>
        <row r="75">
          <cell r="B75" t="str">
            <v>285690.KS</v>
          </cell>
          <cell r="C75" t="str">
            <v>404470</v>
          </cell>
          <cell r="D75" t="e">
            <v>#N/A</v>
          </cell>
          <cell r="E75">
            <v>74</v>
          </cell>
          <cell r="F75" t="str">
            <v>VI FOCUS ESG Leaders150 ETF</v>
          </cell>
        </row>
        <row r="76">
          <cell r="B76" t="str">
            <v>237350.KS</v>
          </cell>
          <cell r="C76" t="str">
            <v>404260</v>
          </cell>
          <cell r="D76" t="e">
            <v>#N/A</v>
          </cell>
          <cell r="E76">
            <v>75</v>
          </cell>
          <cell r="F76" t="str">
            <v>SAMSUNG KODEX KOSPI 100 ETF</v>
          </cell>
        </row>
        <row r="77">
          <cell r="B77" t="str">
            <v>139310.KS</v>
          </cell>
          <cell r="C77" t="str">
            <v>404120</v>
          </cell>
          <cell r="D77" t="e">
            <v>#N/A</v>
          </cell>
          <cell r="E77">
            <v>76</v>
          </cell>
          <cell r="F77" t="str">
            <v>Mirae Asset TIGER Metal Futures ETF</v>
          </cell>
        </row>
        <row r="78">
          <cell r="B78" t="str">
            <v>371150.KS</v>
          </cell>
          <cell r="C78" t="str">
            <v>403990</v>
          </cell>
          <cell r="D78" t="e">
            <v>#N/A</v>
          </cell>
          <cell r="E78">
            <v>77</v>
          </cell>
          <cell r="F78" t="str">
            <v>KB KBSTAR China Hang Seng Tech ETF</v>
          </cell>
        </row>
        <row r="79">
          <cell r="B79" t="str">
            <v>289040.KS</v>
          </cell>
          <cell r="C79" t="str">
            <v>402970</v>
          </cell>
          <cell r="D79" t="e">
            <v>#N/A</v>
          </cell>
          <cell r="E79">
            <v>78</v>
          </cell>
          <cell r="F79" t="str">
            <v>Samsung KODEX MSCI Korea ESG Universal ETF</v>
          </cell>
        </row>
        <row r="80">
          <cell r="B80" t="str">
            <v>190620.KS</v>
          </cell>
          <cell r="C80" t="str">
            <v>402520</v>
          </cell>
          <cell r="D80" t="e">
            <v>#N/A</v>
          </cell>
          <cell r="E80">
            <v>79</v>
          </cell>
          <cell r="F80" t="str">
            <v>KIM ACE SHORT-TERM MSB MONEY M</v>
          </cell>
        </row>
        <row r="81">
          <cell r="B81" t="str">
            <v>215620.KS</v>
          </cell>
          <cell r="C81" t="str">
            <v>402460</v>
          </cell>
          <cell r="D81" t="e">
            <v>#N/A</v>
          </cell>
          <cell r="E81">
            <v>80</v>
          </cell>
          <cell r="F81" t="str">
            <v>Heungkuk HK S&amp;P Korea Low Volatility ETF</v>
          </cell>
        </row>
        <row r="82">
          <cell r="B82" t="str">
            <v>252000.KS</v>
          </cell>
          <cell r="C82" t="str">
            <v>401590</v>
          </cell>
          <cell r="D82" t="e">
            <v>#N/A</v>
          </cell>
          <cell r="E82">
            <v>81</v>
          </cell>
          <cell r="F82" t="str">
            <v>Mirae Asset Tiger 200 EW ETF</v>
          </cell>
        </row>
        <row r="83">
          <cell r="B83" t="str">
            <v>363580.KS</v>
          </cell>
          <cell r="C83" t="str">
            <v>401470</v>
          </cell>
          <cell r="D83" t="e">
            <v>#N/A</v>
          </cell>
          <cell r="E83">
            <v>82</v>
          </cell>
          <cell r="F83" t="str">
            <v>Samsung KODEX 200IT Total Return ETF</v>
          </cell>
        </row>
        <row r="84">
          <cell r="B84" t="str">
            <v>290080.KS</v>
          </cell>
          <cell r="C84" t="str">
            <v>401170</v>
          </cell>
          <cell r="D84" t="e">
            <v>#N/A</v>
          </cell>
          <cell r="E84">
            <v>83</v>
          </cell>
          <cell r="F84" t="str">
            <v>KB KBSTAR 200 High Dividend Covered Call ATM ETF</v>
          </cell>
        </row>
        <row r="85">
          <cell r="B85" t="str">
            <v>354240.KS</v>
          </cell>
          <cell r="C85" t="str">
            <v>400970</v>
          </cell>
          <cell r="D85" t="e">
            <v>#N/A</v>
          </cell>
          <cell r="E85">
            <v>84</v>
          </cell>
          <cell r="F85" t="str">
            <v>KB KBSTAR U.S. Preferred Securities ICE TR ETF</v>
          </cell>
        </row>
        <row r="86">
          <cell r="B86" t="str">
            <v>310970.KS</v>
          </cell>
          <cell r="C86" t="str">
            <v>400590</v>
          </cell>
          <cell r="D86" t="e">
            <v>#N/A</v>
          </cell>
          <cell r="E86">
            <v>85</v>
          </cell>
          <cell r="F86" t="str">
            <v>MIRAE ASSET TIGER MSCI Korea Total Return ETF</v>
          </cell>
        </row>
        <row r="87">
          <cell r="B87" t="str">
            <v>136340.KS</v>
          </cell>
          <cell r="C87" t="str">
            <v>400580</v>
          </cell>
          <cell r="D87" t="e">
            <v>#N/A</v>
          </cell>
          <cell r="E87">
            <v>86</v>
          </cell>
          <cell r="F87" t="str">
            <v>KB KBSTAR Credit Bond Securities ETF - Bond</v>
          </cell>
        </row>
        <row r="88">
          <cell r="B88" t="str">
            <v>267440.KS</v>
          </cell>
          <cell r="C88" t="str">
            <v>400570</v>
          </cell>
          <cell r="D88" t="e">
            <v>#N/A</v>
          </cell>
          <cell r="E88">
            <v>87</v>
          </cell>
          <cell r="F88" t="str">
            <v>KB KBSTAR US Treasury Long Bond Futures ETF H</v>
          </cell>
        </row>
        <row r="89">
          <cell r="B89" t="str">
            <v>219390.KS</v>
          </cell>
          <cell r="C89" t="str">
            <v>399580</v>
          </cell>
          <cell r="D89" t="e">
            <v>#N/A</v>
          </cell>
          <cell r="E89">
            <v>88</v>
          </cell>
          <cell r="F89" t="str">
            <v>KB KBSTAR SYNTH-US Oil&amp;Gas E&amp;P Company ETF-H</v>
          </cell>
        </row>
        <row r="90">
          <cell r="B90" t="str">
            <v>276990.KS</v>
          </cell>
          <cell r="C90" t="str">
            <v>399110</v>
          </cell>
          <cell r="D90" t="e">
            <v>#N/A</v>
          </cell>
          <cell r="E90">
            <v>89</v>
          </cell>
          <cell r="F90" t="str">
            <v>Samsung KODEX Global Robotics &amp; Automation ETF-SYNTH</v>
          </cell>
        </row>
        <row r="91">
          <cell r="B91" t="str">
            <v>156080.KS</v>
          </cell>
          <cell r="C91" t="str">
            <v>397420</v>
          </cell>
          <cell r="D91" t="e">
            <v>#N/A</v>
          </cell>
          <cell r="E91">
            <v>90</v>
          </cell>
          <cell r="F91" t="str">
            <v>SAMSUNG KODEX MSCI KOREA ETF</v>
          </cell>
        </row>
        <row r="92">
          <cell r="B92" t="str">
            <v>331910.KS</v>
          </cell>
          <cell r="C92" t="str">
            <v>396520</v>
          </cell>
          <cell r="D92" t="e">
            <v>#N/A</v>
          </cell>
          <cell r="E92">
            <v>91</v>
          </cell>
          <cell r="F92" t="str">
            <v>Kiwoom KOSEF Fn Mid Small Cap ETF</v>
          </cell>
        </row>
        <row r="93">
          <cell r="B93" t="str">
            <v>157500.KS</v>
          </cell>
          <cell r="C93" t="str">
            <v>396510</v>
          </cell>
          <cell r="D93" t="e">
            <v>#N/A</v>
          </cell>
          <cell r="E93">
            <v>92</v>
          </cell>
          <cell r="F93" t="str">
            <v>Mirae Asset Tiger Securities ETF</v>
          </cell>
        </row>
        <row r="94">
          <cell r="B94" t="str">
            <v>329750.KS</v>
          </cell>
          <cell r="C94" t="str">
            <v>396500</v>
          </cell>
          <cell r="D94" t="e">
            <v>#N/A</v>
          </cell>
          <cell r="E94">
            <v>93</v>
          </cell>
          <cell r="F94" t="str">
            <v>Mirae Asset TIGER USD Money Market Active ETF</v>
          </cell>
        </row>
        <row r="95">
          <cell r="B95" t="str">
            <v>292050.KS</v>
          </cell>
          <cell r="C95" t="str">
            <v>395760</v>
          </cell>
          <cell r="D95" t="e">
            <v>#N/A</v>
          </cell>
          <cell r="E95">
            <v>94</v>
          </cell>
          <cell r="F95" t="str">
            <v>KB KBSTAR KRX300 ETF</v>
          </cell>
        </row>
        <row r="96">
          <cell r="B96" t="str">
            <v>105010.KS</v>
          </cell>
          <cell r="C96" t="str">
            <v>395750</v>
          </cell>
          <cell r="D96" t="e">
            <v>#N/A</v>
          </cell>
          <cell r="E96">
            <v>95</v>
          </cell>
          <cell r="F96" t="str">
            <v>Mirae Asset TIGER Latin35 ETF</v>
          </cell>
        </row>
        <row r="97">
          <cell r="B97" t="str">
            <v>140580.KS</v>
          </cell>
          <cell r="C97" t="str">
            <v>395290</v>
          </cell>
          <cell r="D97" t="e">
            <v>#N/A</v>
          </cell>
          <cell r="E97">
            <v>96</v>
          </cell>
          <cell r="F97" t="str">
            <v>KB KBSTAR Prime Industry Securities ETF - Equity</v>
          </cell>
        </row>
        <row r="98">
          <cell r="B98" t="str">
            <v>280920.KS</v>
          </cell>
          <cell r="C98" t="str">
            <v>395280</v>
          </cell>
          <cell r="D98" t="e">
            <v>#N/A</v>
          </cell>
          <cell r="E98">
            <v>97</v>
          </cell>
          <cell r="F98" t="str">
            <v>ARIRANG Leading Industry ETF</v>
          </cell>
        </row>
        <row r="99">
          <cell r="B99" t="str">
            <v>176710.KS</v>
          </cell>
          <cell r="C99" t="str">
            <v>395270</v>
          </cell>
          <cell r="D99" t="e">
            <v>#N/A</v>
          </cell>
          <cell r="E99">
            <v>98</v>
          </cell>
          <cell r="F99" t="str">
            <v>KyoboAXA POWER KTB ETF - Bond</v>
          </cell>
        </row>
        <row r="100">
          <cell r="B100" t="str">
            <v>238670.KS</v>
          </cell>
          <cell r="C100" t="str">
            <v>395170</v>
          </cell>
          <cell r="D100" t="e">
            <v>#N/A</v>
          </cell>
          <cell r="E100">
            <v>99</v>
          </cell>
          <cell r="F100" t="str">
            <v>Hanwha ARIRANG SMARTBETA Quality Conservative Balanced ETF</v>
          </cell>
        </row>
        <row r="101">
          <cell r="B101" t="str">
            <v>364960.KS</v>
          </cell>
          <cell r="C101" t="str">
            <v>395160</v>
          </cell>
          <cell r="D101" t="e">
            <v>#N/A</v>
          </cell>
          <cell r="E101">
            <v>100</v>
          </cell>
          <cell r="F101" t="str">
            <v>Mirae Asset TIGER KRX BBIG K-New Deal ETF</v>
          </cell>
        </row>
        <row r="102">
          <cell r="B102" t="str">
            <v>261920.KS</v>
          </cell>
          <cell r="C102" t="str">
            <v>395150</v>
          </cell>
          <cell r="D102" t="e">
            <v>#N/A</v>
          </cell>
          <cell r="E102">
            <v>101</v>
          </cell>
          <cell r="F102" t="str">
            <v>KIM KINDEX MSCI Philippines ETF - Synth</v>
          </cell>
        </row>
        <row r="103">
          <cell r="B103" t="str">
            <v>144600.KS</v>
          </cell>
          <cell r="C103" t="str">
            <v>394670</v>
          </cell>
          <cell r="D103" t="e">
            <v>#N/A</v>
          </cell>
          <cell r="E103">
            <v>102</v>
          </cell>
          <cell r="F103" t="str">
            <v>Samsung KODEX Silver Futures Special Asset ETF</v>
          </cell>
        </row>
        <row r="104">
          <cell r="B104" t="str">
            <v>256750.KS</v>
          </cell>
          <cell r="C104" t="str">
            <v>394660</v>
          </cell>
          <cell r="D104" t="e">
            <v>#N/A</v>
          </cell>
          <cell r="E104">
            <v>103</v>
          </cell>
          <cell r="F104" t="str">
            <v>Samsung KODEX ChiNext ETF - Synth</v>
          </cell>
        </row>
        <row r="105">
          <cell r="B105" t="str">
            <v>239660.KS</v>
          </cell>
          <cell r="C105" t="str">
            <v>394350</v>
          </cell>
          <cell r="D105" t="e">
            <v>#N/A</v>
          </cell>
          <cell r="E105">
            <v>104</v>
          </cell>
          <cell r="F105" t="str">
            <v>Hanwha Arirang Credit Bond 50 ETF</v>
          </cell>
        </row>
        <row r="106">
          <cell r="B106" t="str">
            <v>195980.KS</v>
          </cell>
          <cell r="C106" t="str">
            <v>394340</v>
          </cell>
          <cell r="D106" t="e">
            <v>#N/A</v>
          </cell>
          <cell r="E106">
            <v>105</v>
          </cell>
          <cell r="F106" t="str">
            <v>Hanwha ARIRANG MSCI Emerging Markets ETF Synth H</v>
          </cell>
        </row>
        <row r="107">
          <cell r="B107" t="str">
            <v>114100.KS</v>
          </cell>
          <cell r="C107" t="str">
            <v>391680</v>
          </cell>
          <cell r="D107" t="e">
            <v>#N/A</v>
          </cell>
          <cell r="E107">
            <v>106</v>
          </cell>
          <cell r="F107" t="str">
            <v>KBSTAR KTB ETF</v>
          </cell>
        </row>
        <row r="108">
          <cell r="B108" t="str">
            <v>159800.KS</v>
          </cell>
          <cell r="C108" t="str">
            <v>391670</v>
          </cell>
          <cell r="D108" t="e">
            <v>#N/A</v>
          </cell>
          <cell r="E108">
            <v>107</v>
          </cell>
          <cell r="F108" t="str">
            <v>DB Mighty K100 ETF</v>
          </cell>
        </row>
        <row r="109">
          <cell r="B109" t="str">
            <v>217790.KS</v>
          </cell>
          <cell r="C109" t="str">
            <v>391600</v>
          </cell>
          <cell r="D109" t="e">
            <v>#N/A</v>
          </cell>
          <cell r="E109">
            <v>108</v>
          </cell>
          <cell r="F109" t="str">
            <v>Mirae Asset TIGER Contrarian ETF - Equity</v>
          </cell>
        </row>
        <row r="110">
          <cell r="B110" t="str">
            <v>183710.KS</v>
          </cell>
          <cell r="C110" t="str">
            <v>391590</v>
          </cell>
          <cell r="D110" t="e">
            <v>#N/A</v>
          </cell>
          <cell r="E110">
            <v>109</v>
          </cell>
          <cell r="F110" t="str">
            <v>KB KBSTAR Equity Balanced ETF - Equity Balanced-Derivatives</v>
          </cell>
        </row>
        <row r="111">
          <cell r="B111" t="str">
            <v>390950.KS</v>
          </cell>
          <cell r="C111" t="str">
            <v>390950</v>
          </cell>
          <cell r="D111" t="e">
            <v>#N/A</v>
          </cell>
          <cell r="E111">
            <v>110</v>
          </cell>
          <cell r="F111" t="str">
            <v>NH-Amundi HANARO Short-Term Bond Active ETF</v>
          </cell>
        </row>
        <row r="112">
          <cell r="B112" t="str">
            <v>241180.KS</v>
          </cell>
          <cell r="C112" t="str">
            <v>390400</v>
          </cell>
          <cell r="D112" t="e">
            <v>#N/A</v>
          </cell>
          <cell r="E112">
            <v>111</v>
          </cell>
          <cell r="F112" t="str">
            <v>Mirae Asset Tiger NIKKEI225 ETF</v>
          </cell>
        </row>
        <row r="113">
          <cell r="B113" t="str">
            <v>364690.KS</v>
          </cell>
          <cell r="C113" t="str">
            <v>390390</v>
          </cell>
          <cell r="D113" t="e">
            <v>#N/A</v>
          </cell>
          <cell r="E113">
            <v>112</v>
          </cell>
          <cell r="F113" t="str">
            <v>Samsung KODEX Innovative Tech Active ETF</v>
          </cell>
        </row>
        <row r="114">
          <cell r="B114" t="str">
            <v>278530.KS</v>
          </cell>
          <cell r="C114" t="str">
            <v>388420</v>
          </cell>
          <cell r="D114" t="e">
            <v>#N/A</v>
          </cell>
          <cell r="E114">
            <v>113</v>
          </cell>
          <cell r="F114" t="str">
            <v>Samsung KODEX 200 Total Return ETF</v>
          </cell>
        </row>
        <row r="115">
          <cell r="B115" t="str">
            <v>138540.KS</v>
          </cell>
          <cell r="C115" t="str">
            <v>388280</v>
          </cell>
          <cell r="D115" t="e">
            <v>#N/A</v>
          </cell>
          <cell r="E115">
            <v>114</v>
          </cell>
          <cell r="F115" t="str">
            <v>Mirae Asset TIGER Hyundai Motor Group+ ETF</v>
          </cell>
        </row>
        <row r="116">
          <cell r="B116" t="str">
            <v>195920.KS</v>
          </cell>
          <cell r="C116" t="str">
            <v>387280</v>
          </cell>
          <cell r="D116" t="e">
            <v>#N/A</v>
          </cell>
          <cell r="E116">
            <v>115</v>
          </cell>
          <cell r="F116" t="str">
            <v>Mirae Asset Tiger Synth-Japan ETF</v>
          </cell>
        </row>
        <row r="117">
          <cell r="B117" t="str">
            <v>315270.KS</v>
          </cell>
          <cell r="C117" t="str">
            <v>387270</v>
          </cell>
          <cell r="D117" t="e">
            <v>#N/A</v>
          </cell>
          <cell r="E117">
            <v>116</v>
          </cell>
          <cell r="F117" t="str">
            <v>Mirae Asset Tiger 200 Communication Service ETF</v>
          </cell>
        </row>
        <row r="118">
          <cell r="B118" t="str">
            <v>102970.KS</v>
          </cell>
          <cell r="C118" t="str">
            <v>385720</v>
          </cell>
          <cell r="D118" t="e">
            <v>#N/A</v>
          </cell>
          <cell r="E118">
            <v>117</v>
          </cell>
          <cell r="F118" t="str">
            <v>Samsung KODEX Securities ETF</v>
          </cell>
        </row>
        <row r="119">
          <cell r="B119" t="str">
            <v>238720.KS</v>
          </cell>
          <cell r="C119" t="str">
            <v>385710</v>
          </cell>
          <cell r="D119" t="e">
            <v>#N/A</v>
          </cell>
          <cell r="E119">
            <v>118</v>
          </cell>
          <cell r="F119" t="str">
            <v>KIM KINDEX Japan Nikkei225 ETF H - Equity-Derivatives</v>
          </cell>
        </row>
        <row r="120">
          <cell r="B120" t="str">
            <v>252650.KS</v>
          </cell>
          <cell r="C120" t="str">
            <v>385600</v>
          </cell>
          <cell r="D120" t="e">
            <v>#N/A</v>
          </cell>
          <cell r="E120">
            <v>119</v>
          </cell>
          <cell r="F120" t="str">
            <v>Samsung KODEX 200 Equalweight ETF</v>
          </cell>
        </row>
        <row r="121">
          <cell r="B121" t="str">
            <v>367770.KS</v>
          </cell>
          <cell r="C121" t="str">
            <v>385590</v>
          </cell>
          <cell r="D121" t="e">
            <v>#N/A</v>
          </cell>
          <cell r="E121">
            <v>120</v>
          </cell>
          <cell r="F121" t="str">
            <v>KB KBSTAR Fn Hydrogen Economy ETF</v>
          </cell>
        </row>
        <row r="122">
          <cell r="B122" t="str">
            <v>166400.KS</v>
          </cell>
          <cell r="C122" t="str">
            <v>385560</v>
          </cell>
          <cell r="D122" t="e">
            <v>#N/A</v>
          </cell>
          <cell r="E122">
            <v>121</v>
          </cell>
          <cell r="F122" t="str">
            <v>MIRAE ASSET TIGER COVERED C200 ETF</v>
          </cell>
        </row>
        <row r="123">
          <cell r="B123" t="str">
            <v>371160.KS</v>
          </cell>
          <cell r="C123" t="str">
            <v>385550</v>
          </cell>
          <cell r="D123" t="e">
            <v>#N/A</v>
          </cell>
          <cell r="E123">
            <v>122</v>
          </cell>
          <cell r="F123" t="str">
            <v>Mirae Asset TIGER China Hang Seng Tech ETF</v>
          </cell>
        </row>
        <row r="124">
          <cell r="B124" t="str">
            <v>137610.KS</v>
          </cell>
          <cell r="C124" t="str">
            <v>385540</v>
          </cell>
          <cell r="D124" t="e">
            <v>#N/A</v>
          </cell>
          <cell r="E124">
            <v>123</v>
          </cell>
          <cell r="F124" t="str">
            <v>Mirae Asset TIGER Agriculture Futures ETF</v>
          </cell>
        </row>
        <row r="125">
          <cell r="B125" t="str">
            <v>375270.KS</v>
          </cell>
          <cell r="C125" t="str">
            <v>385520</v>
          </cell>
          <cell r="D125" t="e">
            <v>#N/A</v>
          </cell>
          <cell r="E125">
            <v>124</v>
          </cell>
          <cell r="F125" t="str">
            <v>KB KBSTAR Global Data Center REITs Nasdaq ETF-Synth</v>
          </cell>
        </row>
        <row r="126">
          <cell r="B126" t="str">
            <v>292560.KS</v>
          </cell>
          <cell r="C126" t="str">
            <v>385510</v>
          </cell>
          <cell r="D126" t="e">
            <v>#N/A</v>
          </cell>
          <cell r="E126">
            <v>125</v>
          </cell>
          <cell r="F126" t="str">
            <v>Mirae Asset Tiger JPYKRW Futures ETF</v>
          </cell>
        </row>
        <row r="127">
          <cell r="B127" t="str">
            <v>329660.KS</v>
          </cell>
          <cell r="C127" t="str">
            <v>381570</v>
          </cell>
          <cell r="D127" t="e">
            <v>#N/A</v>
          </cell>
          <cell r="E127">
            <v>126</v>
          </cell>
          <cell r="F127" t="str">
            <v>Samsung KODEX TRF5050 ETF</v>
          </cell>
        </row>
        <row r="128">
          <cell r="B128" t="str">
            <v>292500.KS</v>
          </cell>
          <cell r="C128" t="str">
            <v>381560</v>
          </cell>
          <cell r="D128" t="e">
            <v>#N/A</v>
          </cell>
          <cell r="E128">
            <v>127</v>
          </cell>
          <cell r="F128" t="str">
            <v>Shinhan SOL KRX300 ETF</v>
          </cell>
        </row>
        <row r="129">
          <cell r="B129" t="str">
            <v>319870.KS</v>
          </cell>
          <cell r="C129" t="str">
            <v>381180</v>
          </cell>
          <cell r="D129" t="e">
            <v>#N/A</v>
          </cell>
          <cell r="E129">
            <v>128</v>
          </cell>
          <cell r="F129" t="str">
            <v>KB KBSTAR KRX300 USD Futures Balanced ETF</v>
          </cell>
        </row>
        <row r="130">
          <cell r="B130" t="str">
            <v>363510.KS</v>
          </cell>
          <cell r="C130" t="str">
            <v>381170</v>
          </cell>
          <cell r="D130" t="e">
            <v>#N/A</v>
          </cell>
          <cell r="E130">
            <v>129</v>
          </cell>
          <cell r="F130" t="str">
            <v>Shinhan SOL KIS Short-term MSB</v>
          </cell>
        </row>
        <row r="131">
          <cell r="B131" t="str">
            <v>213610.KS</v>
          </cell>
          <cell r="C131" t="str">
            <v>380340</v>
          </cell>
          <cell r="D131" t="e">
            <v>#N/A</v>
          </cell>
          <cell r="E131">
            <v>130</v>
          </cell>
          <cell r="F131" t="str">
            <v>Samsung KODEX SAMSUNG Group Value ETF</v>
          </cell>
        </row>
        <row r="132">
          <cell r="B132" t="str">
            <v>130730.KS</v>
          </cell>
          <cell r="C132" t="str">
            <v>379810</v>
          </cell>
          <cell r="D132" t="e">
            <v>#N/A</v>
          </cell>
          <cell r="E132">
            <v>131</v>
          </cell>
          <cell r="F132" t="str">
            <v>Kiwoom KOSEF Enhanced Cash ETF - Fixed Income</v>
          </cell>
        </row>
        <row r="133">
          <cell r="B133" t="str">
            <v>244670.KS</v>
          </cell>
          <cell r="C133" t="str">
            <v>379800</v>
          </cell>
          <cell r="D133" t="e">
            <v>#N/A</v>
          </cell>
          <cell r="E133">
            <v>132</v>
          </cell>
          <cell r="F133" t="str">
            <v>Samsung KODEX Value PLUS ETF</v>
          </cell>
        </row>
        <row r="134">
          <cell r="B134" t="str">
            <v>244660.KS</v>
          </cell>
          <cell r="C134" t="str">
            <v>379790</v>
          </cell>
          <cell r="D134" t="e">
            <v>#N/A</v>
          </cell>
          <cell r="E134">
            <v>133</v>
          </cell>
          <cell r="F134" t="str">
            <v>Samsung KODEX Quality PLUS</v>
          </cell>
        </row>
        <row r="135">
          <cell r="B135" t="str">
            <v>372330.KS</v>
          </cell>
          <cell r="C135" t="str">
            <v>379780</v>
          </cell>
          <cell r="D135" t="e">
            <v>#N/A</v>
          </cell>
          <cell r="E135">
            <v>134</v>
          </cell>
          <cell r="F135" t="str">
            <v>Samsung KODEX China Hang Seng Tech ETF</v>
          </cell>
        </row>
        <row r="136">
          <cell r="B136" t="str">
            <v>168300.KS</v>
          </cell>
          <cell r="C136" t="str">
            <v>377990</v>
          </cell>
          <cell r="D136" t="e">
            <v>#N/A</v>
          </cell>
          <cell r="E136">
            <v>135</v>
          </cell>
          <cell r="F136" t="str">
            <v>UBS Hana KTOP KOSPI50 ETF</v>
          </cell>
        </row>
        <row r="137">
          <cell r="B137" t="str">
            <v>321410.KS</v>
          </cell>
          <cell r="C137" t="str">
            <v>376410</v>
          </cell>
          <cell r="D137" t="e">
            <v>#N/A</v>
          </cell>
          <cell r="E137">
            <v>136</v>
          </cell>
          <cell r="F137" t="str">
            <v>Samsung KODEX Morningstar Multi-Asset High Income ETF H</v>
          </cell>
        </row>
        <row r="138">
          <cell r="B138" t="str">
            <v>289670.KS</v>
          </cell>
          <cell r="C138" t="str">
            <v>376250</v>
          </cell>
          <cell r="D138" t="e">
            <v>#N/A</v>
          </cell>
          <cell r="E138">
            <v>137</v>
          </cell>
          <cell r="F138" t="str">
            <v>Hanwha ARIRANG KTB 10Y Futures ETF</v>
          </cell>
        </row>
        <row r="139">
          <cell r="B139" t="str">
            <v>329200.KS</v>
          </cell>
          <cell r="C139" t="str">
            <v>375770</v>
          </cell>
          <cell r="D139" t="e">
            <v>#N/A</v>
          </cell>
          <cell r="E139">
            <v>138</v>
          </cell>
          <cell r="F139" t="str">
            <v>Mirae Asset TIGER Real Estate Infra High Dividend ETF</v>
          </cell>
        </row>
        <row r="140">
          <cell r="B140" t="str">
            <v>275290.KS</v>
          </cell>
          <cell r="C140" t="str">
            <v>375760</v>
          </cell>
          <cell r="D140" t="e">
            <v>#N/A</v>
          </cell>
          <cell r="E140">
            <v>139</v>
          </cell>
          <cell r="F140" t="str">
            <v>SAMSUNG KODEX MSCI Enhanced Value ETF</v>
          </cell>
        </row>
        <row r="141">
          <cell r="B141" t="str">
            <v>385520.KS</v>
          </cell>
          <cell r="C141" t="str">
            <v>375270</v>
          </cell>
          <cell r="D141" t="e">
            <v>#N/A</v>
          </cell>
          <cell r="E141">
            <v>140</v>
          </cell>
          <cell r="F141" t="str">
            <v>Samsung KODEX K-Future Car Active ETF</v>
          </cell>
        </row>
        <row r="142">
          <cell r="B142" t="str">
            <v>301400.KS</v>
          </cell>
          <cell r="C142" t="str">
            <v>373790</v>
          </cell>
          <cell r="D142" t="e">
            <v>#N/A</v>
          </cell>
          <cell r="E142">
            <v>141</v>
          </cell>
          <cell r="F142" t="str">
            <v>Hanwha ARIRANG KOSDAQ150</v>
          </cell>
        </row>
        <row r="143">
          <cell r="B143" t="str">
            <v>280320.KS</v>
          </cell>
          <cell r="C143" t="str">
            <v>373490</v>
          </cell>
          <cell r="D143" t="e">
            <v>#N/A</v>
          </cell>
          <cell r="E143">
            <v>142</v>
          </cell>
          <cell r="F143" t="str">
            <v>KIM KINDEX US INTERNET ETF - Synth H</v>
          </cell>
        </row>
        <row r="144">
          <cell r="B144" t="str">
            <v>379780.KS</v>
          </cell>
          <cell r="C144" t="str">
            <v>372330</v>
          </cell>
          <cell r="D144" t="e">
            <v>#N/A</v>
          </cell>
          <cell r="E144">
            <v>143</v>
          </cell>
          <cell r="F144" t="str">
            <v>KB KBSTAR S&amp;P500 ETF</v>
          </cell>
        </row>
        <row r="145">
          <cell r="B145" t="str">
            <v>354500.KS</v>
          </cell>
          <cell r="C145" t="str">
            <v>371870</v>
          </cell>
          <cell r="D145" t="e">
            <v>#N/A</v>
          </cell>
          <cell r="E145">
            <v>144</v>
          </cell>
          <cell r="F145" t="str">
            <v>KIM ACE KOSDAQ150 ETF</v>
          </cell>
        </row>
        <row r="146">
          <cell r="B146" t="str">
            <v>227830.KS</v>
          </cell>
          <cell r="C146" t="str">
            <v>371470</v>
          </cell>
          <cell r="D146" t="e">
            <v>#N/A</v>
          </cell>
          <cell r="E146">
            <v>145</v>
          </cell>
          <cell r="F146" t="str">
            <v>Hanwha ARIRANG KOSPI ETF-Equity</v>
          </cell>
        </row>
        <row r="147">
          <cell r="B147" t="str">
            <v>302450.KS</v>
          </cell>
          <cell r="C147" t="str">
            <v>371460</v>
          </cell>
          <cell r="D147" t="e">
            <v>#N/A</v>
          </cell>
          <cell r="E147">
            <v>146</v>
          </cell>
          <cell r="F147" t="str">
            <v>KB KBSTAR KOSPI ETF</v>
          </cell>
        </row>
        <row r="148">
          <cell r="B148" t="str">
            <v>365000.KS</v>
          </cell>
          <cell r="C148" t="str">
            <v>371450</v>
          </cell>
          <cell r="D148" t="e">
            <v>#N/A</v>
          </cell>
          <cell r="E148">
            <v>147</v>
          </cell>
          <cell r="F148" t="str">
            <v>Mirae Asset TIGER KRX Internet K-New Deal ETF</v>
          </cell>
        </row>
        <row r="149">
          <cell r="B149" t="str">
            <v>385550.KS</v>
          </cell>
          <cell r="C149" t="str">
            <v>371160</v>
          </cell>
          <cell r="D149" t="e">
            <v>#N/A</v>
          </cell>
          <cell r="E149">
            <v>148</v>
          </cell>
          <cell r="F149" t="str">
            <v>KB KBSTAR Active Korea Short Term Bond Market AA- ETF</v>
          </cell>
        </row>
        <row r="150">
          <cell r="B150" t="str">
            <v>403990.KS</v>
          </cell>
          <cell r="C150" t="str">
            <v>371150</v>
          </cell>
          <cell r="D150" t="e">
            <v>#N/A</v>
          </cell>
          <cell r="E150">
            <v>149</v>
          </cell>
          <cell r="F150" t="str">
            <v>KB KBSTAR KRX Climate Change Solutions ETF</v>
          </cell>
        </row>
        <row r="151">
          <cell r="B151" t="str">
            <v>251590.KS</v>
          </cell>
          <cell r="C151" t="str">
            <v>368680</v>
          </cell>
          <cell r="D151" t="e">
            <v>#N/A</v>
          </cell>
          <cell r="E151">
            <v>150</v>
          </cell>
          <cell r="F151" t="str">
            <v>Hanwha ARIRANG High Dividend Low Vol 50 ETF</v>
          </cell>
        </row>
        <row r="152">
          <cell r="B152" t="str">
            <v>114260.KS</v>
          </cell>
          <cell r="C152" t="str">
            <v>368590</v>
          </cell>
          <cell r="D152" t="e">
            <v>#N/A</v>
          </cell>
          <cell r="E152">
            <v>151</v>
          </cell>
          <cell r="F152" t="str">
            <v>Samsung KODEX Treasury Bond ETF</v>
          </cell>
        </row>
        <row r="153">
          <cell r="B153" t="str">
            <v>333940.KS</v>
          </cell>
          <cell r="C153" t="str">
            <v>368470</v>
          </cell>
          <cell r="D153" t="e">
            <v>#N/A</v>
          </cell>
          <cell r="E153">
            <v>152</v>
          </cell>
          <cell r="F153" t="str">
            <v>Hanwha ARIRANG KS LowVol Tilt Total Return ETF</v>
          </cell>
        </row>
        <row r="154">
          <cell r="B154" t="str">
            <v>332610.KS</v>
          </cell>
          <cell r="C154" t="str">
            <v>368200</v>
          </cell>
          <cell r="D154" t="e">
            <v>#N/A</v>
          </cell>
          <cell r="E154">
            <v>153</v>
          </cell>
          <cell r="F154" t="str">
            <v>Hanwha ARIRANG US Short-term Credit Bond ETF</v>
          </cell>
        </row>
        <row r="155">
          <cell r="B155" t="str">
            <v>114820.KS</v>
          </cell>
          <cell r="C155" t="str">
            <v>368190</v>
          </cell>
          <cell r="D155" t="e">
            <v>#N/A</v>
          </cell>
          <cell r="E155">
            <v>154</v>
          </cell>
          <cell r="F155" t="str">
            <v>Mirae Asset TIGER KTB 3Y ETF</v>
          </cell>
        </row>
        <row r="156">
          <cell r="B156" t="str">
            <v>385590.KS</v>
          </cell>
          <cell r="C156" t="str">
            <v>367770</v>
          </cell>
          <cell r="D156" t="e">
            <v>#N/A</v>
          </cell>
          <cell r="E156">
            <v>155</v>
          </cell>
          <cell r="F156" t="str">
            <v>KIM ACE ESG Active ETF</v>
          </cell>
        </row>
        <row r="157">
          <cell r="B157" t="str">
            <v>300610.KS</v>
          </cell>
          <cell r="C157" t="str">
            <v>367760</v>
          </cell>
          <cell r="D157" t="e">
            <v>#N/A</v>
          </cell>
          <cell r="E157">
            <v>156</v>
          </cell>
          <cell r="F157" t="str">
            <v>MIRAE ASSET TIGER K-GAME ETF</v>
          </cell>
        </row>
        <row r="158">
          <cell r="B158" t="str">
            <v>284430.KS</v>
          </cell>
          <cell r="C158" t="str">
            <v>367740</v>
          </cell>
          <cell r="D158" t="e">
            <v>#N/A</v>
          </cell>
          <cell r="E158">
            <v>157</v>
          </cell>
          <cell r="F158" t="str">
            <v>Samsung KODEX 200 US Treasury notes Balanced ETF</v>
          </cell>
        </row>
        <row r="159">
          <cell r="B159" t="str">
            <v>219480.KS</v>
          </cell>
          <cell r="C159" t="str">
            <v>367380</v>
          </cell>
          <cell r="D159" t="e">
            <v>#N/A</v>
          </cell>
          <cell r="E159">
            <v>158</v>
          </cell>
          <cell r="F159" t="str">
            <v>SAMSUNG KODEX S&amp;P500 Futures ETF H</v>
          </cell>
        </row>
        <row r="160">
          <cell r="B160" t="str">
            <v>337160.KS</v>
          </cell>
          <cell r="C160" t="str">
            <v>365780</v>
          </cell>
          <cell r="D160" t="e">
            <v>#N/A</v>
          </cell>
          <cell r="E160">
            <v>159</v>
          </cell>
          <cell r="F160" t="str">
            <v>SAMSUNG KODEX 200ESG ETF</v>
          </cell>
        </row>
        <row r="161">
          <cell r="B161" t="str">
            <v>322150.KS</v>
          </cell>
          <cell r="C161" t="str">
            <v>365040</v>
          </cell>
          <cell r="D161" t="e">
            <v>#N/A</v>
          </cell>
          <cell r="E161">
            <v>160</v>
          </cell>
          <cell r="F161" t="str">
            <v>KIM ACE Smart High Beta ETF</v>
          </cell>
        </row>
        <row r="162">
          <cell r="B162" t="str">
            <v>371450.KS</v>
          </cell>
          <cell r="C162" t="str">
            <v>365000</v>
          </cell>
          <cell r="D162" t="e">
            <v>#N/A</v>
          </cell>
          <cell r="E162">
            <v>161</v>
          </cell>
          <cell r="F162" t="str">
            <v>Mirae Asset TIGER Global Cloud Computing Indxx ETF</v>
          </cell>
        </row>
        <row r="163">
          <cell r="B163" t="str">
            <v>248270.KS</v>
          </cell>
          <cell r="C163" t="str">
            <v>364990</v>
          </cell>
          <cell r="D163" t="e">
            <v>#N/A</v>
          </cell>
          <cell r="E163">
            <v>162</v>
          </cell>
          <cell r="F163" t="str">
            <v>Mirae Asset Tiger Synth-Global Healthcare ETF</v>
          </cell>
        </row>
        <row r="164">
          <cell r="B164" t="str">
            <v>228820.KS</v>
          </cell>
          <cell r="C164" t="str">
            <v>364980</v>
          </cell>
          <cell r="D164" t="e">
            <v>#N/A</v>
          </cell>
          <cell r="E164">
            <v>163</v>
          </cell>
          <cell r="F164" t="str">
            <v>Mirae Asset Tiger KTOP30 ETF - Equity</v>
          </cell>
        </row>
        <row r="165">
          <cell r="B165" t="str">
            <v>227550.KS</v>
          </cell>
          <cell r="C165" t="str">
            <v>364970</v>
          </cell>
          <cell r="D165" t="e">
            <v>#N/A</v>
          </cell>
          <cell r="E165">
            <v>164</v>
          </cell>
          <cell r="F165" t="str">
            <v>Mirae Asset TIGER 200 Industrials ETF - Equity</v>
          </cell>
        </row>
        <row r="166">
          <cell r="B166" t="str">
            <v>395160.KS</v>
          </cell>
          <cell r="C166" t="str">
            <v>364960</v>
          </cell>
          <cell r="D166" t="e">
            <v>#N/A</v>
          </cell>
          <cell r="E166">
            <v>165</v>
          </cell>
          <cell r="F166" t="str">
            <v>Samsung KODEX Fn System Semiconductor ETF</v>
          </cell>
        </row>
        <row r="167">
          <cell r="B167" t="str">
            <v>390390.KS</v>
          </cell>
          <cell r="C167" t="str">
            <v>364690</v>
          </cell>
          <cell r="D167" t="e">
            <v>#N/A</v>
          </cell>
          <cell r="E167">
            <v>166</v>
          </cell>
          <cell r="F167" t="str">
            <v>Samsung KODEX US Semiconductor MV ETF</v>
          </cell>
        </row>
        <row r="168">
          <cell r="B168" t="str">
            <v>401470.KS</v>
          </cell>
          <cell r="C168" t="str">
            <v>363580</v>
          </cell>
          <cell r="D168" t="e">
            <v>#N/A</v>
          </cell>
          <cell r="E168">
            <v>167</v>
          </cell>
          <cell r="F168" t="str">
            <v>Samsung KODEX K-Metaverse Active ETF</v>
          </cell>
        </row>
        <row r="169">
          <cell r="B169" t="str">
            <v>140700.KS</v>
          </cell>
          <cell r="C169" t="str">
            <v>363570</v>
          </cell>
          <cell r="D169" t="e">
            <v>#N/A</v>
          </cell>
          <cell r="E169">
            <v>168</v>
          </cell>
          <cell r="F169" t="str">
            <v>Samsung KODEX Insurance ETF - Equity</v>
          </cell>
        </row>
        <row r="170">
          <cell r="B170" t="str">
            <v>381170.KS</v>
          </cell>
          <cell r="C170" t="str">
            <v>363510</v>
          </cell>
          <cell r="D170" t="e">
            <v>#N/A</v>
          </cell>
          <cell r="E170">
            <v>169</v>
          </cell>
          <cell r="F170" t="str">
            <v>Mirae Asset TIGER US Tech TOP10 INDXX ETF</v>
          </cell>
        </row>
        <row r="171">
          <cell r="B171" t="str">
            <v>292730.KS</v>
          </cell>
          <cell r="C171" t="str">
            <v>361580</v>
          </cell>
          <cell r="D171" t="e">
            <v>#N/A</v>
          </cell>
          <cell r="E171">
            <v>170</v>
          </cell>
          <cell r="F171" t="str">
            <v>VI FOCUS KRX300 ETF</v>
          </cell>
        </row>
        <row r="172">
          <cell r="B172" t="str">
            <v>157490.KS</v>
          </cell>
          <cell r="C172" t="str">
            <v>360750</v>
          </cell>
          <cell r="D172" t="e">
            <v>#N/A</v>
          </cell>
          <cell r="E172">
            <v>171</v>
          </cell>
          <cell r="F172" t="str">
            <v>Mirae Asset Tiger Software ETF</v>
          </cell>
        </row>
        <row r="173">
          <cell r="B173" t="str">
            <v>148070.KS</v>
          </cell>
          <cell r="C173" t="str">
            <v>360200</v>
          </cell>
          <cell r="D173" t="e">
            <v>#N/A</v>
          </cell>
          <cell r="E173">
            <v>172</v>
          </cell>
          <cell r="F173" t="str">
            <v>Kiwoom KOSEF 10Y KTB ETF</v>
          </cell>
        </row>
        <row r="174">
          <cell r="B174" t="str">
            <v>104520.KS</v>
          </cell>
          <cell r="C174" t="str">
            <v>360150</v>
          </cell>
          <cell r="D174" t="e">
            <v>#N/A</v>
          </cell>
          <cell r="E174">
            <v>173</v>
          </cell>
          <cell r="F174" t="str">
            <v>Kiwoom KOSEF Blue Chip ETF</v>
          </cell>
        </row>
        <row r="175">
          <cell r="B175" t="str">
            <v>354350.KS</v>
          </cell>
          <cell r="C175" t="str">
            <v>360140</v>
          </cell>
          <cell r="D175" t="e">
            <v>#N/A</v>
          </cell>
          <cell r="E175">
            <v>174</v>
          </cell>
          <cell r="F175" t="str">
            <v>NH-Amundi HANARO Global Luxury S&amp;P ETF-Synth</v>
          </cell>
        </row>
        <row r="176">
          <cell r="B176" t="str">
            <v>305080.KS</v>
          </cell>
          <cell r="C176" t="str">
            <v>359210</v>
          </cell>
          <cell r="D176" t="e">
            <v>#N/A</v>
          </cell>
          <cell r="E176">
            <v>175</v>
          </cell>
          <cell r="F176" t="str">
            <v>Mirae Asset TIGER 10Y U.S. Treasury Note Futures ETF</v>
          </cell>
        </row>
        <row r="177">
          <cell r="B177" t="str">
            <v>357870.KS</v>
          </cell>
          <cell r="C177" t="str">
            <v>357870</v>
          </cell>
          <cell r="D177" t="e">
            <v>#N/A</v>
          </cell>
          <cell r="E177">
            <v>176</v>
          </cell>
          <cell r="F177" t="str">
            <v>Mirae Asset TIGER CD Rate Investment Synth ETF</v>
          </cell>
        </row>
        <row r="178">
          <cell r="B178" t="str">
            <v>315480.KS</v>
          </cell>
          <cell r="C178" t="str">
            <v>356540</v>
          </cell>
          <cell r="D178" t="e">
            <v>#N/A</v>
          </cell>
          <cell r="E178">
            <v>177</v>
          </cell>
          <cell r="F178" t="str">
            <v>KB KBSTAR 200 Communication Service ETF</v>
          </cell>
        </row>
        <row r="179">
          <cell r="B179" t="str">
            <v>371870.KS</v>
          </cell>
          <cell r="C179" t="str">
            <v>354500</v>
          </cell>
          <cell r="D179" t="e">
            <v>#N/A</v>
          </cell>
          <cell r="E179">
            <v>178</v>
          </cell>
          <cell r="F179" t="str">
            <v>KIM ACE China Hang Seng TECH ETF</v>
          </cell>
        </row>
        <row r="180">
          <cell r="B180" t="str">
            <v>360140.KS</v>
          </cell>
          <cell r="C180" t="str">
            <v>354350</v>
          </cell>
          <cell r="D180" t="e">
            <v>#N/A</v>
          </cell>
          <cell r="E180">
            <v>179</v>
          </cell>
          <cell r="F180" t="str">
            <v>Samsung KODEX 200LONGKOSDAQ150SHORT Futures ETF</v>
          </cell>
        </row>
        <row r="181">
          <cell r="B181" t="str">
            <v>400970.KS</v>
          </cell>
          <cell r="C181" t="str">
            <v>354240</v>
          </cell>
          <cell r="D181" t="e">
            <v>#N/A</v>
          </cell>
          <cell r="E181">
            <v>180</v>
          </cell>
          <cell r="F181" t="str">
            <v>Mirae Asset TIGER Fn Metaverse ETF</v>
          </cell>
        </row>
        <row r="182">
          <cell r="B182" t="str">
            <v>337150.KS</v>
          </cell>
          <cell r="C182" t="str">
            <v>352560</v>
          </cell>
          <cell r="D182" t="e">
            <v>#N/A</v>
          </cell>
          <cell r="E182">
            <v>181</v>
          </cell>
          <cell r="F182" t="str">
            <v>SAMSUNG KODEX 200exTOP ETF</v>
          </cell>
        </row>
        <row r="183">
          <cell r="B183" t="str">
            <v>302190.KS</v>
          </cell>
          <cell r="C183" t="str">
            <v>352540</v>
          </cell>
          <cell r="D183" t="e">
            <v>#N/A</v>
          </cell>
          <cell r="E183">
            <v>182</v>
          </cell>
          <cell r="F183" t="str">
            <v>MIRAE ASSET TIGER KTB 3-10 ETF</v>
          </cell>
        </row>
        <row r="184">
          <cell r="B184" t="str">
            <v>104530.KS</v>
          </cell>
          <cell r="C184" t="str">
            <v>346000</v>
          </cell>
          <cell r="D184" t="e">
            <v>#N/A</v>
          </cell>
          <cell r="E184">
            <v>183</v>
          </cell>
          <cell r="F184" t="str">
            <v>Kiwoom KOSEF High Dividend ETF</v>
          </cell>
        </row>
        <row r="185">
          <cell r="B185" t="str">
            <v>316670.KS</v>
          </cell>
          <cell r="C185" t="str">
            <v>342140</v>
          </cell>
          <cell r="D185" t="e">
            <v>#N/A</v>
          </cell>
          <cell r="E185">
            <v>184</v>
          </cell>
          <cell r="F185" t="str">
            <v>Kiwoom KOSEF KOSDAQ150 ETF</v>
          </cell>
        </row>
        <row r="186">
          <cell r="B186" t="str">
            <v>337120.KS</v>
          </cell>
          <cell r="C186" t="str">
            <v>341850</v>
          </cell>
          <cell r="D186" t="e">
            <v>#N/A</v>
          </cell>
          <cell r="E186">
            <v>185</v>
          </cell>
          <cell r="F186" t="str">
            <v>SAMSUNG KODEX Fn Multi Factor ETF</v>
          </cell>
        </row>
        <row r="187">
          <cell r="B187" t="str">
            <v>365780.KS</v>
          </cell>
          <cell r="C187" t="str">
            <v>337160</v>
          </cell>
          <cell r="D187" t="e">
            <v>#N/A</v>
          </cell>
          <cell r="E187">
            <v>186</v>
          </cell>
          <cell r="F187" t="str">
            <v>KIM ACE Korea 10Y Treasury Bon</v>
          </cell>
        </row>
        <row r="188">
          <cell r="B188" t="str">
            <v>352560.KS</v>
          </cell>
          <cell r="C188" t="str">
            <v>337150</v>
          </cell>
          <cell r="D188" t="e">
            <v>#N/A</v>
          </cell>
          <cell r="E188">
            <v>187</v>
          </cell>
          <cell r="F188" t="str">
            <v>SAMSUNG KODEX DJI US REITs ETF H</v>
          </cell>
        </row>
        <row r="189">
          <cell r="B189" t="str">
            <v>285020.KS</v>
          </cell>
          <cell r="C189" t="str">
            <v>337140</v>
          </cell>
          <cell r="D189" t="e">
            <v>#N/A</v>
          </cell>
          <cell r="E189">
            <v>188</v>
          </cell>
          <cell r="F189" t="str">
            <v>KB KBSTAR 200 Steels &amp; Materials ETF</v>
          </cell>
        </row>
        <row r="190">
          <cell r="B190" t="str">
            <v>341850.KS</v>
          </cell>
          <cell r="C190" t="str">
            <v>337120</v>
          </cell>
          <cell r="D190" t="e">
            <v>#N/A</v>
          </cell>
          <cell r="E190">
            <v>189</v>
          </cell>
          <cell r="F190" t="str">
            <v>Mirae Asset TIGER KIS Real Estate Infra Bond Total Return ETF</v>
          </cell>
        </row>
        <row r="191">
          <cell r="B191" t="str">
            <v>304770.KS</v>
          </cell>
          <cell r="C191" t="str">
            <v>336160</v>
          </cell>
          <cell r="D191" t="e">
            <v>#N/A</v>
          </cell>
          <cell r="E191">
            <v>190</v>
          </cell>
          <cell r="F191" t="str">
            <v>NH-Amundi HANARO KOSDAQ150 ETF</v>
          </cell>
        </row>
        <row r="192">
          <cell r="B192" t="str">
            <v>322410.KS</v>
          </cell>
          <cell r="C192" t="str">
            <v>334690</v>
          </cell>
          <cell r="D192" t="e">
            <v>#N/A</v>
          </cell>
          <cell r="E192">
            <v>191</v>
          </cell>
          <cell r="F192" t="str">
            <v>NH-Amundi HANARO High Dividend ETF</v>
          </cell>
        </row>
        <row r="193">
          <cell r="B193" t="str">
            <v>275980.KS</v>
          </cell>
          <cell r="C193" t="str">
            <v>333980</v>
          </cell>
          <cell r="D193" t="e">
            <v>#N/A</v>
          </cell>
          <cell r="E193">
            <v>192</v>
          </cell>
          <cell r="F193" t="str">
            <v>Mirae Asset TIGER Synth-Morningstar Global Exponential Technology ETF H</v>
          </cell>
        </row>
        <row r="194">
          <cell r="B194" t="str">
            <v>292160.KS</v>
          </cell>
          <cell r="C194" t="str">
            <v>333970</v>
          </cell>
          <cell r="D194" t="e">
            <v>#N/A</v>
          </cell>
          <cell r="E194">
            <v>193</v>
          </cell>
          <cell r="F194" t="str">
            <v>MIRAE ASSET TIGER KRX300 ETF</v>
          </cell>
        </row>
        <row r="195">
          <cell r="B195" t="str">
            <v>333950.KS</v>
          </cell>
          <cell r="C195" t="str">
            <v>333960</v>
          </cell>
          <cell r="D195" t="e">
            <v>#N/A</v>
          </cell>
          <cell r="E195">
            <v>194</v>
          </cell>
          <cell r="F195" t="str">
            <v>Hanwha ARIRANG KS LowSize Tilt Total Return ETF</v>
          </cell>
        </row>
        <row r="196">
          <cell r="B196" t="str">
            <v>333960.KS</v>
          </cell>
          <cell r="C196" t="str">
            <v>333950</v>
          </cell>
          <cell r="D196" t="e">
            <v>#N/A</v>
          </cell>
          <cell r="E196">
            <v>195</v>
          </cell>
          <cell r="F196" t="str">
            <v>Hanwha ARIRANG KS Momentum Tilt Total Return ETF</v>
          </cell>
        </row>
        <row r="197">
          <cell r="B197" t="str">
            <v>368470.KS</v>
          </cell>
          <cell r="C197" t="str">
            <v>333940</v>
          </cell>
          <cell r="D197" t="e">
            <v>#N/A</v>
          </cell>
          <cell r="E197">
            <v>196</v>
          </cell>
          <cell r="F197" t="str">
            <v>KIM KINDEX Fn K-NewDeal Digital Plus ETF</v>
          </cell>
        </row>
        <row r="198">
          <cell r="B198" t="str">
            <v>285010.KS</v>
          </cell>
          <cell r="C198" t="str">
            <v>332940</v>
          </cell>
          <cell r="D198" t="e">
            <v>#N/A</v>
          </cell>
          <cell r="E198">
            <v>197</v>
          </cell>
          <cell r="F198" t="str">
            <v>KB KBSTAR 200 Heavy Industries ETF</v>
          </cell>
        </row>
        <row r="199">
          <cell r="B199" t="str">
            <v>139220.KS</v>
          </cell>
          <cell r="C199" t="str">
            <v>332930</v>
          </cell>
          <cell r="D199" t="e">
            <v>#N/A</v>
          </cell>
          <cell r="E199">
            <v>198</v>
          </cell>
          <cell r="F199" t="str">
            <v>Mirae Asset TIGER 200 Construction ETF</v>
          </cell>
        </row>
        <row r="200">
          <cell r="B200" t="str">
            <v>309230.KS</v>
          </cell>
          <cell r="C200" t="str">
            <v>332620</v>
          </cell>
          <cell r="D200" t="e">
            <v>#N/A</v>
          </cell>
          <cell r="E200">
            <v>199</v>
          </cell>
          <cell r="F200" t="str">
            <v>KIM KINDEX US Wide Moat ETF</v>
          </cell>
        </row>
        <row r="201">
          <cell r="B201" t="str">
            <v>368200.KS</v>
          </cell>
          <cell r="C201" t="str">
            <v>332610</v>
          </cell>
          <cell r="D201" t="e">
            <v>#N/A</v>
          </cell>
          <cell r="E201">
            <v>200</v>
          </cell>
          <cell r="F201" t="str">
            <v>KB KBSTAR Fn K-NewDeal Digital Plus ETF</v>
          </cell>
        </row>
        <row r="202">
          <cell r="B202" t="str">
            <v>292150.KS</v>
          </cell>
          <cell r="C202" t="str">
            <v>332500</v>
          </cell>
          <cell r="D202" t="e">
            <v>#N/A</v>
          </cell>
          <cell r="E202">
            <v>201</v>
          </cell>
          <cell r="F202" t="str">
            <v>Mirae Asset Tiger Top 10 ETF</v>
          </cell>
        </row>
        <row r="203">
          <cell r="B203" t="str">
            <v>396520.KS</v>
          </cell>
          <cell r="C203" t="str">
            <v>331910</v>
          </cell>
          <cell r="D203" t="e">
            <v>#N/A</v>
          </cell>
          <cell r="E203">
            <v>202</v>
          </cell>
          <cell r="F203" t="str">
            <v>Mirae Asset TIGER China Semiconductor Factset ETF</v>
          </cell>
        </row>
        <row r="204">
          <cell r="B204" t="str">
            <v>396500.KS</v>
          </cell>
          <cell r="C204" t="str">
            <v>329750</v>
          </cell>
          <cell r="D204" t="e">
            <v>#N/A</v>
          </cell>
          <cell r="E204">
            <v>203</v>
          </cell>
          <cell r="F204" t="str">
            <v>Mirae Asset TIGER Fn Semiconductor TOP 10 ETF</v>
          </cell>
        </row>
        <row r="205">
          <cell r="B205" t="str">
            <v>192090.KS</v>
          </cell>
          <cell r="C205" t="str">
            <v>329670</v>
          </cell>
          <cell r="D205" t="e">
            <v>#N/A</v>
          </cell>
          <cell r="E205">
            <v>204</v>
          </cell>
          <cell r="F205" t="str">
            <v>Mirae Asset TIGER China A300 ETF</v>
          </cell>
        </row>
        <row r="206">
          <cell r="B206" t="str">
            <v>381570.KS</v>
          </cell>
          <cell r="C206" t="str">
            <v>329660</v>
          </cell>
          <cell r="D206" t="e">
            <v>#N/A</v>
          </cell>
          <cell r="E206">
            <v>205</v>
          </cell>
          <cell r="F206" t="str">
            <v>NH-Amundi HANARO Green Energy ETF</v>
          </cell>
        </row>
        <row r="207">
          <cell r="B207" t="str">
            <v>322400.KS</v>
          </cell>
          <cell r="C207" t="str">
            <v>329650</v>
          </cell>
          <cell r="D207" t="e">
            <v>#N/A</v>
          </cell>
          <cell r="E207">
            <v>206</v>
          </cell>
          <cell r="F207" t="str">
            <v>NH-Amundi HANARO e-Commerce ETF</v>
          </cell>
        </row>
        <row r="208">
          <cell r="B208" t="str">
            <v>375770.KS</v>
          </cell>
          <cell r="C208" t="str">
            <v>329200</v>
          </cell>
          <cell r="D208" t="e">
            <v>#N/A</v>
          </cell>
          <cell r="E208">
            <v>207</v>
          </cell>
          <cell r="F208" t="str">
            <v>Samsung KODEX Carbon Efficient Green New Deal ETF</v>
          </cell>
        </row>
        <row r="209">
          <cell r="B209" t="str">
            <v>308620.KS</v>
          </cell>
          <cell r="C209" t="str">
            <v>328370</v>
          </cell>
          <cell r="D209" t="e">
            <v>#N/A</v>
          </cell>
          <cell r="E209">
            <v>208</v>
          </cell>
          <cell r="F209" t="str">
            <v>Samsung KODEX T-note Futures ETF</v>
          </cell>
        </row>
        <row r="210">
          <cell r="B210" t="str">
            <v>153130.KS</v>
          </cell>
          <cell r="C210" t="str">
            <v>326240</v>
          </cell>
          <cell r="D210" t="e">
            <v>#N/A</v>
          </cell>
          <cell r="E210">
            <v>209</v>
          </cell>
          <cell r="F210" t="str">
            <v>Samsung KODEX KRW Cash ETF</v>
          </cell>
        </row>
        <row r="211">
          <cell r="B211" t="str">
            <v>211900.KS</v>
          </cell>
          <cell r="C211" t="str">
            <v>326230</v>
          </cell>
          <cell r="D211" t="e">
            <v>#N/A</v>
          </cell>
          <cell r="E211">
            <v>210</v>
          </cell>
          <cell r="F211" t="str">
            <v>Samsung KODEX Dividend Growth ETF - Equity</v>
          </cell>
        </row>
        <row r="212">
          <cell r="B212" t="str">
            <v>322120.KS</v>
          </cell>
          <cell r="C212" t="str">
            <v>325020</v>
          </cell>
          <cell r="D212" t="e">
            <v>#N/A</v>
          </cell>
          <cell r="E212">
            <v>211</v>
          </cell>
          <cell r="F212" t="str">
            <v>KIM ACE Smart Quality ETF</v>
          </cell>
        </row>
        <row r="213">
          <cell r="B213" t="str">
            <v>287310.KS</v>
          </cell>
          <cell r="C213" t="str">
            <v>325010</v>
          </cell>
          <cell r="D213" t="e">
            <v>#N/A</v>
          </cell>
          <cell r="E213">
            <v>212</v>
          </cell>
          <cell r="F213" t="str">
            <v>KB KBSTAR 200 Consumer Discretionary ETF</v>
          </cell>
        </row>
        <row r="214">
          <cell r="B214" t="str">
            <v>334690.KS</v>
          </cell>
          <cell r="C214" t="str">
            <v>322410</v>
          </cell>
          <cell r="D214" t="e">
            <v>#N/A</v>
          </cell>
          <cell r="E214">
            <v>213</v>
          </cell>
          <cell r="F214" t="str">
            <v>KB KBSTAR Palladium futures ETF H</v>
          </cell>
        </row>
        <row r="215">
          <cell r="B215" t="str">
            <v>329650.KS</v>
          </cell>
          <cell r="C215" t="str">
            <v>322400</v>
          </cell>
          <cell r="D215" t="e">
            <v>#N/A</v>
          </cell>
          <cell r="E215">
            <v>214</v>
          </cell>
          <cell r="F215" t="str">
            <v>Samsung KODEX TRF3070 ETF</v>
          </cell>
        </row>
        <row r="216">
          <cell r="B216" t="str">
            <v>365040.KS</v>
          </cell>
          <cell r="C216" t="str">
            <v>322150</v>
          </cell>
          <cell r="D216" t="e">
            <v>#N/A</v>
          </cell>
          <cell r="E216">
            <v>215</v>
          </cell>
          <cell r="F216" t="str">
            <v>Mirae Asset TIGER AI Korea Growth Active ETF</v>
          </cell>
        </row>
        <row r="217">
          <cell r="B217" t="str">
            <v>298340.KS</v>
          </cell>
          <cell r="C217" t="str">
            <v>322130</v>
          </cell>
          <cell r="D217" t="e">
            <v>#N/A</v>
          </cell>
          <cell r="E217">
            <v>216</v>
          </cell>
          <cell r="F217" t="str">
            <v>Hanwha ARIRANG KTB 3Y Futures ETF</v>
          </cell>
        </row>
        <row r="218">
          <cell r="B218" t="str">
            <v>325020.KS</v>
          </cell>
          <cell r="C218" t="str">
            <v>322120</v>
          </cell>
          <cell r="D218" t="e">
            <v>#N/A</v>
          </cell>
          <cell r="E218">
            <v>217</v>
          </cell>
          <cell r="F218" t="str">
            <v>Samsung KODEX Dividend Value ETF</v>
          </cell>
        </row>
        <row r="219">
          <cell r="B219" t="str">
            <v>376410.KS</v>
          </cell>
          <cell r="C219" t="str">
            <v>321410</v>
          </cell>
          <cell r="D219" t="e">
            <v>#N/A</v>
          </cell>
          <cell r="E219">
            <v>218</v>
          </cell>
          <cell r="F219" t="str">
            <v>Mirae Asset TIGER Carbon Efficient Green Newdeal ETF</v>
          </cell>
        </row>
        <row r="220">
          <cell r="B220" t="str">
            <v>381180.KS</v>
          </cell>
          <cell r="C220" t="str">
            <v>319870</v>
          </cell>
          <cell r="D220" t="e">
            <v>#N/A</v>
          </cell>
          <cell r="E220">
            <v>219</v>
          </cell>
          <cell r="F220" t="str">
            <v>Mirae Asset TIGER US PHLX Semiconductor Sector Nasdaq ETF</v>
          </cell>
        </row>
        <row r="221">
          <cell r="B221" t="str">
            <v>251890.KS</v>
          </cell>
          <cell r="C221" t="str">
            <v>319640</v>
          </cell>
          <cell r="D221" t="e">
            <v>#N/A</v>
          </cell>
          <cell r="E221">
            <v>220</v>
          </cell>
          <cell r="F221" t="str">
            <v>KIM KINDEX KOSDAQ ETF - Synth</v>
          </cell>
        </row>
        <row r="222">
          <cell r="B222" t="str">
            <v>342140.KS</v>
          </cell>
          <cell r="C222" t="str">
            <v>316670</v>
          </cell>
          <cell r="D222" t="e">
            <v>#N/A</v>
          </cell>
          <cell r="E222">
            <v>221</v>
          </cell>
          <cell r="F222" t="str">
            <v>KIM KINDEX Morningstar Singapore REITs Blended ETF</v>
          </cell>
        </row>
        <row r="223">
          <cell r="B223" t="str">
            <v>266360.KS</v>
          </cell>
          <cell r="C223" t="str">
            <v>316300</v>
          </cell>
          <cell r="D223" t="e">
            <v>#N/A</v>
          </cell>
          <cell r="E223">
            <v>222</v>
          </cell>
          <cell r="F223" t="str">
            <v>Samsung KODEX Media &amp; Entertainment ETF</v>
          </cell>
        </row>
        <row r="224">
          <cell r="B224" t="str">
            <v>287300.KS</v>
          </cell>
          <cell r="C224" t="str">
            <v>315960</v>
          </cell>
          <cell r="D224" t="e">
            <v>#N/A</v>
          </cell>
          <cell r="E224">
            <v>223</v>
          </cell>
          <cell r="F224" t="str">
            <v>KB KBSTAR 200 Constructions ETF</v>
          </cell>
        </row>
        <row r="225">
          <cell r="B225" t="str">
            <v>423170.KS</v>
          </cell>
          <cell r="C225" t="str">
            <v>315930</v>
          </cell>
          <cell r="D225" t="e">
            <v>#N/A</v>
          </cell>
          <cell r="E225">
            <v>224</v>
          </cell>
          <cell r="F225" t="str">
            <v>Shinhan SOL Korea-Global Semiconductor Active ETF</v>
          </cell>
        </row>
        <row r="226">
          <cell r="B226" t="str">
            <v>356540.KS</v>
          </cell>
          <cell r="C226" t="str">
            <v>315480</v>
          </cell>
          <cell r="D226" t="e">
            <v>#N/A</v>
          </cell>
          <cell r="E226">
            <v>225</v>
          </cell>
          <cell r="F226" t="str">
            <v>KIM KINDEX KIS Active Bond Composite ETF</v>
          </cell>
        </row>
        <row r="227">
          <cell r="B227" t="str">
            <v>387270.KS</v>
          </cell>
          <cell r="C227" t="str">
            <v>315270</v>
          </cell>
          <cell r="D227" t="e">
            <v>#N/A</v>
          </cell>
          <cell r="E227">
            <v>226</v>
          </cell>
          <cell r="F227" t="str">
            <v>Mirae Asset TIGER Global BBIG Active ETF</v>
          </cell>
        </row>
        <row r="228">
          <cell r="B228" t="str">
            <v>289250.KS</v>
          </cell>
          <cell r="C228" t="str">
            <v>314700</v>
          </cell>
          <cell r="D228" t="e">
            <v>#N/A</v>
          </cell>
          <cell r="E228">
            <v>227</v>
          </cell>
          <cell r="F228" t="str">
            <v>Mirae Asset TIGER MSCI Korea ESG Universal ETF</v>
          </cell>
        </row>
        <row r="229">
          <cell r="B229" t="str">
            <v>298770.KS</v>
          </cell>
          <cell r="C229" t="str">
            <v>314250</v>
          </cell>
          <cell r="D229" t="e">
            <v>#N/A</v>
          </cell>
          <cell r="E229">
            <v>228</v>
          </cell>
          <cell r="F229" t="str">
            <v>Samsung KODEX Korea Taiwan IT Premier ETF</v>
          </cell>
        </row>
        <row r="230">
          <cell r="B230" t="str">
            <v>400590.KS</v>
          </cell>
          <cell r="C230" t="str">
            <v>310970</v>
          </cell>
          <cell r="D230" t="e">
            <v>#N/A</v>
          </cell>
          <cell r="E230">
            <v>229</v>
          </cell>
          <cell r="F230" t="str">
            <v>Shinhan SOL IHS Markit Global Carbon Emission Synthetic ETF</v>
          </cell>
        </row>
        <row r="231">
          <cell r="B231" t="str">
            <v>250730.KS</v>
          </cell>
          <cell r="C231" t="str">
            <v>310960</v>
          </cell>
          <cell r="D231" t="e">
            <v>#N/A</v>
          </cell>
          <cell r="E231">
            <v>230</v>
          </cell>
          <cell r="F231" t="str">
            <v>KB KBSTAR China HSCEI H ETF</v>
          </cell>
        </row>
        <row r="232">
          <cell r="B232" t="str">
            <v>279540.KS</v>
          </cell>
          <cell r="C232" t="str">
            <v>310080</v>
          </cell>
          <cell r="D232" t="e">
            <v>#N/A</v>
          </cell>
          <cell r="E232">
            <v>231</v>
          </cell>
          <cell r="F232" t="str">
            <v>Samsung KODEX Min Vol ETF</v>
          </cell>
        </row>
        <row r="233">
          <cell r="B233" t="str">
            <v>332620.KS</v>
          </cell>
          <cell r="C233" t="str">
            <v>309230</v>
          </cell>
          <cell r="D233" t="e">
            <v>#N/A</v>
          </cell>
          <cell r="E233">
            <v>232</v>
          </cell>
          <cell r="F233" t="str">
            <v>Hanwha ARIRANG US Long-term Credit Bond ETF</v>
          </cell>
        </row>
        <row r="234">
          <cell r="B234" t="str">
            <v>102110.KS</v>
          </cell>
          <cell r="C234" t="str">
            <v>309210</v>
          </cell>
          <cell r="D234" t="e">
            <v>#N/A</v>
          </cell>
          <cell r="E234">
            <v>233</v>
          </cell>
          <cell r="F234" t="str">
            <v>Mirae Asset TIGER 200 ETF</v>
          </cell>
        </row>
        <row r="235">
          <cell r="B235" t="str">
            <v>328370.KS</v>
          </cell>
          <cell r="C235" t="str">
            <v>308620</v>
          </cell>
          <cell r="D235" t="e">
            <v>#N/A</v>
          </cell>
          <cell r="E235">
            <v>234</v>
          </cell>
          <cell r="F235" t="str">
            <v>Hanwha ARIRANG KOSPI TR ETF</v>
          </cell>
        </row>
        <row r="236">
          <cell r="B236" t="str">
            <v>277630.KS</v>
          </cell>
          <cell r="C236" t="str">
            <v>307520</v>
          </cell>
          <cell r="D236" t="e">
            <v>#N/A</v>
          </cell>
          <cell r="E236">
            <v>235</v>
          </cell>
          <cell r="F236" t="str">
            <v>Mirae Asset Tiger KOSPI ETF</v>
          </cell>
        </row>
        <row r="237">
          <cell r="B237" t="str">
            <v>433970.KS</v>
          </cell>
          <cell r="C237" t="str">
            <v>307510</v>
          </cell>
          <cell r="D237" t="e">
            <v>#N/A</v>
          </cell>
          <cell r="E237">
            <v>236</v>
          </cell>
          <cell r="F237" t="str">
            <v>SAMSUNG KODEX Target Date 2030 Active ETF</v>
          </cell>
        </row>
        <row r="238">
          <cell r="B238" t="str">
            <v>429000.KS</v>
          </cell>
          <cell r="C238" t="str">
            <v>305720</v>
          </cell>
          <cell r="D238" t="e">
            <v>#N/A</v>
          </cell>
          <cell r="E238">
            <v>237</v>
          </cell>
          <cell r="F238" t="str">
            <v>Mirae Asset TIGER S&amp;P500 Dividend Aristocrats ETF</v>
          </cell>
        </row>
        <row r="239">
          <cell r="B239" t="str">
            <v>266410.KS</v>
          </cell>
          <cell r="C239" t="str">
            <v>305540</v>
          </cell>
          <cell r="D239" t="e">
            <v>#N/A</v>
          </cell>
          <cell r="E239">
            <v>238</v>
          </cell>
          <cell r="F239" t="str">
            <v>Samsung KODEX Consumer Staples ETF</v>
          </cell>
        </row>
        <row r="240">
          <cell r="B240" t="str">
            <v>359210.KS</v>
          </cell>
          <cell r="C240" t="str">
            <v>305080</v>
          </cell>
          <cell r="D240" t="e">
            <v>#N/A</v>
          </cell>
          <cell r="E240">
            <v>239</v>
          </cell>
          <cell r="F240" t="str">
            <v>Samsung KODEX KOSPI TotalReturn ETF</v>
          </cell>
        </row>
        <row r="241">
          <cell r="B241" t="str">
            <v>287180.KS</v>
          </cell>
          <cell r="C241" t="str">
            <v>305050</v>
          </cell>
          <cell r="D241" t="e">
            <v>#N/A</v>
          </cell>
          <cell r="E241">
            <v>240</v>
          </cell>
          <cell r="F241" t="str">
            <v>Hanwha ARIRANG NASDAQ ETF</v>
          </cell>
        </row>
        <row r="242">
          <cell r="B242" t="str">
            <v>098560.KS</v>
          </cell>
          <cell r="C242" t="str">
            <v>304940</v>
          </cell>
          <cell r="D242" t="e">
            <v>#N/A</v>
          </cell>
          <cell r="E242">
            <v>241</v>
          </cell>
          <cell r="F242" t="str">
            <v>Mirae Asset TIGER Media &amp; Telecom ETF - Equity</v>
          </cell>
        </row>
        <row r="243">
          <cell r="B243" t="str">
            <v>336160.KS</v>
          </cell>
          <cell r="C243" t="str">
            <v>304770</v>
          </cell>
          <cell r="D243" t="e">
            <v>#N/A</v>
          </cell>
          <cell r="E243">
            <v>242</v>
          </cell>
          <cell r="F243" t="str">
            <v>KB KBSTAR Ficials Bond Active ETF</v>
          </cell>
        </row>
        <row r="244">
          <cell r="B244" t="str">
            <v>276970.KS</v>
          </cell>
          <cell r="C244" t="str">
            <v>304760</v>
          </cell>
          <cell r="D244" t="e">
            <v>#N/A</v>
          </cell>
          <cell r="E244">
            <v>243</v>
          </cell>
          <cell r="F244" t="str">
            <v>Samsung KODEX US S&amp;P Dividend Covered Call ETF-SYNTH H</v>
          </cell>
        </row>
        <row r="245">
          <cell r="B245" t="str">
            <v>429980.KS</v>
          </cell>
          <cell r="C245" t="str">
            <v>304660</v>
          </cell>
          <cell r="D245" t="e">
            <v>#N/A</v>
          </cell>
          <cell r="E245">
            <v>244</v>
          </cell>
          <cell r="F245" t="str">
            <v>Shinhan SOL Korea-Global Electric Vehicle and Rechargeable Battery Active ETF</v>
          </cell>
        </row>
        <row r="246">
          <cell r="B246" t="str">
            <v>371460.KS</v>
          </cell>
          <cell r="C246" t="str">
            <v>302450</v>
          </cell>
          <cell r="D246" t="e">
            <v>#N/A</v>
          </cell>
          <cell r="E246">
            <v>245</v>
          </cell>
          <cell r="F246" t="str">
            <v>Mirae Asset TIGER China Electric Vehicle Solactive ETF</v>
          </cell>
        </row>
        <row r="247">
          <cell r="B247" t="str">
            <v>352540.KS</v>
          </cell>
          <cell r="C247" t="str">
            <v>302190</v>
          </cell>
          <cell r="D247" t="e">
            <v>#N/A</v>
          </cell>
          <cell r="E247">
            <v>246</v>
          </cell>
          <cell r="F247" t="str">
            <v>SAMSUNG KODEX TSE Japan REITs ETF-H</v>
          </cell>
        </row>
        <row r="248">
          <cell r="B248" t="str">
            <v>435540.KS</v>
          </cell>
          <cell r="C248" t="str">
            <v>301440</v>
          </cell>
          <cell r="D248" t="e">
            <v>#N/A</v>
          </cell>
          <cell r="E248">
            <v>247</v>
          </cell>
          <cell r="F248" t="str">
            <v>Kiwoom HEROES TDF 2040 Active ETF</v>
          </cell>
        </row>
        <row r="249">
          <cell r="B249" t="str">
            <v>373790.KS</v>
          </cell>
          <cell r="C249" t="str">
            <v>301400</v>
          </cell>
          <cell r="D249" t="e">
            <v>#N/A</v>
          </cell>
          <cell r="E249">
            <v>248</v>
          </cell>
          <cell r="F249" t="str">
            <v>Kiwoom KOSEF US Low Volatility Dividend Achievers ETF</v>
          </cell>
        </row>
        <row r="250">
          <cell r="B250" t="str">
            <v>278540.KS</v>
          </cell>
          <cell r="C250" t="str">
            <v>300950</v>
          </cell>
          <cell r="D250" t="e">
            <v>#N/A</v>
          </cell>
          <cell r="E250">
            <v>249</v>
          </cell>
          <cell r="F250" t="str">
            <v>Samsung KODEX MSCI Korea Total Return ETF</v>
          </cell>
        </row>
        <row r="251">
          <cell r="B251" t="str">
            <v>434060.KS</v>
          </cell>
          <cell r="C251" t="str">
            <v>300640</v>
          </cell>
          <cell r="D251" t="e">
            <v>#N/A</v>
          </cell>
          <cell r="E251">
            <v>250</v>
          </cell>
          <cell r="F251" t="str">
            <v>SAMSUNG KODEX Target Date 2050 Active ETF</v>
          </cell>
        </row>
        <row r="252">
          <cell r="B252" t="str">
            <v>367760.KS</v>
          </cell>
          <cell r="C252" t="str">
            <v>300610</v>
          </cell>
          <cell r="D252" t="e">
            <v>#N/A</v>
          </cell>
          <cell r="E252">
            <v>251</v>
          </cell>
          <cell r="F252" t="str">
            <v>KB KBSTAR Fn5G Tech ETF</v>
          </cell>
        </row>
        <row r="253">
          <cell r="B253" t="str">
            <v>314250.KS</v>
          </cell>
          <cell r="C253" t="str">
            <v>298770</v>
          </cell>
          <cell r="D253" t="e">
            <v>#N/A</v>
          </cell>
          <cell r="E253">
            <v>252</v>
          </cell>
          <cell r="F253" t="str">
            <v>Samsung KODEX FANG Plus ETF H</v>
          </cell>
        </row>
        <row r="254">
          <cell r="B254" t="str">
            <v>322130.KS</v>
          </cell>
          <cell r="C254" t="str">
            <v>298340</v>
          </cell>
          <cell r="D254" t="e">
            <v>#N/A</v>
          </cell>
          <cell r="E254">
            <v>253</v>
          </cell>
          <cell r="F254" t="str">
            <v>KIM ACE Smart Low Volatility E</v>
          </cell>
        </row>
        <row r="255">
          <cell r="B255" t="str">
            <v>130680.KS</v>
          </cell>
          <cell r="C255" t="str">
            <v>295820</v>
          </cell>
          <cell r="D255" t="e">
            <v>#N/A</v>
          </cell>
          <cell r="E255">
            <v>254</v>
          </cell>
          <cell r="F255" t="str">
            <v>Mirae Asset TIGER WTI Futures ETF</v>
          </cell>
        </row>
        <row r="256">
          <cell r="B256" t="str">
            <v>117460.KS</v>
          </cell>
          <cell r="C256" t="str">
            <v>295040</v>
          </cell>
          <cell r="D256" t="e">
            <v>#N/A</v>
          </cell>
          <cell r="E256">
            <v>255</v>
          </cell>
          <cell r="F256" t="str">
            <v>Samsung KODEX Energy &amp; Chemicals ETF - Equity</v>
          </cell>
        </row>
        <row r="257">
          <cell r="B257" t="str">
            <v>284980.KS</v>
          </cell>
          <cell r="C257" t="str">
            <v>295000</v>
          </cell>
          <cell r="D257" t="e">
            <v>#N/A</v>
          </cell>
          <cell r="E257">
            <v>256</v>
          </cell>
          <cell r="F257" t="str">
            <v>KB KBSTAR 200 Ficials ETF</v>
          </cell>
        </row>
        <row r="258">
          <cell r="B258" t="str">
            <v>422260.KS</v>
          </cell>
          <cell r="C258" t="str">
            <v>294400</v>
          </cell>
          <cell r="D258" t="e">
            <v>#N/A</v>
          </cell>
          <cell r="E258">
            <v>257</v>
          </cell>
          <cell r="F258" t="str">
            <v>KIVAM VITA MZ consumption Active ETF</v>
          </cell>
        </row>
        <row r="259">
          <cell r="B259" t="str">
            <v>407830.KS</v>
          </cell>
          <cell r="C259" t="str">
            <v>293180</v>
          </cell>
          <cell r="D259" t="e">
            <v>#N/A</v>
          </cell>
          <cell r="E259">
            <v>258</v>
          </cell>
          <cell r="F259" t="str">
            <v>ASSETPLUS Assetplus Global Platform Active ETF</v>
          </cell>
        </row>
        <row r="260">
          <cell r="B260" t="str">
            <v>200030.KS</v>
          </cell>
          <cell r="C260" t="str">
            <v>292750</v>
          </cell>
          <cell r="D260" t="e">
            <v>#N/A</v>
          </cell>
          <cell r="E260">
            <v>259</v>
          </cell>
          <cell r="F260" t="str">
            <v>Samsung KODEX SYNTH-US Industrial ETF - Equity-Derivatives</v>
          </cell>
        </row>
        <row r="261">
          <cell r="B261" t="str">
            <v>361580.KS</v>
          </cell>
          <cell r="C261" t="str">
            <v>292730</v>
          </cell>
          <cell r="D261" t="e">
            <v>#N/A</v>
          </cell>
          <cell r="E261">
            <v>260</v>
          </cell>
          <cell r="F261" t="str">
            <v>KB KBSTAR 200 Total Return ETF</v>
          </cell>
        </row>
        <row r="262">
          <cell r="B262" t="str">
            <v>385510.KS</v>
          </cell>
          <cell r="C262" t="str">
            <v>292560</v>
          </cell>
          <cell r="D262" t="e">
            <v>#N/A</v>
          </cell>
          <cell r="E262">
            <v>261</v>
          </cell>
          <cell r="F262" t="str">
            <v>Samsung KODEX K-Renewable Energy Active ETF</v>
          </cell>
        </row>
        <row r="263">
          <cell r="B263" t="str">
            <v>381560.KS</v>
          </cell>
          <cell r="C263" t="str">
            <v>292500</v>
          </cell>
          <cell r="D263" t="e">
            <v>#N/A</v>
          </cell>
          <cell r="E263">
            <v>262</v>
          </cell>
          <cell r="F263" t="str">
            <v>NH-Amundi HANARO Electric&amp;Hydrogen Vehicle ETF</v>
          </cell>
        </row>
        <row r="264">
          <cell r="B264" t="str">
            <v>411720.KS</v>
          </cell>
          <cell r="C264" t="str">
            <v>292190</v>
          </cell>
          <cell r="D264" t="e">
            <v>#N/A</v>
          </cell>
          <cell r="E264">
            <v>263</v>
          </cell>
          <cell r="F264" t="str">
            <v>KB KBSTAR Global Metaverse Moorgate ETF</v>
          </cell>
        </row>
        <row r="265">
          <cell r="B265" t="str">
            <v>333970.KS</v>
          </cell>
          <cell r="C265" t="str">
            <v>292160</v>
          </cell>
          <cell r="D265" t="e">
            <v>#N/A</v>
          </cell>
          <cell r="E265">
            <v>264</v>
          </cell>
          <cell r="F265" t="str">
            <v>Hanwha ARIRANG KS Value Tilt Total Return ETF</v>
          </cell>
        </row>
        <row r="266">
          <cell r="B266" t="str">
            <v>332500.KS</v>
          </cell>
          <cell r="C266" t="str">
            <v>292150</v>
          </cell>
          <cell r="D266" t="e">
            <v>#N/A</v>
          </cell>
          <cell r="E266">
            <v>265</v>
          </cell>
          <cell r="F266" t="str">
            <v>KIM KINDEX 200 Total Return ETF</v>
          </cell>
        </row>
        <row r="267">
          <cell r="B267" t="str">
            <v>395760.KS</v>
          </cell>
          <cell r="C267" t="str">
            <v>292050</v>
          </cell>
          <cell r="D267" t="e">
            <v>#N/A</v>
          </cell>
          <cell r="E267">
            <v>266</v>
          </cell>
          <cell r="F267" t="str">
            <v>Hanwha ARIRANG ESG Growth Active ETF</v>
          </cell>
        </row>
        <row r="268">
          <cell r="B268" t="str">
            <v>407300.KS</v>
          </cell>
          <cell r="C268" t="str">
            <v>291890</v>
          </cell>
          <cell r="D268" t="e">
            <v>#N/A</v>
          </cell>
          <cell r="E268">
            <v>267</v>
          </cell>
          <cell r="F268" t="str">
            <v>NH-Amundi HANARO Golf Theme ETF</v>
          </cell>
        </row>
        <row r="269">
          <cell r="B269" t="str">
            <v>117700.KS</v>
          </cell>
          <cell r="C269" t="str">
            <v>291130</v>
          </cell>
          <cell r="D269" t="e">
            <v>#N/A</v>
          </cell>
          <cell r="E269">
            <v>268</v>
          </cell>
          <cell r="F269" t="str">
            <v>Samsung KODEX Construction ETF - Equity</v>
          </cell>
        </row>
        <row r="270">
          <cell r="B270" t="str">
            <v>108590.KS</v>
          </cell>
          <cell r="C270" t="str">
            <v>290130</v>
          </cell>
          <cell r="D270" t="e">
            <v>#N/A</v>
          </cell>
          <cell r="E270">
            <v>269</v>
          </cell>
          <cell r="F270" t="str">
            <v>Yurie TREX200 ETF</v>
          </cell>
        </row>
        <row r="271">
          <cell r="B271" t="str">
            <v>401170.KS</v>
          </cell>
          <cell r="C271" t="str">
            <v>290080</v>
          </cell>
          <cell r="D271" t="e">
            <v>#N/A</v>
          </cell>
          <cell r="E271">
            <v>270</v>
          </cell>
          <cell r="F271" t="str">
            <v>KB KBSTAR iSelect METAVERSE ETF</v>
          </cell>
        </row>
        <row r="272">
          <cell r="B272" t="str">
            <v>376250.KS</v>
          </cell>
          <cell r="C272" t="str">
            <v>289670</v>
          </cell>
          <cell r="D272" t="e">
            <v>#N/A</v>
          </cell>
          <cell r="E272">
            <v>271</v>
          </cell>
          <cell r="F272" t="str">
            <v>Hanwha ARIRANG Carbon Efficient ETF</v>
          </cell>
        </row>
        <row r="273">
          <cell r="B273" t="str">
            <v>411050.KS</v>
          </cell>
          <cell r="C273" t="str">
            <v>289480</v>
          </cell>
          <cell r="D273" t="e">
            <v>#N/A</v>
          </cell>
          <cell r="E273">
            <v>272</v>
          </cell>
          <cell r="F273" t="str">
            <v>KIM Navigator Global Metaverse tech Active ETF</v>
          </cell>
        </row>
        <row r="274">
          <cell r="B274" t="str">
            <v>143460.KS</v>
          </cell>
          <cell r="C274" t="str">
            <v>289260</v>
          </cell>
          <cell r="D274" t="e">
            <v>#N/A</v>
          </cell>
          <cell r="E274">
            <v>273</v>
          </cell>
          <cell r="F274" t="str">
            <v>KIM ACE Value Large ETF</v>
          </cell>
        </row>
        <row r="275">
          <cell r="B275" t="str">
            <v>314700.KS</v>
          </cell>
          <cell r="C275" t="str">
            <v>289250</v>
          </cell>
          <cell r="D275" t="e">
            <v>#N/A</v>
          </cell>
          <cell r="E275">
            <v>274</v>
          </cell>
          <cell r="F275" t="str">
            <v>NH-Amundi HANARO Agriculture Business ETF</v>
          </cell>
        </row>
        <row r="276">
          <cell r="B276" t="str">
            <v>402970.KS</v>
          </cell>
          <cell r="C276" t="str">
            <v>289040</v>
          </cell>
          <cell r="D276" t="e">
            <v>#N/A</v>
          </cell>
          <cell r="E276">
            <v>275</v>
          </cell>
          <cell r="F276" t="str">
            <v>KIM ACE S&amp;P US Dividend 100 ET</v>
          </cell>
        </row>
        <row r="277">
          <cell r="B277" t="str">
            <v>140570.KS</v>
          </cell>
          <cell r="C277" t="str">
            <v>287330</v>
          </cell>
          <cell r="D277" t="e">
            <v>#N/A</v>
          </cell>
          <cell r="E277">
            <v>276</v>
          </cell>
          <cell r="F277" t="str">
            <v>KB KBSTAR Exporter Securities ETF - Equity</v>
          </cell>
        </row>
        <row r="278">
          <cell r="B278" t="str">
            <v>157450.KS</v>
          </cell>
          <cell r="C278" t="str">
            <v>287320</v>
          </cell>
          <cell r="D278" t="e">
            <v>#N/A</v>
          </cell>
          <cell r="E278">
            <v>277</v>
          </cell>
          <cell r="F278" t="str">
            <v>Mirae Asset Tiger Money Market ETF</v>
          </cell>
        </row>
        <row r="279">
          <cell r="B279" t="str">
            <v>325010.KS</v>
          </cell>
          <cell r="C279" t="str">
            <v>287310</v>
          </cell>
          <cell r="D279" t="e">
            <v>#N/A</v>
          </cell>
          <cell r="E279">
            <v>278</v>
          </cell>
          <cell r="F279" t="str">
            <v>Samsung KODEX Fn Growth ETF</v>
          </cell>
        </row>
        <row r="280">
          <cell r="B280" t="str">
            <v>315960.KS</v>
          </cell>
          <cell r="C280" t="str">
            <v>287300</v>
          </cell>
          <cell r="D280" t="e">
            <v>#N/A</v>
          </cell>
          <cell r="E280">
            <v>279</v>
          </cell>
          <cell r="F280" t="str">
            <v>KB KBSTAR Large Cap High Dividend10TR ETF - Equity</v>
          </cell>
        </row>
        <row r="281">
          <cell r="B281" t="str">
            <v>305050.KS</v>
          </cell>
          <cell r="C281" t="str">
            <v>287180</v>
          </cell>
          <cell r="D281" t="e">
            <v>#N/A</v>
          </cell>
          <cell r="E281">
            <v>280</v>
          </cell>
          <cell r="F281" t="str">
            <v>KIM ACE KOSPI ETF</v>
          </cell>
        </row>
        <row r="282">
          <cell r="B282" t="str">
            <v>404470.KS</v>
          </cell>
          <cell r="C282" t="str">
            <v>285690</v>
          </cell>
          <cell r="D282" t="e">
            <v>#N/A</v>
          </cell>
          <cell r="E282">
            <v>281</v>
          </cell>
          <cell r="F282" t="str">
            <v>NH-Amundi HANARO KRX Climate Change Solutions ETF</v>
          </cell>
        </row>
        <row r="283">
          <cell r="B283" t="str">
            <v>337140.KS</v>
          </cell>
          <cell r="C283" t="str">
            <v>285020</v>
          </cell>
          <cell r="D283" t="e">
            <v>#N/A</v>
          </cell>
          <cell r="E283">
            <v>282</v>
          </cell>
          <cell r="F283" t="str">
            <v>SAMSUNG KODEX KOSPI LargeCap ETF</v>
          </cell>
        </row>
        <row r="284">
          <cell r="B284" t="str">
            <v>332940.KS</v>
          </cell>
          <cell r="C284" t="str">
            <v>285010</v>
          </cell>
          <cell r="D284" t="e">
            <v>#N/A</v>
          </cell>
          <cell r="E284">
            <v>283</v>
          </cell>
          <cell r="F284" t="str">
            <v>NH-Amundi HANARO MSCI Korea Total Return ETF</v>
          </cell>
        </row>
        <row r="285">
          <cell r="B285" t="str">
            <v>196230.KS</v>
          </cell>
          <cell r="C285" t="str">
            <v>285000</v>
          </cell>
          <cell r="D285" t="e">
            <v>#N/A</v>
          </cell>
          <cell r="E285">
            <v>284</v>
          </cell>
          <cell r="F285" t="str">
            <v>KB KBSTAR Short Term MSB ETF - Bond</v>
          </cell>
        </row>
        <row r="286">
          <cell r="B286" t="str">
            <v>261140.KS</v>
          </cell>
          <cell r="C286" t="str">
            <v>284990</v>
          </cell>
          <cell r="D286" t="e">
            <v>#N/A</v>
          </cell>
          <cell r="E286">
            <v>285</v>
          </cell>
          <cell r="F286" t="str">
            <v>Mirae Asset TIGER Preferred Stock ETF</v>
          </cell>
        </row>
        <row r="287">
          <cell r="B287" t="str">
            <v>295000.KS</v>
          </cell>
          <cell r="C287" t="str">
            <v>284980</v>
          </cell>
          <cell r="D287" t="e">
            <v>#N/A</v>
          </cell>
          <cell r="E287">
            <v>286</v>
          </cell>
          <cell r="F287" t="str">
            <v>KB KBSTAR KTB 10Y Futures ETF</v>
          </cell>
        </row>
        <row r="288">
          <cell r="B288" t="str">
            <v>367740.KS</v>
          </cell>
          <cell r="C288" t="str">
            <v>284430</v>
          </cell>
          <cell r="D288" t="e">
            <v>#N/A</v>
          </cell>
          <cell r="E288">
            <v>287</v>
          </cell>
          <cell r="F288" t="str">
            <v>NH-Amundi HANARO 5G Industry ETF</v>
          </cell>
        </row>
        <row r="289">
          <cell r="B289" t="str">
            <v>275280.KS</v>
          </cell>
          <cell r="C289" t="str">
            <v>283580</v>
          </cell>
          <cell r="D289" t="e">
            <v>#N/A</v>
          </cell>
          <cell r="E289">
            <v>288</v>
          </cell>
          <cell r="F289" t="str">
            <v>SAMSUNG KODEX MSCI Momentum ETF</v>
          </cell>
        </row>
        <row r="290">
          <cell r="B290" t="str">
            <v>278620.KS</v>
          </cell>
          <cell r="C290" t="str">
            <v>281990</v>
          </cell>
          <cell r="D290" t="e">
            <v>#N/A</v>
          </cell>
          <cell r="E290">
            <v>289</v>
          </cell>
          <cell r="F290" t="str">
            <v>Hanwha ARIRANG Active Short Term Credit Bond ETF</v>
          </cell>
        </row>
        <row r="291">
          <cell r="B291" t="str">
            <v>251350.KS</v>
          </cell>
          <cell r="C291" t="str">
            <v>280930</v>
          </cell>
          <cell r="D291" t="e">
            <v>#N/A</v>
          </cell>
          <cell r="E291">
            <v>290</v>
          </cell>
          <cell r="F291" t="str">
            <v>Samsung KODEX MSCI World ETF</v>
          </cell>
        </row>
        <row r="292">
          <cell r="B292" t="str">
            <v>395280.KS</v>
          </cell>
          <cell r="C292" t="str">
            <v>280920</v>
          </cell>
          <cell r="D292" t="e">
            <v>#N/A</v>
          </cell>
          <cell r="E292">
            <v>291</v>
          </cell>
          <cell r="F292" t="str">
            <v>NH-Amundi HANARO Fn K-Game ETF</v>
          </cell>
        </row>
        <row r="293">
          <cell r="B293" t="str">
            <v>373490.KS</v>
          </cell>
          <cell r="C293" t="str">
            <v>280320</v>
          </cell>
          <cell r="D293" t="e">
            <v>#N/A</v>
          </cell>
          <cell r="E293">
            <v>292</v>
          </cell>
          <cell r="F293" t="str">
            <v>Samsung KODEX K-Innovation Active ETF</v>
          </cell>
        </row>
        <row r="294">
          <cell r="B294" t="str">
            <v>310080.KS</v>
          </cell>
          <cell r="C294" t="str">
            <v>279540</v>
          </cell>
          <cell r="D294" t="e">
            <v>#N/A</v>
          </cell>
          <cell r="E294">
            <v>293</v>
          </cell>
          <cell r="F294" t="str">
            <v>KB KBSTAR MSCI China Futures ETF H</v>
          </cell>
        </row>
        <row r="295">
          <cell r="B295" t="str">
            <v>433500.KS</v>
          </cell>
          <cell r="C295" t="str">
            <v>279530</v>
          </cell>
          <cell r="D295" t="e">
            <v>#N/A</v>
          </cell>
          <cell r="E295">
            <v>294</v>
          </cell>
          <cell r="F295" t="str">
            <v>KIM KINDEX Nuclear Power Theme ETF</v>
          </cell>
        </row>
        <row r="296">
          <cell r="B296" t="str">
            <v>281990.KS</v>
          </cell>
          <cell r="C296" t="str">
            <v>278620</v>
          </cell>
          <cell r="D296" t="e">
            <v>#N/A</v>
          </cell>
          <cell r="E296">
            <v>295</v>
          </cell>
          <cell r="F296" t="str">
            <v>KB KBSTAR Mid Small Cap High Dividend ETF</v>
          </cell>
        </row>
        <row r="297">
          <cell r="B297" t="str">
            <v>300950.KS</v>
          </cell>
          <cell r="C297" t="str">
            <v>278540</v>
          </cell>
          <cell r="D297" t="e">
            <v>#N/A</v>
          </cell>
          <cell r="E297">
            <v>296</v>
          </cell>
          <cell r="F297" t="str">
            <v>Samsung KODEX Game Industry ETF</v>
          </cell>
        </row>
        <row r="298">
          <cell r="B298" t="str">
            <v>388420.KS</v>
          </cell>
          <cell r="C298" t="str">
            <v>278530</v>
          </cell>
          <cell r="D298" t="e">
            <v>#N/A</v>
          </cell>
          <cell r="E298">
            <v>297</v>
          </cell>
          <cell r="F298" t="str">
            <v>KB KBSTAR Non-Memory Semiconductor Active ETF</v>
          </cell>
        </row>
        <row r="299">
          <cell r="B299" t="str">
            <v>430500.KS</v>
          </cell>
          <cell r="C299" t="str">
            <v>278420</v>
          </cell>
          <cell r="D299" t="e">
            <v>#N/A</v>
          </cell>
          <cell r="E299">
            <v>298</v>
          </cell>
          <cell r="F299" t="str">
            <v>Kiwoom KOSEF TIPS KIS ETF</v>
          </cell>
        </row>
        <row r="300">
          <cell r="B300" t="str">
            <v>132030.KS</v>
          </cell>
          <cell r="C300" t="str">
            <v>277650</v>
          </cell>
          <cell r="D300" t="e">
            <v>#N/A</v>
          </cell>
          <cell r="E300">
            <v>299</v>
          </cell>
          <cell r="F300" t="str">
            <v>Samsung KODEX Gold Futures Special Asset ETF</v>
          </cell>
        </row>
        <row r="301">
          <cell r="B301" t="str">
            <v>203780.KS</v>
          </cell>
          <cell r="C301" t="str">
            <v>277640</v>
          </cell>
          <cell r="D301" t="e">
            <v>#N/A</v>
          </cell>
          <cell r="E301">
            <v>300</v>
          </cell>
          <cell r="F301" t="str">
            <v>Mirae Asset TIGER Nasdaq BIO ETF-Equity</v>
          </cell>
        </row>
        <row r="302">
          <cell r="B302" t="str">
            <v>307520.KS</v>
          </cell>
          <cell r="C302" t="str">
            <v>277630</v>
          </cell>
          <cell r="D302" t="e">
            <v>#N/A</v>
          </cell>
          <cell r="E302">
            <v>301</v>
          </cell>
          <cell r="F302" t="str">
            <v>MIRAE ASSET TIGER HOLDINGS COMPANY ETF</v>
          </cell>
        </row>
        <row r="303">
          <cell r="B303" t="str">
            <v>152380.KS</v>
          </cell>
          <cell r="C303" t="str">
            <v>277540</v>
          </cell>
          <cell r="D303" t="e">
            <v>#N/A</v>
          </cell>
          <cell r="E303">
            <v>302</v>
          </cell>
          <cell r="F303" t="str">
            <v>Samsung KODEX 10 Year Korea Treasury Bond Future ETF</v>
          </cell>
        </row>
        <row r="304">
          <cell r="B304" t="str">
            <v>399110.KS</v>
          </cell>
          <cell r="C304" t="str">
            <v>276990</v>
          </cell>
          <cell r="D304" t="e">
            <v>#N/A</v>
          </cell>
          <cell r="E304">
            <v>303</v>
          </cell>
          <cell r="F304" t="str">
            <v>Shinhan SOL S&amp;P500 ESG ETF</v>
          </cell>
        </row>
        <row r="305">
          <cell r="B305" t="str">
            <v>304760.KS</v>
          </cell>
          <cell r="C305" t="str">
            <v>276970</v>
          </cell>
          <cell r="D305" t="e">
            <v>#N/A</v>
          </cell>
          <cell r="E305">
            <v>304</v>
          </cell>
          <cell r="F305" t="str">
            <v>NH-Amundi HANARO KRX300 ETF</v>
          </cell>
        </row>
        <row r="306">
          <cell r="B306" t="str">
            <v>091180.KS</v>
          </cell>
          <cell r="C306" t="str">
            <v>276650</v>
          </cell>
          <cell r="D306" t="e">
            <v>#N/A</v>
          </cell>
          <cell r="E306">
            <v>305</v>
          </cell>
          <cell r="F306" t="str">
            <v>Samsung KODEX Autos ETF</v>
          </cell>
        </row>
        <row r="307">
          <cell r="B307" t="str">
            <v>069660.KS</v>
          </cell>
          <cell r="C307" t="str">
            <v>276000</v>
          </cell>
          <cell r="D307" t="e">
            <v>#N/A</v>
          </cell>
          <cell r="E307">
            <v>306</v>
          </cell>
          <cell r="F307" t="str">
            <v>Kiwoom KOSEF 200 ETF</v>
          </cell>
        </row>
        <row r="308">
          <cell r="B308" t="str">
            <v>333980.KS</v>
          </cell>
          <cell r="C308" t="str">
            <v>275980</v>
          </cell>
          <cell r="D308" t="e">
            <v>#N/A</v>
          </cell>
          <cell r="E308">
            <v>307</v>
          </cell>
          <cell r="F308" t="str">
            <v>Hanwha ARIRANG KS Quality Tilt Total Return ETF</v>
          </cell>
        </row>
        <row r="309">
          <cell r="B309" t="str">
            <v>091230.KS</v>
          </cell>
          <cell r="C309" t="str">
            <v>275300</v>
          </cell>
          <cell r="D309" t="e">
            <v>#N/A</v>
          </cell>
          <cell r="E309">
            <v>308</v>
          </cell>
          <cell r="F309" t="str">
            <v>Mirae Asset TIGER Semicon ETF</v>
          </cell>
        </row>
        <row r="310">
          <cell r="B310" t="str">
            <v>375760.KS</v>
          </cell>
          <cell r="C310" t="str">
            <v>275290</v>
          </cell>
          <cell r="D310" t="e">
            <v>#N/A</v>
          </cell>
          <cell r="E310">
            <v>309</v>
          </cell>
          <cell r="F310" t="str">
            <v>NH-Amundi HANARO Green-Newdeal ETF</v>
          </cell>
        </row>
        <row r="311">
          <cell r="B311" t="str">
            <v>283580.KS</v>
          </cell>
          <cell r="C311" t="str">
            <v>275280</v>
          </cell>
          <cell r="D311" t="e">
            <v>#N/A</v>
          </cell>
          <cell r="E311">
            <v>310</v>
          </cell>
          <cell r="F311" t="str">
            <v>Samsung KODEX China CSI300 ETF</v>
          </cell>
        </row>
        <row r="312">
          <cell r="B312" t="str">
            <v>433330.KS</v>
          </cell>
          <cell r="C312" t="str">
            <v>273140</v>
          </cell>
          <cell r="D312" t="e">
            <v>#N/A</v>
          </cell>
          <cell r="E312">
            <v>311</v>
          </cell>
          <cell r="F312" t="str">
            <v>Shinhan SOL S&amp;P500 ETF</v>
          </cell>
        </row>
        <row r="313">
          <cell r="B313" t="str">
            <v>228800.KS</v>
          </cell>
          <cell r="C313" t="str">
            <v>273130</v>
          </cell>
          <cell r="D313" t="e">
            <v>#N/A</v>
          </cell>
          <cell r="E313">
            <v>312</v>
          </cell>
          <cell r="F313" t="str">
            <v>MIRAE ASSET TIGER TOUR LEISURE ETF</v>
          </cell>
        </row>
        <row r="314">
          <cell r="B314" t="str">
            <v>139270.KS</v>
          </cell>
          <cell r="C314" t="str">
            <v>272910</v>
          </cell>
          <cell r="D314" t="e">
            <v>#N/A</v>
          </cell>
          <cell r="E314">
            <v>313</v>
          </cell>
          <cell r="F314" t="str">
            <v>Mirae Asset TIGER 200 Ficials ETF</v>
          </cell>
        </row>
        <row r="315">
          <cell r="B315" t="str">
            <v>114470.KS</v>
          </cell>
          <cell r="C315" t="str">
            <v>272580</v>
          </cell>
          <cell r="D315" t="e">
            <v>#N/A</v>
          </cell>
          <cell r="E315">
            <v>314</v>
          </cell>
          <cell r="F315" t="str">
            <v>Kiwoom KOSEF 3Y KTB ETF - Fixed Income</v>
          </cell>
        </row>
        <row r="316">
          <cell r="B316" t="str">
            <v>261070.KS</v>
          </cell>
          <cell r="C316" t="str">
            <v>272570</v>
          </cell>
          <cell r="D316" t="e">
            <v>#N/A</v>
          </cell>
          <cell r="E316">
            <v>315</v>
          </cell>
          <cell r="F316" t="str">
            <v>Mirae Asset TIGER KOSDAQ150 Biotech ETF</v>
          </cell>
        </row>
        <row r="317">
          <cell r="B317" t="str">
            <v>265690.KS</v>
          </cell>
          <cell r="C317" t="str">
            <v>272560</v>
          </cell>
          <cell r="D317" t="e">
            <v>#N/A</v>
          </cell>
          <cell r="E317">
            <v>316</v>
          </cell>
          <cell r="F317" t="str">
            <v>KIM KINDEX MSCI Russia ETF Synth</v>
          </cell>
        </row>
        <row r="318">
          <cell r="B318" t="str">
            <v>200250.KS</v>
          </cell>
          <cell r="C318" t="str">
            <v>272230</v>
          </cell>
          <cell r="D318" t="e">
            <v>#N/A</v>
          </cell>
          <cell r="E318">
            <v>317</v>
          </cell>
          <cell r="F318" t="str">
            <v>Kiwoom KOSEF CNX NIFTY India ETF Synth H - Equity-Derivative</v>
          </cell>
        </row>
        <row r="319">
          <cell r="B319" t="str">
            <v>181480.KS</v>
          </cell>
          <cell r="C319" t="str">
            <v>272220</v>
          </cell>
          <cell r="D319" t="e">
            <v>#N/A</v>
          </cell>
          <cell r="E319">
            <v>318</v>
          </cell>
          <cell r="F319" t="str">
            <v>KIM KINDEX SYNTH-Dow Jones US Real Estate ETF H</v>
          </cell>
        </row>
        <row r="320">
          <cell r="B320" t="str">
            <v>416090.KS</v>
          </cell>
          <cell r="C320" t="str">
            <v>271060</v>
          </cell>
          <cell r="D320" t="e">
            <v>#N/A</v>
          </cell>
          <cell r="E320">
            <v>319</v>
          </cell>
          <cell r="F320" t="str">
            <v>KIM KINDEX China STAR50 ETF</v>
          </cell>
        </row>
        <row r="321">
          <cell r="B321" t="str">
            <v>117690.KS</v>
          </cell>
          <cell r="C321" t="str">
            <v>270810</v>
          </cell>
          <cell r="D321" t="e">
            <v>#N/A</v>
          </cell>
          <cell r="E321">
            <v>320</v>
          </cell>
          <cell r="F321" t="str">
            <v>Mirae Asset TIGER China Hangseng25 ETF</v>
          </cell>
        </row>
        <row r="322">
          <cell r="B322" t="str">
            <v>102960.KS</v>
          </cell>
          <cell r="C322" t="str">
            <v>270800</v>
          </cell>
          <cell r="D322" t="e">
            <v>#N/A</v>
          </cell>
          <cell r="E322">
            <v>321</v>
          </cell>
          <cell r="F322" t="str">
            <v>Samsung KODEX Machinary &amp; Equipment ETF</v>
          </cell>
        </row>
        <row r="323">
          <cell r="B323" t="str">
            <v>433980.KS</v>
          </cell>
          <cell r="C323" t="str">
            <v>269540</v>
          </cell>
          <cell r="D323" t="e">
            <v>#N/A</v>
          </cell>
          <cell r="E323">
            <v>322</v>
          </cell>
          <cell r="F323" t="str">
            <v>SAMSUNG KODEX Target Date 2040 Active ETF</v>
          </cell>
        </row>
        <row r="324">
          <cell r="B324" t="str">
            <v>435530.KS</v>
          </cell>
          <cell r="C324" t="str">
            <v>269530</v>
          </cell>
          <cell r="D324" t="e">
            <v>#N/A</v>
          </cell>
          <cell r="E324">
            <v>323</v>
          </cell>
          <cell r="F324" t="str">
            <v>Kiwoom HEROES TDF 2030 Active ETF</v>
          </cell>
        </row>
        <row r="325">
          <cell r="B325" t="str">
            <v>211560.KS</v>
          </cell>
          <cell r="C325" t="str">
            <v>269420</v>
          </cell>
          <cell r="D325" t="e">
            <v>#N/A</v>
          </cell>
          <cell r="E325">
            <v>324</v>
          </cell>
          <cell r="F325" t="str">
            <v>Mirae Asset TIGER Dividend Growth ETF - Equity</v>
          </cell>
        </row>
        <row r="326">
          <cell r="B326" t="str">
            <v>434960.KS</v>
          </cell>
          <cell r="C326" t="str">
            <v>269370</v>
          </cell>
          <cell r="D326" t="e">
            <v>#N/A</v>
          </cell>
          <cell r="E326">
            <v>325</v>
          </cell>
          <cell r="F326" t="str">
            <v>Daishin DAISHIN343 K200 ETF</v>
          </cell>
        </row>
        <row r="327">
          <cell r="B327" t="str">
            <v>400570.KS</v>
          </cell>
          <cell r="C327" t="str">
            <v>267440</v>
          </cell>
          <cell r="D327" t="e">
            <v>#N/A</v>
          </cell>
          <cell r="E327">
            <v>326</v>
          </cell>
          <cell r="F327" t="str">
            <v>Samsung KODEX Europe Carbon Allowance Futures ICE ETF H</v>
          </cell>
        </row>
        <row r="328">
          <cell r="B328" t="str">
            <v>182480.KS</v>
          </cell>
          <cell r="C328" t="str">
            <v>266550</v>
          </cell>
          <cell r="D328" t="e">
            <v>#N/A</v>
          </cell>
          <cell r="E328">
            <v>327</v>
          </cell>
          <cell r="F328" t="str">
            <v>MiraeAsset Tiger Synth-MSCI US REIT ETF H</v>
          </cell>
        </row>
        <row r="329">
          <cell r="B329" t="str">
            <v>245350.KS</v>
          </cell>
          <cell r="C329" t="str">
            <v>266420</v>
          </cell>
          <cell r="D329" t="e">
            <v>#N/A</v>
          </cell>
          <cell r="E329">
            <v>328</v>
          </cell>
          <cell r="F329" t="str">
            <v>Mirae Asset Tiger Euro Stoxx Dividend 30 ETF</v>
          </cell>
        </row>
        <row r="330">
          <cell r="B330" t="str">
            <v>305540.KS</v>
          </cell>
          <cell r="C330" t="str">
            <v>266410</v>
          </cell>
          <cell r="D330" t="e">
            <v>#N/A</v>
          </cell>
          <cell r="E330">
            <v>329</v>
          </cell>
          <cell r="F330" t="str">
            <v>MIRAE ASSET TIGER SECONDARY CELL ETF</v>
          </cell>
        </row>
        <row r="331">
          <cell r="B331" t="str">
            <v>228790.KS</v>
          </cell>
          <cell r="C331" t="str">
            <v>266390</v>
          </cell>
          <cell r="D331" t="e">
            <v>#N/A</v>
          </cell>
          <cell r="E331">
            <v>330</v>
          </cell>
          <cell r="F331" t="str">
            <v>MIRAE ASSET TIGER COSMETICS ETF</v>
          </cell>
        </row>
        <row r="332">
          <cell r="B332" t="str">
            <v>429740.KS</v>
          </cell>
          <cell r="C332" t="str">
            <v>266370</v>
          </cell>
          <cell r="D332" t="e">
            <v>#N/A</v>
          </cell>
          <cell r="E332">
            <v>331</v>
          </cell>
          <cell r="F332" t="str">
            <v>Hanwha ARIRANG Fn K-REITs ETF</v>
          </cell>
        </row>
        <row r="333">
          <cell r="B333" t="str">
            <v>316300.KS</v>
          </cell>
          <cell r="C333" t="str">
            <v>266360</v>
          </cell>
          <cell r="D333" t="e">
            <v>#N/A</v>
          </cell>
          <cell r="E333">
            <v>332</v>
          </cell>
          <cell r="F333" t="str">
            <v>KIM KINDEX Singapore REITs ETF</v>
          </cell>
        </row>
        <row r="334">
          <cell r="B334" t="str">
            <v>091160.KS</v>
          </cell>
          <cell r="C334" t="str">
            <v>266160</v>
          </cell>
          <cell r="D334" t="e">
            <v>#N/A</v>
          </cell>
          <cell r="E334">
            <v>333</v>
          </cell>
          <cell r="F334" t="str">
            <v>Samsung KODEX Semicon ETF</v>
          </cell>
        </row>
        <row r="335">
          <cell r="B335" t="str">
            <v>272560.KS</v>
          </cell>
          <cell r="C335" t="str">
            <v>265690</v>
          </cell>
          <cell r="D335" t="e">
            <v>#N/A</v>
          </cell>
          <cell r="E335">
            <v>334</v>
          </cell>
          <cell r="F335" t="str">
            <v>KB KBSTAR Short-term KTB Active ETF</v>
          </cell>
        </row>
        <row r="336">
          <cell r="B336" t="str">
            <v>395150.KS</v>
          </cell>
          <cell r="C336" t="str">
            <v>261920</v>
          </cell>
          <cell r="D336" t="e">
            <v>#N/A</v>
          </cell>
          <cell r="E336">
            <v>335</v>
          </cell>
          <cell r="F336" t="str">
            <v>Samsung KODEX Fn Webtoon and Drama ETF</v>
          </cell>
        </row>
        <row r="337">
          <cell r="B337" t="str">
            <v>261060.KS</v>
          </cell>
          <cell r="C337" t="str">
            <v>261240</v>
          </cell>
          <cell r="D337" t="e">
            <v>#N/A</v>
          </cell>
          <cell r="E337">
            <v>336</v>
          </cell>
          <cell r="F337" t="str">
            <v>Mirae Asset TIGER KOSDAQ 150 IT ETF</v>
          </cell>
        </row>
        <row r="338">
          <cell r="B338" t="str">
            <v>426330.KS</v>
          </cell>
          <cell r="C338" t="str">
            <v>261220</v>
          </cell>
          <cell r="D338" t="e">
            <v>#N/A</v>
          </cell>
          <cell r="E338">
            <v>337</v>
          </cell>
          <cell r="F338" t="str">
            <v>Kiwoom KOSEF USA ETF Industry STOXX ETF</v>
          </cell>
        </row>
        <row r="339">
          <cell r="B339" t="str">
            <v>284990.KS</v>
          </cell>
          <cell r="C339" t="str">
            <v>261140</v>
          </cell>
          <cell r="D339" t="e">
            <v>#N/A</v>
          </cell>
          <cell r="E339">
            <v>338</v>
          </cell>
          <cell r="F339" t="str">
            <v>KB KBSTAR 200 Energy &amp; Chemicals ETF</v>
          </cell>
        </row>
        <row r="340">
          <cell r="B340" t="str">
            <v>272570.KS</v>
          </cell>
          <cell r="C340" t="str">
            <v>261070</v>
          </cell>
          <cell r="D340" t="e">
            <v>#N/A</v>
          </cell>
          <cell r="E340">
            <v>339</v>
          </cell>
          <cell r="F340" t="str">
            <v>KB KBSTAR Mid-long Term KTB Active ETF</v>
          </cell>
        </row>
        <row r="341">
          <cell r="B341" t="str">
            <v>261240.KS</v>
          </cell>
          <cell r="C341" t="str">
            <v>261060</v>
          </cell>
          <cell r="D341" t="e">
            <v>#N/A</v>
          </cell>
          <cell r="E341">
            <v>340</v>
          </cell>
          <cell r="F341" t="str">
            <v>Samsung KODEX USD Futures ETF</v>
          </cell>
        </row>
        <row r="342">
          <cell r="B342" t="str">
            <v>394660.KS</v>
          </cell>
          <cell r="C342" t="str">
            <v>256750</v>
          </cell>
          <cell r="D342" t="e">
            <v>#N/A</v>
          </cell>
          <cell r="E342">
            <v>341</v>
          </cell>
          <cell r="F342" t="str">
            <v>Mirae Asset TIGER Global Autonomous &amp; Electric Vehicles Solactive ETF</v>
          </cell>
        </row>
        <row r="343">
          <cell r="B343" t="str">
            <v>183700.KS</v>
          </cell>
          <cell r="C343" t="str">
            <v>256450</v>
          </cell>
          <cell r="D343" t="e">
            <v>#N/A</v>
          </cell>
          <cell r="E343">
            <v>342</v>
          </cell>
          <cell r="F343" t="str">
            <v>KB KBSTAR Fixed Income Balanced ETF - Bond Balanced-Derivatives</v>
          </cell>
        </row>
        <row r="344">
          <cell r="B344" t="str">
            <v>407160.KS</v>
          </cell>
          <cell r="C344" t="str">
            <v>256440</v>
          </cell>
          <cell r="D344" t="e">
            <v>#N/A</v>
          </cell>
          <cell r="E344">
            <v>343</v>
          </cell>
          <cell r="F344" t="str">
            <v>MERITZ MASTER TMTTechMediaTelecom Active ETF</v>
          </cell>
        </row>
        <row r="345">
          <cell r="B345" t="str">
            <v>413930.KS</v>
          </cell>
          <cell r="C345" t="str">
            <v>253290</v>
          </cell>
          <cell r="D345" t="e">
            <v>#N/A</v>
          </cell>
          <cell r="E345">
            <v>344</v>
          </cell>
          <cell r="F345" t="str">
            <v>Woori WOORI AI ESG Active ETF</v>
          </cell>
        </row>
        <row r="346">
          <cell r="B346" t="str">
            <v>244580.KS</v>
          </cell>
          <cell r="C346" t="str">
            <v>253280</v>
          </cell>
          <cell r="D346" t="e">
            <v>#N/A</v>
          </cell>
          <cell r="E346">
            <v>345</v>
          </cell>
          <cell r="F346" t="str">
            <v>Samsung KODEX BIO ETF</v>
          </cell>
        </row>
        <row r="347">
          <cell r="B347" t="str">
            <v>189400.KS</v>
          </cell>
          <cell r="C347" t="str">
            <v>252730</v>
          </cell>
          <cell r="D347" t="e">
            <v>#N/A</v>
          </cell>
          <cell r="E347">
            <v>346</v>
          </cell>
          <cell r="F347" t="str">
            <v>Hanwha ARIRANG SYNTH-MSCI AC World ETF H-Equity Derivatives</v>
          </cell>
        </row>
        <row r="348">
          <cell r="B348" t="str">
            <v>417630.KS</v>
          </cell>
          <cell r="C348" t="str">
            <v>252720</v>
          </cell>
          <cell r="D348" t="e">
            <v>#N/A</v>
          </cell>
          <cell r="E348">
            <v>347</v>
          </cell>
          <cell r="F348" t="str">
            <v>Mirae Asset TIGER Innovator ESG30 ETF</v>
          </cell>
        </row>
        <row r="349">
          <cell r="B349" t="str">
            <v>385600.KS</v>
          </cell>
          <cell r="C349" t="str">
            <v>252650</v>
          </cell>
          <cell r="D349" t="e">
            <v>#N/A</v>
          </cell>
          <cell r="E349">
            <v>348</v>
          </cell>
          <cell r="F349" t="str">
            <v>KIM Navigator Electric Vehicles Value Chain Active ETF</v>
          </cell>
        </row>
        <row r="350">
          <cell r="B350" t="str">
            <v>401590.KS</v>
          </cell>
          <cell r="C350" t="str">
            <v>252000</v>
          </cell>
          <cell r="D350" t="e">
            <v>#N/A</v>
          </cell>
          <cell r="E350">
            <v>349</v>
          </cell>
          <cell r="F350" t="str">
            <v>NH-Amundi HANARO Global Carbon Futures ETF - Synth</v>
          </cell>
        </row>
        <row r="351">
          <cell r="B351" t="str">
            <v>319640.KS</v>
          </cell>
          <cell r="C351" t="str">
            <v>251890</v>
          </cell>
          <cell r="D351" t="e">
            <v>#N/A</v>
          </cell>
          <cell r="E351">
            <v>350</v>
          </cell>
          <cell r="F351" t="str">
            <v>Mirae Asset TIGER Gold Futures ETF H - Gold Derivatives</v>
          </cell>
        </row>
        <row r="352">
          <cell r="B352" t="str">
            <v>234310.KS</v>
          </cell>
          <cell r="C352" t="str">
            <v>251600</v>
          </cell>
          <cell r="D352" t="e">
            <v>#N/A</v>
          </cell>
          <cell r="E352">
            <v>351</v>
          </cell>
          <cell r="F352" t="str">
            <v>KB KBSTAR V&amp;S Select Value ETF</v>
          </cell>
        </row>
        <row r="353">
          <cell r="B353" t="str">
            <v>368680.KS</v>
          </cell>
          <cell r="C353" t="str">
            <v>251590</v>
          </cell>
          <cell r="D353" t="e">
            <v>#N/A</v>
          </cell>
          <cell r="E353">
            <v>352</v>
          </cell>
          <cell r="F353" t="str">
            <v>Samsung KODEX Fn K-NewDeal Digital Plus ETF</v>
          </cell>
        </row>
        <row r="354">
          <cell r="B354" t="str">
            <v>280930.KS</v>
          </cell>
          <cell r="C354" t="str">
            <v>251350</v>
          </cell>
          <cell r="D354" t="e">
            <v>#N/A</v>
          </cell>
          <cell r="E354">
            <v>353</v>
          </cell>
          <cell r="F354" t="str">
            <v>Samsung KODEX US Russell 2000 ETF H</v>
          </cell>
        </row>
        <row r="355">
          <cell r="B355" t="str">
            <v>310960.KS</v>
          </cell>
          <cell r="C355" t="str">
            <v>250730</v>
          </cell>
          <cell r="D355" t="e">
            <v>#N/A</v>
          </cell>
          <cell r="E355">
            <v>354</v>
          </cell>
          <cell r="F355" t="str">
            <v>MIRAE ASSET TIGER 200 Total Return ETF</v>
          </cell>
        </row>
        <row r="356">
          <cell r="B356" t="str">
            <v>364990.KS</v>
          </cell>
          <cell r="C356" t="str">
            <v>248270</v>
          </cell>
          <cell r="D356" t="e">
            <v>#N/A</v>
          </cell>
          <cell r="E356">
            <v>355</v>
          </cell>
          <cell r="F356" t="str">
            <v>Mirae Asset TIGER KRX Game K-New Deal ETF</v>
          </cell>
        </row>
        <row r="357">
          <cell r="B357" t="str">
            <v>424460.KS</v>
          </cell>
          <cell r="C357" t="str">
            <v>248260</v>
          </cell>
          <cell r="D357" t="e">
            <v>#N/A</v>
          </cell>
          <cell r="E357">
            <v>356</v>
          </cell>
          <cell r="F357" t="str">
            <v>NH-Amundi HANARO MSCI Global Water ETF Synth</v>
          </cell>
        </row>
        <row r="358">
          <cell r="B358" t="str">
            <v>435040.KS</v>
          </cell>
          <cell r="C358" t="str">
            <v>245710</v>
          </cell>
          <cell r="D358" t="e">
            <v>#N/A</v>
          </cell>
          <cell r="E358">
            <v>357</v>
          </cell>
          <cell r="F358" t="str">
            <v>KIM KINDEX Bloomberg Global Brand TOP10 ETF</v>
          </cell>
        </row>
        <row r="359">
          <cell r="B359" t="str">
            <v>429760.KS</v>
          </cell>
          <cell r="C359" t="str">
            <v>245360</v>
          </cell>
          <cell r="D359" t="e">
            <v>#N/A</v>
          </cell>
          <cell r="E359">
            <v>358</v>
          </cell>
          <cell r="F359" t="str">
            <v>Hanwha ARIRANG S&amp;P 500 ETF</v>
          </cell>
        </row>
        <row r="360">
          <cell r="B360" t="str">
            <v>266420.KS</v>
          </cell>
          <cell r="C360" t="str">
            <v>245350</v>
          </cell>
          <cell r="D360" t="e">
            <v>#N/A</v>
          </cell>
          <cell r="E360">
            <v>359</v>
          </cell>
          <cell r="F360" t="str">
            <v>Samsung KODEX Healthcare ETF</v>
          </cell>
        </row>
        <row r="361">
          <cell r="B361" t="str">
            <v>433870.KS</v>
          </cell>
          <cell r="C361" t="str">
            <v>245340</v>
          </cell>
          <cell r="D361" t="e">
            <v>#N/A</v>
          </cell>
          <cell r="E361">
            <v>360</v>
          </cell>
          <cell r="F361" t="str">
            <v>Hanwha ARIRANG TDF2050 Active ETF</v>
          </cell>
        </row>
        <row r="362">
          <cell r="B362" t="str">
            <v>379800.KS</v>
          </cell>
          <cell r="C362" t="str">
            <v>244670</v>
          </cell>
          <cell r="D362" t="e">
            <v>#N/A</v>
          </cell>
          <cell r="E362">
            <v>361</v>
          </cell>
          <cell r="F362" t="str">
            <v>Samsung KODEX S&amp;P500 Total Return ETF</v>
          </cell>
        </row>
        <row r="363">
          <cell r="B363" t="str">
            <v>379790.KS</v>
          </cell>
          <cell r="C363" t="str">
            <v>244660</v>
          </cell>
          <cell r="D363" t="e">
            <v>#N/A</v>
          </cell>
          <cell r="E363">
            <v>362</v>
          </cell>
          <cell r="F363" t="str">
            <v>KB KBSTAR EURO STOXX 50 H ETF</v>
          </cell>
        </row>
        <row r="364">
          <cell r="B364" t="str">
            <v>417450.KS</v>
          </cell>
          <cell r="C364" t="str">
            <v>244620</v>
          </cell>
          <cell r="D364" t="e">
            <v>#N/A</v>
          </cell>
          <cell r="E364">
            <v>363</v>
          </cell>
          <cell r="F364" t="str">
            <v>KB KBSTAR Global Hydrogen Economy Indxx ETF</v>
          </cell>
        </row>
        <row r="365">
          <cell r="B365" t="str">
            <v>253280.KS</v>
          </cell>
          <cell r="C365" t="str">
            <v>244580</v>
          </cell>
          <cell r="D365" t="e">
            <v>#N/A</v>
          </cell>
          <cell r="E365">
            <v>364</v>
          </cell>
          <cell r="F365" t="str">
            <v>KB KBSTAR HealthCare ETF</v>
          </cell>
        </row>
        <row r="366">
          <cell r="B366" t="str">
            <v>419170.KS</v>
          </cell>
          <cell r="C366" t="str">
            <v>241390</v>
          </cell>
          <cell r="D366" t="e">
            <v>#N/A</v>
          </cell>
          <cell r="E366">
            <v>365</v>
          </cell>
          <cell r="F366" t="str">
            <v>NH-Amundi HANARO US Metaverse iSelect ETF</v>
          </cell>
        </row>
        <row r="367">
          <cell r="B367" t="str">
            <v>390400.KS</v>
          </cell>
          <cell r="C367" t="str">
            <v>241180</v>
          </cell>
          <cell r="D367" t="e">
            <v>#N/A</v>
          </cell>
          <cell r="E367">
            <v>366</v>
          </cell>
          <cell r="F367" t="str">
            <v>Samsung KODEX US Smart Mobility S&amp;P ETF</v>
          </cell>
        </row>
        <row r="368">
          <cell r="B368" t="str">
            <v>394350.KS</v>
          </cell>
          <cell r="C368" t="str">
            <v>239660</v>
          </cell>
          <cell r="D368" t="e">
            <v>#N/A</v>
          </cell>
          <cell r="E368">
            <v>367</v>
          </cell>
          <cell r="F368" t="str">
            <v>Kiwoom KOSEF Lyxor Global Future Mobility MSCI ETF</v>
          </cell>
        </row>
        <row r="369">
          <cell r="B369" t="str">
            <v>385710.KS</v>
          </cell>
          <cell r="C369" t="str">
            <v>238720</v>
          </cell>
          <cell r="D369" t="e">
            <v>#N/A</v>
          </cell>
          <cell r="E369">
            <v>368</v>
          </cell>
          <cell r="F369" t="str">
            <v>Timefolio Timefolio Innovation Active ETF</v>
          </cell>
        </row>
        <row r="370">
          <cell r="B370" t="str">
            <v>395170.KS</v>
          </cell>
          <cell r="C370" t="str">
            <v>238670</v>
          </cell>
          <cell r="D370" t="e">
            <v>#N/A</v>
          </cell>
          <cell r="E370">
            <v>369</v>
          </cell>
          <cell r="F370" t="str">
            <v>Samsung KODEX Fn Top10 Equal Weight ETF</v>
          </cell>
        </row>
        <row r="371">
          <cell r="B371" t="str">
            <v>427110.KS</v>
          </cell>
          <cell r="C371" t="str">
            <v>237440</v>
          </cell>
          <cell r="D371" t="e">
            <v>#N/A</v>
          </cell>
          <cell r="E371">
            <v>370</v>
          </cell>
          <cell r="F371" t="str">
            <v>KB KBSTAR Venture Capital Company ETF</v>
          </cell>
        </row>
        <row r="372">
          <cell r="B372" t="str">
            <v>426020.KS</v>
          </cell>
          <cell r="C372" t="str">
            <v>237370</v>
          </cell>
          <cell r="D372" t="e">
            <v>#N/A</v>
          </cell>
          <cell r="E372">
            <v>371</v>
          </cell>
          <cell r="F372" t="str">
            <v>Timefolio TIMEFOLIO US S&amp;P500 Active ETF</v>
          </cell>
        </row>
        <row r="373">
          <cell r="B373" t="str">
            <v>404260.KS</v>
          </cell>
          <cell r="C373" t="str">
            <v>237350</v>
          </cell>
          <cell r="D373" t="e">
            <v>#N/A</v>
          </cell>
          <cell r="E373">
            <v>372</v>
          </cell>
          <cell r="F373" t="str">
            <v>Samsung KODEX KRX Climate Change Solutions ETF</v>
          </cell>
        </row>
        <row r="374">
          <cell r="B374" t="str">
            <v>251600.KS</v>
          </cell>
          <cell r="C374" t="str">
            <v>234310</v>
          </cell>
          <cell r="D374" t="e">
            <v>#N/A</v>
          </cell>
          <cell r="E374">
            <v>373</v>
          </cell>
          <cell r="F374" t="str">
            <v>Hanwha ARIRANG High Dividend Conservative Balanced ETF</v>
          </cell>
        </row>
        <row r="375">
          <cell r="B375" t="str">
            <v>114460.KS</v>
          </cell>
          <cell r="C375" t="str">
            <v>232080</v>
          </cell>
          <cell r="D375" t="e">
            <v>#N/A</v>
          </cell>
          <cell r="E375">
            <v>374</v>
          </cell>
          <cell r="F375" t="str">
            <v>KIM ACE KOREA TB ETF</v>
          </cell>
        </row>
        <row r="376">
          <cell r="B376" t="str">
            <v>433880.KS</v>
          </cell>
          <cell r="C376" t="str">
            <v>229720</v>
          </cell>
          <cell r="D376" t="e">
            <v>#N/A</v>
          </cell>
          <cell r="E376">
            <v>375</v>
          </cell>
          <cell r="F376" t="str">
            <v>Hanwha ARIRANG TDF2060 Active ETF</v>
          </cell>
        </row>
        <row r="377">
          <cell r="B377" t="str">
            <v>422420.KS</v>
          </cell>
          <cell r="C377" t="str">
            <v>229200</v>
          </cell>
          <cell r="D377" t="e">
            <v>#N/A</v>
          </cell>
          <cell r="E377">
            <v>376</v>
          </cell>
          <cell r="F377" t="str">
            <v>KB KBSTAR Secondary Cell Active ETF</v>
          </cell>
        </row>
        <row r="378">
          <cell r="B378" t="str">
            <v>364980.KS</v>
          </cell>
          <cell r="C378" t="str">
            <v>228820</v>
          </cell>
          <cell r="D378" t="e">
            <v>#N/A</v>
          </cell>
          <cell r="E378">
            <v>377</v>
          </cell>
          <cell r="F378" t="str">
            <v>Mirae Asset TIGER KRX Secondary Battery K-New Deal ETF</v>
          </cell>
        </row>
        <row r="379">
          <cell r="B379" t="str">
            <v>152100.KS</v>
          </cell>
          <cell r="C379" t="str">
            <v>228810</v>
          </cell>
          <cell r="D379" t="e">
            <v>#N/A</v>
          </cell>
          <cell r="E379">
            <v>378</v>
          </cell>
          <cell r="F379" t="str">
            <v>Hanwha ARIRANG 200 ETF - Equity</v>
          </cell>
        </row>
        <row r="380">
          <cell r="B380" t="str">
            <v>273130.KS</v>
          </cell>
          <cell r="C380" t="str">
            <v>228800</v>
          </cell>
          <cell r="D380" t="e">
            <v>#N/A</v>
          </cell>
          <cell r="E380">
            <v>379</v>
          </cell>
          <cell r="F380" t="str">
            <v>Samsung KODEX Active Korea Total Bond Market AA- ETF</v>
          </cell>
        </row>
        <row r="381">
          <cell r="B381" t="str">
            <v>266390.KS</v>
          </cell>
          <cell r="C381" t="str">
            <v>228790</v>
          </cell>
          <cell r="D381" t="e">
            <v>#N/A</v>
          </cell>
          <cell r="E381">
            <v>380</v>
          </cell>
          <cell r="F381" t="str">
            <v>Samsung KODEX Consumer Discretionary ETF</v>
          </cell>
        </row>
        <row r="382">
          <cell r="B382" t="str">
            <v>371470.KS</v>
          </cell>
          <cell r="C382" t="str">
            <v>227830</v>
          </cell>
          <cell r="D382" t="e">
            <v>#N/A</v>
          </cell>
          <cell r="E382">
            <v>381</v>
          </cell>
          <cell r="F382" t="str">
            <v>Mirae Asset TIGER China Biotech Solactive ETF</v>
          </cell>
        </row>
        <row r="383">
          <cell r="B383" t="str">
            <v>410870.KS</v>
          </cell>
          <cell r="C383" t="str">
            <v>227570</v>
          </cell>
          <cell r="D383" t="e">
            <v>#N/A</v>
          </cell>
          <cell r="E383">
            <v>382</v>
          </cell>
          <cell r="F383" t="str">
            <v>Timefolio TIMEFOLIO Kculture Active ETF</v>
          </cell>
        </row>
        <row r="384">
          <cell r="B384" t="str">
            <v>429990.KS</v>
          </cell>
          <cell r="C384" t="str">
            <v>227560</v>
          </cell>
          <cell r="D384" t="e">
            <v>#N/A</v>
          </cell>
          <cell r="E384">
            <v>383</v>
          </cell>
          <cell r="F384" t="str">
            <v>Shinhan SOL Korea-Global Platform&amp;Metaverse Active ETF</v>
          </cell>
        </row>
        <row r="385">
          <cell r="B385" t="str">
            <v>364970.KS</v>
          </cell>
          <cell r="C385" t="str">
            <v>227550</v>
          </cell>
          <cell r="D385" t="e">
            <v>#N/A</v>
          </cell>
          <cell r="E385">
            <v>384</v>
          </cell>
          <cell r="F385" t="str">
            <v>Mirae Asset TIGER KRX BIO K-New Deal ETF</v>
          </cell>
        </row>
        <row r="386">
          <cell r="B386" t="str">
            <v>138530.KS</v>
          </cell>
          <cell r="C386" t="str">
            <v>227540</v>
          </cell>
          <cell r="D386" t="e">
            <v>#N/A</v>
          </cell>
          <cell r="E386">
            <v>385</v>
          </cell>
          <cell r="F386" t="str">
            <v>Mirae Asset TIGER LG Group+ Fundamental ETF</v>
          </cell>
        </row>
        <row r="387">
          <cell r="B387" t="str">
            <v>435550.KS</v>
          </cell>
          <cell r="C387" t="str">
            <v>226980</v>
          </cell>
          <cell r="D387" t="e">
            <v>#N/A</v>
          </cell>
          <cell r="E387">
            <v>386</v>
          </cell>
          <cell r="F387" t="str">
            <v>Kiwoom HEROES TDF 2050 Active ETF</v>
          </cell>
        </row>
        <row r="388">
          <cell r="B388" t="str">
            <v>428510.KS</v>
          </cell>
          <cell r="C388" t="str">
            <v>226490</v>
          </cell>
          <cell r="D388" t="e">
            <v>#N/A</v>
          </cell>
          <cell r="E388">
            <v>387</v>
          </cell>
          <cell r="F388" t="str">
            <v>Samsung KODEX China Metaverse Active ETF</v>
          </cell>
        </row>
        <row r="389">
          <cell r="B389" t="str">
            <v>434730.KS</v>
          </cell>
          <cell r="C389" t="str">
            <v>226380</v>
          </cell>
          <cell r="D389" t="e">
            <v>#N/A</v>
          </cell>
          <cell r="E389">
            <v>388</v>
          </cell>
          <cell r="F389" t="str">
            <v>NH-Amundi HANARO Nuclear Power ETF</v>
          </cell>
        </row>
        <row r="390">
          <cell r="B390" t="str">
            <v>407820.KS</v>
          </cell>
          <cell r="C390" t="str">
            <v>223190</v>
          </cell>
          <cell r="D390" t="e">
            <v>#N/A</v>
          </cell>
          <cell r="E390">
            <v>389</v>
          </cell>
          <cell r="F390" t="str">
            <v>ASSETPLUS Assetplus Korea Platform Active ETF</v>
          </cell>
        </row>
        <row r="391">
          <cell r="B391" t="str">
            <v>139280.KS</v>
          </cell>
          <cell r="C391" t="str">
            <v>220130</v>
          </cell>
          <cell r="D391" t="e">
            <v>#N/A</v>
          </cell>
          <cell r="E391">
            <v>390</v>
          </cell>
          <cell r="F391" t="str">
            <v>Mirae Asset TIGER Consumer Staples ETF</v>
          </cell>
        </row>
        <row r="392">
          <cell r="B392" t="str">
            <v>367380.KS</v>
          </cell>
          <cell r="C392" t="str">
            <v>219480</v>
          </cell>
          <cell r="D392" t="e">
            <v>#N/A</v>
          </cell>
          <cell r="E392">
            <v>391</v>
          </cell>
          <cell r="F392" t="str">
            <v>KIM ACE US NASDAQ100 ETF</v>
          </cell>
        </row>
        <row r="393">
          <cell r="B393" t="str">
            <v>399580.KS</v>
          </cell>
          <cell r="C393" t="str">
            <v>219390</v>
          </cell>
          <cell r="D393" t="e">
            <v>#N/A</v>
          </cell>
          <cell r="E393">
            <v>392</v>
          </cell>
          <cell r="F393" t="str">
            <v>KB KBSTAR Global Clean Energy S&amp;P ETF</v>
          </cell>
        </row>
        <row r="394">
          <cell r="B394" t="str">
            <v>101280.KS</v>
          </cell>
          <cell r="C394" t="str">
            <v>218420</v>
          </cell>
          <cell r="D394" t="e">
            <v>#N/A</v>
          </cell>
          <cell r="E394">
            <v>393</v>
          </cell>
          <cell r="F394" t="str">
            <v>Samsung KODEX Nippon TOPIX 100 ETF</v>
          </cell>
        </row>
        <row r="395">
          <cell r="B395" t="str">
            <v>391600.KS</v>
          </cell>
          <cell r="C395" t="str">
            <v>217790</v>
          </cell>
          <cell r="D395" t="e">
            <v>#N/A</v>
          </cell>
          <cell r="E395">
            <v>394</v>
          </cell>
          <cell r="F395" t="str">
            <v>KIM KINDEX US Green Theme INDXX ETF</v>
          </cell>
        </row>
        <row r="396">
          <cell r="B396" t="str">
            <v>402460.KS</v>
          </cell>
          <cell r="C396" t="str">
            <v>215620</v>
          </cell>
          <cell r="D396" t="e">
            <v>#N/A</v>
          </cell>
          <cell r="E396">
            <v>395</v>
          </cell>
          <cell r="F396" t="str">
            <v>NH-Amundi HANARO K-Metaverse MZ ETF</v>
          </cell>
        </row>
        <row r="397">
          <cell r="B397" t="str">
            <v>429870.KS</v>
          </cell>
          <cell r="C397" t="str">
            <v>214980</v>
          </cell>
          <cell r="D397" t="e">
            <v>#N/A</v>
          </cell>
          <cell r="E397">
            <v>396</v>
          </cell>
          <cell r="F397" t="str">
            <v>Kiwoom HEROES REITs IGIS Active ETF</v>
          </cell>
        </row>
        <row r="398">
          <cell r="B398" t="str">
            <v>419650.KS</v>
          </cell>
          <cell r="C398" t="str">
            <v>213630</v>
          </cell>
          <cell r="D398" t="e">
            <v>#N/A</v>
          </cell>
          <cell r="E398">
            <v>397</v>
          </cell>
          <cell r="F398" t="str">
            <v>Hanwha ARIRANG Hydrogen NextGen Fuel Cell MV ETF</v>
          </cell>
        </row>
        <row r="399">
          <cell r="B399" t="str">
            <v>380340.KS</v>
          </cell>
          <cell r="C399" t="str">
            <v>213610</v>
          </cell>
          <cell r="D399" t="e">
            <v>#N/A</v>
          </cell>
          <cell r="E399">
            <v>398</v>
          </cell>
          <cell r="F399" t="str">
            <v>KIM ACE Fn5G Plus ETF</v>
          </cell>
        </row>
        <row r="400">
          <cell r="B400" t="str">
            <v>326230.KS</v>
          </cell>
          <cell r="C400" t="str">
            <v>211900</v>
          </cell>
          <cell r="D400" t="e">
            <v>#N/A</v>
          </cell>
          <cell r="E400">
            <v>399</v>
          </cell>
          <cell r="F400" t="str">
            <v>KB KBSTAR Domestic Consumption Plus ETF</v>
          </cell>
        </row>
        <row r="401">
          <cell r="B401" t="str">
            <v>269420.KS</v>
          </cell>
          <cell r="C401" t="str">
            <v>211560</v>
          </cell>
          <cell r="D401" t="e">
            <v>#N/A</v>
          </cell>
          <cell r="E401">
            <v>400</v>
          </cell>
          <cell r="F401" t="str">
            <v>Samsung KODEX S&amp;P Global Infrastructure ETF-Synth</v>
          </cell>
        </row>
        <row r="402">
          <cell r="B402" t="str">
            <v>138230.KS</v>
          </cell>
          <cell r="C402" t="str">
            <v>210780</v>
          </cell>
          <cell r="D402" t="e">
            <v>#N/A</v>
          </cell>
          <cell r="E402">
            <v>401</v>
          </cell>
          <cell r="F402" t="str">
            <v>Kiwoom KOSEF USD Futures ETF</v>
          </cell>
        </row>
        <row r="403">
          <cell r="B403" t="str">
            <v>277640.KS</v>
          </cell>
          <cell r="C403" t="str">
            <v>203780</v>
          </cell>
          <cell r="D403" t="e">
            <v>#N/A</v>
          </cell>
          <cell r="E403">
            <v>402</v>
          </cell>
          <cell r="F403" t="str">
            <v>Mirae Asset Tiger KOSPI Larege Cap ETF</v>
          </cell>
        </row>
        <row r="404">
          <cell r="B404" t="str">
            <v>272230.KS</v>
          </cell>
          <cell r="C404" t="str">
            <v>200250</v>
          </cell>
          <cell r="D404" t="e">
            <v>#N/A</v>
          </cell>
          <cell r="E404">
            <v>403</v>
          </cell>
          <cell r="F404" t="str">
            <v>KIM ACE Smart Value ETF</v>
          </cell>
        </row>
        <row r="405">
          <cell r="B405" t="str">
            <v>292750.KS</v>
          </cell>
          <cell r="C405" t="str">
            <v>200030</v>
          </cell>
          <cell r="D405" t="e">
            <v>#N/A</v>
          </cell>
          <cell r="E405">
            <v>404</v>
          </cell>
          <cell r="F405" t="str">
            <v>Hanwha ARIRANG KRX300 ETF</v>
          </cell>
        </row>
        <row r="406">
          <cell r="B406" t="str">
            <v>285000.KS</v>
          </cell>
          <cell r="C406" t="str">
            <v>196230</v>
          </cell>
          <cell r="D406" t="e">
            <v>#N/A</v>
          </cell>
          <cell r="E406">
            <v>405</v>
          </cell>
          <cell r="F406" t="str">
            <v>KB KBSTAR 200 Information Technology ETF</v>
          </cell>
        </row>
        <row r="407">
          <cell r="B407" t="str">
            <v>394340.KS</v>
          </cell>
          <cell r="C407" t="str">
            <v>195980</v>
          </cell>
          <cell r="D407" t="e">
            <v>#N/A</v>
          </cell>
          <cell r="E407">
            <v>406</v>
          </cell>
          <cell r="F407" t="str">
            <v>Kiwoom KOSEF Lyxor Global Digital Economy MSCI ETF</v>
          </cell>
        </row>
        <row r="408">
          <cell r="B408" t="str">
            <v>426410.KS</v>
          </cell>
          <cell r="C408" t="str">
            <v>195970</v>
          </cell>
          <cell r="D408" t="e">
            <v>#N/A</v>
          </cell>
          <cell r="E408">
            <v>407</v>
          </cell>
          <cell r="F408" t="str">
            <v>Hanwha ARIRANG Top10 US Listed Alternative Asset Managers MV ETF</v>
          </cell>
        </row>
        <row r="409">
          <cell r="B409" t="str">
            <v>421320.KS</v>
          </cell>
          <cell r="C409" t="str">
            <v>195930</v>
          </cell>
          <cell r="D409" t="e">
            <v>#N/A</v>
          </cell>
          <cell r="E409">
            <v>408</v>
          </cell>
          <cell r="F409" t="str">
            <v>Hanwha ARIRANG iSelect Aerospace&amp;UAM ETF</v>
          </cell>
        </row>
        <row r="410">
          <cell r="B410" t="str">
            <v>387280.KS</v>
          </cell>
          <cell r="C410" t="str">
            <v>195920</v>
          </cell>
          <cell r="D410" t="e">
            <v>#N/A</v>
          </cell>
          <cell r="E410">
            <v>409</v>
          </cell>
          <cell r="F410" t="str">
            <v>Mirae Asset TIGER Future Mobility Active ETF</v>
          </cell>
        </row>
        <row r="411">
          <cell r="B411" t="str">
            <v>100910.KS</v>
          </cell>
          <cell r="C411" t="str">
            <v>192720</v>
          </cell>
          <cell r="D411" t="e">
            <v>#N/A</v>
          </cell>
          <cell r="E411">
            <v>410</v>
          </cell>
          <cell r="F411" t="str">
            <v>Kiwoom KOSEF KRX100 ETF</v>
          </cell>
        </row>
        <row r="412">
          <cell r="B412" t="str">
            <v>329670.KS</v>
          </cell>
          <cell r="C412" t="str">
            <v>192090</v>
          </cell>
          <cell r="D412" t="e">
            <v>#N/A</v>
          </cell>
          <cell r="E412">
            <v>411</v>
          </cell>
          <cell r="F412" t="str">
            <v>Samsung KODEX TRF7030 ETF</v>
          </cell>
        </row>
        <row r="413">
          <cell r="B413" t="str">
            <v>402520.KS</v>
          </cell>
          <cell r="C413" t="str">
            <v>190620</v>
          </cell>
          <cell r="D413" t="e">
            <v>#N/A</v>
          </cell>
          <cell r="E413">
            <v>412</v>
          </cell>
          <cell r="F413" t="str">
            <v>VI FOCUS Innovation Active ETF</v>
          </cell>
        </row>
        <row r="414">
          <cell r="B414" t="str">
            <v>252730.KS</v>
          </cell>
          <cell r="C414" t="str">
            <v>189400</v>
          </cell>
          <cell r="D414" t="e">
            <v>#N/A</v>
          </cell>
          <cell r="E414">
            <v>413</v>
          </cell>
          <cell r="F414" t="str">
            <v>KB KBSTAR Momentum LowVol ETF</v>
          </cell>
        </row>
        <row r="415">
          <cell r="B415" t="str">
            <v>404540.KS</v>
          </cell>
          <cell r="C415" t="str">
            <v>185680</v>
          </cell>
          <cell r="D415" t="e">
            <v>#N/A</v>
          </cell>
          <cell r="E415">
            <v>414</v>
          </cell>
          <cell r="F415" t="str">
            <v>Mirae Asset TIGER KRX Climate Change Solutions ETF</v>
          </cell>
        </row>
        <row r="416">
          <cell r="B416" t="str">
            <v>391590.KS</v>
          </cell>
          <cell r="C416" t="str">
            <v>183710</v>
          </cell>
          <cell r="D416" t="e">
            <v>#N/A</v>
          </cell>
          <cell r="E416">
            <v>415</v>
          </cell>
          <cell r="F416" t="str">
            <v>KIM KINDEX US SPAC&amp;IPO INDXX ETF</v>
          </cell>
        </row>
        <row r="417">
          <cell r="B417" t="str">
            <v>256450.KS</v>
          </cell>
          <cell r="C417" t="str">
            <v>183700</v>
          </cell>
          <cell r="D417" t="e">
            <v>#N/A</v>
          </cell>
          <cell r="E417">
            <v>416</v>
          </cell>
          <cell r="F417" t="str">
            <v>Hanwha ARIRANG ChiNext ETF - Synth</v>
          </cell>
        </row>
        <row r="418">
          <cell r="B418" t="str">
            <v>407170.KS</v>
          </cell>
          <cell r="C418" t="str">
            <v>182490</v>
          </cell>
          <cell r="D418" t="e">
            <v>#N/A</v>
          </cell>
          <cell r="E418">
            <v>417</v>
          </cell>
          <cell r="F418" t="str">
            <v>MERITZ MASTER SmartCommerce Active ETF</v>
          </cell>
        </row>
        <row r="419">
          <cell r="B419" t="str">
            <v>266550.KS</v>
          </cell>
          <cell r="C419" t="str">
            <v>182480</v>
          </cell>
          <cell r="D419" t="e">
            <v>#N/A</v>
          </cell>
          <cell r="E419">
            <v>418</v>
          </cell>
          <cell r="F419" t="str">
            <v>Hanwha ARIRANG MidCap LowVol50 ETF</v>
          </cell>
        </row>
        <row r="420">
          <cell r="B420" t="str">
            <v>272220.KS</v>
          </cell>
          <cell r="C420" t="str">
            <v>181480</v>
          </cell>
          <cell r="D420" t="e">
            <v>#N/A</v>
          </cell>
          <cell r="E420">
            <v>419</v>
          </cell>
          <cell r="F420" t="str">
            <v>KIM ACE Smart Momentum ETF</v>
          </cell>
        </row>
        <row r="421">
          <cell r="B421" t="str">
            <v>395270.KS</v>
          </cell>
          <cell r="C421" t="str">
            <v>176710</v>
          </cell>
          <cell r="D421" t="e">
            <v>#N/A</v>
          </cell>
          <cell r="E421">
            <v>420</v>
          </cell>
          <cell r="F421" t="str">
            <v>NH-Amundi HANARO Fn K-Semiconductor ETF</v>
          </cell>
        </row>
        <row r="422">
          <cell r="B422" t="str">
            <v>069500.KS</v>
          </cell>
          <cell r="C422" t="str">
            <v>174360</v>
          </cell>
          <cell r="D422" t="e">
            <v>#N/A</v>
          </cell>
          <cell r="E422">
            <v>421</v>
          </cell>
          <cell r="F422" t="str">
            <v>SAMSUNG KODEX 200 SECURITIES EXCHANGE TRADED FUND</v>
          </cell>
        </row>
        <row r="423">
          <cell r="B423" t="str">
            <v>152870.KS</v>
          </cell>
          <cell r="C423" t="str">
            <v>174350</v>
          </cell>
          <cell r="D423" t="e">
            <v>#N/A</v>
          </cell>
          <cell r="E423">
            <v>422</v>
          </cell>
          <cell r="F423" t="str">
            <v>Kyobo AXA Power K200 ETF</v>
          </cell>
        </row>
        <row r="424">
          <cell r="B424" t="str">
            <v>433850.KS</v>
          </cell>
          <cell r="C424" t="str">
            <v>169950</v>
          </cell>
          <cell r="D424" t="e">
            <v>#N/A</v>
          </cell>
          <cell r="E424">
            <v>423</v>
          </cell>
          <cell r="F424" t="str">
            <v>Hanwha ARIRANG TDF2030 Active ETF</v>
          </cell>
        </row>
        <row r="425">
          <cell r="B425" t="str">
            <v>428560.KS</v>
          </cell>
          <cell r="C425" t="str">
            <v>168580</v>
          </cell>
          <cell r="D425" t="e">
            <v>#N/A</v>
          </cell>
          <cell r="E425">
            <v>424</v>
          </cell>
          <cell r="F425" t="str">
            <v>KODEX US ETF Industry Top10 Indxx ETF</v>
          </cell>
        </row>
        <row r="426">
          <cell r="B426" t="str">
            <v>377990.KS</v>
          </cell>
          <cell r="C426" t="str">
            <v>168300</v>
          </cell>
          <cell r="D426" t="e">
            <v>#N/A</v>
          </cell>
          <cell r="E426">
            <v>425</v>
          </cell>
          <cell r="F426" t="str">
            <v>Mirae Asset TIGER Fn Renewable Energy ETF</v>
          </cell>
        </row>
        <row r="427">
          <cell r="B427" t="str">
            <v>385560.KS</v>
          </cell>
          <cell r="C427" t="str">
            <v>166400</v>
          </cell>
          <cell r="D427" t="e">
            <v>#N/A</v>
          </cell>
          <cell r="E427">
            <v>426</v>
          </cell>
          <cell r="F427" t="str">
            <v>KB KBSTAR 30-Years Treasury Bond Enhanced ETF</v>
          </cell>
        </row>
        <row r="428">
          <cell r="B428" t="str">
            <v>411860.KS</v>
          </cell>
          <cell r="C428" t="str">
            <v>161510</v>
          </cell>
          <cell r="D428" t="e">
            <v>#N/A</v>
          </cell>
          <cell r="E428">
            <v>427</v>
          </cell>
          <cell r="F428" t="str">
            <v>Kiwoom KOSEF Germany DAX ETF</v>
          </cell>
        </row>
        <row r="429">
          <cell r="B429" t="str">
            <v>407310.KS</v>
          </cell>
          <cell r="C429" t="str">
            <v>160580</v>
          </cell>
          <cell r="D429" t="e">
            <v>#N/A</v>
          </cell>
          <cell r="E429">
            <v>428</v>
          </cell>
          <cell r="F429" t="str">
            <v>NH-Amundi HANARO 200 TOP10 ETF</v>
          </cell>
        </row>
        <row r="430">
          <cell r="B430" t="str">
            <v>391670.KS</v>
          </cell>
          <cell r="C430" t="str">
            <v>159800</v>
          </cell>
          <cell r="D430" t="e">
            <v>#N/A</v>
          </cell>
          <cell r="E430">
            <v>429</v>
          </cell>
          <cell r="F430" t="str">
            <v>Heungkuk HK Best11 Active ETF</v>
          </cell>
        </row>
        <row r="431">
          <cell r="B431" t="str">
            <v>396510.KS</v>
          </cell>
          <cell r="C431" t="str">
            <v>157500</v>
          </cell>
          <cell r="D431" t="e">
            <v>#N/A</v>
          </cell>
          <cell r="E431">
            <v>430</v>
          </cell>
          <cell r="F431" t="str">
            <v>Mirae Asset TIGER China Clean Energy Solactive ETF</v>
          </cell>
        </row>
        <row r="432">
          <cell r="B432" t="str">
            <v>360750.KS</v>
          </cell>
          <cell r="C432" t="str">
            <v>157490</v>
          </cell>
          <cell r="D432" t="e">
            <v>#N/A</v>
          </cell>
          <cell r="E432">
            <v>431</v>
          </cell>
          <cell r="F432" t="str">
            <v>MIRAE ASSET TIGER S&amp;P500 ETF</v>
          </cell>
        </row>
        <row r="433">
          <cell r="B433" t="str">
            <v>287320.KS</v>
          </cell>
          <cell r="C433" t="str">
            <v>157450</v>
          </cell>
          <cell r="D433" t="e">
            <v>#N/A</v>
          </cell>
          <cell r="E433">
            <v>432</v>
          </cell>
          <cell r="F433" t="str">
            <v>KB KBSTAR 200 Industrials ETF</v>
          </cell>
        </row>
        <row r="434">
          <cell r="B434" t="str">
            <v>397420.KS</v>
          </cell>
          <cell r="C434" t="str">
            <v>156080</v>
          </cell>
          <cell r="D434" t="e">
            <v>#N/A</v>
          </cell>
          <cell r="E434">
            <v>433</v>
          </cell>
          <cell r="F434" t="str">
            <v>KB KBSTAR FKTB 5Y Duration Following ETF</v>
          </cell>
        </row>
        <row r="435">
          <cell r="B435" t="str">
            <v>138920.KS</v>
          </cell>
          <cell r="C435" t="str">
            <v>153270</v>
          </cell>
          <cell r="D435" t="e">
            <v>#N/A</v>
          </cell>
          <cell r="E435">
            <v>434</v>
          </cell>
          <cell r="F435" t="str">
            <v>Samsung KODEX Soybeans Futures Special Asset ETF</v>
          </cell>
        </row>
        <row r="436">
          <cell r="B436" t="str">
            <v>326240.KS</v>
          </cell>
          <cell r="C436" t="str">
            <v>153130</v>
          </cell>
          <cell r="D436" t="e">
            <v>#N/A</v>
          </cell>
          <cell r="E436">
            <v>435</v>
          </cell>
          <cell r="F436" t="str">
            <v>KB KBSTAR IT Plus ETF</v>
          </cell>
        </row>
        <row r="437">
          <cell r="B437" t="str">
            <v>174350.KS</v>
          </cell>
          <cell r="C437" t="str">
            <v>152870</v>
          </cell>
          <cell r="D437" t="e">
            <v>#N/A</v>
          </cell>
          <cell r="E437">
            <v>436</v>
          </cell>
          <cell r="F437" t="str">
            <v>MIRAE ASSET TIGER LOW VOLATILITY ETF</v>
          </cell>
        </row>
        <row r="438">
          <cell r="B438" t="str">
            <v>277540.KS</v>
          </cell>
          <cell r="C438" t="str">
            <v>152380</v>
          </cell>
          <cell r="D438" t="e">
            <v>#N/A</v>
          </cell>
          <cell r="E438">
            <v>437</v>
          </cell>
          <cell r="F438" t="str">
            <v>KIM ACE S&amp;P ASIA TOP50 ETF</v>
          </cell>
        </row>
        <row r="439">
          <cell r="B439" t="str">
            <v>228810.KS</v>
          </cell>
          <cell r="C439" t="str">
            <v>152100</v>
          </cell>
          <cell r="D439" t="e">
            <v>#N/A</v>
          </cell>
          <cell r="E439">
            <v>438</v>
          </cell>
          <cell r="F439" t="str">
            <v>MIRAE ASSET TIGER MEDIA CONTENTS ETF</v>
          </cell>
        </row>
        <row r="440">
          <cell r="B440" t="str">
            <v>412770.KS</v>
          </cell>
          <cell r="C440" t="str">
            <v>150460</v>
          </cell>
          <cell r="D440" t="e">
            <v>#N/A</v>
          </cell>
          <cell r="E440">
            <v>439</v>
          </cell>
          <cell r="F440" t="str">
            <v>Mirae Asset TIGER Global Metaverse Active ETF</v>
          </cell>
        </row>
        <row r="441">
          <cell r="B441" t="str">
            <v>360200.KS</v>
          </cell>
          <cell r="C441" t="str">
            <v>148070</v>
          </cell>
          <cell r="D441" t="e">
            <v>#N/A</v>
          </cell>
          <cell r="E441">
            <v>440</v>
          </cell>
          <cell r="F441" t="str">
            <v>KIM ACE S&amp;P500 ETF</v>
          </cell>
        </row>
        <row r="442">
          <cell r="B442" t="str">
            <v>433860.KS</v>
          </cell>
          <cell r="C442" t="str">
            <v>148020</v>
          </cell>
          <cell r="D442" t="e">
            <v>#N/A</v>
          </cell>
          <cell r="E442">
            <v>441</v>
          </cell>
          <cell r="F442" t="str">
            <v>Hanwha ARIRANG TDF2040 Active ETF</v>
          </cell>
        </row>
        <row r="443">
          <cell r="B443" t="str">
            <v>426030.KS</v>
          </cell>
          <cell r="C443" t="str">
            <v>147970</v>
          </cell>
          <cell r="D443" t="e">
            <v>#N/A</v>
          </cell>
          <cell r="E443">
            <v>442</v>
          </cell>
          <cell r="F443" t="str">
            <v>Timefolio TIMEFOLIO US NASDAQ100 Active ETF</v>
          </cell>
        </row>
        <row r="444">
          <cell r="B444" t="str">
            <v>411540.KS</v>
          </cell>
          <cell r="C444" t="str">
            <v>145850</v>
          </cell>
          <cell r="D444" t="e">
            <v>#N/A</v>
          </cell>
          <cell r="E444">
            <v>443</v>
          </cell>
          <cell r="F444" t="str">
            <v>Shinhan SOL 200 TOP10 ETF</v>
          </cell>
        </row>
        <row r="445">
          <cell r="B445" t="str">
            <v>394670.KS</v>
          </cell>
          <cell r="C445" t="str">
            <v>144600</v>
          </cell>
          <cell r="D445" t="e">
            <v>#N/A</v>
          </cell>
          <cell r="E445">
            <v>444</v>
          </cell>
          <cell r="F445" t="str">
            <v>Mirae Asset TIGER Synth-Global Lithium &amp; Battery Tech Solactive ETF</v>
          </cell>
        </row>
        <row r="446">
          <cell r="B446" t="str">
            <v>432600.KS</v>
          </cell>
          <cell r="C446" t="str">
            <v>143860</v>
          </cell>
          <cell r="D446" t="e">
            <v>#N/A</v>
          </cell>
          <cell r="E446">
            <v>445</v>
          </cell>
          <cell r="F446" t="str">
            <v>KB KBSTAR KTB 3Y Futures ETF</v>
          </cell>
        </row>
        <row r="447">
          <cell r="B447" t="str">
            <v>411420.KS</v>
          </cell>
          <cell r="C447" t="str">
            <v>143850</v>
          </cell>
          <cell r="D447" t="e">
            <v>#N/A</v>
          </cell>
          <cell r="E447">
            <v>446</v>
          </cell>
          <cell r="F447" t="str">
            <v>Samsung KODEX US Metaverse Nasdaq Active ETF</v>
          </cell>
        </row>
        <row r="448">
          <cell r="B448" t="str">
            <v>289260.KS</v>
          </cell>
          <cell r="C448" t="str">
            <v>143460</v>
          </cell>
          <cell r="D448" t="e">
            <v>#N/A</v>
          </cell>
          <cell r="E448">
            <v>447</v>
          </cell>
          <cell r="F448" t="str">
            <v>Mirae Asset TIGER MSCI Korea ESG Leaders ETF</v>
          </cell>
        </row>
        <row r="449">
          <cell r="B449" t="str">
            <v>419430.KS</v>
          </cell>
          <cell r="C449" t="str">
            <v>140950</v>
          </cell>
          <cell r="D449" t="e">
            <v>#N/A</v>
          </cell>
          <cell r="E449">
            <v>448</v>
          </cell>
          <cell r="F449" t="str">
            <v>Samsung KODEX MSCI China All Shares Batteries ETF Synth</v>
          </cell>
        </row>
        <row r="450">
          <cell r="B450" t="str">
            <v>415760.KS</v>
          </cell>
          <cell r="C450" t="str">
            <v>140710</v>
          </cell>
          <cell r="D450" t="e">
            <v>#N/A</v>
          </cell>
          <cell r="E450">
            <v>449</v>
          </cell>
          <cell r="F450" t="str">
            <v>Shinhan SOL China Fostering Industry Active Synthetic ETF</v>
          </cell>
        </row>
        <row r="451">
          <cell r="B451" t="str">
            <v>363570.KS</v>
          </cell>
          <cell r="C451" t="str">
            <v>140700</v>
          </cell>
          <cell r="D451" t="e">
            <v>#N/A</v>
          </cell>
          <cell r="E451">
            <v>450</v>
          </cell>
          <cell r="F451" t="str">
            <v>Samsung KODEX Active KAP Long Term Korea Total Bond Market AA- ETF</v>
          </cell>
        </row>
        <row r="452">
          <cell r="B452" t="str">
            <v>395290.KS</v>
          </cell>
          <cell r="C452" t="str">
            <v>140580</v>
          </cell>
          <cell r="D452" t="e">
            <v>#N/A</v>
          </cell>
          <cell r="E452">
            <v>451</v>
          </cell>
          <cell r="F452" t="str">
            <v>NH-Amundi HANARO Fn K-POP&amp;Media ETF</v>
          </cell>
        </row>
        <row r="453">
          <cell r="B453" t="str">
            <v>287330.KS</v>
          </cell>
          <cell r="C453" t="str">
            <v>140570</v>
          </cell>
          <cell r="D453" t="e">
            <v>#N/A</v>
          </cell>
          <cell r="E453">
            <v>452</v>
          </cell>
          <cell r="F453" t="str">
            <v>KB KBSTAR 200 Consumer Staples ETF</v>
          </cell>
        </row>
        <row r="454">
          <cell r="B454" t="str">
            <v>429010.KS</v>
          </cell>
          <cell r="C454" t="str">
            <v>139320</v>
          </cell>
          <cell r="D454" t="e">
            <v>#N/A</v>
          </cell>
          <cell r="E454">
            <v>453</v>
          </cell>
          <cell r="F454" t="str">
            <v>Mirae Asset TIGER NASDAQ Next 100 ETF</v>
          </cell>
        </row>
        <row r="455">
          <cell r="B455" t="str">
            <v>404120.KS</v>
          </cell>
          <cell r="C455" t="str">
            <v>139310</v>
          </cell>
          <cell r="D455" t="e">
            <v>#N/A</v>
          </cell>
          <cell r="E455">
            <v>454</v>
          </cell>
          <cell r="F455" t="str">
            <v>Timefolio TIMEFOLIO CarbonZero Active ETF</v>
          </cell>
        </row>
        <row r="456">
          <cell r="B456" t="str">
            <v>411060.KS</v>
          </cell>
          <cell r="C456" t="str">
            <v>139290</v>
          </cell>
          <cell r="D456" t="e">
            <v>#N/A</v>
          </cell>
          <cell r="E456">
            <v>455</v>
          </cell>
          <cell r="F456" t="str">
            <v>KIM ACE KRX Physical Gold ETF</v>
          </cell>
        </row>
        <row r="457">
          <cell r="B457" t="str">
            <v>220130.KS</v>
          </cell>
          <cell r="C457" t="str">
            <v>139280</v>
          </cell>
          <cell r="D457" t="e">
            <v>#N/A</v>
          </cell>
          <cell r="E457">
            <v>456</v>
          </cell>
          <cell r="F457" t="str">
            <v>Shinhan BNPP SMART Synth-China Mainland Small &amp; Mid cap CSI500 ETF H</v>
          </cell>
        </row>
        <row r="458">
          <cell r="B458" t="str">
            <v>272910.KS</v>
          </cell>
          <cell r="C458" t="str">
            <v>139270</v>
          </cell>
          <cell r="D458" t="e">
            <v>#N/A</v>
          </cell>
          <cell r="E458">
            <v>457</v>
          </cell>
          <cell r="F458" t="str">
            <v>KIM KINDEX Active Korea Treasury &amp; Agency Bonds ETF</v>
          </cell>
        </row>
        <row r="459">
          <cell r="B459" t="str">
            <v>138520.KS</v>
          </cell>
          <cell r="C459" t="str">
            <v>139260</v>
          </cell>
          <cell r="D459" t="e">
            <v>#N/A</v>
          </cell>
          <cell r="E459">
            <v>458</v>
          </cell>
          <cell r="F459" t="str">
            <v>Mirae Asset TIGER Samsung Group ETF</v>
          </cell>
        </row>
        <row r="460">
          <cell r="B460" t="str">
            <v>426150.KS</v>
          </cell>
          <cell r="C460" t="str">
            <v>139250</v>
          </cell>
          <cell r="D460" t="e">
            <v>#N/A</v>
          </cell>
          <cell r="E460">
            <v>459</v>
          </cell>
          <cell r="F460" t="str">
            <v>Woori WOORI Korea Treasury Bond Active ETF</v>
          </cell>
        </row>
        <row r="461">
          <cell r="B461" t="str">
            <v>414780.KS</v>
          </cell>
          <cell r="C461" t="str">
            <v>139240</v>
          </cell>
          <cell r="D461" t="e">
            <v>#N/A</v>
          </cell>
          <cell r="E461">
            <v>460</v>
          </cell>
          <cell r="F461" t="str">
            <v>Mirae Asset TIGER Synth-China STAR 50 ETF</v>
          </cell>
        </row>
        <row r="462">
          <cell r="B462" t="str">
            <v>413220.KS</v>
          </cell>
          <cell r="C462" t="str">
            <v>139230</v>
          </cell>
          <cell r="D462" t="e">
            <v>#N/A</v>
          </cell>
          <cell r="E462">
            <v>461</v>
          </cell>
          <cell r="F462" t="str">
            <v>Shinhan SOL China Photovoltaic CSI Synthetic ETF</v>
          </cell>
        </row>
        <row r="463">
          <cell r="B463" t="str">
            <v>332930.KS</v>
          </cell>
          <cell r="C463" t="str">
            <v>139220</v>
          </cell>
          <cell r="D463" t="e">
            <v>#N/A</v>
          </cell>
          <cell r="E463">
            <v>462</v>
          </cell>
          <cell r="F463" t="str">
            <v>NH-Amundi HANARO 200 Total Return ETF</v>
          </cell>
        </row>
        <row r="464">
          <cell r="B464" t="str">
            <v>153270.KS</v>
          </cell>
          <cell r="C464" t="str">
            <v>138920</v>
          </cell>
          <cell r="D464" t="e">
            <v>#N/A</v>
          </cell>
          <cell r="E464">
            <v>463</v>
          </cell>
          <cell r="F464" t="str">
            <v>KIWOOM KOSEF KOSPI 100 ETF</v>
          </cell>
        </row>
        <row r="465">
          <cell r="B465" t="str">
            <v>415920.KS</v>
          </cell>
          <cell r="C465" t="str">
            <v>138910</v>
          </cell>
          <cell r="D465" t="e">
            <v>#N/A</v>
          </cell>
          <cell r="E465">
            <v>464</v>
          </cell>
          <cell r="F465" t="str">
            <v>Hanwha ARIRANG Global Rare Earth&amp;Strategic Metals Company MV ETF - Equity</v>
          </cell>
        </row>
        <row r="466">
          <cell r="B466" t="str">
            <v>388280.KS</v>
          </cell>
          <cell r="C466" t="str">
            <v>138540</v>
          </cell>
          <cell r="D466" t="e">
            <v>#N/A</v>
          </cell>
          <cell r="E466">
            <v>465</v>
          </cell>
          <cell r="F466" t="str">
            <v>KB KBSTAR Contact Leader ETF</v>
          </cell>
        </row>
        <row r="467">
          <cell r="B467" t="str">
            <v>227540.KS</v>
          </cell>
          <cell r="C467" t="str">
            <v>138530</v>
          </cell>
          <cell r="D467" t="e">
            <v>#N/A</v>
          </cell>
          <cell r="E467">
            <v>466</v>
          </cell>
          <cell r="F467" t="str">
            <v>Mirae Asset TIGER 200 Health Care ETF-Equity</v>
          </cell>
        </row>
        <row r="468">
          <cell r="B468" t="str">
            <v>139260.KS</v>
          </cell>
          <cell r="C468" t="str">
            <v>138520</v>
          </cell>
          <cell r="D468" t="e">
            <v>#N/A</v>
          </cell>
          <cell r="E468">
            <v>467</v>
          </cell>
          <cell r="F468" t="str">
            <v>Mirae Asset TIGER 200 IT ETF</v>
          </cell>
        </row>
        <row r="469">
          <cell r="B469" t="str">
            <v>210780.KS</v>
          </cell>
          <cell r="C469" t="str">
            <v>138230</v>
          </cell>
          <cell r="D469" t="e">
            <v>#N/A</v>
          </cell>
          <cell r="E469">
            <v>468</v>
          </cell>
          <cell r="F469" t="str">
            <v>Mirae Asset TIGER High Dividend Securities Investment Trust - Equity</v>
          </cell>
        </row>
        <row r="470">
          <cell r="B470" t="str">
            <v>432850.KS</v>
          </cell>
          <cell r="C470" t="str">
            <v>137930</v>
          </cell>
          <cell r="D470" t="e">
            <v>#N/A</v>
          </cell>
          <cell r="E470">
            <v>469</v>
          </cell>
          <cell r="F470" t="str">
            <v>NH-Amundi HANARO MSCI World IMI Virology ETF</v>
          </cell>
        </row>
        <row r="471">
          <cell r="B471" t="str">
            <v>385540.KS</v>
          </cell>
          <cell r="C471" t="str">
            <v>137610</v>
          </cell>
          <cell r="D471" t="e">
            <v>#N/A</v>
          </cell>
          <cell r="E471">
            <v>470</v>
          </cell>
          <cell r="F471" t="str">
            <v>KB KBSTAR Active Korea Total Bond Market A- ETF</v>
          </cell>
        </row>
        <row r="472">
          <cell r="B472" t="str">
            <v>400580.KS</v>
          </cell>
          <cell r="C472" t="str">
            <v>136340</v>
          </cell>
          <cell r="D472" t="e">
            <v>#N/A</v>
          </cell>
          <cell r="E472">
            <v>471</v>
          </cell>
          <cell r="F472" t="str">
            <v>Shinhan SOL S&amp;P Carbon Emission EUA H ETF</v>
          </cell>
        </row>
        <row r="473">
          <cell r="B473" t="str">
            <v>418670.KS</v>
          </cell>
          <cell r="C473" t="str">
            <v>133690</v>
          </cell>
          <cell r="D473" t="e">
            <v>#N/A</v>
          </cell>
          <cell r="E473">
            <v>472</v>
          </cell>
          <cell r="F473" t="str">
            <v>Mirae Asset TIGER Global Cybersecurity Indxx ETF</v>
          </cell>
        </row>
        <row r="474">
          <cell r="B474" t="str">
            <v>277650.KS</v>
          </cell>
          <cell r="C474" t="str">
            <v>132030</v>
          </cell>
          <cell r="D474" t="e">
            <v>#N/A</v>
          </cell>
          <cell r="E474">
            <v>473</v>
          </cell>
          <cell r="F474" t="str">
            <v>Mirae Asset Tiger KOSPI MIDCAP ETF</v>
          </cell>
        </row>
        <row r="475">
          <cell r="B475" t="str">
            <v>419420.KS</v>
          </cell>
          <cell r="C475" t="str">
            <v>131890</v>
          </cell>
          <cell r="D475" t="e">
            <v>#N/A</v>
          </cell>
          <cell r="E475">
            <v>474</v>
          </cell>
          <cell r="F475" t="str">
            <v>Samsung KODEX US Clean Energy Nasdaq ETF</v>
          </cell>
        </row>
        <row r="476">
          <cell r="B476" t="str">
            <v>379810.KS</v>
          </cell>
          <cell r="C476" t="str">
            <v>130730</v>
          </cell>
          <cell r="D476" t="e">
            <v>#N/A</v>
          </cell>
          <cell r="E476">
            <v>475</v>
          </cell>
          <cell r="F476" t="str">
            <v>Samsung KODEX US NASDAQ100 Total Return ETF</v>
          </cell>
        </row>
        <row r="477">
          <cell r="B477" t="str">
            <v>295820.KS</v>
          </cell>
          <cell r="C477" t="str">
            <v>130680</v>
          </cell>
          <cell r="D477" t="e">
            <v>#N/A</v>
          </cell>
          <cell r="E477">
            <v>476</v>
          </cell>
          <cell r="F477" t="str">
            <v>Hanwha ARIRANG 200 EW ETF</v>
          </cell>
        </row>
        <row r="478">
          <cell r="B478" t="str">
            <v>091220.KS</v>
          </cell>
          <cell r="C478" t="str">
            <v>122260</v>
          </cell>
          <cell r="D478" t="e">
            <v>#N/A</v>
          </cell>
          <cell r="E478">
            <v>477</v>
          </cell>
          <cell r="F478" t="str">
            <v>Mirae Asset TIGER Banks ETF</v>
          </cell>
        </row>
        <row r="479">
          <cell r="B479" t="str">
            <v>432840.KS</v>
          </cell>
          <cell r="C479" t="str">
            <v>122090</v>
          </cell>
          <cell r="D479" t="e">
            <v>#N/A</v>
          </cell>
          <cell r="E479">
            <v>478</v>
          </cell>
          <cell r="F479" t="str">
            <v>NH-Amundi HANARO US S&amp;P500 ETF</v>
          </cell>
        </row>
        <row r="480">
          <cell r="B480" t="str">
            <v>291130.KS</v>
          </cell>
          <cell r="C480" t="str">
            <v>117700</v>
          </cell>
          <cell r="D480" t="e">
            <v>#N/A</v>
          </cell>
          <cell r="E480">
            <v>479</v>
          </cell>
          <cell r="F480" t="str">
            <v>KIM KINDEX MSCI Mexico ETF - Synth</v>
          </cell>
        </row>
        <row r="481">
          <cell r="B481" t="str">
            <v>270810.KS</v>
          </cell>
          <cell r="C481" t="str">
            <v>117690</v>
          </cell>
          <cell r="D481" t="e">
            <v>#N/A</v>
          </cell>
          <cell r="E481">
            <v>480</v>
          </cell>
          <cell r="F481" t="str">
            <v>KB KBSTAR KOSDAQ150 ETF</v>
          </cell>
        </row>
        <row r="482">
          <cell r="B482" t="str">
            <v>091170.KS</v>
          </cell>
          <cell r="C482" t="str">
            <v>117680</v>
          </cell>
          <cell r="D482" t="e">
            <v>#N/A</v>
          </cell>
          <cell r="E482">
            <v>481</v>
          </cell>
          <cell r="F482" t="str">
            <v>Samsung KODEX Banks ETF</v>
          </cell>
        </row>
        <row r="483">
          <cell r="B483" t="str">
            <v>295040.KS</v>
          </cell>
          <cell r="C483" t="str">
            <v>117460</v>
          </cell>
          <cell r="D483" t="e">
            <v>#N/A</v>
          </cell>
          <cell r="E483">
            <v>482</v>
          </cell>
          <cell r="F483" t="str">
            <v>Shinhan SOL 200 Total Return ETF</v>
          </cell>
        </row>
        <row r="484">
          <cell r="B484" t="str">
            <v>368190.KS</v>
          </cell>
          <cell r="C484" t="str">
            <v>114820</v>
          </cell>
          <cell r="D484" t="e">
            <v>#N/A</v>
          </cell>
          <cell r="E484">
            <v>483</v>
          </cell>
          <cell r="F484" t="str">
            <v>NH-Amundi HANARO K-NewDeal Digital Plus ETF</v>
          </cell>
        </row>
        <row r="485">
          <cell r="B485" t="str">
            <v>272580.KS</v>
          </cell>
          <cell r="C485" t="str">
            <v>114470</v>
          </cell>
          <cell r="D485" t="e">
            <v>#N/A</v>
          </cell>
          <cell r="E485">
            <v>484</v>
          </cell>
          <cell r="F485" t="str">
            <v>Mirae Asset Tiger Money Market Active ETF</v>
          </cell>
        </row>
        <row r="486">
          <cell r="B486" t="str">
            <v>232080.KS</v>
          </cell>
          <cell r="C486" t="str">
            <v>114460</v>
          </cell>
          <cell r="D486" t="e">
            <v>#N/A</v>
          </cell>
          <cell r="E486">
            <v>485</v>
          </cell>
          <cell r="F486" t="str">
            <v>Mirae Asset Tiger KOSDAQ150 ETF</v>
          </cell>
        </row>
        <row r="487">
          <cell r="B487" t="str">
            <v>368590.KS</v>
          </cell>
          <cell r="C487" t="str">
            <v>114260</v>
          </cell>
          <cell r="D487" t="e">
            <v>#N/A</v>
          </cell>
          <cell r="E487">
            <v>486</v>
          </cell>
          <cell r="F487" t="str">
            <v>KB KBSTAR US NASDAQ100 ETF</v>
          </cell>
        </row>
        <row r="488">
          <cell r="B488" t="str">
            <v>391680.KS</v>
          </cell>
          <cell r="C488" t="str">
            <v>114100</v>
          </cell>
          <cell r="D488" t="e">
            <v>#N/A</v>
          </cell>
          <cell r="E488">
            <v>487</v>
          </cell>
          <cell r="F488" t="str">
            <v>Heungkuk HK HighVol Active ETF</v>
          </cell>
        </row>
        <row r="489">
          <cell r="B489" t="str">
            <v>290130.KS</v>
          </cell>
          <cell r="C489" t="str">
            <v>108590</v>
          </cell>
          <cell r="D489" t="e">
            <v>#N/A</v>
          </cell>
          <cell r="E489">
            <v>488</v>
          </cell>
          <cell r="F489" t="str">
            <v>KB KBSTAR ESG SRI ETF</v>
          </cell>
        </row>
        <row r="490">
          <cell r="B490" t="str">
            <v>404650.KS</v>
          </cell>
          <cell r="C490" t="str">
            <v>108450</v>
          </cell>
          <cell r="D490" t="e">
            <v>#N/A</v>
          </cell>
          <cell r="E490">
            <v>489</v>
          </cell>
          <cell r="F490" t="str">
            <v>Shinhan SOL KRX Climate Change Solutions ETF</v>
          </cell>
        </row>
        <row r="491">
          <cell r="B491" t="str">
            <v>427120.KS</v>
          </cell>
          <cell r="C491" t="str">
            <v>105780</v>
          </cell>
          <cell r="D491" t="e">
            <v>#N/A</v>
          </cell>
          <cell r="E491">
            <v>490</v>
          </cell>
          <cell r="F491" t="str">
            <v>KB KBSTAR Platform Theme ETF</v>
          </cell>
        </row>
        <row r="492">
          <cell r="B492" t="str">
            <v>414270.KS</v>
          </cell>
          <cell r="C492" t="str">
            <v>105190</v>
          </cell>
          <cell r="D492" t="e">
            <v>#N/A</v>
          </cell>
          <cell r="E492">
            <v>491</v>
          </cell>
          <cell r="F492" t="str">
            <v>KIM KINDEX US-China Next EV&amp;AV Active ETF</v>
          </cell>
        </row>
        <row r="493">
          <cell r="B493" t="str">
            <v>395750.KS</v>
          </cell>
          <cell r="C493" t="str">
            <v>105010</v>
          </cell>
          <cell r="D493" t="e">
            <v>#N/A</v>
          </cell>
          <cell r="E493">
            <v>492</v>
          </cell>
          <cell r="F493" t="str">
            <v>Hanwha ARIRANG ESG Value Active ETF</v>
          </cell>
        </row>
        <row r="494">
          <cell r="B494" t="str">
            <v>346000.KS</v>
          </cell>
          <cell r="C494" t="str">
            <v>104530</v>
          </cell>
          <cell r="D494" t="e">
            <v>#N/A</v>
          </cell>
          <cell r="E494">
            <v>493</v>
          </cell>
          <cell r="F494" t="str">
            <v>NH-Amundi HANARO KAP Ultra Long-term KTB ETF</v>
          </cell>
        </row>
        <row r="495">
          <cell r="B495" t="str">
            <v>360150.KS</v>
          </cell>
          <cell r="C495" t="str">
            <v>104520</v>
          </cell>
          <cell r="D495" t="e">
            <v>#N/A</v>
          </cell>
          <cell r="E495">
            <v>494</v>
          </cell>
          <cell r="F495" t="str">
            <v>Samsung KODEX KOSDAQ150LONGKOSPI200SHORT Futures ETF</v>
          </cell>
        </row>
        <row r="496">
          <cell r="B496" t="str">
            <v>385720.KS</v>
          </cell>
          <cell r="C496" t="str">
            <v>102970</v>
          </cell>
          <cell r="D496" t="e">
            <v>#N/A</v>
          </cell>
          <cell r="E496">
            <v>495</v>
          </cell>
          <cell r="F496" t="str">
            <v>Timefolio TIMEFOLIO Kstock Active ETF</v>
          </cell>
        </row>
        <row r="497">
          <cell r="B497" t="str">
            <v>270800.KS</v>
          </cell>
          <cell r="C497" t="str">
            <v>102960</v>
          </cell>
          <cell r="D497" t="e">
            <v>#N/A</v>
          </cell>
          <cell r="E497">
            <v>496</v>
          </cell>
          <cell r="F497" t="str">
            <v>KB KBSTAR KQ High Dividend ETF</v>
          </cell>
        </row>
        <row r="498">
          <cell r="B498" t="str">
            <v>433220.KS</v>
          </cell>
          <cell r="C498" t="str">
            <v>102780</v>
          </cell>
          <cell r="D498" t="e">
            <v>#N/A</v>
          </cell>
          <cell r="E498">
            <v>497</v>
          </cell>
          <cell r="F498" t="str">
            <v>ASSETPLUS Assetplus Global Blacksmith Active ETF</v>
          </cell>
        </row>
        <row r="499">
          <cell r="B499" t="str">
            <v>309210.KS</v>
          </cell>
          <cell r="C499" t="str">
            <v>102110</v>
          </cell>
          <cell r="D499" t="e">
            <v>#N/A</v>
          </cell>
          <cell r="E499">
            <v>498</v>
          </cell>
          <cell r="F499" t="str">
            <v>Hanwha ARIRANG KRX300 Health Care ETF</v>
          </cell>
        </row>
        <row r="500">
          <cell r="B500" t="str">
            <v>218420.KS</v>
          </cell>
          <cell r="C500" t="str">
            <v>101280</v>
          </cell>
          <cell r="D500" t="e">
            <v>#N/A</v>
          </cell>
          <cell r="E500">
            <v>499</v>
          </cell>
          <cell r="F500" t="str">
            <v>Samsung KODEX SYNTH-US Energy ETF</v>
          </cell>
        </row>
        <row r="501">
          <cell r="B501" t="str">
            <v>192720.KS</v>
          </cell>
          <cell r="C501" t="str">
            <v>100910</v>
          </cell>
          <cell r="D501" t="e">
            <v>#N/A</v>
          </cell>
          <cell r="E501">
            <v>500</v>
          </cell>
          <cell r="F501" t="str">
            <v>Kyobo Axa Power LVHD ETF</v>
          </cell>
        </row>
        <row r="502">
          <cell r="B502" t="str">
            <v>419890.KS</v>
          </cell>
          <cell r="C502" t="str">
            <v>099140</v>
          </cell>
          <cell r="D502" t="e">
            <v>#N/A</v>
          </cell>
          <cell r="E502">
            <v>501</v>
          </cell>
          <cell r="F502" t="str">
            <v>Kiwoom HEROES Short-Term Bond ESG Active ETF</v>
          </cell>
        </row>
        <row r="503">
          <cell r="B503" t="str">
            <v>304940.KS</v>
          </cell>
          <cell r="C503" t="str">
            <v>098560</v>
          </cell>
          <cell r="D503" t="e">
            <v>#N/A</v>
          </cell>
          <cell r="E503">
            <v>502</v>
          </cell>
          <cell r="F503" t="str">
            <v>Samsung KODEX US Nasdaq100 Futures ETF H</v>
          </cell>
        </row>
        <row r="504">
          <cell r="B504" t="str">
            <v>275300.KS</v>
          </cell>
          <cell r="C504" t="str">
            <v>091230</v>
          </cell>
          <cell r="D504" t="e">
            <v>#N/A</v>
          </cell>
          <cell r="E504">
            <v>503</v>
          </cell>
          <cell r="F504" t="str">
            <v>SAMSUNG KODEX MSCI Quality ETF</v>
          </cell>
        </row>
        <row r="505">
          <cell r="B505" t="str">
            <v>122260.KS</v>
          </cell>
          <cell r="C505" t="str">
            <v>091220</v>
          </cell>
          <cell r="D505" t="e">
            <v>#N/A</v>
          </cell>
          <cell r="E505">
            <v>504</v>
          </cell>
          <cell r="F505" t="str">
            <v>Kiwoom KOSEF 1Y MSB ETF - Fixed Income</v>
          </cell>
        </row>
        <row r="506">
          <cell r="B506" t="str">
            <v>276650.KS</v>
          </cell>
          <cell r="C506" t="str">
            <v>091180</v>
          </cell>
          <cell r="D506" t="e">
            <v>#N/A</v>
          </cell>
          <cell r="E506">
            <v>505</v>
          </cell>
          <cell r="F506" t="str">
            <v>KB KBSTAR Global 4th Industry Revolution IT ETF SYNTH H</v>
          </cell>
        </row>
        <row r="507">
          <cell r="B507" t="str">
            <v>117680.KS</v>
          </cell>
          <cell r="C507" t="str">
            <v>091170</v>
          </cell>
          <cell r="D507" t="e">
            <v>#N/A</v>
          </cell>
          <cell r="E507">
            <v>506</v>
          </cell>
          <cell r="F507" t="str">
            <v>Samsung KODEX Steel ETF - Equity</v>
          </cell>
        </row>
        <row r="508">
          <cell r="B508" t="str">
            <v>266160.KS</v>
          </cell>
          <cell r="C508" t="str">
            <v>091160</v>
          </cell>
          <cell r="D508" t="e">
            <v>#N/A</v>
          </cell>
          <cell r="E508">
            <v>507</v>
          </cell>
          <cell r="F508" t="str">
            <v>KB KBSTAR High Dividend ETF</v>
          </cell>
        </row>
        <row r="509">
          <cell r="B509" t="str">
            <v>276000.KS</v>
          </cell>
          <cell r="C509" t="str">
            <v>069660</v>
          </cell>
          <cell r="D509" t="e">
            <v>#N/A</v>
          </cell>
          <cell r="E509">
            <v>508</v>
          </cell>
          <cell r="F509" t="str">
            <v>Mirae Asset TIGER Synth-Morningstar Global Upstream Natural Resources ETF H</v>
          </cell>
        </row>
        <row r="510">
          <cell r="B510" t="str">
            <v>174360.KS</v>
          </cell>
          <cell r="C510" t="str">
            <v>069500</v>
          </cell>
          <cell r="D510" t="e">
            <v>#N/A</v>
          </cell>
          <cell r="E510">
            <v>509</v>
          </cell>
          <cell r="F510" t="str">
            <v>KB KBSTAR China Mainland CSI100 Feeder ETF</v>
          </cell>
        </row>
        <row r="511">
          <cell r="B511" t="str">
            <v>AAXJ</v>
          </cell>
          <cell r="C511" t="str">
            <v>AAXJ</v>
          </cell>
          <cell r="D511" t="e">
            <v>#N/A</v>
          </cell>
          <cell r="E511">
            <v>510</v>
          </cell>
          <cell r="F511" t="str">
            <v>iShares MSCI All Country Asia ex Japan ETF</v>
          </cell>
        </row>
        <row r="512">
          <cell r="B512" t="str">
            <v>ACWF</v>
          </cell>
          <cell r="C512" t="str">
            <v>ACWF</v>
          </cell>
          <cell r="D512" t="e">
            <v>#N/A</v>
          </cell>
          <cell r="E512">
            <v>511</v>
          </cell>
          <cell r="F512" t="str">
            <v>iShares MSCI Global Multifactor ETF</v>
          </cell>
        </row>
        <row r="513">
          <cell r="B513" t="str">
            <v>ACWI</v>
          </cell>
          <cell r="C513" t="str">
            <v>ACWI</v>
          </cell>
          <cell r="D513" t="e">
            <v>#N/A</v>
          </cell>
          <cell r="E513">
            <v>512</v>
          </cell>
          <cell r="F513" t="str">
            <v>iShares MSCI ACWI ETF</v>
          </cell>
        </row>
        <row r="514">
          <cell r="B514" t="str">
            <v>ACWV</v>
          </cell>
          <cell r="C514" t="str">
            <v>ACWV</v>
          </cell>
          <cell r="D514" t="e">
            <v>#N/A</v>
          </cell>
          <cell r="E514">
            <v>513</v>
          </cell>
          <cell r="F514" t="str">
            <v>iShares MSCI Global Min Vol Factor ETF</v>
          </cell>
        </row>
        <row r="515">
          <cell r="B515" t="str">
            <v>ACWX</v>
          </cell>
          <cell r="C515" t="str">
            <v>ACWX</v>
          </cell>
          <cell r="D515" t="e">
            <v>#N/A</v>
          </cell>
          <cell r="E515">
            <v>514</v>
          </cell>
          <cell r="F515" t="str">
            <v>iShares MSCI ACWI ex US ETF</v>
          </cell>
        </row>
        <row r="516">
          <cell r="B516" t="str">
            <v>AGG</v>
          </cell>
          <cell r="C516" t="str">
            <v>AGG</v>
          </cell>
          <cell r="D516" t="e">
            <v>#N/A</v>
          </cell>
          <cell r="E516">
            <v>515</v>
          </cell>
          <cell r="F516" t="str">
            <v>iShares Core U.S. Aggregate Bond ETF</v>
          </cell>
        </row>
        <row r="517">
          <cell r="B517" t="str">
            <v>AMLP</v>
          </cell>
          <cell r="C517" t="str">
            <v>AMLP</v>
          </cell>
          <cell r="D517" t="e">
            <v>#N/A</v>
          </cell>
          <cell r="E517">
            <v>516</v>
          </cell>
          <cell r="F517" t="str">
            <v>Alerian MLP ETF</v>
          </cell>
        </row>
        <row r="518">
          <cell r="B518" t="str">
            <v>AOA</v>
          </cell>
          <cell r="C518" t="str">
            <v>AOA</v>
          </cell>
          <cell r="D518" t="e">
            <v>#N/A</v>
          </cell>
          <cell r="E518">
            <v>517</v>
          </cell>
          <cell r="F518" t="str">
            <v>iShares Core Aggressive Allocation ETF</v>
          </cell>
        </row>
        <row r="519">
          <cell r="B519" t="str">
            <v>AOM</v>
          </cell>
          <cell r="C519" t="str">
            <v>AOM</v>
          </cell>
          <cell r="D519" t="e">
            <v>#N/A</v>
          </cell>
          <cell r="E519">
            <v>518</v>
          </cell>
          <cell r="F519" t="str">
            <v>iShares Core Moderate Allocation ETF</v>
          </cell>
        </row>
        <row r="520">
          <cell r="B520" t="str">
            <v>AOR</v>
          </cell>
          <cell r="C520" t="str">
            <v>AOR</v>
          </cell>
          <cell r="D520" t="e">
            <v>#N/A</v>
          </cell>
          <cell r="E520">
            <v>519</v>
          </cell>
          <cell r="F520" t="str">
            <v>iShares Core Growth Allocation ETF</v>
          </cell>
        </row>
        <row r="521">
          <cell r="B521" t="str">
            <v>ARKF</v>
          </cell>
          <cell r="C521" t="str">
            <v>ARKF</v>
          </cell>
          <cell r="D521" t="e">
            <v>#N/A</v>
          </cell>
          <cell r="E521">
            <v>520</v>
          </cell>
          <cell r="F521" t="str">
            <v>ARK Fintech Innovation ETF</v>
          </cell>
        </row>
        <row r="522">
          <cell r="B522" t="str">
            <v>ARKG</v>
          </cell>
          <cell r="C522" t="str">
            <v>ARKG</v>
          </cell>
          <cell r="D522" t="e">
            <v>#N/A</v>
          </cell>
          <cell r="E522">
            <v>521</v>
          </cell>
          <cell r="F522" t="str">
            <v>ARK Genomic Revolution ETF</v>
          </cell>
        </row>
        <row r="523">
          <cell r="B523" t="str">
            <v>ARKK</v>
          </cell>
          <cell r="C523" t="str">
            <v>ARKK</v>
          </cell>
          <cell r="D523" t="e">
            <v>#N/A</v>
          </cell>
          <cell r="E523">
            <v>522</v>
          </cell>
          <cell r="F523" t="str">
            <v>ARK Innovation ETF</v>
          </cell>
        </row>
        <row r="524">
          <cell r="B524" t="str">
            <v>ARKQ</v>
          </cell>
          <cell r="C524" t="str">
            <v>ARKQ</v>
          </cell>
          <cell r="D524" t="e">
            <v>#N/A</v>
          </cell>
          <cell r="E524">
            <v>523</v>
          </cell>
          <cell r="F524" t="str">
            <v>ARK Autonomous Technology &amp; Robotics ETF</v>
          </cell>
        </row>
        <row r="525">
          <cell r="B525" t="str">
            <v>ARKW</v>
          </cell>
          <cell r="C525" t="str">
            <v>ARKW</v>
          </cell>
          <cell r="D525" t="e">
            <v>#N/A</v>
          </cell>
          <cell r="E525">
            <v>524</v>
          </cell>
          <cell r="F525" t="str">
            <v>ARK Next Generation Internet ETF</v>
          </cell>
        </row>
        <row r="526">
          <cell r="B526" t="str">
            <v>ASHR</v>
          </cell>
          <cell r="C526" t="str">
            <v>ASHR</v>
          </cell>
          <cell r="D526" t="e">
            <v>#N/A</v>
          </cell>
          <cell r="E526">
            <v>525</v>
          </cell>
          <cell r="F526" t="str">
            <v>Xtrackers Harvest CSI 300 China A-Shares ETF</v>
          </cell>
        </row>
        <row r="527">
          <cell r="B527" t="str">
            <v>BAB</v>
          </cell>
          <cell r="C527" t="str">
            <v>BAB</v>
          </cell>
          <cell r="D527" t="e">
            <v>#N/A</v>
          </cell>
          <cell r="E527">
            <v>526</v>
          </cell>
          <cell r="F527" t="str">
            <v>Invesco Taxable Municipal Bond</v>
          </cell>
        </row>
        <row r="528">
          <cell r="B528" t="str">
            <v>BIL</v>
          </cell>
          <cell r="C528" t="str">
            <v>BIL</v>
          </cell>
          <cell r="D528" t="e">
            <v>#N/A</v>
          </cell>
          <cell r="E528">
            <v>527</v>
          </cell>
          <cell r="F528" t="str">
            <v>SPDR Bloomberg 1-3 Month T-Bill ETF</v>
          </cell>
        </row>
        <row r="529">
          <cell r="B529" t="str">
            <v>BIV</v>
          </cell>
          <cell r="C529" t="str">
            <v>BIV</v>
          </cell>
          <cell r="D529" t="e">
            <v>#N/A</v>
          </cell>
          <cell r="E529">
            <v>528</v>
          </cell>
          <cell r="F529" t="str">
            <v>Vanguard Intermediate-Term Bond ETF</v>
          </cell>
        </row>
        <row r="530">
          <cell r="B530" t="str">
            <v>BKLN</v>
          </cell>
          <cell r="C530" t="str">
            <v>BKLN</v>
          </cell>
          <cell r="D530" t="e">
            <v>#N/A</v>
          </cell>
          <cell r="E530">
            <v>529</v>
          </cell>
          <cell r="F530" t="str">
            <v>Invesco Senior Loan ETF</v>
          </cell>
        </row>
        <row r="531">
          <cell r="B531" t="str">
            <v>BLV</v>
          </cell>
          <cell r="C531" t="str">
            <v>BLV</v>
          </cell>
          <cell r="D531" t="e">
            <v>#N/A</v>
          </cell>
          <cell r="E531">
            <v>530</v>
          </cell>
          <cell r="F531" t="str">
            <v>Vanguard Long-Term Bond ETF</v>
          </cell>
        </row>
        <row r="532">
          <cell r="B532" t="str">
            <v>BND</v>
          </cell>
          <cell r="C532" t="str">
            <v>BND</v>
          </cell>
          <cell r="D532" t="e">
            <v>#N/A</v>
          </cell>
          <cell r="E532">
            <v>531</v>
          </cell>
          <cell r="F532" t="str">
            <v>Vanguard Total Bond Market ETF</v>
          </cell>
        </row>
        <row r="533">
          <cell r="B533" t="str">
            <v>BNDW</v>
          </cell>
          <cell r="C533" t="str">
            <v>BNDW</v>
          </cell>
          <cell r="D533" t="e">
            <v>#N/A</v>
          </cell>
          <cell r="E533">
            <v>532</v>
          </cell>
          <cell r="F533" t="str">
            <v>Vanguard Total World Bond ETF</v>
          </cell>
        </row>
        <row r="534">
          <cell r="B534" t="str">
            <v>BNDX</v>
          </cell>
          <cell r="C534" t="str">
            <v>BNDX</v>
          </cell>
          <cell r="D534" t="e">
            <v>#N/A</v>
          </cell>
          <cell r="E534">
            <v>533</v>
          </cell>
          <cell r="F534" t="str">
            <v>Vanguard Total International Bond ETF</v>
          </cell>
        </row>
        <row r="535">
          <cell r="B535" t="str">
            <v>BSV</v>
          </cell>
          <cell r="C535" t="str">
            <v>BSV</v>
          </cell>
          <cell r="D535" t="e">
            <v>#N/A</v>
          </cell>
          <cell r="E535">
            <v>534</v>
          </cell>
          <cell r="F535" t="str">
            <v>Vanguard Short-Term Bond ETF</v>
          </cell>
        </row>
        <row r="536">
          <cell r="B536" t="str">
            <v>CNXT</v>
          </cell>
          <cell r="C536" t="str">
            <v>CNXT</v>
          </cell>
          <cell r="D536" t="e">
            <v>#N/A</v>
          </cell>
          <cell r="E536">
            <v>535</v>
          </cell>
          <cell r="F536" t="str">
            <v>VanEck Vectors ChinaAMC SME-ChiNext ETF</v>
          </cell>
        </row>
        <row r="537">
          <cell r="B537" t="str">
            <v>COPX</v>
          </cell>
          <cell r="C537" t="str">
            <v>COPX</v>
          </cell>
          <cell r="D537" t="e">
            <v>#N/A</v>
          </cell>
          <cell r="E537">
            <v>536</v>
          </cell>
          <cell r="F537" t="str">
            <v>Global X Copper Miners ETF</v>
          </cell>
        </row>
        <row r="538">
          <cell r="B538" t="str">
            <v>CQQQ</v>
          </cell>
          <cell r="C538" t="str">
            <v>CQQQ</v>
          </cell>
          <cell r="D538" t="e">
            <v>#N/A</v>
          </cell>
          <cell r="E538">
            <v>537</v>
          </cell>
          <cell r="F538" t="str">
            <v>Invesco China Technology ETF</v>
          </cell>
        </row>
        <row r="539">
          <cell r="B539" t="str">
            <v>CWB</v>
          </cell>
          <cell r="C539" t="str">
            <v>CWB</v>
          </cell>
          <cell r="D539" t="e">
            <v>#N/A</v>
          </cell>
          <cell r="E539">
            <v>538</v>
          </cell>
          <cell r="F539" t="str">
            <v>SPDR Bloomberg Convertible Securities ETF</v>
          </cell>
        </row>
        <row r="540">
          <cell r="B540" t="str">
            <v>DBC</v>
          </cell>
          <cell r="C540" t="str">
            <v>DBC</v>
          </cell>
          <cell r="D540" t="e">
            <v>#N/A</v>
          </cell>
          <cell r="E540">
            <v>539</v>
          </cell>
          <cell r="F540" t="str">
            <v>Invesco DB Commodity Index Tracking Fund</v>
          </cell>
        </row>
        <row r="541">
          <cell r="B541" t="str">
            <v>DBEF</v>
          </cell>
          <cell r="C541" t="str">
            <v>DBEF</v>
          </cell>
          <cell r="D541" t="e">
            <v>#N/A</v>
          </cell>
          <cell r="E541">
            <v>540</v>
          </cell>
          <cell r="F541" t="str">
            <v>Xtrackers MSCI EAFE Hedged Equity ETF</v>
          </cell>
        </row>
        <row r="542">
          <cell r="B542" t="str">
            <v>EBND</v>
          </cell>
          <cell r="C542" t="str">
            <v>EBND</v>
          </cell>
          <cell r="D542" t="e">
            <v>#N/A</v>
          </cell>
          <cell r="E542">
            <v>541</v>
          </cell>
          <cell r="F542" t="str">
            <v>SPDR Bloomberg Emerging Markets Local Bond ETF</v>
          </cell>
        </row>
        <row r="543">
          <cell r="B543" t="str">
            <v>EDV</v>
          </cell>
          <cell r="C543" t="str">
            <v>EDV</v>
          </cell>
          <cell r="D543" t="e">
            <v>#N/A</v>
          </cell>
          <cell r="E543">
            <v>542</v>
          </cell>
          <cell r="F543" t="str">
            <v>Vanguard Extended Duration Treasury ETF</v>
          </cell>
        </row>
        <row r="544">
          <cell r="B544" t="str">
            <v>EEM</v>
          </cell>
          <cell r="C544" t="str">
            <v>EEM</v>
          </cell>
          <cell r="D544" t="e">
            <v>#N/A</v>
          </cell>
          <cell r="E544">
            <v>543</v>
          </cell>
          <cell r="F544" t="str">
            <v>iShares MSCI Emerging Markets ETF</v>
          </cell>
        </row>
        <row r="545">
          <cell r="B545" t="str">
            <v>EEMV</v>
          </cell>
          <cell r="C545" t="str">
            <v>EEMV</v>
          </cell>
          <cell r="D545" t="e">
            <v>#N/A</v>
          </cell>
          <cell r="E545">
            <v>544</v>
          </cell>
          <cell r="F545" t="str">
            <v>iShares MSCI Emerging Markets Min Vol Factor ETF</v>
          </cell>
        </row>
        <row r="546">
          <cell r="B546" t="str">
            <v>EFA</v>
          </cell>
          <cell r="C546" t="str">
            <v>EFA</v>
          </cell>
          <cell r="D546" t="e">
            <v>#N/A</v>
          </cell>
          <cell r="E546">
            <v>545</v>
          </cell>
          <cell r="F546" t="str">
            <v>iShares MSCI EAFE ETF</v>
          </cell>
        </row>
        <row r="547">
          <cell r="B547" t="str">
            <v>EFAV</v>
          </cell>
          <cell r="C547" t="str">
            <v>EFAV</v>
          </cell>
          <cell r="D547" t="e">
            <v>#N/A</v>
          </cell>
          <cell r="E547">
            <v>546</v>
          </cell>
          <cell r="F547" t="str">
            <v>iShares MSCI EAFE Min Vol Factor ETF</v>
          </cell>
        </row>
        <row r="548">
          <cell r="B548" t="str">
            <v>EFG</v>
          </cell>
          <cell r="C548" t="str">
            <v>EFG</v>
          </cell>
          <cell r="D548" t="e">
            <v>#N/A</v>
          </cell>
          <cell r="E548">
            <v>547</v>
          </cell>
          <cell r="F548" t="str">
            <v>iShares MSCI EAFE Growth ETF</v>
          </cell>
        </row>
        <row r="549">
          <cell r="B549" t="str">
            <v>EFV</v>
          </cell>
          <cell r="C549" t="str">
            <v>EFV</v>
          </cell>
          <cell r="D549" t="e">
            <v>#N/A</v>
          </cell>
          <cell r="E549">
            <v>548</v>
          </cell>
          <cell r="F549" t="str">
            <v>iShares MSCI EAFE Value ETF</v>
          </cell>
        </row>
        <row r="550">
          <cell r="B550" t="str">
            <v>EIDO</v>
          </cell>
          <cell r="C550" t="str">
            <v>EIDO</v>
          </cell>
          <cell r="D550" t="e">
            <v>#N/A</v>
          </cell>
          <cell r="E550">
            <v>549</v>
          </cell>
          <cell r="F550" t="str">
            <v>iShares MSCI Indonesia ETF</v>
          </cell>
        </row>
        <row r="551">
          <cell r="B551" t="str">
            <v>EMB</v>
          </cell>
          <cell r="C551" t="str">
            <v>EMB</v>
          </cell>
          <cell r="D551" t="e">
            <v>#N/A</v>
          </cell>
          <cell r="E551">
            <v>550</v>
          </cell>
          <cell r="F551" t="str">
            <v>iShares JP Morgan USD Emerging Markets Bond ETF</v>
          </cell>
        </row>
        <row r="552">
          <cell r="B552" t="str">
            <v>EPP</v>
          </cell>
          <cell r="C552" t="str">
            <v>EPP</v>
          </cell>
          <cell r="D552" t="e">
            <v>#N/A</v>
          </cell>
          <cell r="E552">
            <v>551</v>
          </cell>
          <cell r="F552" t="str">
            <v>iShares MSCI Pacific ex Japan ETF</v>
          </cell>
        </row>
        <row r="553">
          <cell r="B553" t="str">
            <v>EWA</v>
          </cell>
          <cell r="C553" t="str">
            <v>EWA</v>
          </cell>
          <cell r="D553" t="e">
            <v>#N/A</v>
          </cell>
          <cell r="E553">
            <v>552</v>
          </cell>
          <cell r="F553" t="str">
            <v>iShares MSCI Australia ETF</v>
          </cell>
        </row>
        <row r="554">
          <cell r="B554" t="str">
            <v>EWC</v>
          </cell>
          <cell r="C554" t="str">
            <v>EWC</v>
          </cell>
          <cell r="D554" t="e">
            <v>#N/A</v>
          </cell>
          <cell r="E554">
            <v>553</v>
          </cell>
          <cell r="F554" t="str">
            <v>iShares MSCI Canada ETF</v>
          </cell>
        </row>
        <row r="555">
          <cell r="B555" t="str">
            <v>EWG</v>
          </cell>
          <cell r="C555" t="str">
            <v>EWG</v>
          </cell>
          <cell r="D555" t="e">
            <v>#N/A</v>
          </cell>
          <cell r="E555">
            <v>554</v>
          </cell>
          <cell r="F555" t="str">
            <v>iShares MSCI Germany ETF</v>
          </cell>
        </row>
        <row r="556">
          <cell r="B556" t="str">
            <v>EWH</v>
          </cell>
          <cell r="C556" t="str">
            <v>EWH</v>
          </cell>
          <cell r="D556" t="e">
            <v>#N/A</v>
          </cell>
          <cell r="E556">
            <v>555</v>
          </cell>
          <cell r="F556" t="str">
            <v>iShares MSCI Hong Kong ETF</v>
          </cell>
        </row>
        <row r="557">
          <cell r="B557" t="str">
            <v>EWJ</v>
          </cell>
          <cell r="C557" t="str">
            <v>EWJ</v>
          </cell>
          <cell r="D557" t="e">
            <v>#N/A</v>
          </cell>
          <cell r="E557">
            <v>556</v>
          </cell>
          <cell r="F557" t="str">
            <v>iShares MSCI Japan ETF</v>
          </cell>
        </row>
        <row r="558">
          <cell r="B558" t="str">
            <v>EWL</v>
          </cell>
          <cell r="C558" t="str">
            <v>EWL</v>
          </cell>
          <cell r="D558" t="e">
            <v>#N/A</v>
          </cell>
          <cell r="E558">
            <v>557</v>
          </cell>
          <cell r="F558" t="str">
            <v>iShares MSCI Switzerland ETF</v>
          </cell>
        </row>
        <row r="559">
          <cell r="B559" t="str">
            <v>EWQ</v>
          </cell>
          <cell r="C559" t="str">
            <v>EWQ</v>
          </cell>
          <cell r="D559" t="e">
            <v>#N/A</v>
          </cell>
          <cell r="E559">
            <v>558</v>
          </cell>
          <cell r="F559" t="str">
            <v>iShares MSCI France ETF</v>
          </cell>
        </row>
        <row r="560">
          <cell r="B560" t="str">
            <v>EWT</v>
          </cell>
          <cell r="C560" t="str">
            <v>EWT</v>
          </cell>
          <cell r="D560" t="e">
            <v>#N/A</v>
          </cell>
          <cell r="E560">
            <v>559</v>
          </cell>
          <cell r="F560" t="str">
            <v>iShares MSCI Taiwan ETF</v>
          </cell>
        </row>
        <row r="561">
          <cell r="B561" t="str">
            <v>EWU</v>
          </cell>
          <cell r="C561" t="str">
            <v>EWU</v>
          </cell>
          <cell r="D561" t="e">
            <v>#N/A</v>
          </cell>
          <cell r="E561">
            <v>560</v>
          </cell>
          <cell r="F561" t="str">
            <v>iShares MSCI United Kingdom ETF</v>
          </cell>
        </row>
        <row r="562">
          <cell r="B562" t="str">
            <v>EWY</v>
          </cell>
          <cell r="C562" t="str">
            <v>EWY</v>
          </cell>
          <cell r="D562" t="e">
            <v>#N/A</v>
          </cell>
          <cell r="E562">
            <v>561</v>
          </cell>
          <cell r="F562" t="str">
            <v>iShares MSCI South Korea ETF</v>
          </cell>
        </row>
        <row r="563">
          <cell r="B563" t="str">
            <v>EWZ</v>
          </cell>
          <cell r="C563" t="str">
            <v>EWZ</v>
          </cell>
          <cell r="D563" t="e">
            <v>#N/A</v>
          </cell>
          <cell r="E563">
            <v>562</v>
          </cell>
          <cell r="F563" t="str">
            <v>iShares MSCI Brazil ETF</v>
          </cell>
        </row>
        <row r="564">
          <cell r="B564" t="str">
            <v>EZU</v>
          </cell>
          <cell r="C564" t="str">
            <v>EZU</v>
          </cell>
          <cell r="D564" t="e">
            <v>#N/A</v>
          </cell>
          <cell r="E564">
            <v>563</v>
          </cell>
          <cell r="F564" t="str">
            <v>iShares MSCI Eurozone ETF</v>
          </cell>
        </row>
        <row r="565">
          <cell r="B565" t="str">
            <v>FEZ</v>
          </cell>
          <cell r="C565" t="str">
            <v>FEZ</v>
          </cell>
          <cell r="D565" t="e">
            <v>#N/A</v>
          </cell>
          <cell r="E565">
            <v>564</v>
          </cell>
          <cell r="F565" t="str">
            <v>SPDR EURO STOXX 50 ETF</v>
          </cell>
        </row>
        <row r="566">
          <cell r="B566" t="str">
            <v>FLOT</v>
          </cell>
          <cell r="C566" t="str">
            <v>FLOT</v>
          </cell>
          <cell r="D566" t="e">
            <v>#N/A</v>
          </cell>
          <cell r="E566">
            <v>565</v>
          </cell>
          <cell r="F566" t="str">
            <v>iShares Floating Rate Bond ETF</v>
          </cell>
        </row>
        <row r="567">
          <cell r="B567" t="str">
            <v>FTSL</v>
          </cell>
          <cell r="C567" t="str">
            <v>FTSL</v>
          </cell>
          <cell r="D567" t="e">
            <v>#N/A</v>
          </cell>
          <cell r="E567">
            <v>566</v>
          </cell>
          <cell r="F567" t="str">
            <v>First Trust Senior Loan ETF</v>
          </cell>
        </row>
        <row r="568">
          <cell r="B568" t="str">
            <v>FXC</v>
          </cell>
          <cell r="C568" t="str">
            <v>FXC</v>
          </cell>
          <cell r="D568" t="e">
            <v>#N/A</v>
          </cell>
          <cell r="E568">
            <v>567</v>
          </cell>
          <cell r="F568" t="str">
            <v>Invesco CurrencyShares Canadian Dollar Trust</v>
          </cell>
        </row>
        <row r="569">
          <cell r="B569" t="str">
            <v>FXE</v>
          </cell>
          <cell r="C569" t="str">
            <v>FXE</v>
          </cell>
          <cell r="D569" t="e">
            <v>#N/A</v>
          </cell>
          <cell r="E569">
            <v>568</v>
          </cell>
          <cell r="F569" t="str">
            <v>Invesco CurrencyShares Euro Currency Trust</v>
          </cell>
        </row>
        <row r="570">
          <cell r="B570" t="str">
            <v>FXI</v>
          </cell>
          <cell r="C570" t="str">
            <v>FXI</v>
          </cell>
          <cell r="D570" t="e">
            <v>#N/A</v>
          </cell>
          <cell r="E570">
            <v>569</v>
          </cell>
          <cell r="F570" t="str">
            <v>iShares China Large-Cap ETF</v>
          </cell>
        </row>
        <row r="571">
          <cell r="B571" t="str">
            <v>GDX</v>
          </cell>
          <cell r="C571" t="str">
            <v>GDX</v>
          </cell>
          <cell r="D571" t="e">
            <v>#N/A</v>
          </cell>
          <cell r="E571">
            <v>570</v>
          </cell>
          <cell r="F571" t="str">
            <v>VanEck Gold Miners ETF/USA</v>
          </cell>
        </row>
        <row r="572">
          <cell r="B572" t="str">
            <v>GLD</v>
          </cell>
          <cell r="C572" t="str">
            <v>GLD</v>
          </cell>
          <cell r="D572" t="e">
            <v>#N/A</v>
          </cell>
          <cell r="E572">
            <v>571</v>
          </cell>
          <cell r="F572" t="str">
            <v>SPDR Gold Shares</v>
          </cell>
        </row>
        <row r="573">
          <cell r="B573" t="str">
            <v>GOVT</v>
          </cell>
          <cell r="C573" t="str">
            <v>GOVT</v>
          </cell>
          <cell r="D573" t="e">
            <v>#N/A</v>
          </cell>
          <cell r="E573">
            <v>572</v>
          </cell>
          <cell r="F573" t="str">
            <v>iShares US Treasury Bond ETF</v>
          </cell>
        </row>
        <row r="574">
          <cell r="B574" t="str">
            <v>GSG</v>
          </cell>
          <cell r="C574" t="str">
            <v>GSG</v>
          </cell>
          <cell r="D574" t="e">
            <v>#N/A</v>
          </cell>
          <cell r="E574">
            <v>573</v>
          </cell>
          <cell r="F574" t="str">
            <v>iShares S&amp;P GSCI Commodity Indexed Trust</v>
          </cell>
        </row>
        <row r="575">
          <cell r="B575" t="str">
            <v>GSY</v>
          </cell>
          <cell r="C575" t="str">
            <v>GSY</v>
          </cell>
          <cell r="D575" t="e">
            <v>#N/A</v>
          </cell>
          <cell r="E575">
            <v>574</v>
          </cell>
          <cell r="F575" t="str">
            <v>Invesco Ultra Short Duration ETF</v>
          </cell>
        </row>
        <row r="576">
          <cell r="B576" t="str">
            <v>GUNR</v>
          </cell>
          <cell r="C576" t="str">
            <v>GUNR</v>
          </cell>
          <cell r="D576" t="e">
            <v>#N/A</v>
          </cell>
          <cell r="E576">
            <v>575</v>
          </cell>
          <cell r="F576" t="str">
            <v>FlexShares Global Upstream Natural Resources Index Fund</v>
          </cell>
        </row>
        <row r="577">
          <cell r="B577" t="str">
            <v>GXC</v>
          </cell>
          <cell r="C577" t="str">
            <v>GXC</v>
          </cell>
          <cell r="D577" t="e">
            <v>#N/A</v>
          </cell>
          <cell r="E577">
            <v>576</v>
          </cell>
          <cell r="F577" t="str">
            <v>SPDR S&amp;P China ETF</v>
          </cell>
        </row>
        <row r="578">
          <cell r="B578" t="str">
            <v>HYD</v>
          </cell>
          <cell r="C578" t="str">
            <v>HYD</v>
          </cell>
          <cell r="D578" t="e">
            <v>#N/A</v>
          </cell>
          <cell r="E578">
            <v>577</v>
          </cell>
          <cell r="F578" t="str">
            <v>VanEck High Yield Muni ETF</v>
          </cell>
        </row>
        <row r="579">
          <cell r="B579" t="str">
            <v>HYG</v>
          </cell>
          <cell r="C579" t="str">
            <v>HYG</v>
          </cell>
          <cell r="D579" t="e">
            <v>#N/A</v>
          </cell>
          <cell r="E579">
            <v>578</v>
          </cell>
          <cell r="F579" t="str">
            <v>iShares iBoxx High Yield Corporate Bond ETF</v>
          </cell>
        </row>
        <row r="580">
          <cell r="B580" t="str">
            <v>HYMB</v>
          </cell>
          <cell r="C580" t="str">
            <v>HYMB</v>
          </cell>
          <cell r="D580" t="e">
            <v>#N/A</v>
          </cell>
          <cell r="E580">
            <v>579</v>
          </cell>
          <cell r="F580" t="str">
            <v>SPDR Nuveen Bloomberg High Yield Municipal Bond ETF</v>
          </cell>
        </row>
        <row r="581">
          <cell r="B581" t="str">
            <v>IAU</v>
          </cell>
          <cell r="C581" t="str">
            <v>IAU</v>
          </cell>
          <cell r="D581" t="e">
            <v>#N/A</v>
          </cell>
          <cell r="E581">
            <v>580</v>
          </cell>
          <cell r="F581" t="str">
            <v>iShares Gold Trust</v>
          </cell>
        </row>
        <row r="582">
          <cell r="B582" t="str">
            <v>ICSH</v>
          </cell>
          <cell r="C582" t="str">
            <v>ICSH</v>
          </cell>
          <cell r="D582" t="e">
            <v>#N/A</v>
          </cell>
          <cell r="E582">
            <v>581</v>
          </cell>
          <cell r="F582" t="str">
            <v>BlackRock Ultra Short-Term Bond</v>
          </cell>
        </row>
        <row r="583">
          <cell r="B583" t="str">
            <v>IEF</v>
          </cell>
          <cell r="C583" t="str">
            <v>IEF</v>
          </cell>
          <cell r="D583" t="e">
            <v>#N/A</v>
          </cell>
          <cell r="E583">
            <v>582</v>
          </cell>
          <cell r="F583" t="str">
            <v>iShares 7-10 Year Treasury Bond ETF</v>
          </cell>
        </row>
        <row r="584">
          <cell r="B584" t="str">
            <v>IEI</v>
          </cell>
          <cell r="C584" t="str">
            <v>IEI</v>
          </cell>
          <cell r="D584" t="e">
            <v>#N/A</v>
          </cell>
          <cell r="E584">
            <v>583</v>
          </cell>
          <cell r="F584" t="str">
            <v>iShares 3-7 Year Treasury Bond ETF</v>
          </cell>
        </row>
        <row r="585">
          <cell r="B585" t="str">
            <v>IGIB</v>
          </cell>
          <cell r="C585" t="str">
            <v>IGIB</v>
          </cell>
          <cell r="D585" t="e">
            <v>#N/A</v>
          </cell>
          <cell r="E585">
            <v>584</v>
          </cell>
          <cell r="F585" t="str">
            <v>iShares 5-10 Year Investment Grade Corporate Bond ETF</v>
          </cell>
        </row>
        <row r="586">
          <cell r="B586" t="str">
            <v>IGLB</v>
          </cell>
          <cell r="C586" t="str">
            <v>IGLB</v>
          </cell>
          <cell r="D586" t="e">
            <v>#N/A</v>
          </cell>
          <cell r="E586">
            <v>585</v>
          </cell>
          <cell r="F586" t="str">
            <v>iShares 10+ Year Investment Grade Corporate Bond ETF</v>
          </cell>
        </row>
        <row r="587">
          <cell r="B587" t="str">
            <v>IGOV</v>
          </cell>
          <cell r="C587" t="str">
            <v>IGOV</v>
          </cell>
          <cell r="D587" t="e">
            <v>#N/A</v>
          </cell>
          <cell r="E587">
            <v>586</v>
          </cell>
          <cell r="F587" t="str">
            <v>iShares International Treasury Bond ETF</v>
          </cell>
        </row>
        <row r="588">
          <cell r="B588" t="str">
            <v>IGSB</v>
          </cell>
          <cell r="C588" t="str">
            <v>IGSB</v>
          </cell>
          <cell r="D588" t="e">
            <v>#N/A</v>
          </cell>
          <cell r="E588">
            <v>587</v>
          </cell>
          <cell r="F588" t="str">
            <v>iShares Trust iShares 1-5 Year Investment Grade Corporate Bond ETF</v>
          </cell>
        </row>
        <row r="589">
          <cell r="B589" t="str">
            <v>INDA</v>
          </cell>
          <cell r="C589" t="str">
            <v>INDA</v>
          </cell>
          <cell r="D589" t="e">
            <v>#N/A</v>
          </cell>
          <cell r="E589">
            <v>588</v>
          </cell>
          <cell r="F589" t="str">
            <v>iShares MSCI India ETF</v>
          </cell>
        </row>
        <row r="590">
          <cell r="B590" t="str">
            <v>INTF</v>
          </cell>
          <cell r="C590" t="str">
            <v>INTF</v>
          </cell>
          <cell r="D590" t="e">
            <v>#N/A</v>
          </cell>
          <cell r="E590">
            <v>589</v>
          </cell>
          <cell r="F590" t="str">
            <v>iShares MSCI Intl Multifactor ETF</v>
          </cell>
        </row>
        <row r="591">
          <cell r="B591" t="str">
            <v>ITB</v>
          </cell>
          <cell r="C591" t="str">
            <v>ITB</v>
          </cell>
          <cell r="D591" t="e">
            <v>#N/A</v>
          </cell>
          <cell r="E591">
            <v>590</v>
          </cell>
          <cell r="F591" t="str">
            <v>iShares U.S. Home Construction ETF</v>
          </cell>
        </row>
        <row r="592">
          <cell r="B592" t="str">
            <v>IWM</v>
          </cell>
          <cell r="C592" t="str">
            <v>IWM</v>
          </cell>
          <cell r="D592" t="e">
            <v>#N/A</v>
          </cell>
          <cell r="E592">
            <v>591</v>
          </cell>
          <cell r="F592" t="str">
            <v>iShares Russell 2000 ETF</v>
          </cell>
        </row>
        <row r="593">
          <cell r="B593" t="str">
            <v>IWV</v>
          </cell>
          <cell r="C593" t="str">
            <v>IWV</v>
          </cell>
          <cell r="D593" t="e">
            <v>#N/A</v>
          </cell>
          <cell r="E593">
            <v>592</v>
          </cell>
          <cell r="F593" t="str">
            <v>iShares Russell 3000 ETF</v>
          </cell>
        </row>
        <row r="594">
          <cell r="B594" t="str">
            <v>IYE</v>
          </cell>
          <cell r="C594" t="str">
            <v>IYE</v>
          </cell>
          <cell r="D594" t="e">
            <v>#N/A</v>
          </cell>
          <cell r="E594">
            <v>593</v>
          </cell>
          <cell r="F594" t="str">
            <v>iShares U.S. Energy ETF</v>
          </cell>
        </row>
        <row r="595">
          <cell r="B595" t="str">
            <v>IYR</v>
          </cell>
          <cell r="C595" t="str">
            <v>IYR</v>
          </cell>
          <cell r="D595" t="e">
            <v>#N/A</v>
          </cell>
          <cell r="E595">
            <v>594</v>
          </cell>
          <cell r="F595" t="str">
            <v>iShares U.S. Real Estate ETF</v>
          </cell>
        </row>
        <row r="596">
          <cell r="B596" t="str">
            <v>JNK</v>
          </cell>
          <cell r="C596" t="str">
            <v>JNK</v>
          </cell>
          <cell r="D596" t="e">
            <v>#N/A</v>
          </cell>
          <cell r="E596">
            <v>595</v>
          </cell>
          <cell r="F596" t="str">
            <v>SPDR Bloomberg High Yield Bond ETF</v>
          </cell>
        </row>
        <row r="597">
          <cell r="B597" t="str">
            <v>KBE</v>
          </cell>
          <cell r="C597" t="str">
            <v>KBE</v>
          </cell>
          <cell r="D597" t="e">
            <v>#N/A</v>
          </cell>
          <cell r="E597">
            <v>596</v>
          </cell>
          <cell r="F597" t="str">
            <v>SPDR S&amp;P Bank ETF</v>
          </cell>
        </row>
        <row r="598">
          <cell r="B598" t="str">
            <v>LIT</v>
          </cell>
          <cell r="C598" t="str">
            <v>LIT</v>
          </cell>
          <cell r="D598" t="e">
            <v>#N/A</v>
          </cell>
          <cell r="E598">
            <v>597</v>
          </cell>
          <cell r="F598" t="str">
            <v>Global X Lithium &amp; Battery Tech ETF</v>
          </cell>
        </row>
        <row r="599">
          <cell r="B599" t="str">
            <v>LQD</v>
          </cell>
          <cell r="C599" t="str">
            <v>LQD</v>
          </cell>
          <cell r="D599" t="e">
            <v>#N/A</v>
          </cell>
          <cell r="E599">
            <v>598</v>
          </cell>
          <cell r="F599" t="str">
            <v>iShares iBoxx $ Investment Grade Corporate Bond ETF</v>
          </cell>
        </row>
        <row r="600">
          <cell r="B600" t="str">
            <v>LRGF</v>
          </cell>
          <cell r="C600" t="str">
            <v>LRGF</v>
          </cell>
          <cell r="D600" t="e">
            <v>#N/A</v>
          </cell>
          <cell r="E600">
            <v>599</v>
          </cell>
          <cell r="F600" t="str">
            <v>iShares MSCI USA Multifactor ETF</v>
          </cell>
        </row>
        <row r="601">
          <cell r="B601" t="str">
            <v>MBB</v>
          </cell>
          <cell r="C601" t="str">
            <v>MBB</v>
          </cell>
          <cell r="D601" t="e">
            <v>#N/A</v>
          </cell>
          <cell r="E601">
            <v>600</v>
          </cell>
          <cell r="F601" t="str">
            <v>iShares MBS ETF</v>
          </cell>
        </row>
        <row r="602">
          <cell r="B602" t="str">
            <v>MINT</v>
          </cell>
          <cell r="C602" t="str">
            <v>MINT</v>
          </cell>
          <cell r="D602" t="e">
            <v>#N/A</v>
          </cell>
          <cell r="E602">
            <v>601</v>
          </cell>
          <cell r="F602" t="str">
            <v>PIMCO Enhanced Short Maturity Active Exchange-Traded Fund</v>
          </cell>
        </row>
        <row r="603">
          <cell r="B603" t="str">
            <v>MOAT</v>
          </cell>
          <cell r="C603" t="str">
            <v>MOAT</v>
          </cell>
          <cell r="D603" t="e">
            <v>#N/A</v>
          </cell>
          <cell r="E603">
            <v>602</v>
          </cell>
          <cell r="F603" t="str">
            <v>VanEck Morningstar Wide Moat ETF</v>
          </cell>
        </row>
        <row r="604">
          <cell r="B604" t="str">
            <v>MTUM</v>
          </cell>
          <cell r="C604" t="str">
            <v>MTUM</v>
          </cell>
          <cell r="D604" t="e">
            <v>#N/A</v>
          </cell>
          <cell r="E604">
            <v>603</v>
          </cell>
          <cell r="F604" t="str">
            <v>iShares MSCI USA Momentum Factor ETF</v>
          </cell>
        </row>
        <row r="605">
          <cell r="B605" t="str">
            <v>MUB</v>
          </cell>
          <cell r="C605" t="str">
            <v>MUB</v>
          </cell>
          <cell r="D605" t="e">
            <v>#N/A</v>
          </cell>
          <cell r="E605">
            <v>604</v>
          </cell>
          <cell r="F605" t="str">
            <v>iShares National Muni Bond ETF</v>
          </cell>
        </row>
        <row r="606">
          <cell r="B606" t="str">
            <v>PBW</v>
          </cell>
          <cell r="C606" t="str">
            <v>PBW</v>
          </cell>
          <cell r="D606" t="e">
            <v>#N/A</v>
          </cell>
          <cell r="E606">
            <v>605</v>
          </cell>
          <cell r="F606" t="str">
            <v>Invesco WilderHill Clean Energy ETF</v>
          </cell>
        </row>
        <row r="607">
          <cell r="B607" t="str">
            <v>PCY</v>
          </cell>
          <cell r="C607" t="str">
            <v>PCY</v>
          </cell>
          <cell r="D607" t="e">
            <v>#N/A</v>
          </cell>
          <cell r="E607">
            <v>606</v>
          </cell>
          <cell r="F607" t="str">
            <v>Invesco Emerging Markets Sovereign Debt ETF</v>
          </cell>
        </row>
        <row r="608">
          <cell r="B608" t="str">
            <v>PEJ</v>
          </cell>
          <cell r="C608" t="str">
            <v>PEJ</v>
          </cell>
          <cell r="D608" t="e">
            <v>#N/A</v>
          </cell>
          <cell r="E608">
            <v>607</v>
          </cell>
          <cell r="F608" t="str">
            <v>Invesco Dynamic Leisure and Entertainment ETF</v>
          </cell>
        </row>
        <row r="609">
          <cell r="B609" t="str">
            <v>PFF</v>
          </cell>
          <cell r="C609" t="str">
            <v>PFF</v>
          </cell>
          <cell r="D609" t="e">
            <v>#N/A</v>
          </cell>
          <cell r="E609">
            <v>608</v>
          </cell>
          <cell r="F609" t="str">
            <v>iShares Preferred &amp; Income Securities ETF</v>
          </cell>
        </row>
        <row r="610">
          <cell r="B610" t="str">
            <v>PGX</v>
          </cell>
          <cell r="C610" t="str">
            <v>PGX</v>
          </cell>
          <cell r="D610" t="e">
            <v>#N/A</v>
          </cell>
          <cell r="E610">
            <v>609</v>
          </cell>
          <cell r="F610" t="str">
            <v>Invesco Preferred ETF</v>
          </cell>
        </row>
        <row r="611">
          <cell r="B611" t="str">
            <v>PHO</v>
          </cell>
          <cell r="C611" t="str">
            <v>PHO</v>
          </cell>
          <cell r="D611" t="e">
            <v>#N/A</v>
          </cell>
          <cell r="E611">
            <v>610</v>
          </cell>
          <cell r="F611" t="str">
            <v>Invesco Water Resources ETF</v>
          </cell>
        </row>
        <row r="612">
          <cell r="B612" t="str">
            <v>PICK</v>
          </cell>
          <cell r="C612" t="str">
            <v>PICK</v>
          </cell>
          <cell r="D612" t="e">
            <v>#N/A</v>
          </cell>
          <cell r="E612">
            <v>611</v>
          </cell>
          <cell r="F612" t="str">
            <v>iShares MSCI Global Metals &amp; Mining Producers ETF</v>
          </cell>
        </row>
        <row r="613">
          <cell r="B613" t="str">
            <v>PKW</v>
          </cell>
          <cell r="C613" t="str">
            <v>PKW</v>
          </cell>
          <cell r="D613" t="e">
            <v>#N/A</v>
          </cell>
          <cell r="E613">
            <v>612</v>
          </cell>
          <cell r="F613" t="str">
            <v>Invesco BuyBack Achievers ETF</v>
          </cell>
        </row>
        <row r="614">
          <cell r="B614" t="str">
            <v>PRF</v>
          </cell>
          <cell r="C614" t="str">
            <v>PRF</v>
          </cell>
          <cell r="D614" t="e">
            <v>#N/A</v>
          </cell>
          <cell r="E614">
            <v>613</v>
          </cell>
          <cell r="F614" t="str">
            <v>Invesco FTSE RAFI US 1000 ETF</v>
          </cell>
        </row>
        <row r="615">
          <cell r="B615" t="str">
            <v>QCLN</v>
          </cell>
          <cell r="C615" t="str">
            <v>QCLN</v>
          </cell>
          <cell r="D615" t="e">
            <v>#N/A</v>
          </cell>
          <cell r="E615">
            <v>614</v>
          </cell>
          <cell r="F615" t="str">
            <v>First Trust NASDAQ Clean Edge Green Energy Index Fund</v>
          </cell>
        </row>
        <row r="616">
          <cell r="B616" t="str">
            <v>QQQ</v>
          </cell>
          <cell r="C616" t="str">
            <v>QQQ</v>
          </cell>
          <cell r="D616" t="e">
            <v>#N/A</v>
          </cell>
          <cell r="E616">
            <v>615</v>
          </cell>
          <cell r="F616" t="str">
            <v>Invesco QQQ Trust</v>
          </cell>
        </row>
        <row r="617">
          <cell r="B617" t="str">
            <v>QUAL</v>
          </cell>
          <cell r="C617" t="str">
            <v>QUAL</v>
          </cell>
          <cell r="D617" t="e">
            <v>#N/A</v>
          </cell>
          <cell r="E617">
            <v>616</v>
          </cell>
          <cell r="F617" t="str">
            <v>iShares MSCI USA Quality Factor ETF</v>
          </cell>
        </row>
        <row r="618">
          <cell r="B618" t="str">
            <v>REMX</v>
          </cell>
          <cell r="C618" t="str">
            <v>REMX</v>
          </cell>
          <cell r="D618" t="e">
            <v>#N/A</v>
          </cell>
          <cell r="E618">
            <v>617</v>
          </cell>
          <cell r="F618" t="str">
            <v>VanEck Rare Earth/Strategic Metals ETF</v>
          </cell>
        </row>
        <row r="619">
          <cell r="B619" t="str">
            <v>RSX</v>
          </cell>
          <cell r="C619" t="str">
            <v>RSX</v>
          </cell>
          <cell r="D619" t="e">
            <v>#N/A</v>
          </cell>
          <cell r="E619">
            <v>618</v>
          </cell>
          <cell r="F619" t="str">
            <v>VanEck Russia ETF</v>
          </cell>
        </row>
        <row r="620">
          <cell r="B620" t="str">
            <v>RWR</v>
          </cell>
          <cell r="C620" t="str">
            <v>RWR</v>
          </cell>
          <cell r="D620" t="e">
            <v>#N/A</v>
          </cell>
          <cell r="E620">
            <v>619</v>
          </cell>
          <cell r="F620" t="str">
            <v>SPDR Dow Jones REIT ETF</v>
          </cell>
        </row>
        <row r="621">
          <cell r="B621" t="str">
            <v>SHV</v>
          </cell>
          <cell r="C621" t="str">
            <v>SHV</v>
          </cell>
          <cell r="D621" t="e">
            <v>#N/A</v>
          </cell>
          <cell r="E621">
            <v>620</v>
          </cell>
          <cell r="F621" t="str">
            <v>iShares Short Treasury Bond ETF</v>
          </cell>
        </row>
        <row r="622">
          <cell r="B622" t="str">
            <v>SHY</v>
          </cell>
          <cell r="C622" t="str">
            <v>SHY</v>
          </cell>
          <cell r="D622" t="e">
            <v>#N/A</v>
          </cell>
          <cell r="E622">
            <v>621</v>
          </cell>
          <cell r="F622" t="str">
            <v>iShares 1-3 Year Treasury Bond ETF</v>
          </cell>
        </row>
        <row r="623">
          <cell r="B623" t="str">
            <v>SHYG</v>
          </cell>
          <cell r="C623" t="str">
            <v>SHYG</v>
          </cell>
          <cell r="D623" t="e">
            <v>#N/A</v>
          </cell>
          <cell r="E623">
            <v>622</v>
          </cell>
          <cell r="F623" t="str">
            <v>ISHARES 0-5 YR HY CORP BOND</v>
          </cell>
        </row>
        <row r="624">
          <cell r="B624" t="str">
            <v>SIL</v>
          </cell>
          <cell r="C624" t="str">
            <v>SIL</v>
          </cell>
          <cell r="D624" t="e">
            <v>#N/A</v>
          </cell>
          <cell r="E624">
            <v>623</v>
          </cell>
          <cell r="F624" t="str">
            <v>Global X Silver Miners ETF</v>
          </cell>
        </row>
        <row r="625">
          <cell r="B625" t="str">
            <v>SIZE</v>
          </cell>
          <cell r="C625" t="str">
            <v>SIZE</v>
          </cell>
          <cell r="D625" t="e">
            <v>#N/A</v>
          </cell>
          <cell r="E625">
            <v>624</v>
          </cell>
          <cell r="F625" t="str">
            <v>iShares MSCI USA Size Factor ETF</v>
          </cell>
        </row>
        <row r="626">
          <cell r="B626" t="str">
            <v>SKYY</v>
          </cell>
          <cell r="C626" t="str">
            <v>SKYY</v>
          </cell>
          <cell r="D626" t="e">
            <v>#N/A</v>
          </cell>
          <cell r="E626">
            <v>625</v>
          </cell>
          <cell r="F626" t="str">
            <v>First Trust Cloud Computing ETF</v>
          </cell>
        </row>
        <row r="627">
          <cell r="B627" t="str">
            <v>SOXX</v>
          </cell>
          <cell r="C627" t="str">
            <v>SOXX</v>
          </cell>
          <cell r="D627" t="e">
            <v>#N/A</v>
          </cell>
          <cell r="E627">
            <v>626</v>
          </cell>
          <cell r="F627" t="str">
            <v>iShares Semiconductor ETF</v>
          </cell>
        </row>
        <row r="628">
          <cell r="B628" t="str">
            <v>SPIB</v>
          </cell>
          <cell r="C628" t="str">
            <v>SPIB</v>
          </cell>
          <cell r="D628" t="e">
            <v>#N/A</v>
          </cell>
          <cell r="E628">
            <v>627</v>
          </cell>
          <cell r="F628" t="str">
            <v>SPDR Portfolio Intermediate Term Corporate Bond ETF</v>
          </cell>
        </row>
        <row r="629">
          <cell r="B629" t="str">
            <v>SPLB</v>
          </cell>
          <cell r="C629" t="str">
            <v>SPLB</v>
          </cell>
          <cell r="D629" t="e">
            <v>#N/A</v>
          </cell>
          <cell r="E629">
            <v>628</v>
          </cell>
          <cell r="F629" t="str">
            <v>SPDR Portfolio Long Term Corporate Bond ETF</v>
          </cell>
        </row>
        <row r="630">
          <cell r="B630" t="str">
            <v>SPLV</v>
          </cell>
          <cell r="C630" t="str">
            <v>SPLV</v>
          </cell>
          <cell r="D630" t="e">
            <v>#N/A</v>
          </cell>
          <cell r="E630">
            <v>629</v>
          </cell>
          <cell r="F630" t="str">
            <v>Invesco S&amp;P 500 Low Volatility ETF</v>
          </cell>
        </row>
        <row r="631">
          <cell r="B631" t="str">
            <v>SPSB</v>
          </cell>
          <cell r="C631" t="str">
            <v>SPSB</v>
          </cell>
          <cell r="D631" t="e">
            <v>#N/A</v>
          </cell>
          <cell r="E631">
            <v>630</v>
          </cell>
          <cell r="F631" t="str">
            <v>SPDR Portfolio Short Term Corporate Bond ETF</v>
          </cell>
        </row>
        <row r="632">
          <cell r="B632" t="str">
            <v>SPY</v>
          </cell>
          <cell r="C632" t="str">
            <v>SPY</v>
          </cell>
          <cell r="D632" t="e">
            <v>#N/A</v>
          </cell>
          <cell r="E632">
            <v>631</v>
          </cell>
          <cell r="F632" t="str">
            <v>SPDR S&amp;P 500 ETF Trust</v>
          </cell>
        </row>
        <row r="633">
          <cell r="B633" t="str">
            <v>SPYG</v>
          </cell>
          <cell r="C633" t="str">
            <v>SPYG</v>
          </cell>
          <cell r="D633" t="e">
            <v>#N/A</v>
          </cell>
          <cell r="E633">
            <v>632</v>
          </cell>
          <cell r="F633" t="str">
            <v>SPDR Portfolio S&amp;P 500 Growth ETF</v>
          </cell>
        </row>
        <row r="634">
          <cell r="B634" t="str">
            <v>SPYV</v>
          </cell>
          <cell r="C634" t="str">
            <v>SPYV</v>
          </cell>
          <cell r="D634" t="e">
            <v>#N/A</v>
          </cell>
          <cell r="E634">
            <v>633</v>
          </cell>
          <cell r="F634" t="str">
            <v>SPDR Portfolio S&amp;P 500 Value ETF</v>
          </cell>
        </row>
        <row r="635">
          <cell r="B635" t="str">
            <v>SUSA</v>
          </cell>
          <cell r="C635" t="str">
            <v>SUSA</v>
          </cell>
          <cell r="D635" t="e">
            <v>#N/A</v>
          </cell>
          <cell r="E635">
            <v>634</v>
          </cell>
          <cell r="F635" t="str">
            <v>iShares MSCI USA ESG Select ETF</v>
          </cell>
        </row>
        <row r="636">
          <cell r="B636" t="str">
            <v>TAN</v>
          </cell>
          <cell r="C636" t="str">
            <v>TAN</v>
          </cell>
          <cell r="D636" t="e">
            <v>#N/A</v>
          </cell>
          <cell r="E636">
            <v>635</v>
          </cell>
          <cell r="F636" t="str">
            <v>Invesco Solar ETF</v>
          </cell>
        </row>
        <row r="637">
          <cell r="B637" t="str">
            <v>TFI</v>
          </cell>
          <cell r="C637" t="str">
            <v>TFI</v>
          </cell>
          <cell r="D637" t="e">
            <v>#N/A</v>
          </cell>
          <cell r="E637">
            <v>636</v>
          </cell>
          <cell r="F637" t="str">
            <v>SPDR Nuveen Bloomberg Municipal Bond ETF</v>
          </cell>
        </row>
        <row r="638">
          <cell r="B638" t="str">
            <v>TIP</v>
          </cell>
          <cell r="C638" t="str">
            <v>TIP</v>
          </cell>
          <cell r="D638" t="e">
            <v>#N/A</v>
          </cell>
          <cell r="E638">
            <v>637</v>
          </cell>
          <cell r="F638" t="str">
            <v>iShares TIPS Bond ETF</v>
          </cell>
        </row>
        <row r="639">
          <cell r="B639" t="str">
            <v>TLH</v>
          </cell>
          <cell r="C639" t="str">
            <v>TLH</v>
          </cell>
          <cell r="D639" t="e">
            <v>#N/A</v>
          </cell>
          <cell r="E639">
            <v>638</v>
          </cell>
          <cell r="F639" t="str">
            <v>iShares 10-20 Year Treasury Bond ETF</v>
          </cell>
        </row>
        <row r="640">
          <cell r="B640" t="str">
            <v>TLT</v>
          </cell>
          <cell r="C640" t="str">
            <v>TLT</v>
          </cell>
          <cell r="D640" t="e">
            <v>#N/A</v>
          </cell>
          <cell r="E640">
            <v>639</v>
          </cell>
          <cell r="F640" t="str">
            <v>iShares 20+ Year Treasury Bond ETF</v>
          </cell>
        </row>
        <row r="641">
          <cell r="B641" t="str">
            <v>URA</v>
          </cell>
          <cell r="C641" t="str">
            <v>URA</v>
          </cell>
          <cell r="D641" t="e">
            <v>#N/A</v>
          </cell>
          <cell r="E641">
            <v>640</v>
          </cell>
          <cell r="F641" t="str">
            <v>Global X Uranium ETF</v>
          </cell>
        </row>
        <row r="642">
          <cell r="B642" t="str">
            <v>USMV</v>
          </cell>
          <cell r="C642" t="str">
            <v>USMV</v>
          </cell>
          <cell r="D642" t="e">
            <v>#N/A</v>
          </cell>
          <cell r="E642">
            <v>641</v>
          </cell>
          <cell r="F642" t="str">
            <v>iShares MSCI USA Min Vol Factor ETF</v>
          </cell>
        </row>
        <row r="643">
          <cell r="B643" t="str">
            <v>USO</v>
          </cell>
          <cell r="C643" t="str">
            <v>USO</v>
          </cell>
          <cell r="D643" t="e">
            <v>#N/A</v>
          </cell>
          <cell r="E643">
            <v>642</v>
          </cell>
          <cell r="F643" t="str">
            <v>United States Oil Fund LP</v>
          </cell>
        </row>
        <row r="644">
          <cell r="B644" t="str">
            <v>UUP</v>
          </cell>
          <cell r="C644" t="str">
            <v>UUP</v>
          </cell>
          <cell r="D644" t="e">
            <v>#N/A</v>
          </cell>
          <cell r="E644">
            <v>643</v>
          </cell>
          <cell r="F644" t="str">
            <v>Invesco DB US Dollar Index Bullish Fund</v>
          </cell>
        </row>
        <row r="645">
          <cell r="B645" t="str">
            <v>VB</v>
          </cell>
          <cell r="C645" t="str">
            <v>VB</v>
          </cell>
          <cell r="D645" t="e">
            <v>#N/A</v>
          </cell>
          <cell r="E645">
            <v>644</v>
          </cell>
          <cell r="F645" t="str">
            <v>Vanguard Small-Cap ETF</v>
          </cell>
        </row>
        <row r="646">
          <cell r="B646" t="str">
            <v>VEA</v>
          </cell>
          <cell r="C646" t="str">
            <v>VEA</v>
          </cell>
          <cell r="D646" t="e">
            <v>#N/A</v>
          </cell>
          <cell r="E646">
            <v>645</v>
          </cell>
          <cell r="F646" t="str">
            <v>Vanguard FTSE Developed Markets ETF</v>
          </cell>
        </row>
        <row r="647">
          <cell r="B647" t="str">
            <v>VGK</v>
          </cell>
          <cell r="C647" t="str">
            <v>VGK</v>
          </cell>
          <cell r="D647" t="e">
            <v>#N/A</v>
          </cell>
          <cell r="E647">
            <v>646</v>
          </cell>
          <cell r="F647" t="str">
            <v>Vanguard FTSE Europe ETF</v>
          </cell>
        </row>
        <row r="648">
          <cell r="B648" t="str">
            <v>VIXY</v>
          </cell>
          <cell r="C648" t="str">
            <v>VIXY</v>
          </cell>
          <cell r="D648" t="e">
            <v>#N/A</v>
          </cell>
          <cell r="E648">
            <v>647</v>
          </cell>
          <cell r="F648" t="str">
            <v>ProShares VIX Short-Term Futures ETF</v>
          </cell>
        </row>
        <row r="649">
          <cell r="B649" t="str">
            <v>VLUE</v>
          </cell>
          <cell r="C649" t="str">
            <v>VLUE</v>
          </cell>
          <cell r="D649" t="e">
            <v>#N/A</v>
          </cell>
          <cell r="E649">
            <v>648</v>
          </cell>
          <cell r="F649" t="str">
            <v>iShares MSCI USA Value Factor ETF</v>
          </cell>
        </row>
        <row r="650">
          <cell r="B650" t="str">
            <v>VNM</v>
          </cell>
          <cell r="C650" t="str">
            <v>VNM</v>
          </cell>
          <cell r="D650" t="e">
            <v>#N/A</v>
          </cell>
          <cell r="E650">
            <v>649</v>
          </cell>
          <cell r="F650" t="str">
            <v>VanEck Vietnam ETF</v>
          </cell>
        </row>
        <row r="651">
          <cell r="B651" t="str">
            <v>VNQ</v>
          </cell>
          <cell r="C651" t="str">
            <v>VNQ</v>
          </cell>
          <cell r="D651" t="e">
            <v>#N/A</v>
          </cell>
          <cell r="E651">
            <v>650</v>
          </cell>
          <cell r="F651" t="str">
            <v>Vanguard Real Estate ETF</v>
          </cell>
        </row>
        <row r="652">
          <cell r="B652" t="str">
            <v>VO</v>
          </cell>
          <cell r="C652" t="str">
            <v>VO</v>
          </cell>
          <cell r="D652" t="e">
            <v>#N/A</v>
          </cell>
          <cell r="E652">
            <v>651</v>
          </cell>
          <cell r="F652" t="str">
            <v>Vanguard Mid-Cap ETF</v>
          </cell>
        </row>
        <row r="653">
          <cell r="B653" t="str">
            <v>VOO</v>
          </cell>
          <cell r="C653" t="str">
            <v>VOO</v>
          </cell>
          <cell r="D653" t="e">
            <v>#N/A</v>
          </cell>
          <cell r="E653">
            <v>652</v>
          </cell>
          <cell r="F653" t="str">
            <v>Vanguard S&amp;P 500 ETF</v>
          </cell>
        </row>
        <row r="654">
          <cell r="B654" t="str">
            <v>VSS</v>
          </cell>
          <cell r="C654" t="str">
            <v>VSS</v>
          </cell>
          <cell r="D654" t="e">
            <v>#N/A</v>
          </cell>
          <cell r="E654">
            <v>653</v>
          </cell>
          <cell r="F654" t="str">
            <v>Vanguard FTSE All-World ex-US Small-Cap ETF</v>
          </cell>
        </row>
        <row r="655">
          <cell r="B655" t="str">
            <v>VT</v>
          </cell>
          <cell r="C655" t="str">
            <v>VT</v>
          </cell>
          <cell r="D655" t="e">
            <v>#N/A</v>
          </cell>
          <cell r="E655">
            <v>654</v>
          </cell>
          <cell r="F655" t="str">
            <v>Vanguard Total World Stock ETF</v>
          </cell>
        </row>
        <row r="656">
          <cell r="B656" t="str">
            <v>VTI</v>
          </cell>
          <cell r="C656" t="str">
            <v>VTI</v>
          </cell>
          <cell r="D656" t="e">
            <v>#N/A</v>
          </cell>
          <cell r="E656">
            <v>655</v>
          </cell>
          <cell r="F656" t="str">
            <v>Vanguard Total Stock Market ETF</v>
          </cell>
        </row>
        <row r="657">
          <cell r="B657" t="str">
            <v>VTIP</v>
          </cell>
          <cell r="C657" t="str">
            <v>VTIP</v>
          </cell>
          <cell r="D657" t="e">
            <v>#N/A</v>
          </cell>
          <cell r="E657">
            <v>656</v>
          </cell>
          <cell r="F657" t="str">
            <v>Vanguard Short-Term Inflation-Protected Securities ETF</v>
          </cell>
        </row>
        <row r="658">
          <cell r="B658" t="str">
            <v>VTV</v>
          </cell>
          <cell r="C658" t="str">
            <v>VTV</v>
          </cell>
          <cell r="D658" t="e">
            <v>#N/A</v>
          </cell>
          <cell r="E658">
            <v>657</v>
          </cell>
          <cell r="F658" t="str">
            <v>Vanguard Value ETF</v>
          </cell>
        </row>
        <row r="659">
          <cell r="B659" t="str">
            <v>VTWO</v>
          </cell>
          <cell r="C659" t="str">
            <v>VTWO</v>
          </cell>
          <cell r="D659" t="e">
            <v>#N/A</v>
          </cell>
          <cell r="E659">
            <v>658</v>
          </cell>
          <cell r="F659" t="str">
            <v>Vanguard Russell 2000 ETF</v>
          </cell>
        </row>
        <row r="660">
          <cell r="B660" t="str">
            <v>VUG</v>
          </cell>
          <cell r="C660" t="str">
            <v>VUG</v>
          </cell>
          <cell r="D660" t="e">
            <v>#N/A</v>
          </cell>
          <cell r="E660">
            <v>659</v>
          </cell>
          <cell r="F660" t="str">
            <v>Vanguard Growth ETF</v>
          </cell>
        </row>
        <row r="661">
          <cell r="B661" t="str">
            <v>VV</v>
          </cell>
          <cell r="C661" t="str">
            <v>VV</v>
          </cell>
          <cell r="D661" t="e">
            <v>#N/A</v>
          </cell>
          <cell r="E661">
            <v>660</v>
          </cell>
          <cell r="F661" t="str">
            <v>Vanguard Large-Cap ETF</v>
          </cell>
        </row>
        <row r="662">
          <cell r="B662" t="str">
            <v>VWO</v>
          </cell>
          <cell r="C662" t="str">
            <v>VWO</v>
          </cell>
          <cell r="D662" t="e">
            <v>#N/A</v>
          </cell>
          <cell r="E662">
            <v>661</v>
          </cell>
          <cell r="F662" t="str">
            <v>Vanguard FTSE Emerging Markets ETF</v>
          </cell>
        </row>
        <row r="663">
          <cell r="B663" t="str">
            <v>VWOB</v>
          </cell>
          <cell r="C663" t="str">
            <v>VWOB</v>
          </cell>
          <cell r="D663" t="e">
            <v>#N/A</v>
          </cell>
          <cell r="E663">
            <v>662</v>
          </cell>
          <cell r="F663" t="str">
            <v>Vanguard Emerging Markets Government Bond ETF</v>
          </cell>
        </row>
        <row r="664">
          <cell r="B664" t="str">
            <v>VXF</v>
          </cell>
          <cell r="C664" t="str">
            <v>VXF</v>
          </cell>
          <cell r="D664" t="e">
            <v>#N/A</v>
          </cell>
          <cell r="E664">
            <v>663</v>
          </cell>
          <cell r="F664" t="str">
            <v>Vanguard Extended Market ETF</v>
          </cell>
        </row>
        <row r="665">
          <cell r="B665" t="str">
            <v>VXUS</v>
          </cell>
          <cell r="C665" t="str">
            <v>VXUS</v>
          </cell>
          <cell r="D665" t="e">
            <v>#N/A</v>
          </cell>
          <cell r="E665">
            <v>664</v>
          </cell>
          <cell r="F665" t="str">
            <v>Vanguard Total International Stock ETF</v>
          </cell>
        </row>
        <row r="666">
          <cell r="B666" t="str">
            <v>VYM</v>
          </cell>
          <cell r="C666" t="str">
            <v>VYM</v>
          </cell>
          <cell r="D666" t="e">
            <v>#N/A</v>
          </cell>
          <cell r="E666">
            <v>665</v>
          </cell>
          <cell r="F666" t="str">
            <v>Vanguard High Dividend Yield ETF</v>
          </cell>
        </row>
        <row r="667">
          <cell r="B667" t="str">
            <v>XLB</v>
          </cell>
          <cell r="C667" t="str">
            <v>XLB</v>
          </cell>
          <cell r="D667" t="e">
            <v>#N/A</v>
          </cell>
          <cell r="E667">
            <v>666</v>
          </cell>
          <cell r="F667" t="str">
            <v>Materials Select Sector SPDR Fund</v>
          </cell>
        </row>
        <row r="668">
          <cell r="B668" t="str">
            <v>XLC</v>
          </cell>
          <cell r="C668" t="str">
            <v>XLC</v>
          </cell>
          <cell r="D668" t="e">
            <v>#N/A</v>
          </cell>
          <cell r="E668">
            <v>667</v>
          </cell>
          <cell r="F668" t="str">
            <v>Communication Services Select Sector SPDR Fund</v>
          </cell>
        </row>
        <row r="669">
          <cell r="B669" t="str">
            <v>XLE</v>
          </cell>
          <cell r="C669" t="str">
            <v>XLE</v>
          </cell>
          <cell r="D669" t="e">
            <v>#N/A</v>
          </cell>
          <cell r="E669">
            <v>668</v>
          </cell>
          <cell r="F669" t="str">
            <v>Energy Select Sector SPDR Fund</v>
          </cell>
        </row>
        <row r="670">
          <cell r="B670" t="str">
            <v>XLF</v>
          </cell>
          <cell r="C670" t="str">
            <v>XLF</v>
          </cell>
          <cell r="D670" t="e">
            <v>#N/A</v>
          </cell>
          <cell r="E670">
            <v>669</v>
          </cell>
          <cell r="F670" t="str">
            <v>Ficial Select Sector SPDR Fund</v>
          </cell>
        </row>
        <row r="671">
          <cell r="B671" t="str">
            <v>XLG</v>
          </cell>
          <cell r="C671" t="str">
            <v>XLG</v>
          </cell>
          <cell r="D671" t="e">
            <v>#N/A</v>
          </cell>
          <cell r="E671">
            <v>670</v>
          </cell>
          <cell r="F671" t="str">
            <v>Invesco Exchange-Traded Fund Trust-Invesco S&amp;P 500r Top 50 ETF</v>
          </cell>
        </row>
        <row r="672">
          <cell r="B672" t="str">
            <v>XLI</v>
          </cell>
          <cell r="C672" t="str">
            <v>XLI</v>
          </cell>
          <cell r="D672" t="e">
            <v>#N/A</v>
          </cell>
          <cell r="E672">
            <v>671</v>
          </cell>
          <cell r="F672" t="str">
            <v>Industrial Select Sector SPDR Fund</v>
          </cell>
        </row>
        <row r="673">
          <cell r="B673" t="str">
            <v>XLK</v>
          </cell>
          <cell r="C673" t="str">
            <v>XLK</v>
          </cell>
          <cell r="D673" t="e">
            <v>#N/A</v>
          </cell>
          <cell r="E673">
            <v>672</v>
          </cell>
          <cell r="F673" t="str">
            <v>Technology Select Sector SPDR Fund</v>
          </cell>
        </row>
        <row r="674">
          <cell r="B674" t="str">
            <v>XLP</v>
          </cell>
          <cell r="C674" t="str">
            <v>XLP</v>
          </cell>
          <cell r="D674" t="e">
            <v>#N/A</v>
          </cell>
          <cell r="E674">
            <v>673</v>
          </cell>
          <cell r="F674" t="str">
            <v>Consumer Staples Select Sector SPDR Fund</v>
          </cell>
        </row>
        <row r="675">
          <cell r="B675" t="str">
            <v>XLU</v>
          </cell>
          <cell r="C675" t="str">
            <v>XLU</v>
          </cell>
          <cell r="D675" t="e">
            <v>#N/A</v>
          </cell>
          <cell r="E675">
            <v>674</v>
          </cell>
          <cell r="F675" t="str">
            <v>Utilities Select Sector SPDR Fund</v>
          </cell>
        </row>
        <row r="676">
          <cell r="B676" t="str">
            <v>XLV</v>
          </cell>
          <cell r="C676" t="str">
            <v>XLV</v>
          </cell>
          <cell r="D676" t="e">
            <v>#N/A</v>
          </cell>
          <cell r="E676">
            <v>675</v>
          </cell>
          <cell r="F676" t="str">
            <v>Health Care Select Sector SPDR Fund</v>
          </cell>
        </row>
        <row r="677">
          <cell r="B677" t="str">
            <v>XLY</v>
          </cell>
          <cell r="C677" t="str">
            <v>XLY</v>
          </cell>
          <cell r="D677" t="e">
            <v>#N/A</v>
          </cell>
          <cell r="E677">
            <v>676</v>
          </cell>
          <cell r="F677" t="str">
            <v>Consumer Discretionary Select Sector SPDR Fund</v>
          </cell>
        </row>
        <row r="678">
          <cell r="B678" t="str">
            <v>XME</v>
          </cell>
          <cell r="C678" t="str">
            <v>XME</v>
          </cell>
          <cell r="D678" t="e">
            <v>#N/A</v>
          </cell>
          <cell r="E678">
            <v>677</v>
          </cell>
          <cell r="F678" t="str">
            <v>SPDR S&amp;P Metals &amp; Mining ETF</v>
          </cell>
        </row>
        <row r="679">
          <cell r="B679" t="str">
            <v>XOP</v>
          </cell>
          <cell r="C679" t="str">
            <v>XOP</v>
          </cell>
          <cell r="D679" t="e">
            <v>#N/A</v>
          </cell>
          <cell r="E679">
            <v>678</v>
          </cell>
          <cell r="F679" t="str">
            <v>SPDR S&amp;P Oil &amp; Gas Exploration &amp; Production ETF</v>
          </cell>
        </row>
        <row r="680">
          <cell r="B680" t="str">
            <v>XRT</v>
          </cell>
          <cell r="C680" t="str">
            <v>XRT</v>
          </cell>
          <cell r="D680" t="e">
            <v>#N/A</v>
          </cell>
          <cell r="E680">
            <v>679</v>
          </cell>
          <cell r="F680" t="str">
            <v>SPDR S&amp;P Retail ETF</v>
          </cell>
        </row>
        <row r="681">
          <cell r="B681" t="str">
            <v>ADXY</v>
          </cell>
          <cell r="C681" t="str">
            <v>ADXY</v>
          </cell>
          <cell r="D681" t="e">
            <v>#N/A</v>
          </cell>
          <cell r="E681">
            <v>680</v>
          </cell>
          <cell r="F681" t="str">
            <v>Bloomberg JPMorgan Asia Dollar Index</v>
          </cell>
        </row>
        <row r="682">
          <cell r="B682" t="str">
            <v>BAMLH0A0HYM2</v>
          </cell>
          <cell r="C682" t="str">
            <v>BAMLH0A0HYM2</v>
          </cell>
          <cell r="D682" t="e">
            <v>#N/A</v>
          </cell>
          <cell r="E682">
            <v>681</v>
          </cell>
          <cell r="F682" t="str">
            <v>ICE BofA US High Yield Index Option-Adjusted Spread</v>
          </cell>
        </row>
        <row r="683">
          <cell r="B683" t="str">
            <v>BBDXY</v>
          </cell>
          <cell r="C683" t="str">
            <v>BBDXY</v>
          </cell>
          <cell r="D683" t="e">
            <v>#N/A</v>
          </cell>
          <cell r="E683">
            <v>682</v>
          </cell>
          <cell r="F683" t="str">
            <v>Bloomberg Dollar Spot Index</v>
          </cell>
        </row>
        <row r="684">
          <cell r="B684" t="str">
            <v>BCIT5T</v>
          </cell>
          <cell r="C684" t="str">
            <v>BCIT5T</v>
          </cell>
          <cell r="D684" t="e">
            <v>#N/A</v>
          </cell>
          <cell r="E684">
            <v>683</v>
          </cell>
          <cell r="F684" t="str">
            <v>Bloomberg Barclays US Government Inflation-Linked 7 to 10 Years</v>
          </cell>
        </row>
        <row r="685">
          <cell r="B685" t="str">
            <v>BCOMINTR</v>
          </cell>
          <cell r="C685" t="str">
            <v>BCOMINTR</v>
          </cell>
          <cell r="D685" t="e">
            <v>#N/A</v>
          </cell>
          <cell r="E685">
            <v>684</v>
          </cell>
          <cell r="F685" t="str">
            <v>Bloomberg Industrial Metals Subindex Total Return</v>
          </cell>
        </row>
        <row r="686">
          <cell r="B686" t="str">
            <v>BCOMPRTR</v>
          </cell>
          <cell r="C686" t="str">
            <v>BCOMPRTR</v>
          </cell>
          <cell r="D686" t="e">
            <v>#N/A</v>
          </cell>
          <cell r="E686">
            <v>685</v>
          </cell>
          <cell r="F686" t="str">
            <v>Bloomberg Precious Metals Subindex Total Return</v>
          </cell>
        </row>
        <row r="687">
          <cell r="B687" t="str">
            <v>BCOMSP</v>
          </cell>
          <cell r="C687" t="str">
            <v>BCOMSP</v>
          </cell>
          <cell r="D687" t="e">
            <v>#N/A</v>
          </cell>
          <cell r="E687">
            <v>686</v>
          </cell>
          <cell r="F687" t="str">
            <v>Bloomberg Commodity Spot Index</v>
          </cell>
        </row>
        <row r="688">
          <cell r="B688" t="str">
            <v>BCOMTR</v>
          </cell>
          <cell r="C688" t="str">
            <v>BCOMTR</v>
          </cell>
          <cell r="D688" t="e">
            <v>#N/A</v>
          </cell>
          <cell r="E688">
            <v>687</v>
          </cell>
          <cell r="F688" t="str">
            <v>Bloomberg Commodity Index</v>
          </cell>
        </row>
        <row r="689">
          <cell r="B689" t="str">
            <v>BFCIUS</v>
          </cell>
          <cell r="C689" t="str">
            <v>BFCIUS</v>
          </cell>
          <cell r="D689" t="e">
            <v>#N/A</v>
          </cell>
          <cell r="E689">
            <v>688</v>
          </cell>
          <cell r="F689" t="str">
            <v>Bloomberg United States Ficial Conditions Index</v>
          </cell>
        </row>
        <row r="690">
          <cell r="B690" t="str">
            <v>BICLUSSP</v>
          </cell>
          <cell r="C690" t="str">
            <v>BICLUSSP</v>
          </cell>
          <cell r="D690" t="e">
            <v>#N/A</v>
          </cell>
          <cell r="E690">
            <v>689</v>
          </cell>
          <cell r="F690" t="str">
            <v>US Commercial Paper 3 Month &amp; Treasury Bill Spread</v>
          </cell>
        </row>
        <row r="691">
          <cell r="B691" t="str">
            <v>BZGDYOY%</v>
          </cell>
          <cell r="C691" t="str">
            <v>BZGDYOY%</v>
          </cell>
          <cell r="D691" t="e">
            <v>#N/A</v>
          </cell>
          <cell r="E691">
            <v>690</v>
          </cell>
          <cell r="F691" t="str">
            <v>Brazil GDP YoY 1995=100</v>
          </cell>
        </row>
        <row r="692">
          <cell r="B692" t="str">
            <v>CAPUTLB50001SQ</v>
          </cell>
          <cell r="C692" t="str">
            <v>CAPUTLB50001SQ</v>
          </cell>
          <cell r="D692" t="e">
            <v>#N/A</v>
          </cell>
          <cell r="E692">
            <v>691</v>
          </cell>
          <cell r="F692" t="str">
            <v>Capacity Utilization: Total Index</v>
          </cell>
        </row>
        <row r="693">
          <cell r="B693" t="str">
            <v>CESIUSD</v>
          </cell>
          <cell r="C693" t="str">
            <v>CESIUSD</v>
          </cell>
          <cell r="D693" t="e">
            <v>#N/A</v>
          </cell>
          <cell r="E693">
            <v>692</v>
          </cell>
          <cell r="F693" t="str">
            <v>Citi Economic Surprise - United States</v>
          </cell>
        </row>
        <row r="694">
          <cell r="B694" t="str">
            <v>CEU0500000002</v>
          </cell>
          <cell r="C694" t="str">
            <v>CEU0500000002</v>
          </cell>
          <cell r="D694" t="e">
            <v>#N/A</v>
          </cell>
          <cell r="E694">
            <v>693</v>
          </cell>
          <cell r="F694" t="str">
            <v>Average Weekly Hours of All Employees, Total Private</v>
          </cell>
        </row>
        <row r="695">
          <cell r="B695" t="str">
            <v>CEU0500000003</v>
          </cell>
          <cell r="C695" t="str">
            <v>CEU0500000003</v>
          </cell>
          <cell r="D695" t="e">
            <v>#N/A</v>
          </cell>
          <cell r="E695">
            <v>694</v>
          </cell>
          <cell r="F695" t="str">
            <v>Average Hourly Earnings of All Employees, Total Private</v>
          </cell>
        </row>
        <row r="696">
          <cell r="B696" t="str">
            <v>CHEFTYOY</v>
          </cell>
          <cell r="C696" t="str">
            <v>CHEFTYOY</v>
          </cell>
          <cell r="D696" t="e">
            <v>#N/A</v>
          </cell>
          <cell r="E696">
            <v>695</v>
          </cell>
          <cell r="F696" t="str">
            <v>China PPI YoY</v>
          </cell>
        </row>
        <row r="697">
          <cell r="B697" t="str">
            <v>CMINCOPR</v>
          </cell>
          <cell r="C697" t="str">
            <v>CMINCOPR</v>
          </cell>
          <cell r="D697" t="e">
            <v>#N/A</v>
          </cell>
          <cell r="E697">
            <v>696</v>
          </cell>
          <cell r="F697" t="str">
            <v>Chile Mineral Copper Export Data</v>
          </cell>
        </row>
        <row r="698">
          <cell r="B698" t="str">
            <v>CONCCONF</v>
          </cell>
          <cell r="C698" t="str">
            <v>CONCCONF</v>
          </cell>
          <cell r="D698" t="e">
            <v>#N/A</v>
          </cell>
          <cell r="E698">
            <v>697</v>
          </cell>
          <cell r="F698" t="str">
            <v>Conference Board Consumer Confidence SA 1985=100</v>
          </cell>
        </row>
        <row r="699">
          <cell r="B699" t="str">
            <v>CPI_INDX</v>
          </cell>
          <cell r="C699" t="str">
            <v>CPI_INDX</v>
          </cell>
          <cell r="D699" t="e">
            <v>#N/A</v>
          </cell>
          <cell r="E699">
            <v>698</v>
          </cell>
          <cell r="F699" t="str">
            <v>US CPI Urban Consumers SA</v>
          </cell>
        </row>
        <row r="700">
          <cell r="B700" t="str">
            <v>CPIAUCSL</v>
          </cell>
          <cell r="C700" t="str">
            <v>CPIAUCSL</v>
          </cell>
          <cell r="D700" t="e">
            <v>#N/A</v>
          </cell>
          <cell r="E700">
            <v>699</v>
          </cell>
          <cell r="F700" t="str">
            <v>Consumer Price Index for All Urban Consumers: All Items in U.S. City Average</v>
          </cell>
        </row>
        <row r="701">
          <cell r="B701" t="str">
            <v>CPILFESL</v>
          </cell>
          <cell r="C701" t="str">
            <v>CPILFESL</v>
          </cell>
          <cell r="D701" t="e">
            <v>#N/A</v>
          </cell>
          <cell r="E701">
            <v>700</v>
          </cell>
          <cell r="F701" t="str">
            <v>Consumer Price Index for All Urban Consumers: All Items Less Food and Energy in U.S. City Average</v>
          </cell>
        </row>
        <row r="702">
          <cell r="B702" t="str">
            <v>CPMINDX</v>
          </cell>
          <cell r="C702" t="str">
            <v>CPMINDX</v>
          </cell>
          <cell r="D702" t="e">
            <v>#N/A</v>
          </cell>
          <cell r="E702">
            <v>701</v>
          </cell>
          <cell r="F702" t="str">
            <v>China Manufacturing PMI SA</v>
          </cell>
        </row>
        <row r="703">
          <cell r="B703" t="str">
            <v>CPTICHNG</v>
          </cell>
          <cell r="C703" t="str">
            <v>CPTICHNG</v>
          </cell>
          <cell r="D703" t="e">
            <v>#N/A</v>
          </cell>
          <cell r="E703">
            <v>702</v>
          </cell>
          <cell r="F703" t="str">
            <v>US Capacity Utilization % of Total Capacity SA</v>
          </cell>
        </row>
        <row r="704">
          <cell r="B704" t="str">
            <v>CRB_RIND</v>
          </cell>
          <cell r="C704" t="str">
            <v>CRB_RIND</v>
          </cell>
          <cell r="D704" t="e">
            <v>#N/A</v>
          </cell>
          <cell r="E704">
            <v>703</v>
          </cell>
          <cell r="F704" t="str">
            <v>Commodity Research Bureau BLS/US Spot Raw Industrials</v>
          </cell>
        </row>
        <row r="705">
          <cell r="B705" t="str">
            <v>CSFB</v>
          </cell>
          <cell r="C705" t="str">
            <v>CSFB</v>
          </cell>
          <cell r="D705" t="e">
            <v>#N/A</v>
          </cell>
          <cell r="E705">
            <v>704</v>
          </cell>
          <cell r="F705" t="str">
            <v>CS Fear Barometer</v>
          </cell>
        </row>
        <row r="706">
          <cell r="B706" t="str">
            <v>CSI_BBB</v>
          </cell>
          <cell r="C706" t="str">
            <v>CSI_BBB</v>
          </cell>
          <cell r="D706" t="e">
            <v>#N/A</v>
          </cell>
          <cell r="E706">
            <v>705</v>
          </cell>
          <cell r="F706" t="str">
            <v>US Corporate BBB 10Y &amp; Treasury Spread</v>
          </cell>
        </row>
        <row r="707">
          <cell r="B707" t="str">
            <v>DGS1</v>
          </cell>
          <cell r="C707" t="str">
            <v>DGS1</v>
          </cell>
          <cell r="D707" t="e">
            <v>#N/A</v>
          </cell>
          <cell r="E707">
            <v>706</v>
          </cell>
          <cell r="F707" t="str">
            <v>U.S. 1Y Treasury Yield Constant Maturity (Investment Basis)</v>
          </cell>
        </row>
        <row r="708">
          <cell r="B708" t="str">
            <v>DGS10</v>
          </cell>
          <cell r="C708" t="str">
            <v>DGS10</v>
          </cell>
          <cell r="D708" t="e">
            <v>#N/A</v>
          </cell>
          <cell r="E708">
            <v>707</v>
          </cell>
          <cell r="F708" t="str">
            <v>U.S. 10Y Treasury Yield Constant Maturity (Investment Basis)</v>
          </cell>
        </row>
        <row r="709">
          <cell r="B709" t="str">
            <v>DGS2</v>
          </cell>
          <cell r="C709" t="str">
            <v>DGS2</v>
          </cell>
          <cell r="D709" t="e">
            <v>#N/A</v>
          </cell>
          <cell r="E709">
            <v>708</v>
          </cell>
          <cell r="F709" t="str">
            <v>U.S. 2Y Treasury Yield Constant Maturity (Investment Basis)</v>
          </cell>
        </row>
        <row r="710">
          <cell r="B710" t="str">
            <v>DGS20</v>
          </cell>
          <cell r="C710" t="str">
            <v>DGS20</v>
          </cell>
          <cell r="D710" t="e">
            <v>#N/A</v>
          </cell>
          <cell r="E710">
            <v>709</v>
          </cell>
          <cell r="F710" t="str">
            <v>U.S. 20Y Treasury Yield Constant Maturity (Investment Basis)</v>
          </cell>
        </row>
        <row r="711">
          <cell r="B711" t="str">
            <v>DGS3</v>
          </cell>
          <cell r="C711" t="str">
            <v>DGS3</v>
          </cell>
          <cell r="D711" t="e">
            <v>#N/A</v>
          </cell>
          <cell r="E711">
            <v>710</v>
          </cell>
          <cell r="F711" t="str">
            <v>U.S. 3Y Treasury Yield Constant Maturity (Investment Basis)</v>
          </cell>
        </row>
        <row r="712">
          <cell r="B712" t="str">
            <v>DGS30</v>
          </cell>
          <cell r="C712" t="str">
            <v>DGS30</v>
          </cell>
          <cell r="D712" t="e">
            <v>#N/A</v>
          </cell>
          <cell r="E712">
            <v>711</v>
          </cell>
          <cell r="F712" t="str">
            <v>U.S. 30Y Treasury Yield Constant Maturity (Investment Basis)</v>
          </cell>
        </row>
        <row r="713">
          <cell r="B713" t="str">
            <v>DGS3MO</v>
          </cell>
          <cell r="C713" t="str">
            <v>DGS3MO</v>
          </cell>
          <cell r="D713" t="e">
            <v>#N/A</v>
          </cell>
          <cell r="E713">
            <v>712</v>
          </cell>
          <cell r="F713" t="str">
            <v>U.S. 3M Treasury Yield Constant Maturity (Investment Basis)</v>
          </cell>
        </row>
        <row r="714">
          <cell r="B714" t="str">
            <v>DGS5</v>
          </cell>
          <cell r="C714" t="str">
            <v>DGS5</v>
          </cell>
          <cell r="D714" t="e">
            <v>#N/A</v>
          </cell>
          <cell r="E714">
            <v>713</v>
          </cell>
          <cell r="F714" t="str">
            <v>U.S. 5Y Treasury Yield Constant Maturity (Investment Basis)</v>
          </cell>
        </row>
        <row r="715">
          <cell r="B715" t="str">
            <v>DGS6MO</v>
          </cell>
          <cell r="C715" t="str">
            <v>DGS6MO</v>
          </cell>
          <cell r="D715" t="e">
            <v>#N/A</v>
          </cell>
          <cell r="E715">
            <v>714</v>
          </cell>
          <cell r="F715" t="str">
            <v>U.S. 6Y Treasury Yield Constant Maturity (Investment Basis)</v>
          </cell>
        </row>
        <row r="716">
          <cell r="B716" t="str">
            <v>DGS7</v>
          </cell>
          <cell r="C716" t="str">
            <v>DGS7</v>
          </cell>
          <cell r="D716" t="e">
            <v>#N/A</v>
          </cell>
          <cell r="E716">
            <v>715</v>
          </cell>
          <cell r="F716" t="str">
            <v>U.S. 7Y Treasury Yield Constant Maturity (Investment Basis)</v>
          </cell>
        </row>
        <row r="717">
          <cell r="B717" t="str">
            <v>DPRIME</v>
          </cell>
          <cell r="C717" t="str">
            <v>DPRIME</v>
          </cell>
          <cell r="D717" t="e">
            <v>#N/A</v>
          </cell>
          <cell r="E717">
            <v>716</v>
          </cell>
          <cell r="F717" t="str">
            <v>Bank Prime Loan Rate</v>
          </cell>
        </row>
        <row r="718">
          <cell r="B718" t="str">
            <v>DXY</v>
          </cell>
          <cell r="C718" t="str">
            <v>DXY</v>
          </cell>
          <cell r="D718" t="e">
            <v>#N/A</v>
          </cell>
          <cell r="E718">
            <v>717</v>
          </cell>
          <cell r="F718" t="str">
            <v>US Dollar Index Spot Rate</v>
          </cell>
        </row>
        <row r="719">
          <cell r="B719" t="str">
            <v>ECCPEST</v>
          </cell>
          <cell r="C719" t="str">
            <v>ECCPEST</v>
          </cell>
          <cell r="D719" t="e">
            <v>#N/A</v>
          </cell>
          <cell r="E719">
            <v>718</v>
          </cell>
          <cell r="F719" t="str">
            <v>Eurostat Eurozone MUICP All Items YoY Flash Estimate NSA</v>
          </cell>
        </row>
        <row r="720">
          <cell r="B720" t="str">
            <v>ECSURPUS</v>
          </cell>
          <cell r="C720" t="str">
            <v>ECSURPUS</v>
          </cell>
          <cell r="D720" t="e">
            <v>#N/A</v>
          </cell>
          <cell r="E720">
            <v>719</v>
          </cell>
          <cell r="F720" t="str">
            <v>Bloomberg ECO US Surprise Index</v>
          </cell>
        </row>
        <row r="721">
          <cell r="B721" t="str">
            <v>EMUSTRUU</v>
          </cell>
          <cell r="C721" t="str">
            <v>EMUSTRUU</v>
          </cell>
          <cell r="D721" t="e">
            <v>#N/A</v>
          </cell>
          <cell r="E721">
            <v>720</v>
          </cell>
          <cell r="F721" t="str">
            <v>Bloomberg Barclays Emerging Markets USD Aggregate</v>
          </cell>
        </row>
        <row r="722">
          <cell r="B722" t="str">
            <v>FEDFUNDS</v>
          </cell>
          <cell r="C722" t="str">
            <v>FEDFUNDS</v>
          </cell>
          <cell r="D722" t="e">
            <v>#N/A</v>
          </cell>
          <cell r="E722">
            <v>721</v>
          </cell>
          <cell r="F722" t="str">
            <v>Federal Funds Effective Rate</v>
          </cell>
        </row>
        <row r="723">
          <cell r="B723" t="str">
            <v>FEDL01</v>
          </cell>
          <cell r="C723" t="str">
            <v>FEDL01</v>
          </cell>
          <cell r="D723" t="e">
            <v>#N/A</v>
          </cell>
          <cell r="E723">
            <v>722</v>
          </cell>
          <cell r="F723" t="str">
            <v>US Federal Funds Effective Rat</v>
          </cell>
        </row>
        <row r="724">
          <cell r="B724" t="str">
            <v>GDP</v>
          </cell>
          <cell r="C724" t="str">
            <v>GDP</v>
          </cell>
          <cell r="D724" t="e">
            <v>#N/A</v>
          </cell>
          <cell r="E724">
            <v>723</v>
          </cell>
          <cell r="F724" t="str">
            <v>Gross Domestic Product</v>
          </cell>
        </row>
        <row r="725">
          <cell r="B725" t="str">
            <v>GDPC1</v>
          </cell>
          <cell r="C725" t="str">
            <v>GDPC1</v>
          </cell>
          <cell r="D725" t="e">
            <v>#N/A</v>
          </cell>
          <cell r="E725">
            <v>724</v>
          </cell>
          <cell r="F725" t="str">
            <v>Real Gross Domestic Product</v>
          </cell>
        </row>
        <row r="726">
          <cell r="B726" t="str">
            <v>GRIFPBUS</v>
          </cell>
          <cell r="C726" t="str">
            <v>GRIFPBUS</v>
          </cell>
          <cell r="D726" t="e">
            <v>#N/A</v>
          </cell>
          <cell r="E726">
            <v>725</v>
          </cell>
          <cell r="F726" t="str">
            <v>Ifo Pan Germany Business Climate</v>
          </cell>
        </row>
        <row r="727">
          <cell r="B727" t="str">
            <v>ICSA</v>
          </cell>
          <cell r="C727" t="str">
            <v>ICSA</v>
          </cell>
          <cell r="D727" t="e">
            <v>#N/A</v>
          </cell>
          <cell r="E727">
            <v>726</v>
          </cell>
          <cell r="F727" t="str">
            <v>Initial Claims</v>
          </cell>
        </row>
        <row r="728">
          <cell r="B728" t="str">
            <v>INJCJC</v>
          </cell>
          <cell r="C728" t="str">
            <v>INJCJC</v>
          </cell>
          <cell r="D728" t="e">
            <v>#N/A</v>
          </cell>
          <cell r="E728">
            <v>727</v>
          </cell>
          <cell r="F728" t="str">
            <v>US Initial Jobless Claims SA</v>
          </cell>
        </row>
        <row r="729">
          <cell r="B729" t="str">
            <v>IP</v>
          </cell>
          <cell r="C729" t="str">
            <v>IP</v>
          </cell>
          <cell r="D729" t="e">
            <v>#N/A</v>
          </cell>
          <cell r="E729">
            <v>728</v>
          </cell>
          <cell r="F729" t="str">
            <v>US Industrial Production SA</v>
          </cell>
        </row>
        <row r="730">
          <cell r="B730" t="str">
            <v>JNCPIYOY</v>
          </cell>
          <cell r="C730" t="str">
            <v>JNCPIYOY</v>
          </cell>
          <cell r="D730" t="e">
            <v>#N/A</v>
          </cell>
          <cell r="E730">
            <v>729</v>
          </cell>
          <cell r="F730" t="str">
            <v>Japan CPI Nationwide YoY</v>
          </cell>
        </row>
        <row r="731">
          <cell r="B731" t="str">
            <v>JPMVXYEM</v>
          </cell>
          <cell r="C731" t="str">
            <v>JPMVXYEM</v>
          </cell>
          <cell r="D731" t="e">
            <v>#N/A</v>
          </cell>
          <cell r="E731">
            <v>730</v>
          </cell>
          <cell r="F731" t="str">
            <v>J.P. Morgan Emerging Market Volatility Index (EM-VXY)</v>
          </cell>
        </row>
        <row r="732">
          <cell r="B732" t="str">
            <v>JPMVXYG7</v>
          </cell>
          <cell r="C732" t="str">
            <v>JPMVXYG7</v>
          </cell>
          <cell r="D732" t="e">
            <v>#N/A</v>
          </cell>
          <cell r="E732">
            <v>731</v>
          </cell>
          <cell r="F732" t="str">
            <v>J.P. Morgan G7 Volatility Index (VXY)</v>
          </cell>
        </row>
        <row r="733">
          <cell r="B733" t="str">
            <v>KOEXTOTY</v>
          </cell>
          <cell r="C733" t="str">
            <v>KOEXTOTY</v>
          </cell>
          <cell r="D733" t="e">
            <v>#N/A</v>
          </cell>
          <cell r="E733">
            <v>732</v>
          </cell>
          <cell r="F733" t="str">
            <v>South Korea Exports YoY</v>
          </cell>
        </row>
        <row r="734">
          <cell r="B734" t="str">
            <v>LEGATRUU</v>
          </cell>
          <cell r="C734" t="str">
            <v>LEGATRUU</v>
          </cell>
          <cell r="D734" t="e">
            <v>#N/A</v>
          </cell>
          <cell r="E734">
            <v>733</v>
          </cell>
          <cell r="F734" t="str">
            <v>Bloomberg Global-Aggregate Total Return Index Value Unhedged USD</v>
          </cell>
        </row>
        <row r="735">
          <cell r="B735" t="str">
            <v>LEI_TOTL</v>
          </cell>
          <cell r="C735" t="str">
            <v>LEI_TOTL</v>
          </cell>
          <cell r="D735" t="e">
            <v>#N/A</v>
          </cell>
          <cell r="E735">
            <v>734</v>
          </cell>
          <cell r="F735" t="str">
            <v>Conference Board US Leading Index Ten Economic Indicators</v>
          </cell>
        </row>
        <row r="736">
          <cell r="B736" t="str">
            <v>LF98TRUU</v>
          </cell>
          <cell r="C736" t="str">
            <v>LF98TRUU</v>
          </cell>
          <cell r="D736" t="e">
            <v>#N/A</v>
          </cell>
          <cell r="E736">
            <v>735</v>
          </cell>
          <cell r="F736" t="str">
            <v>Bloomberg Barclays US Corporate High Yield</v>
          </cell>
        </row>
        <row r="737">
          <cell r="B737" t="str">
            <v>LGY7TRUH</v>
          </cell>
          <cell r="C737" t="str">
            <v>LGY7TRUH</v>
          </cell>
          <cell r="D737" t="e">
            <v>#N/A</v>
          </cell>
          <cell r="E737">
            <v>736</v>
          </cell>
          <cell r="F737" t="str">
            <v>Bloomberg Barclays Global Government 7 to 10 Years Hedged to USD</v>
          </cell>
        </row>
        <row r="738">
          <cell r="B738" t="str">
            <v>LNS14000006</v>
          </cell>
          <cell r="C738" t="str">
            <v>LNS14000006</v>
          </cell>
          <cell r="D738" t="e">
            <v>#N/A</v>
          </cell>
          <cell r="E738">
            <v>737</v>
          </cell>
          <cell r="F738" t="str">
            <v>Unemployment Rate - Black or African American</v>
          </cell>
        </row>
        <row r="739">
          <cell r="B739" t="str">
            <v>LP01TRUH</v>
          </cell>
          <cell r="C739" t="str">
            <v>LP01TRUH</v>
          </cell>
          <cell r="D739" t="e">
            <v>#N/A</v>
          </cell>
          <cell r="E739">
            <v>738</v>
          </cell>
          <cell r="F739" t="str">
            <v>Bloomberg Pan-European High Yield Total Return Index Value Hedged USD</v>
          </cell>
        </row>
        <row r="740">
          <cell r="B740" t="str">
            <v>LP05TRUH</v>
          </cell>
          <cell r="C740" t="str">
            <v>LP05TRUH</v>
          </cell>
          <cell r="D740" t="e">
            <v>#N/A</v>
          </cell>
          <cell r="E740">
            <v>739</v>
          </cell>
          <cell r="F740" t="str">
            <v>Bloomberg Pan European Aggregate Corporate TR Index Hedged USD</v>
          </cell>
        </row>
        <row r="741">
          <cell r="B741" t="str">
            <v>LUACTRUU</v>
          </cell>
          <cell r="C741" t="str">
            <v>LUACTRUU</v>
          </cell>
          <cell r="D741" t="e">
            <v>#N/A</v>
          </cell>
          <cell r="E741">
            <v>740</v>
          </cell>
          <cell r="F741" t="str">
            <v>Bloomberg US Corporate Total Return Value Unhedged USD</v>
          </cell>
        </row>
        <row r="742">
          <cell r="B742" t="str">
            <v>M1EF</v>
          </cell>
          <cell r="C742" t="str">
            <v>M1EF</v>
          </cell>
          <cell r="D742" t="e">
            <v>#N/A</v>
          </cell>
          <cell r="E742">
            <v>741</v>
          </cell>
          <cell r="F742" t="str">
            <v>MSCI Emerging Markets Net Total Return USD Index</v>
          </cell>
        </row>
        <row r="743">
          <cell r="B743" t="str">
            <v>M1WD</v>
          </cell>
          <cell r="C743" t="str">
            <v>M1WD</v>
          </cell>
          <cell r="D743" t="e">
            <v>#N/A</v>
          </cell>
          <cell r="E743">
            <v>742</v>
          </cell>
          <cell r="F743" t="str">
            <v>MSCI ACWI Net Total Return USD Index</v>
          </cell>
        </row>
        <row r="744">
          <cell r="B744" t="str">
            <v>M1WD000$</v>
          </cell>
          <cell r="C744" t="str">
            <v>M1WD000$</v>
          </cell>
          <cell r="D744" t="e">
            <v>#N/A</v>
          </cell>
          <cell r="E744">
            <v>743</v>
          </cell>
          <cell r="F744" t="str">
            <v>MSCI ACWI MOMENTUM USD Net Total Return Total Return Index</v>
          </cell>
        </row>
        <row r="745">
          <cell r="B745" t="str">
            <v>M1WD000G</v>
          </cell>
          <cell r="C745" t="str">
            <v>M1WD000G</v>
          </cell>
          <cell r="D745" t="e">
            <v>#N/A</v>
          </cell>
          <cell r="E745">
            <v>744</v>
          </cell>
          <cell r="F745" t="str">
            <v>MSCI ACWI Growth Net Total Return USD Index</v>
          </cell>
        </row>
        <row r="746">
          <cell r="B746" t="str">
            <v>M1WD000V</v>
          </cell>
          <cell r="C746" t="str">
            <v>M1WD000V</v>
          </cell>
          <cell r="D746" t="e">
            <v>#N/A</v>
          </cell>
          <cell r="E746">
            <v>745</v>
          </cell>
          <cell r="F746" t="str">
            <v>MSCI ACWI Value Net Total Return USD Index</v>
          </cell>
        </row>
        <row r="747">
          <cell r="B747" t="str">
            <v>M1WDMVOL</v>
          </cell>
          <cell r="C747" t="str">
            <v>M1WDMVOL</v>
          </cell>
          <cell r="D747" t="e">
            <v>#N/A</v>
          </cell>
          <cell r="E747">
            <v>746</v>
          </cell>
          <cell r="F747" t="str">
            <v>MSCI ACWI Minimum Volatility Net Total Return Index</v>
          </cell>
        </row>
        <row r="748">
          <cell r="B748" t="str">
            <v>M1WDSC</v>
          </cell>
          <cell r="C748" t="str">
            <v>M1WDSC</v>
          </cell>
          <cell r="D748" t="e">
            <v>#N/A</v>
          </cell>
          <cell r="E748">
            <v>747</v>
          </cell>
          <cell r="F748" t="str">
            <v>MSCI ACWI Small Cap Net Total Return USD Index</v>
          </cell>
        </row>
        <row r="749">
          <cell r="B749" t="str">
            <v>M1WO</v>
          </cell>
          <cell r="C749" t="str">
            <v>M1WO</v>
          </cell>
          <cell r="D749" t="e">
            <v>#N/A</v>
          </cell>
          <cell r="E749">
            <v>748</v>
          </cell>
          <cell r="F749" t="str">
            <v>MSCI World Net Total Return USD Index</v>
          </cell>
        </row>
        <row r="750">
          <cell r="B750" t="str">
            <v>M2%_YOY</v>
          </cell>
          <cell r="C750" t="str">
            <v>M2%_YOY</v>
          </cell>
          <cell r="D750" t="e">
            <v>#N/A</v>
          </cell>
          <cell r="E750">
            <v>749</v>
          </cell>
          <cell r="F750" t="str">
            <v>Federal Reserve Money Supply M2 YoY % Change</v>
          </cell>
        </row>
        <row r="751">
          <cell r="B751" t="str">
            <v>M2V</v>
          </cell>
          <cell r="C751" t="str">
            <v>M2V</v>
          </cell>
          <cell r="D751" t="e">
            <v>#N/A</v>
          </cell>
          <cell r="E751">
            <v>750</v>
          </cell>
          <cell r="F751" t="str">
            <v>Velocity of M2 Money Stock</v>
          </cell>
        </row>
        <row r="752">
          <cell r="B752" t="str">
            <v>MORTGAGE30US</v>
          </cell>
          <cell r="C752" t="str">
            <v>MORTGAGE30US</v>
          </cell>
          <cell r="D752" t="e">
            <v>#N/A</v>
          </cell>
          <cell r="E752">
            <v>751</v>
          </cell>
          <cell r="F752" t="str">
            <v>30-Year Fixed Rate Mortgage Average in the United States</v>
          </cell>
        </row>
        <row r="753">
          <cell r="B753" t="str">
            <v>MPMIGLMA</v>
          </cell>
          <cell r="C753" t="str">
            <v>MPMIGLMA</v>
          </cell>
          <cell r="D753" t="e">
            <v>#N/A</v>
          </cell>
          <cell r="E753">
            <v>752</v>
          </cell>
          <cell r="F753" t="str">
            <v>JPMorgan Global Manufacturing PMI SA</v>
          </cell>
        </row>
        <row r="754">
          <cell r="B754" t="str">
            <v>MSPUS</v>
          </cell>
          <cell r="C754" t="str">
            <v>MSPUS</v>
          </cell>
          <cell r="D754" t="e">
            <v>#N/A</v>
          </cell>
          <cell r="E754">
            <v>753</v>
          </cell>
          <cell r="F754" t="str">
            <v>Median Sales Price of Houses Sold for the United States</v>
          </cell>
        </row>
        <row r="755">
          <cell r="B755" t="str">
            <v>MWT_VEWO</v>
          </cell>
          <cell r="C755" t="str">
            <v>MWT_VEWO</v>
          </cell>
          <cell r="D755" t="e">
            <v>#N/A</v>
          </cell>
          <cell r="E755">
            <v>754</v>
          </cell>
          <cell r="F755" t="str">
            <v>CPB Merchandise: World Export Volume Index SA</v>
          </cell>
        </row>
        <row r="756">
          <cell r="B756" t="str">
            <v>MXCXDMHR</v>
          </cell>
          <cell r="C756" t="str">
            <v>MXCXDMHR</v>
          </cell>
          <cell r="D756" t="e">
            <v>#N/A</v>
          </cell>
          <cell r="E756">
            <v>755</v>
          </cell>
          <cell r="F756" t="str">
            <v>MSCI ACWI 100% Net Hedged to USD Real Time</v>
          </cell>
        </row>
        <row r="757">
          <cell r="B757" t="str">
            <v>MXEF0CX0</v>
          </cell>
          <cell r="C757" t="str">
            <v>MXEF0CX0</v>
          </cell>
          <cell r="D757" t="e">
            <v>#N/A</v>
          </cell>
          <cell r="E757">
            <v>756</v>
          </cell>
          <cell r="F757" t="str">
            <v>MSCI Emerging Markets Currency Index</v>
          </cell>
        </row>
        <row r="758">
          <cell r="B758" t="str">
            <v>NAPMNIC</v>
          </cell>
          <cell r="C758" t="str">
            <v>NAPMNIC</v>
          </cell>
          <cell r="D758" t="e">
            <v>#N/A</v>
          </cell>
          <cell r="E758">
            <v>757</v>
          </cell>
          <cell r="F758" t="str">
            <v>ISM Services PMI Report on Business Inventories SA</v>
          </cell>
        </row>
        <row r="759">
          <cell r="B759" t="str">
            <v>NAPMNNO</v>
          </cell>
          <cell r="C759" t="str">
            <v>NAPMNNO</v>
          </cell>
          <cell r="D759" t="e">
            <v>#N/A</v>
          </cell>
          <cell r="E759">
            <v>758</v>
          </cell>
          <cell r="F759" t="str">
            <v>ISM Services PMI Report on Business New Orders SA</v>
          </cell>
        </row>
        <row r="760">
          <cell r="B760" t="str">
            <v>NFP_TCH</v>
          </cell>
          <cell r="C760" t="str">
            <v>NFP_TCH</v>
          </cell>
          <cell r="D760" t="e">
            <v>#N/A</v>
          </cell>
          <cell r="E760">
            <v>759</v>
          </cell>
          <cell r="F760" t="str">
            <v>US Employees on Nonfarm Payrolls Total MoM Net Change SA</v>
          </cell>
        </row>
        <row r="761">
          <cell r="B761" t="str">
            <v>OEUSKLAF</v>
          </cell>
          <cell r="C761" t="str">
            <v>OEUSKLAF</v>
          </cell>
          <cell r="D761" t="e">
            <v>#N/A</v>
          </cell>
          <cell r="E761">
            <v>760</v>
          </cell>
          <cell r="F761" t="str">
            <v>USA OECD Leading Indicators CLI Normalised SA</v>
          </cell>
        </row>
        <row r="762">
          <cell r="B762" t="str">
            <v>PCE_CORE</v>
          </cell>
          <cell r="C762" t="str">
            <v>PCE_CORE</v>
          </cell>
          <cell r="D762" t="e">
            <v>#N/A</v>
          </cell>
          <cell r="E762">
            <v>761</v>
          </cell>
          <cell r="F762" t="str">
            <v>US Personal Consumption Expenditures Ex Food &amp; Energy Deflator SA</v>
          </cell>
        </row>
        <row r="763">
          <cell r="B763" t="str">
            <v>PCE_DEFY</v>
          </cell>
          <cell r="C763" t="str">
            <v>PCE_DEFY</v>
          </cell>
          <cell r="D763" t="e">
            <v>#N/A</v>
          </cell>
          <cell r="E763">
            <v>762</v>
          </cell>
          <cell r="F763" t="str">
            <v>US Personal Consumption Expenditures Chain Type Price Index YoY SA</v>
          </cell>
        </row>
        <row r="764">
          <cell r="B764" t="str">
            <v>PCEDG</v>
          </cell>
          <cell r="C764" t="str">
            <v>PCEDG</v>
          </cell>
          <cell r="D764" t="e">
            <v>#N/A</v>
          </cell>
          <cell r="E764">
            <v>763</v>
          </cell>
          <cell r="F764" t="str">
            <v>Personal Consumption Expenditures: Durable Goods</v>
          </cell>
        </row>
        <row r="765">
          <cell r="B765" t="str">
            <v>PCEPI</v>
          </cell>
          <cell r="C765" t="str">
            <v>PCEPI</v>
          </cell>
          <cell r="D765" t="e">
            <v>#N/A</v>
          </cell>
          <cell r="E765">
            <v>764</v>
          </cell>
          <cell r="F765" t="str">
            <v>Personal Consumption Expenditures: Chain-type Price Index</v>
          </cell>
        </row>
        <row r="766">
          <cell r="B766" t="str">
            <v>PCEPILFE</v>
          </cell>
          <cell r="C766" t="str">
            <v>PCEPILFE</v>
          </cell>
          <cell r="D766" t="e">
            <v>#N/A</v>
          </cell>
          <cell r="E766">
            <v>765</v>
          </cell>
          <cell r="F766" t="str">
            <v>Personal Consumption Expenditures Excluding Food and Energy (Chain-Type Price Index)</v>
          </cell>
        </row>
        <row r="767">
          <cell r="B767" t="str">
            <v>PCUSEQTR</v>
          </cell>
          <cell r="C767" t="str">
            <v>PCUSEQTR</v>
          </cell>
          <cell r="D767" t="e">
            <v>#N/A</v>
          </cell>
          <cell r="E767">
            <v>766</v>
          </cell>
          <cell r="F767" t="str">
            <v>CBOE Equity Put/Call Ratio</v>
          </cell>
        </row>
        <row r="768">
          <cell r="B768" t="str">
            <v>PSAVERT</v>
          </cell>
          <cell r="C768" t="str">
            <v>PSAVERT</v>
          </cell>
          <cell r="D768" t="e">
            <v>#N/A</v>
          </cell>
          <cell r="E768">
            <v>767</v>
          </cell>
          <cell r="F768" t="str">
            <v>Personal Saving Rate</v>
          </cell>
        </row>
        <row r="769">
          <cell r="B769" t="str">
            <v>PUT</v>
          </cell>
          <cell r="C769" t="str">
            <v>PUT</v>
          </cell>
          <cell r="D769" t="e">
            <v>#N/A</v>
          </cell>
          <cell r="E769">
            <v>768</v>
          </cell>
          <cell r="F769" t="str">
            <v>CBOE S&amp;P 500 PutWrite Index</v>
          </cell>
        </row>
        <row r="770">
          <cell r="B770" t="str">
            <v>SKEW</v>
          </cell>
          <cell r="C770" t="str">
            <v>SKEW</v>
          </cell>
          <cell r="D770" t="e">
            <v>#N/A</v>
          </cell>
          <cell r="E770">
            <v>769</v>
          </cell>
          <cell r="F770" t="str">
            <v>CBOE SKEW Index</v>
          </cell>
        </row>
        <row r="771">
          <cell r="B771" t="str">
            <v>SPXT</v>
          </cell>
          <cell r="C771" t="str">
            <v>SPXT</v>
          </cell>
          <cell r="D771" t="e">
            <v>#N/A</v>
          </cell>
          <cell r="E771">
            <v>770</v>
          </cell>
          <cell r="F771" t="str">
            <v>S&amp;P 500 Total Return Index</v>
          </cell>
        </row>
        <row r="772">
          <cell r="B772" t="str">
            <v>STLPPM</v>
          </cell>
          <cell r="C772" t="str">
            <v>STLPPM</v>
          </cell>
          <cell r="D772" t="e">
            <v>#N/A</v>
          </cell>
          <cell r="E772">
            <v>771</v>
          </cell>
          <cell r="F772" t="str">
            <v>Price Pressures Measure</v>
          </cell>
        </row>
        <row r="773">
          <cell r="B773" t="str">
            <v>T10Y2Y</v>
          </cell>
          <cell r="C773" t="str">
            <v>T10Y2Y</v>
          </cell>
          <cell r="D773" t="e">
            <v>#N/A</v>
          </cell>
          <cell r="E773">
            <v>772</v>
          </cell>
          <cell r="F773" t="str">
            <v>10-Year Treasury Constant Maturity Minus 2-Year Treasury Constant Maturity</v>
          </cell>
        </row>
        <row r="774">
          <cell r="B774" t="str">
            <v>T10Y3M</v>
          </cell>
          <cell r="C774" t="str">
            <v>T10Y3M</v>
          </cell>
          <cell r="D774" t="e">
            <v>#N/A</v>
          </cell>
          <cell r="E774">
            <v>773</v>
          </cell>
          <cell r="F774" t="str">
            <v>10-Year Treasury Constant Maturity Minus 3-Month Treasury Constant Maturity</v>
          </cell>
        </row>
        <row r="775">
          <cell r="B775" t="str">
            <v>T10YIE</v>
          </cell>
          <cell r="C775" t="str">
            <v>T10YIE</v>
          </cell>
          <cell r="D775" t="e">
            <v>#N/A</v>
          </cell>
          <cell r="E775">
            <v>774</v>
          </cell>
          <cell r="F775" t="str">
            <v>10-Year Breakeven Inflation Rate</v>
          </cell>
        </row>
        <row r="776">
          <cell r="B776" t="str">
            <v>T5YIE</v>
          </cell>
          <cell r="C776" t="str">
            <v>T5YIE</v>
          </cell>
          <cell r="D776" t="e">
            <v>#N/A</v>
          </cell>
          <cell r="E776">
            <v>775</v>
          </cell>
          <cell r="F776" t="str">
            <v>5-Year Breakeven Inflation Rate</v>
          </cell>
        </row>
        <row r="777">
          <cell r="B777" t="str">
            <v>TB3MS</v>
          </cell>
          <cell r="C777" t="str">
            <v>TB3MS</v>
          </cell>
          <cell r="D777" t="e">
            <v>#N/A</v>
          </cell>
          <cell r="E777">
            <v>776</v>
          </cell>
          <cell r="F777" t="str">
            <v>3-Month Treasury Bill Secondary Market Rate, Discount Basis</v>
          </cell>
        </row>
        <row r="778">
          <cell r="B778" t="str">
            <v>THREEFFTP10</v>
          </cell>
          <cell r="C778" t="str">
            <v>THREEFFTP10</v>
          </cell>
          <cell r="D778" t="e">
            <v>#N/A</v>
          </cell>
          <cell r="E778">
            <v>777</v>
          </cell>
          <cell r="F778" t="str">
            <v>Instantaneous Forward Term Premium 10 Years Hence</v>
          </cell>
        </row>
        <row r="779">
          <cell r="B779" t="str">
            <v>UMCSENT</v>
          </cell>
          <cell r="C779" t="str">
            <v>UMCSENT</v>
          </cell>
          <cell r="D779" t="e">
            <v>#N/A</v>
          </cell>
          <cell r="E779">
            <v>778</v>
          </cell>
          <cell r="F779" t="str">
            <v>University of Michigan: Consumer Sentiment</v>
          </cell>
        </row>
        <row r="780">
          <cell r="B780" t="str">
            <v>UNRATE</v>
          </cell>
          <cell r="C780" t="str">
            <v>UNRATE</v>
          </cell>
          <cell r="D780" t="e">
            <v>#N/A</v>
          </cell>
          <cell r="E780">
            <v>779</v>
          </cell>
          <cell r="F780" t="str">
            <v>Unemployment Rate</v>
          </cell>
        </row>
        <row r="781">
          <cell r="B781" t="str">
            <v>USDKRW</v>
          </cell>
          <cell r="C781" t="str">
            <v>USDKRW</v>
          </cell>
          <cell r="D781" t="e">
            <v>#N/A</v>
          </cell>
          <cell r="E781">
            <v>780</v>
          </cell>
          <cell r="F781" t="str">
            <v>USDKRW Spot Exchange Rate - Price of 1 USD in KRW</v>
          </cell>
        </row>
        <row r="782">
          <cell r="B782" t="str">
            <v>USGG10YR</v>
          </cell>
          <cell r="C782" t="str">
            <v>USGG10YR</v>
          </cell>
          <cell r="D782" t="e">
            <v>#N/A</v>
          </cell>
          <cell r="E782">
            <v>781</v>
          </cell>
          <cell r="F782" t="str">
            <v>US Generic Govt 10 Yr</v>
          </cell>
        </row>
        <row r="783">
          <cell r="B783" t="str">
            <v>USGG2YR</v>
          </cell>
          <cell r="C783" t="str">
            <v>USGG2YR</v>
          </cell>
          <cell r="D783" t="e">
            <v>#N/A</v>
          </cell>
          <cell r="E783">
            <v>782</v>
          </cell>
          <cell r="F783" t="str">
            <v>US Generic Govt 2 Yr</v>
          </cell>
        </row>
        <row r="784">
          <cell r="B784" t="str">
            <v>USGG3M</v>
          </cell>
          <cell r="C784" t="str">
            <v>USGG3M</v>
          </cell>
          <cell r="D784" t="e">
            <v>#N/A</v>
          </cell>
          <cell r="E784">
            <v>783</v>
          </cell>
          <cell r="F784" t="str">
            <v>US Generic Govt 3 Mth</v>
          </cell>
        </row>
        <row r="785">
          <cell r="B785" t="str">
            <v>USGGBE10</v>
          </cell>
          <cell r="C785" t="str">
            <v>USGGBE10</v>
          </cell>
          <cell r="D785" t="e">
            <v>#N/A</v>
          </cell>
          <cell r="E785">
            <v>784</v>
          </cell>
          <cell r="F785" t="str">
            <v>US Breakeven 10 Year</v>
          </cell>
        </row>
        <row r="786">
          <cell r="B786" t="str">
            <v>USHBMIDX</v>
          </cell>
          <cell r="C786" t="str">
            <v>USHBMIDX</v>
          </cell>
          <cell r="D786" t="e">
            <v>#N/A</v>
          </cell>
          <cell r="E786">
            <v>785</v>
          </cell>
          <cell r="F786" t="str">
            <v>National Association of Home Builders Market Index SA</v>
          </cell>
        </row>
        <row r="787">
          <cell r="B787" t="str">
            <v>USPESPPE</v>
          </cell>
          <cell r="C787" t="str">
            <v>USPESPPE</v>
          </cell>
          <cell r="D787" t="e">
            <v>#N/A</v>
          </cell>
          <cell r="E787">
            <v>786</v>
          </cell>
          <cell r="F787" t="str">
            <v>S&amp;P 500 Price Earnings Ratio</v>
          </cell>
        </row>
        <row r="788">
          <cell r="B788" t="str">
            <v>USRECD</v>
          </cell>
          <cell r="C788" t="str">
            <v>USRECD</v>
          </cell>
          <cell r="D788" t="e">
            <v>#N/A</v>
          </cell>
          <cell r="E788">
            <v>787</v>
          </cell>
          <cell r="F788" t="str">
            <v>NBER based Recession Indicators for the United States from the Period following the Peak through the Trough</v>
          </cell>
        </row>
        <row r="789">
          <cell r="B789" t="str">
            <v>VIX</v>
          </cell>
          <cell r="C789" t="str">
            <v>VIX</v>
          </cell>
          <cell r="D789" t="e">
            <v>#N/A</v>
          </cell>
          <cell r="E789">
            <v>788</v>
          </cell>
          <cell r="F789" t="str">
            <v>Chicago Board Options Exchange Volatility Index</v>
          </cell>
        </row>
        <row r="790">
          <cell r="B790" t="str">
            <v>LF93TRUU</v>
          </cell>
          <cell r="C790" t="str">
            <v>LF93TRUU</v>
          </cell>
          <cell r="D790" t="e">
            <v>#N/A</v>
          </cell>
          <cell r="E790">
            <v>789</v>
          </cell>
          <cell r="F790" t="str">
            <v>Bloomberg Multiverse Total Return Index Value Unhedged USD</v>
          </cell>
        </row>
        <row r="791">
          <cell r="B791" t="str">
            <v>LG38TRUU</v>
          </cell>
          <cell r="C791" t="str">
            <v>LG38TRUU</v>
          </cell>
          <cell r="D791" t="e">
            <v>#N/A</v>
          </cell>
          <cell r="E791">
            <v>790</v>
          </cell>
          <cell r="F791" t="str">
            <v>Bloomberg Global Aggregate ex-USD Total Return Index Value Unhedged USD</v>
          </cell>
        </row>
        <row r="792">
          <cell r="B792" t="str">
            <v>LBUSTRUU</v>
          </cell>
          <cell r="C792" t="str">
            <v>LBUSTRUU</v>
          </cell>
          <cell r="D792" t="e">
            <v>#N/A</v>
          </cell>
          <cell r="E792">
            <v>791</v>
          </cell>
          <cell r="F792" t="str">
            <v>Bloomberg US Agg Total Return Value Unhedged USD</v>
          </cell>
        </row>
        <row r="793">
          <cell r="B793" t="str">
            <v>BCS5TRUU</v>
          </cell>
          <cell r="C793" t="str">
            <v>BCS5TRUU</v>
          </cell>
          <cell r="D793" t="e">
            <v>#N/A</v>
          </cell>
          <cell r="E793">
            <v>792</v>
          </cell>
          <cell r="F793" t="str">
            <v>Bloomberg U.S. Convertibles Liquid Bond Index TR Unhedged USD</v>
          </cell>
        </row>
        <row r="794">
          <cell r="B794" t="str">
            <v>SPPREF</v>
          </cell>
          <cell r="C794" t="str">
            <v>SPPREF</v>
          </cell>
          <cell r="D794" t="e">
            <v>#N/A</v>
          </cell>
          <cell r="E794">
            <v>793</v>
          </cell>
          <cell r="F794" t="str">
            <v>S&amp;P Preferred Stock Index</v>
          </cell>
        </row>
        <row r="795">
          <cell r="B795" t="str">
            <v>LUGCTRUU</v>
          </cell>
          <cell r="C795" t="str">
            <v>LUGCTRUU</v>
          </cell>
          <cell r="D795" t="e">
            <v>#N/A</v>
          </cell>
          <cell r="E795">
            <v>794</v>
          </cell>
          <cell r="F795" t="str">
            <v>Bloomberg US Agg Gov/Credit Total Return Value Unhedged USD</v>
          </cell>
        </row>
        <row r="796">
          <cell r="B796" t="str">
            <v>LMBITR</v>
          </cell>
          <cell r="C796" t="str">
            <v>LMBITR</v>
          </cell>
          <cell r="D796" t="e">
            <v>#N/A</v>
          </cell>
          <cell r="E796">
            <v>795</v>
          </cell>
          <cell r="F796" t="str">
            <v>Bloomberg Municipal Bond Index Total Return Index Value Unhedged USD</v>
          </cell>
        </row>
        <row r="797">
          <cell r="B797" t="str">
            <v>LUMSTRUU</v>
          </cell>
          <cell r="C797" t="str">
            <v>LUMSTRUU</v>
          </cell>
          <cell r="D797" t="e">
            <v>#N/A</v>
          </cell>
          <cell r="E797">
            <v>796</v>
          </cell>
          <cell r="F797" t="str">
            <v>Bloomberg US MBS Index Total Return Value Unhedged USD</v>
          </cell>
        </row>
        <row r="798">
          <cell r="B798" t="str">
            <v>M1AP</v>
          </cell>
          <cell r="C798" t="str">
            <v>M1AP</v>
          </cell>
          <cell r="D798" t="e">
            <v>#N/A</v>
          </cell>
          <cell r="E798">
            <v>797</v>
          </cell>
          <cell r="F798" t="str">
            <v>MSCI AC Asia Pacific Net Total Return USD Index</v>
          </cell>
        </row>
        <row r="799">
          <cell r="B799" t="str">
            <v>MXCNANM</v>
          </cell>
          <cell r="C799" t="str">
            <v>MXCNANM</v>
          </cell>
          <cell r="D799" t="e">
            <v>#N/A</v>
          </cell>
          <cell r="E799">
            <v>798</v>
          </cell>
          <cell r="F799" t="str">
            <v>MSCI China All Shares Net Total Return Index</v>
          </cell>
        </row>
        <row r="800">
          <cell r="B800" t="str">
            <v>M1EE</v>
          </cell>
          <cell r="C800" t="str">
            <v>M1EE</v>
          </cell>
          <cell r="D800" t="e">
            <v>#N/A</v>
          </cell>
          <cell r="E800">
            <v>799</v>
          </cell>
          <cell r="F800" t="str">
            <v>MSCI EM Europe Middle East and Africa Net Total Return USD Index</v>
          </cell>
        </row>
        <row r="801">
          <cell r="B801" t="str">
            <v>M1EFIM</v>
          </cell>
          <cell r="C801" t="str">
            <v>M1EFIM</v>
          </cell>
          <cell r="D801" t="e">
            <v>#N/A</v>
          </cell>
          <cell r="E801">
            <v>800</v>
          </cell>
          <cell r="F801" t="str">
            <v>MSCI Emerging Markets IMI Net Total Return USD Index</v>
          </cell>
        </row>
        <row r="802">
          <cell r="B802" t="str">
            <v>M1LA</v>
          </cell>
          <cell r="C802" t="str">
            <v>M1LA</v>
          </cell>
          <cell r="D802" t="e">
            <v>#N/A</v>
          </cell>
          <cell r="E802">
            <v>801</v>
          </cell>
          <cell r="F802" t="str">
            <v>MSCI EM Latin America Net Total Return USD Index</v>
          </cell>
        </row>
        <row r="803">
          <cell r="B803" t="str">
            <v>M1ER</v>
          </cell>
          <cell r="C803" t="str">
            <v>M1ER</v>
          </cell>
          <cell r="D803" t="e">
            <v>#N/A</v>
          </cell>
          <cell r="E803">
            <v>802</v>
          </cell>
          <cell r="F803" t="str">
            <v>MSCI AC Europe Net Total Return USD Index</v>
          </cell>
        </row>
        <row r="804">
          <cell r="B804" t="str">
            <v>MXWDUIM</v>
          </cell>
          <cell r="C804" t="str">
            <v>MXWDUIM</v>
          </cell>
          <cell r="D804" t="e">
            <v>#N/A</v>
          </cell>
          <cell r="E804">
            <v>803</v>
          </cell>
          <cell r="F804" t="str">
            <v>MSCI ACWI ex USA IMI</v>
          </cell>
        </row>
        <row r="805">
          <cell r="B805" t="str">
            <v>M1NA</v>
          </cell>
          <cell r="C805" t="str">
            <v>M1NA</v>
          </cell>
          <cell r="D805" t="e">
            <v>#N/A</v>
          </cell>
          <cell r="E805">
            <v>804</v>
          </cell>
          <cell r="F805" t="str">
            <v>MSCI North America Net Total Return USD Index</v>
          </cell>
        </row>
        <row r="806">
          <cell r="B806" t="str">
            <v>M1WD0EN</v>
          </cell>
          <cell r="C806" t="str">
            <v>M1WD0EN</v>
          </cell>
          <cell r="D806" t="e">
            <v>#N/A</v>
          </cell>
          <cell r="E806">
            <v>805</v>
          </cell>
          <cell r="F806" t="str">
            <v>MSCI ACWI Energy Net Total Return USD Index</v>
          </cell>
        </row>
        <row r="807">
          <cell r="B807" t="str">
            <v>M1WD0FN</v>
          </cell>
          <cell r="C807" t="str">
            <v>M1WD0FN</v>
          </cell>
          <cell r="D807" t="e">
            <v>#N/A</v>
          </cell>
          <cell r="E807">
            <v>806</v>
          </cell>
          <cell r="F807" t="str">
            <v>MSCI ACWI Financials Net Total Return USD Index</v>
          </cell>
        </row>
        <row r="808">
          <cell r="B808" t="str">
            <v>M1WD0HC</v>
          </cell>
          <cell r="C808" t="str">
            <v>M1WD0HC</v>
          </cell>
          <cell r="D808" t="e">
            <v>#N/A</v>
          </cell>
          <cell r="E808">
            <v>807</v>
          </cell>
          <cell r="F808" t="str">
            <v>MSCI ACWI Health Care Net Total Return USD Index</v>
          </cell>
        </row>
        <row r="809">
          <cell r="B809" t="str">
            <v>M1WD0IN</v>
          </cell>
          <cell r="C809" t="str">
            <v>M1WD0IN</v>
          </cell>
          <cell r="D809" t="e">
            <v>#N/A</v>
          </cell>
          <cell r="E809">
            <v>808</v>
          </cell>
          <cell r="F809" t="str">
            <v>MSCI ACWI Industrials Net Total Return USD Index</v>
          </cell>
        </row>
        <row r="810">
          <cell r="B810" t="str">
            <v>M1WD0IT</v>
          </cell>
          <cell r="C810" t="str">
            <v>M1WD0IT</v>
          </cell>
          <cell r="D810" t="e">
            <v>#N/A</v>
          </cell>
          <cell r="E810">
            <v>809</v>
          </cell>
          <cell r="F810" t="str">
            <v>MSCI ACWI Information Technology Net Total Return USD Index</v>
          </cell>
        </row>
        <row r="811">
          <cell r="B811" t="str">
            <v>M1WD0MT</v>
          </cell>
          <cell r="C811" t="str">
            <v>M1WD0MT</v>
          </cell>
          <cell r="D811" t="e">
            <v>#N/A</v>
          </cell>
          <cell r="E811">
            <v>810</v>
          </cell>
          <cell r="F811" t="str">
            <v>MSCI ACWI Materials Net Total Return USD Index</v>
          </cell>
        </row>
        <row r="812">
          <cell r="B812" t="str">
            <v>M1WD0CD</v>
          </cell>
          <cell r="C812" t="str">
            <v>M1WD0CD</v>
          </cell>
          <cell r="D812" t="e">
            <v>#N/A</v>
          </cell>
          <cell r="E812">
            <v>811</v>
          </cell>
          <cell r="F812" t="str">
            <v>MSCI ACWI Consumer Discretionary Net Total Return USD Index</v>
          </cell>
        </row>
        <row r="813">
          <cell r="B813" t="str">
            <v>M1WD0CS</v>
          </cell>
          <cell r="C813" t="str">
            <v>M1WD0CS</v>
          </cell>
          <cell r="D813" t="e">
            <v>#N/A</v>
          </cell>
          <cell r="E813">
            <v>812</v>
          </cell>
          <cell r="F813" t="str">
            <v>MSCI ACWI Consumer Staples Net Total Return USD Index</v>
          </cell>
        </row>
        <row r="814">
          <cell r="B814" t="str">
            <v>M1WD0TC</v>
          </cell>
          <cell r="C814" t="str">
            <v>M1WD0TC</v>
          </cell>
          <cell r="D814" t="e">
            <v>#N/A</v>
          </cell>
          <cell r="E814">
            <v>813</v>
          </cell>
          <cell r="F814" t="str">
            <v>MSCI ACWI Communication Services Net Total Return USD Index</v>
          </cell>
        </row>
        <row r="815">
          <cell r="B815" t="str">
            <v>M1WD0UT</v>
          </cell>
          <cell r="C815" t="str">
            <v>M1WD0UT</v>
          </cell>
          <cell r="D815" t="e">
            <v>#N/A</v>
          </cell>
          <cell r="E815">
            <v>814</v>
          </cell>
          <cell r="F815" t="str">
            <v>MSCI ACWI Utilities Net Total Return USD Index</v>
          </cell>
        </row>
        <row r="816">
          <cell r="B816" t="str">
            <v>M1US</v>
          </cell>
          <cell r="C816" t="str">
            <v>M1US</v>
          </cell>
          <cell r="D816" t="e">
            <v>#N/A</v>
          </cell>
          <cell r="E816">
            <v>815</v>
          </cell>
          <cell r="F816" t="str">
            <v>MSCI USA Net Total Return USD Index</v>
          </cell>
        </row>
        <row r="817">
          <cell r="B817" t="str">
            <v>MZ1USCDI</v>
          </cell>
          <cell r="C817" t="str">
            <v>MZ1USCDI</v>
          </cell>
          <cell r="D817" t="e">
            <v>#N/A</v>
          </cell>
          <cell r="E817">
            <v>816</v>
          </cell>
          <cell r="F817" t="str">
            <v>MSCI US IMI Consumer Discretionary Net Return USD Index</v>
          </cell>
        </row>
        <row r="818">
          <cell r="B818" t="str">
            <v>MZ1USCSI</v>
          </cell>
          <cell r="C818" t="str">
            <v>MZ1USCSI</v>
          </cell>
          <cell r="D818" t="e">
            <v>#N/A</v>
          </cell>
          <cell r="E818">
            <v>817</v>
          </cell>
          <cell r="F818" t="str">
            <v>MSCI US IMI Consumer Staples Net Return USD Index</v>
          </cell>
        </row>
        <row r="819">
          <cell r="B819" t="str">
            <v>MZ1USENI</v>
          </cell>
          <cell r="C819" t="str">
            <v>MZ1USENI</v>
          </cell>
          <cell r="D819" t="e">
            <v>#N/A</v>
          </cell>
          <cell r="E819">
            <v>818</v>
          </cell>
          <cell r="F819" t="str">
            <v>MSCI US IMI Energy Net Return USD Index</v>
          </cell>
        </row>
        <row r="820">
          <cell r="B820" t="str">
            <v>MZ1USFNI</v>
          </cell>
          <cell r="C820" t="str">
            <v>MZ1USFNI</v>
          </cell>
          <cell r="D820" t="e">
            <v>#N/A</v>
          </cell>
          <cell r="E820">
            <v>819</v>
          </cell>
          <cell r="F820" t="str">
            <v>MSCI US IMI Financials Net Return USD Index</v>
          </cell>
        </row>
        <row r="821">
          <cell r="B821" t="str">
            <v>MZ1USHCI</v>
          </cell>
          <cell r="C821" t="str">
            <v>MZ1USHCI</v>
          </cell>
          <cell r="D821" t="e">
            <v>#N/A</v>
          </cell>
          <cell r="E821">
            <v>820</v>
          </cell>
          <cell r="F821" t="str">
            <v>MSCI US IMI Health Care Net Return USD Index</v>
          </cell>
        </row>
        <row r="822">
          <cell r="B822" t="str">
            <v>MZ1USINI</v>
          </cell>
          <cell r="C822" t="str">
            <v>MZ1USINI</v>
          </cell>
          <cell r="D822" t="e">
            <v>#N/A</v>
          </cell>
          <cell r="E822">
            <v>821</v>
          </cell>
          <cell r="F822" t="str">
            <v>MSCI US IMI Industrials Net Return USD Index</v>
          </cell>
        </row>
        <row r="823">
          <cell r="B823" t="str">
            <v>MZ1USMTI</v>
          </cell>
          <cell r="C823" t="str">
            <v>MZ1USMTI</v>
          </cell>
          <cell r="D823" t="e">
            <v>#N/A</v>
          </cell>
          <cell r="E823">
            <v>822</v>
          </cell>
          <cell r="F823" t="str">
            <v>MSCI US IMI Materials Net Return USD Index</v>
          </cell>
        </row>
        <row r="824">
          <cell r="B824" t="str">
            <v>MZ1USITI</v>
          </cell>
          <cell r="C824" t="str">
            <v>MZ1USITI</v>
          </cell>
          <cell r="D824" t="e">
            <v>#N/A</v>
          </cell>
          <cell r="E824">
            <v>823</v>
          </cell>
          <cell r="F824" t="str">
            <v>MSCI US IMI Information Technology Net Return USD Index</v>
          </cell>
        </row>
        <row r="825">
          <cell r="B825" t="str">
            <v>MZ1USTCI</v>
          </cell>
          <cell r="C825" t="str">
            <v>MZ1USTCI</v>
          </cell>
          <cell r="D825" t="e">
            <v>#N/A</v>
          </cell>
          <cell r="E825">
            <v>824</v>
          </cell>
          <cell r="F825" t="str">
            <v>MSCI US IMI Communication Services Net Return USD Index</v>
          </cell>
        </row>
        <row r="826">
          <cell r="B826" t="str">
            <v>MZ1USUTI</v>
          </cell>
          <cell r="C826" t="str">
            <v>MZ1USUTI</v>
          </cell>
          <cell r="D826" t="e">
            <v>#N/A</v>
          </cell>
          <cell r="E826">
            <v>825</v>
          </cell>
          <cell r="F826" t="str">
            <v>MSCI US IMI Utilities Net Return USD Index</v>
          </cell>
        </row>
        <row r="827">
          <cell r="B827" t="str">
            <v>M1USIDY</v>
          </cell>
          <cell r="C827" t="str">
            <v>M1USIDY</v>
          </cell>
          <cell r="D827" t="e">
            <v>#N/A</v>
          </cell>
          <cell r="E827">
            <v>826</v>
          </cell>
          <cell r="F827" t="str">
            <v>MSCI USA IMI High Dividend Yield Net Total Return USD Index</v>
          </cell>
        </row>
        <row r="828">
          <cell r="B828" t="str">
            <v>SPX</v>
          </cell>
          <cell r="C828" t="str">
            <v>SPX</v>
          </cell>
          <cell r="D828" t="e">
            <v>#N/A</v>
          </cell>
          <cell r="E828">
            <v>827</v>
          </cell>
          <cell r="F828" t="str">
            <v>S&amp;P 500 INDEX</v>
          </cell>
        </row>
        <row r="829">
          <cell r="B829" t="str">
            <v>MID</v>
          </cell>
          <cell r="C829" t="str">
            <v>MID</v>
          </cell>
          <cell r="D829" t="e">
            <v>#N/A</v>
          </cell>
          <cell r="E829">
            <v>828</v>
          </cell>
          <cell r="F829" t="str">
            <v>S&amp;P Midcap 400 Index</v>
          </cell>
        </row>
        <row r="830">
          <cell r="B830" t="str">
            <v>SML</v>
          </cell>
          <cell r="C830" t="str">
            <v>SML</v>
          </cell>
          <cell r="D830" t="e">
            <v>#N/A</v>
          </cell>
          <cell r="E830">
            <v>829</v>
          </cell>
          <cell r="F830" t="str">
            <v>S&amp;P Small Cap 600 Index</v>
          </cell>
        </row>
        <row r="831">
          <cell r="B831" t="str">
            <v>M1WOU</v>
          </cell>
          <cell r="C831" t="str">
            <v>M1WOU</v>
          </cell>
          <cell r="D831" t="e">
            <v>#N/A</v>
          </cell>
          <cell r="E831">
            <v>830</v>
          </cell>
          <cell r="F831" t="str">
            <v>MSCI World ex USA Net Total Return USD Index</v>
          </cell>
        </row>
        <row r="832">
          <cell r="B832" t="str">
            <v>SCRTEP</v>
          </cell>
          <cell r="C832" t="str">
            <v>SCRTEP</v>
          </cell>
          <cell r="D832" t="e">
            <v>#N/A</v>
          </cell>
          <cell r="E832">
            <v>831</v>
          </cell>
          <cell r="F832" t="str">
            <v>S&amp;P EPAC BMI Index</v>
          </cell>
        </row>
        <row r="833">
          <cell r="B833" t="str">
            <v>BCOMPR</v>
          </cell>
          <cell r="C833" t="str">
            <v>BCOMPR</v>
          </cell>
          <cell r="D833" t="e">
            <v>#N/A</v>
          </cell>
          <cell r="E833">
            <v>832</v>
          </cell>
          <cell r="F833" t="str">
            <v>Bloomberg Precious Metals Subindex</v>
          </cell>
        </row>
        <row r="834">
          <cell r="B834" t="str">
            <v>BCOMAG</v>
          </cell>
          <cell r="C834" t="str">
            <v>BCOMAG</v>
          </cell>
          <cell r="D834" t="e">
            <v>#N/A</v>
          </cell>
          <cell r="E834">
            <v>833</v>
          </cell>
          <cell r="F834" t="str">
            <v>Bloomberg Agriculture Subindex</v>
          </cell>
        </row>
        <row r="835">
          <cell r="B835" t="str">
            <v>BCOMIN</v>
          </cell>
          <cell r="C835" t="str">
            <v>BCOMIN</v>
          </cell>
          <cell r="D835" t="e">
            <v>#N/A</v>
          </cell>
          <cell r="E835">
            <v>834</v>
          </cell>
          <cell r="F835" t="str">
            <v>Bloomberg Industrial Metals Subindex</v>
          </cell>
        </row>
        <row r="836">
          <cell r="B836" t="str">
            <v>BCOMEN</v>
          </cell>
          <cell r="C836" t="str">
            <v>BCOMEN</v>
          </cell>
          <cell r="D836" t="e">
            <v>#N/A</v>
          </cell>
          <cell r="E836">
            <v>835</v>
          </cell>
          <cell r="F836" t="str">
            <v>Bloomberg Energy Subindex</v>
          </cell>
        </row>
        <row r="837">
          <cell r="B837" t="str">
            <v>SPGCCI</v>
          </cell>
          <cell r="C837" t="str">
            <v>SPGCCI</v>
          </cell>
          <cell r="D837" t="e">
            <v>#N/A</v>
          </cell>
          <cell r="E837">
            <v>836</v>
          </cell>
          <cell r="F837" t="str">
            <v>S&amp;P GSCI Official Close Index</v>
          </cell>
        </row>
        <row r="838">
          <cell r="B838" t="str">
            <v>H03453US</v>
          </cell>
          <cell r="C838" t="str">
            <v>H03453US</v>
          </cell>
          <cell r="D838" t="e">
            <v>#N/A</v>
          </cell>
          <cell r="E838">
            <v>837</v>
          </cell>
          <cell r="F838" t="str">
            <v>Bloomberg Global Aggregate 7-10 Year Total Return Index Hedged USD</v>
          </cell>
        </row>
        <row r="839">
          <cell r="B839" t="str">
            <v>RU30INTR</v>
          </cell>
          <cell r="C839" t="str">
            <v>RU30INTR</v>
          </cell>
          <cell r="D839" t="e">
            <v>#N/A</v>
          </cell>
          <cell r="E839">
            <v>838</v>
          </cell>
          <cell r="F839" t="str">
            <v>Russell 3000 Total Return Index</v>
          </cell>
        </row>
        <row r="840">
          <cell r="B840" t="str">
            <v>BFALTRUU</v>
          </cell>
          <cell r="C840" t="str">
            <v>BFALTRUU</v>
          </cell>
          <cell r="D840" t="e">
            <v>#N/A</v>
          </cell>
          <cell r="E840">
            <v>839</v>
          </cell>
          <cell r="F840" t="str">
            <v>Bloomberg US Long Gov/Credit Float Adjusted TR Index Unhedged USD</v>
          </cell>
        </row>
        <row r="841">
          <cell r="B841" t="str">
            <v>H0A0</v>
          </cell>
          <cell r="C841" t="str">
            <v>H0A0</v>
          </cell>
          <cell r="D841" t="e">
            <v>#N/A</v>
          </cell>
          <cell r="E841">
            <v>840</v>
          </cell>
          <cell r="F841" t="str">
            <v>ICE BofA US High Yield Index</v>
          </cell>
        </row>
        <row r="842">
          <cell r="B842" t="str">
            <v>JPEIGLBL</v>
          </cell>
          <cell r="C842" t="str">
            <v>JPEIGLBL</v>
          </cell>
          <cell r="D842" t="e">
            <v>#N/A</v>
          </cell>
          <cell r="E842">
            <v>841</v>
          </cell>
          <cell r="F842" t="str">
            <v>J.P. Morgan EMBI Global Total Return Index</v>
          </cell>
        </row>
        <row r="843">
          <cell r="B843" t="str">
            <v>LUABTRUU</v>
          </cell>
          <cell r="C843" t="str">
            <v>LUABTRUU</v>
          </cell>
          <cell r="D843" t="e">
            <v>#N/A</v>
          </cell>
          <cell r="E843">
            <v>842</v>
          </cell>
          <cell r="F843" t="str">
            <v>Bloomberg US Agg ABS Total Return Value Unhedged USD</v>
          </cell>
        </row>
        <row r="844">
          <cell r="B844" t="str">
            <v>G0O1</v>
          </cell>
          <cell r="C844" t="str">
            <v>G0O1</v>
          </cell>
          <cell r="D844" t="e">
            <v>#N/A</v>
          </cell>
          <cell r="E844">
            <v>843</v>
          </cell>
          <cell r="F844" t="str">
            <v>ICE BofA US 3-Month Treasury Bill Index</v>
          </cell>
        </row>
        <row r="845">
          <cell r="B845" t="str">
            <v>SPSIOPTR</v>
          </cell>
          <cell r="C845" t="str">
            <v>SPSIOPTR</v>
          </cell>
          <cell r="D845" t="e">
            <v>#N/A</v>
          </cell>
          <cell r="E845">
            <v>844</v>
          </cell>
          <cell r="F845" t="str">
            <v>S&amp;P Oil &amp; Gas Exploration &amp; Production Select Industry Total Return Index</v>
          </cell>
        </row>
        <row r="846">
          <cell r="B846" t="str">
            <v>SPSIMMTR</v>
          </cell>
          <cell r="C846" t="str">
            <v>SPSIMMTR</v>
          </cell>
          <cell r="D846" t="e">
            <v>#N/A</v>
          </cell>
          <cell r="E846">
            <v>845</v>
          </cell>
          <cell r="F846" t="str">
            <v>S&amp;P Metals and Mining Select Industry Total Return Index</v>
          </cell>
        </row>
        <row r="847">
          <cell r="B847" t="str">
            <v>BTSYTRUH</v>
          </cell>
          <cell r="C847" t="str">
            <v>BTSYTRUH</v>
          </cell>
          <cell r="D847" t="e">
            <v>#N/A</v>
          </cell>
          <cell r="E847">
            <v>846</v>
          </cell>
          <cell r="F847" t="str">
            <v>Bloomberg Global Treasury Total Return Index Value Hedged USD</v>
          </cell>
        </row>
        <row r="848">
          <cell r="B848" t="str">
            <v>LP01TREU</v>
          </cell>
          <cell r="C848" t="str">
            <v>LP01TREU</v>
          </cell>
          <cell r="D848" t="e">
            <v>#N/A</v>
          </cell>
          <cell r="E848">
            <v>847</v>
          </cell>
          <cell r="F848" t="str">
            <v>Bloomberg Pan-European High Yield Total Return Index Value U</v>
          </cell>
        </row>
        <row r="849">
          <cell r="B849" t="str">
            <v>LECPTREU</v>
          </cell>
          <cell r="C849" t="str">
            <v>LECPTREU</v>
          </cell>
          <cell r="D849" t="e">
            <v>#N/A</v>
          </cell>
          <cell r="E849">
            <v>848</v>
          </cell>
          <cell r="F849" t="str">
            <v>Bloomberg Euro Aggregate Corporate Total Return Index Value Unhedged EU</v>
          </cell>
        </row>
        <row r="850">
          <cell r="B850" t="str">
            <v>MXEF</v>
          </cell>
          <cell r="C850" t="str">
            <v>MXEF</v>
          </cell>
          <cell r="D850" t="e">
            <v>#N/A</v>
          </cell>
          <cell r="E850">
            <v>849</v>
          </cell>
          <cell r="F850" t="str">
            <v>MSCI Emerging Markets Index</v>
          </cell>
        </row>
        <row r="851">
          <cell r="B851" t="str">
            <v>MXWD</v>
          </cell>
          <cell r="C851" t="str">
            <v>MXWD</v>
          </cell>
          <cell r="D851" t="e">
            <v>#N/A</v>
          </cell>
          <cell r="E851">
            <v>850</v>
          </cell>
          <cell r="F851" t="str">
            <v>MSCI ACWI Index</v>
          </cell>
        </row>
        <row r="852">
          <cell r="B852" t="str">
            <v>SPGSCI</v>
          </cell>
          <cell r="C852" t="str">
            <v>SPGSCI</v>
          </cell>
          <cell r="D852" t="e">
            <v>#N/A</v>
          </cell>
          <cell r="E852">
            <v>851</v>
          </cell>
          <cell r="F852" t="str">
            <v>S&amp;P GSCI Index Spot</v>
          </cell>
        </row>
        <row r="853">
          <cell r="B853" t="str">
            <v>BEIG1T</v>
          </cell>
          <cell r="C853" t="str">
            <v>BEIG1T</v>
          </cell>
          <cell r="D853" t="e">
            <v>#N/A</v>
          </cell>
          <cell r="E853">
            <v>852</v>
          </cell>
          <cell r="F853" t="str">
            <v>Bloomberg Euro Govt Inflation-Linked Bond All Maturities Total Return I</v>
          </cell>
        </row>
        <row r="854">
          <cell r="B854" t="str">
            <v>LBUTTRUU</v>
          </cell>
          <cell r="C854" t="str">
            <v>LBUTTRUU</v>
          </cell>
          <cell r="D854" t="e">
            <v>#N/A</v>
          </cell>
          <cell r="E854">
            <v>853</v>
          </cell>
          <cell r="F854" t="str">
            <v>Bloomberg US Treasury Inflation Notes TR Index Value Unhedged USD</v>
          </cell>
        </row>
        <row r="855">
          <cell r="B855" t="str">
            <v>LEI_CHNG</v>
          </cell>
          <cell r="C855" t="str">
            <v>LEI_CHNG</v>
          </cell>
          <cell r="D855" t="e">
            <v>#N/A</v>
          </cell>
          <cell r="E855">
            <v>854</v>
          </cell>
          <cell r="F855" t="str">
            <v>Conference Board US Leading Index MoM</v>
          </cell>
        </row>
        <row r="856">
          <cell r="B856" t="str">
            <v>ACES</v>
          </cell>
          <cell r="C856" t="str">
            <v>ACES</v>
          </cell>
          <cell r="D856" t="e">
            <v>#N/A</v>
          </cell>
          <cell r="E856">
            <v>855</v>
          </cell>
          <cell r="F856" t="str">
            <v>ALPS Clean Energy ETF</v>
          </cell>
        </row>
        <row r="857">
          <cell r="B857" t="str">
            <v>AGGY</v>
          </cell>
          <cell r="C857" t="str">
            <v>AGGY</v>
          </cell>
          <cell r="D857" t="e">
            <v>#N/A</v>
          </cell>
          <cell r="E857">
            <v>856</v>
          </cell>
          <cell r="F857" t="str">
            <v>WisdomTree Yield Enhanced US Aggregate Bond Fund</v>
          </cell>
        </row>
        <row r="858">
          <cell r="B858" t="str">
            <v>AGZ</v>
          </cell>
          <cell r="C858" t="str">
            <v>AGZ</v>
          </cell>
          <cell r="D858" t="e">
            <v>#N/A</v>
          </cell>
          <cell r="E858">
            <v>857</v>
          </cell>
          <cell r="F858" t="str">
            <v>iShares Agency Bond ETF</v>
          </cell>
        </row>
        <row r="859">
          <cell r="B859" t="str">
            <v>AIA</v>
          </cell>
          <cell r="C859" t="str">
            <v>AIA</v>
          </cell>
          <cell r="D859" t="e">
            <v>#N/A</v>
          </cell>
          <cell r="E859">
            <v>858</v>
          </cell>
          <cell r="F859" t="str">
            <v>iShares Asia 50 ETF</v>
          </cell>
        </row>
        <row r="860">
          <cell r="B860" t="str">
            <v>ANGL</v>
          </cell>
          <cell r="C860" t="str">
            <v>ANGL</v>
          </cell>
          <cell r="D860" t="e">
            <v>#N/A</v>
          </cell>
          <cell r="E860">
            <v>859</v>
          </cell>
          <cell r="F860" t="str">
            <v>VanEck Fallen Angel High Yield Bond ETF</v>
          </cell>
        </row>
        <row r="861">
          <cell r="B861" t="str">
            <v>AOK</v>
          </cell>
          <cell r="C861" t="str">
            <v>AOK</v>
          </cell>
          <cell r="D861" t="e">
            <v>#N/A</v>
          </cell>
          <cell r="E861">
            <v>860</v>
          </cell>
          <cell r="F861" t="str">
            <v>iShares Core Conservative Allocation ETF</v>
          </cell>
        </row>
        <row r="862">
          <cell r="B862" t="str">
            <v>ARKX</v>
          </cell>
          <cell r="C862" t="str">
            <v>ARKX</v>
          </cell>
          <cell r="D862" t="e">
            <v>#N/A</v>
          </cell>
          <cell r="E862">
            <v>861</v>
          </cell>
          <cell r="F862" t="str">
            <v>ARK Space Exploration &amp; Innovation ETF</v>
          </cell>
        </row>
        <row r="863">
          <cell r="B863" t="str">
            <v>AVDV</v>
          </cell>
          <cell r="C863" t="str">
            <v>AVDV</v>
          </cell>
          <cell r="D863" t="e">
            <v>#N/A</v>
          </cell>
          <cell r="E863">
            <v>862</v>
          </cell>
          <cell r="F863" t="str">
            <v>Avantis International Small Cap Value ETF</v>
          </cell>
        </row>
        <row r="864">
          <cell r="B864" t="str">
            <v>AVUS</v>
          </cell>
          <cell r="C864" t="str">
            <v>AVUS</v>
          </cell>
          <cell r="D864" t="e">
            <v>#N/A</v>
          </cell>
          <cell r="E864">
            <v>863</v>
          </cell>
          <cell r="F864" t="str">
            <v>Avantis US Equity ETF</v>
          </cell>
        </row>
        <row r="865">
          <cell r="B865" t="str">
            <v>AVUV</v>
          </cell>
          <cell r="C865" t="str">
            <v>AVUV</v>
          </cell>
          <cell r="D865" t="e">
            <v>#N/A</v>
          </cell>
          <cell r="E865">
            <v>864</v>
          </cell>
          <cell r="F865" t="str">
            <v>Avantis U.S. Small Cap Value ETF</v>
          </cell>
        </row>
        <row r="866">
          <cell r="B866" t="str">
            <v>AWAY</v>
          </cell>
          <cell r="C866" t="str">
            <v>AWAY</v>
          </cell>
          <cell r="D866" t="e">
            <v>#N/A</v>
          </cell>
          <cell r="E866">
            <v>865</v>
          </cell>
          <cell r="F866" t="str">
            <v>ETFMG Travel Tech ETF</v>
          </cell>
        </row>
        <row r="867">
          <cell r="B867" t="str">
            <v>BAR</v>
          </cell>
          <cell r="C867" t="str">
            <v>BAR</v>
          </cell>
          <cell r="D867" t="e">
            <v>#N/A</v>
          </cell>
          <cell r="E867">
            <v>866</v>
          </cell>
          <cell r="F867" t="str">
            <v>Graniteshares Gold Trust</v>
          </cell>
        </row>
        <row r="868">
          <cell r="B868" t="str">
            <v>BBAX</v>
          </cell>
          <cell r="C868" t="str">
            <v>BBAX</v>
          </cell>
          <cell r="D868" t="e">
            <v>#N/A</v>
          </cell>
          <cell r="E868">
            <v>867</v>
          </cell>
          <cell r="F868" t="str">
            <v>JPMorgan BetaBuilders Developed Asia Pacific-ex Japan ETF</v>
          </cell>
        </row>
        <row r="869">
          <cell r="B869" t="str">
            <v>BBCA</v>
          </cell>
          <cell r="C869" t="str">
            <v>BBCA</v>
          </cell>
          <cell r="D869" t="e">
            <v>#N/A</v>
          </cell>
          <cell r="E869">
            <v>868</v>
          </cell>
          <cell r="F869" t="str">
            <v>JPMorgan BetaBuilders Canada ETF</v>
          </cell>
        </row>
        <row r="870">
          <cell r="B870" t="str">
            <v>BBEU</v>
          </cell>
          <cell r="C870" t="str">
            <v>BBEU</v>
          </cell>
          <cell r="D870" t="e">
            <v>#N/A</v>
          </cell>
          <cell r="E870">
            <v>869</v>
          </cell>
          <cell r="F870" t="str">
            <v>JPMorgan BetaBuilders Europe ETF</v>
          </cell>
        </row>
        <row r="871">
          <cell r="B871" t="str">
            <v>BBIN</v>
          </cell>
          <cell r="C871" t="str">
            <v>BBIN</v>
          </cell>
          <cell r="D871" t="e">
            <v>#N/A</v>
          </cell>
          <cell r="E871">
            <v>870</v>
          </cell>
          <cell r="F871" t="str">
            <v>JPMorgan BetaBuilders International Equity ETF</v>
          </cell>
        </row>
        <row r="872">
          <cell r="B872" t="str">
            <v>BBJP</v>
          </cell>
          <cell r="C872" t="str">
            <v>BBJP</v>
          </cell>
          <cell r="D872" t="e">
            <v>#N/A</v>
          </cell>
          <cell r="E872">
            <v>871</v>
          </cell>
          <cell r="F872" t="str">
            <v>JPMorgan BetaBuilders Japan ETF</v>
          </cell>
        </row>
        <row r="873">
          <cell r="B873" t="str">
            <v>BLOK</v>
          </cell>
          <cell r="C873" t="str">
            <v>BLOK</v>
          </cell>
          <cell r="D873" t="e">
            <v>#N/A</v>
          </cell>
          <cell r="E873">
            <v>872</v>
          </cell>
          <cell r="F873" t="str">
            <v>Amplify Transformational Data Sharing ETF</v>
          </cell>
        </row>
        <row r="874">
          <cell r="B874" t="str">
            <v>BNO</v>
          </cell>
          <cell r="C874" t="str">
            <v>BNO</v>
          </cell>
          <cell r="D874" t="e">
            <v>#N/A</v>
          </cell>
          <cell r="E874">
            <v>873</v>
          </cell>
          <cell r="F874" t="str">
            <v>United States Brent Oil Fund LP</v>
          </cell>
        </row>
        <row r="875">
          <cell r="B875" t="str">
            <v>BOND</v>
          </cell>
          <cell r="C875" t="str">
            <v>BOND</v>
          </cell>
          <cell r="D875" t="e">
            <v>#N/A</v>
          </cell>
          <cell r="E875">
            <v>874</v>
          </cell>
          <cell r="F875" t="str">
            <v>PIMCO Active Bond Exchange-Traded Fund</v>
          </cell>
        </row>
        <row r="876">
          <cell r="B876" t="str">
            <v>BOTZ</v>
          </cell>
          <cell r="C876" t="str">
            <v>BOTZ</v>
          </cell>
          <cell r="D876" t="e">
            <v>#N/A</v>
          </cell>
          <cell r="E876">
            <v>875</v>
          </cell>
          <cell r="F876" t="str">
            <v>Global X Robotics &amp; Artificial Intelligence ETF</v>
          </cell>
        </row>
        <row r="877">
          <cell r="B877" t="str">
            <v>BSCM</v>
          </cell>
          <cell r="C877" t="str">
            <v>BSCM</v>
          </cell>
          <cell r="D877" t="e">
            <v>#N/A</v>
          </cell>
          <cell r="E877">
            <v>876</v>
          </cell>
          <cell r="F877" t="str">
            <v>Invesco BulletShares 2022 Corporate Bond ETF</v>
          </cell>
        </row>
        <row r="878">
          <cell r="B878" t="str">
            <v>BSCN</v>
          </cell>
          <cell r="C878" t="str">
            <v>BSCN</v>
          </cell>
          <cell r="D878" t="e">
            <v>#N/A</v>
          </cell>
          <cell r="E878">
            <v>877</v>
          </cell>
          <cell r="F878" t="str">
            <v>Invesco BulletShares 2023 Corporate Bond ETF</v>
          </cell>
        </row>
        <row r="879">
          <cell r="B879" t="str">
            <v>BSCO</v>
          </cell>
          <cell r="C879" t="str">
            <v>BSCO</v>
          </cell>
          <cell r="D879" t="e">
            <v>#N/A</v>
          </cell>
          <cell r="E879">
            <v>878</v>
          </cell>
          <cell r="F879" t="str">
            <v>Invesco BulletShares 2024 Corporate Bond ETF</v>
          </cell>
        </row>
        <row r="880">
          <cell r="B880" t="str">
            <v>BSJM</v>
          </cell>
          <cell r="C880" t="str">
            <v>BSJM</v>
          </cell>
          <cell r="D880" t="e">
            <v>#N/A</v>
          </cell>
          <cell r="E880">
            <v>879</v>
          </cell>
          <cell r="F880" t="str">
            <v>Invesco BulletShares 2022 High Yield Corporate Bond ETF</v>
          </cell>
        </row>
        <row r="881">
          <cell r="B881" t="str">
            <v>BSJN</v>
          </cell>
          <cell r="C881" t="str">
            <v>BSJN</v>
          </cell>
          <cell r="D881" t="e">
            <v>#N/A</v>
          </cell>
          <cell r="E881">
            <v>880</v>
          </cell>
          <cell r="F881" t="str">
            <v>Invesco BulletShares 2023 High Yield Corporate Bond ETF</v>
          </cell>
        </row>
        <row r="882">
          <cell r="B882" t="str">
            <v>BUFR</v>
          </cell>
          <cell r="C882" t="str">
            <v>BUFR</v>
          </cell>
          <cell r="D882" t="e">
            <v>#N/A</v>
          </cell>
          <cell r="E882">
            <v>881</v>
          </cell>
          <cell r="F882" t="str">
            <v>FT Cboe Vest Fund of Buffer ETFs</v>
          </cell>
        </row>
        <row r="883">
          <cell r="B883" t="str">
            <v>BUG</v>
          </cell>
          <cell r="C883" t="str">
            <v>BUG</v>
          </cell>
          <cell r="D883" t="e">
            <v>#N/A</v>
          </cell>
          <cell r="E883">
            <v>882</v>
          </cell>
          <cell r="F883" t="str">
            <v>Global X Cybersecurity ETF</v>
          </cell>
        </row>
        <row r="884">
          <cell r="B884" t="str">
            <v>BWX</v>
          </cell>
          <cell r="C884" t="str">
            <v>BWX</v>
          </cell>
          <cell r="D884" t="e">
            <v>#N/A</v>
          </cell>
          <cell r="E884">
            <v>883</v>
          </cell>
          <cell r="F884" t="str">
            <v>SPDR Bloomberg International Treasury Bond ETF</v>
          </cell>
        </row>
        <row r="885">
          <cell r="B885" t="str">
            <v>CALF</v>
          </cell>
          <cell r="C885" t="str">
            <v>CALF</v>
          </cell>
          <cell r="D885" t="e">
            <v>#N/A</v>
          </cell>
          <cell r="E885">
            <v>884</v>
          </cell>
          <cell r="F885" t="str">
            <v>Pacer US Small Cap Cash Cows 100 ETF</v>
          </cell>
        </row>
        <row r="886">
          <cell r="B886" t="str">
            <v>CDC</v>
          </cell>
          <cell r="C886" t="str">
            <v>CDC</v>
          </cell>
          <cell r="D886" t="e">
            <v>#N/A</v>
          </cell>
          <cell r="E886">
            <v>885</v>
          </cell>
          <cell r="F886" t="str">
            <v>VictoryShares US EQ Income Enhanced Volatility Wtd ETF</v>
          </cell>
        </row>
        <row r="887">
          <cell r="B887" t="str">
            <v>CGW</v>
          </cell>
          <cell r="C887" t="str">
            <v>CGW</v>
          </cell>
          <cell r="D887" t="e">
            <v>#N/A</v>
          </cell>
          <cell r="E887">
            <v>886</v>
          </cell>
          <cell r="F887" t="str">
            <v>Invesco S&amp;P Global Water Index ETF</v>
          </cell>
        </row>
        <row r="888">
          <cell r="B888" t="str">
            <v>CIBR</v>
          </cell>
          <cell r="C888" t="str">
            <v>CIBR</v>
          </cell>
          <cell r="D888" t="e">
            <v>#N/A</v>
          </cell>
          <cell r="E888">
            <v>887</v>
          </cell>
          <cell r="F888" t="str">
            <v>First Trust NASDAQ Cybersecurity ETF</v>
          </cell>
        </row>
        <row r="889">
          <cell r="B889" t="str">
            <v>CLOU</v>
          </cell>
          <cell r="C889" t="str">
            <v>CLOU</v>
          </cell>
          <cell r="D889" t="e">
            <v>#N/A</v>
          </cell>
          <cell r="E889">
            <v>888</v>
          </cell>
          <cell r="F889" t="str">
            <v>Global X Cloud Computing ETF</v>
          </cell>
        </row>
        <row r="890">
          <cell r="B890" t="str">
            <v>CLSA</v>
          </cell>
          <cell r="C890" t="str">
            <v>CLSA</v>
          </cell>
          <cell r="D890" t="e">
            <v>#N/A</v>
          </cell>
          <cell r="E890">
            <v>889</v>
          </cell>
          <cell r="F890" t="str">
            <v>Cabana Target Leading Sector Aggressive ETF</v>
          </cell>
        </row>
        <row r="891">
          <cell r="B891" t="str">
            <v>CMBS</v>
          </cell>
          <cell r="C891" t="str">
            <v>CMBS</v>
          </cell>
          <cell r="D891" t="e">
            <v>#N/A</v>
          </cell>
          <cell r="E891">
            <v>890</v>
          </cell>
          <cell r="F891" t="str">
            <v>iShares CMBS ETF</v>
          </cell>
        </row>
        <row r="892">
          <cell r="B892" t="str">
            <v>CMF</v>
          </cell>
          <cell r="C892" t="str">
            <v>CMF</v>
          </cell>
          <cell r="D892" t="e">
            <v>#N/A</v>
          </cell>
          <cell r="E892">
            <v>891</v>
          </cell>
          <cell r="F892" t="str">
            <v>iShares California Muni Bond ETF</v>
          </cell>
        </row>
        <row r="893">
          <cell r="B893" t="str">
            <v>CNYA</v>
          </cell>
          <cell r="C893" t="str">
            <v>CNYA</v>
          </cell>
          <cell r="D893" t="e">
            <v>#N/A</v>
          </cell>
          <cell r="E893">
            <v>892</v>
          </cell>
          <cell r="F893" t="str">
            <v>iShares MSCI China A ETF</v>
          </cell>
        </row>
        <row r="894">
          <cell r="B894" t="str">
            <v>COMT</v>
          </cell>
          <cell r="C894" t="str">
            <v>COMT</v>
          </cell>
          <cell r="D894" t="e">
            <v>#N/A</v>
          </cell>
          <cell r="E894">
            <v>893</v>
          </cell>
          <cell r="F894" t="str">
            <v>iShares GSCI Commodity Dynamic</v>
          </cell>
        </row>
        <row r="895">
          <cell r="B895" t="str">
            <v>COWZ</v>
          </cell>
          <cell r="C895" t="str">
            <v>COWZ</v>
          </cell>
          <cell r="D895" t="e">
            <v>#N/A</v>
          </cell>
          <cell r="E895">
            <v>894</v>
          </cell>
          <cell r="F895" t="str">
            <v>Pacer US Cash Cows 100 ETF</v>
          </cell>
        </row>
        <row r="896">
          <cell r="B896" t="str">
            <v>CPER</v>
          </cell>
          <cell r="C896" t="str">
            <v>CPER</v>
          </cell>
          <cell r="D896" t="e">
            <v>#N/A</v>
          </cell>
          <cell r="E896">
            <v>895</v>
          </cell>
          <cell r="F896" t="str">
            <v>United States Copper Index Fund</v>
          </cell>
        </row>
        <row r="897">
          <cell r="B897" t="str">
            <v>CRBN</v>
          </cell>
          <cell r="C897" t="str">
            <v>CRBN</v>
          </cell>
          <cell r="D897" t="e">
            <v>#N/A</v>
          </cell>
          <cell r="E897">
            <v>896</v>
          </cell>
          <cell r="F897" t="str">
            <v>iShares MSCI ACWI Low Carbon Target ETF</v>
          </cell>
        </row>
        <row r="898">
          <cell r="B898" t="str">
            <v>CWI</v>
          </cell>
          <cell r="C898" t="str">
            <v>CWI</v>
          </cell>
          <cell r="D898" t="e">
            <v>#N/A</v>
          </cell>
          <cell r="E898">
            <v>897</v>
          </cell>
          <cell r="F898" t="str">
            <v>SPDR MSCI ACWI ex-US ETF</v>
          </cell>
        </row>
        <row r="899">
          <cell r="B899" t="str">
            <v>CXSE</v>
          </cell>
          <cell r="C899" t="str">
            <v>CXSE</v>
          </cell>
          <cell r="D899" t="e">
            <v>#N/A</v>
          </cell>
          <cell r="E899">
            <v>898</v>
          </cell>
          <cell r="F899" t="str">
            <v>WisdomTree Trust WisdomTree China ex-State-Owned Enterprises Fund</v>
          </cell>
        </row>
        <row r="900">
          <cell r="B900" t="str">
            <v>DBA</v>
          </cell>
          <cell r="C900" t="str">
            <v>DBA</v>
          </cell>
          <cell r="D900" t="e">
            <v>#N/A</v>
          </cell>
          <cell r="E900">
            <v>899</v>
          </cell>
          <cell r="F900" t="str">
            <v>Invesco DB Agriculture Fund</v>
          </cell>
        </row>
        <row r="901">
          <cell r="B901" t="str">
            <v>DBB</v>
          </cell>
          <cell r="C901" t="str">
            <v>DBB</v>
          </cell>
          <cell r="D901" t="e">
            <v>#N/A</v>
          </cell>
          <cell r="E901">
            <v>900</v>
          </cell>
          <cell r="F901" t="str">
            <v>Invesco DB Base Metals Fund</v>
          </cell>
        </row>
        <row r="902">
          <cell r="B902" t="str">
            <v>DBO</v>
          </cell>
          <cell r="C902" t="str">
            <v>DBO</v>
          </cell>
          <cell r="D902" t="e">
            <v>#N/A</v>
          </cell>
          <cell r="E902">
            <v>901</v>
          </cell>
          <cell r="F902" t="str">
            <v>Invesco DB Oil Fund</v>
          </cell>
        </row>
        <row r="903">
          <cell r="B903" t="str">
            <v>DEM</v>
          </cell>
          <cell r="C903" t="str">
            <v>DEM</v>
          </cell>
          <cell r="D903" t="e">
            <v>#N/A</v>
          </cell>
          <cell r="E903">
            <v>902</v>
          </cell>
          <cell r="F903" t="str">
            <v>WisdomTree Emerging Markets High Dividend Fund</v>
          </cell>
        </row>
        <row r="904">
          <cell r="B904" t="str">
            <v>DFAC</v>
          </cell>
          <cell r="C904" t="str">
            <v>DFAC</v>
          </cell>
          <cell r="D904" t="e">
            <v>#N/A</v>
          </cell>
          <cell r="E904">
            <v>903</v>
          </cell>
          <cell r="F904" t="str">
            <v>Dimensional US Core Equity 2 ETF</v>
          </cell>
        </row>
        <row r="905">
          <cell r="B905" t="str">
            <v>DFAI</v>
          </cell>
          <cell r="C905" t="str">
            <v>DFAI</v>
          </cell>
          <cell r="D905" t="e">
            <v>#N/A</v>
          </cell>
          <cell r="E905">
            <v>904</v>
          </cell>
          <cell r="F905" t="str">
            <v>Dimensional International Core Equity Market ETF</v>
          </cell>
        </row>
        <row r="906">
          <cell r="B906" t="str">
            <v>DFAS</v>
          </cell>
          <cell r="C906" t="str">
            <v>DFAS</v>
          </cell>
          <cell r="D906" t="e">
            <v>#N/A</v>
          </cell>
          <cell r="E906">
            <v>905</v>
          </cell>
          <cell r="F906" t="str">
            <v>Dimensional US Small Cap ETF</v>
          </cell>
        </row>
        <row r="907">
          <cell r="B907" t="str">
            <v>DFAT</v>
          </cell>
          <cell r="C907" t="str">
            <v>DFAT</v>
          </cell>
          <cell r="D907" t="e">
            <v>#N/A</v>
          </cell>
          <cell r="E907">
            <v>906</v>
          </cell>
          <cell r="F907" t="str">
            <v>Dimensional US Targeted Value ETF</v>
          </cell>
        </row>
        <row r="908">
          <cell r="B908" t="str">
            <v>DFAU</v>
          </cell>
          <cell r="C908" t="str">
            <v>DFAU</v>
          </cell>
          <cell r="D908" t="e">
            <v>#N/A</v>
          </cell>
          <cell r="E908">
            <v>907</v>
          </cell>
          <cell r="F908" t="str">
            <v>Dimensional US Core Equity Market ETF</v>
          </cell>
        </row>
        <row r="909">
          <cell r="B909" t="str">
            <v>DGRO</v>
          </cell>
          <cell r="C909" t="str">
            <v>DGRO</v>
          </cell>
          <cell r="D909" t="e">
            <v>#N/A</v>
          </cell>
          <cell r="E909">
            <v>908</v>
          </cell>
          <cell r="F909" t="str">
            <v>iShares Core Dividend Growth ETF</v>
          </cell>
        </row>
        <row r="910">
          <cell r="B910" t="str">
            <v>DGRW</v>
          </cell>
          <cell r="C910" t="str">
            <v>DGRW</v>
          </cell>
          <cell r="D910" t="e">
            <v>#N/A</v>
          </cell>
          <cell r="E910">
            <v>909</v>
          </cell>
          <cell r="F910" t="str">
            <v>WisdomTree U.S. Quality Dividend Growth Fund</v>
          </cell>
        </row>
        <row r="911">
          <cell r="B911" t="str">
            <v>DGS</v>
          </cell>
          <cell r="C911" t="str">
            <v>DGS</v>
          </cell>
          <cell r="D911" t="e">
            <v>#N/A</v>
          </cell>
          <cell r="E911">
            <v>910</v>
          </cell>
          <cell r="F911" t="str">
            <v>Wisdom Tree Trust - WisdomTree Emerging Markets SmallCap Dividend Fund</v>
          </cell>
        </row>
        <row r="912">
          <cell r="B912" t="str">
            <v>DIA</v>
          </cell>
          <cell r="C912" t="str">
            <v>DIA</v>
          </cell>
          <cell r="D912" t="e">
            <v>#N/A</v>
          </cell>
          <cell r="E912">
            <v>911</v>
          </cell>
          <cell r="F912" t="str">
            <v>SPDR Dow Jones Industrial Average ETF Trust</v>
          </cell>
        </row>
        <row r="913">
          <cell r="B913" t="str">
            <v>DIAL</v>
          </cell>
          <cell r="C913" t="str">
            <v>DIAL</v>
          </cell>
          <cell r="D913" t="e">
            <v>#N/A</v>
          </cell>
          <cell r="E913">
            <v>912</v>
          </cell>
          <cell r="F913" t="str">
            <v>Columbia Diversified Fixed Income Allocation ETF</v>
          </cell>
        </row>
        <row r="914">
          <cell r="B914" t="str">
            <v>DIVO</v>
          </cell>
          <cell r="C914" t="str">
            <v>DIVO</v>
          </cell>
          <cell r="D914" t="e">
            <v>#N/A</v>
          </cell>
          <cell r="E914">
            <v>913</v>
          </cell>
          <cell r="F914" t="str">
            <v>Amplify CWP Enhanced Dividend</v>
          </cell>
        </row>
        <row r="915">
          <cell r="B915" t="str">
            <v>DLN</v>
          </cell>
          <cell r="C915" t="str">
            <v>DLN</v>
          </cell>
          <cell r="D915" t="e">
            <v>#N/A</v>
          </cell>
          <cell r="E915">
            <v>914</v>
          </cell>
          <cell r="F915" t="str">
            <v>WisdomTree US LargeCap Dividend Fund</v>
          </cell>
        </row>
        <row r="916">
          <cell r="B916" t="str">
            <v>DON</v>
          </cell>
          <cell r="C916" t="str">
            <v>DON</v>
          </cell>
          <cell r="D916" t="e">
            <v>#N/A</v>
          </cell>
          <cell r="E916">
            <v>915</v>
          </cell>
          <cell r="F916" t="str">
            <v>WisdomTree US MidCap Dividend Fund</v>
          </cell>
        </row>
        <row r="917">
          <cell r="B917" t="str">
            <v>DRIV</v>
          </cell>
          <cell r="C917" t="str">
            <v>DRIV</v>
          </cell>
          <cell r="D917" t="e">
            <v>#N/A</v>
          </cell>
          <cell r="E917">
            <v>916</v>
          </cell>
          <cell r="F917" t="str">
            <v>Global X Autonomous &amp; Electric Vehicles ETF</v>
          </cell>
        </row>
        <row r="918">
          <cell r="B918" t="str">
            <v>DSI</v>
          </cell>
          <cell r="C918" t="str">
            <v>DSI</v>
          </cell>
          <cell r="D918" t="e">
            <v>#N/A</v>
          </cell>
          <cell r="E918">
            <v>917</v>
          </cell>
          <cell r="F918" t="str">
            <v>iShares Trust - iShares MSCI KLD 400 Social ETF</v>
          </cell>
        </row>
        <row r="919">
          <cell r="B919" t="str">
            <v>DVY</v>
          </cell>
          <cell r="C919" t="str">
            <v>DVY</v>
          </cell>
          <cell r="D919" t="e">
            <v>#N/A</v>
          </cell>
          <cell r="E919">
            <v>918</v>
          </cell>
          <cell r="F919" t="str">
            <v>iShares Select Dividend ETF</v>
          </cell>
        </row>
        <row r="920">
          <cell r="B920" t="str">
            <v>DWAS</v>
          </cell>
          <cell r="C920" t="str">
            <v>DWAS</v>
          </cell>
          <cell r="D920" t="e">
            <v>#N/A</v>
          </cell>
          <cell r="E920">
            <v>919</v>
          </cell>
          <cell r="F920" t="str">
            <v>Invesco DWA SmallCap Momentum ETF</v>
          </cell>
        </row>
        <row r="921">
          <cell r="B921" t="str">
            <v>DXJ</v>
          </cell>
          <cell r="C921" t="str">
            <v>DXJ</v>
          </cell>
          <cell r="D921" t="e">
            <v>#N/A</v>
          </cell>
          <cell r="E921">
            <v>920</v>
          </cell>
          <cell r="F921" t="str">
            <v>WisdomTree Japan Hedged Equity Fund</v>
          </cell>
        </row>
        <row r="922">
          <cell r="B922" t="str">
            <v>EAGG</v>
          </cell>
          <cell r="C922" t="str">
            <v>EAGG</v>
          </cell>
          <cell r="D922" t="e">
            <v>#N/A</v>
          </cell>
          <cell r="E922">
            <v>921</v>
          </cell>
          <cell r="F922" t="str">
            <v>iShares ESG Aware US Aggregate Bond ETF</v>
          </cell>
        </row>
        <row r="923">
          <cell r="B923" t="str">
            <v>ECH</v>
          </cell>
          <cell r="C923" t="str">
            <v>ECH</v>
          </cell>
          <cell r="D923" t="e">
            <v>#N/A</v>
          </cell>
          <cell r="E923">
            <v>922</v>
          </cell>
          <cell r="F923" t="str">
            <v>iShares MSCI Chile ETF</v>
          </cell>
        </row>
        <row r="924">
          <cell r="B924" t="str">
            <v>EMLC</v>
          </cell>
          <cell r="C924" t="str">
            <v>EMLC</v>
          </cell>
          <cell r="D924" t="e">
            <v>#N/A</v>
          </cell>
          <cell r="E924">
            <v>923</v>
          </cell>
          <cell r="F924" t="str">
            <v>VanEck J. P. Morgan EM Local Currency Bond ETF</v>
          </cell>
        </row>
        <row r="925">
          <cell r="B925" t="str">
            <v>EMQQ</v>
          </cell>
          <cell r="C925" t="str">
            <v>EMQQ</v>
          </cell>
          <cell r="D925" t="e">
            <v>#N/A</v>
          </cell>
          <cell r="E925">
            <v>924</v>
          </cell>
          <cell r="F925" t="str">
            <v>Emerging Markets Internet and Ecommerce ETF</v>
          </cell>
        </row>
        <row r="926">
          <cell r="B926" t="str">
            <v>EMXC</v>
          </cell>
          <cell r="C926" t="str">
            <v>EMXC</v>
          </cell>
          <cell r="D926" t="e">
            <v>#N/A</v>
          </cell>
          <cell r="E926">
            <v>925</v>
          </cell>
          <cell r="F926" t="str">
            <v>iShares MSCI Emerging Markets ex China ETF</v>
          </cell>
        </row>
        <row r="927">
          <cell r="B927" t="str">
            <v>EPI</v>
          </cell>
          <cell r="C927" t="str">
            <v>EPI</v>
          </cell>
          <cell r="D927" t="e">
            <v>#N/A</v>
          </cell>
          <cell r="E927">
            <v>926</v>
          </cell>
          <cell r="F927" t="str">
            <v>WisdomTree India Earnings Fund</v>
          </cell>
        </row>
        <row r="928">
          <cell r="B928" t="str">
            <v>EPOL</v>
          </cell>
          <cell r="C928" t="str">
            <v>EPOL</v>
          </cell>
          <cell r="D928" t="e">
            <v>#N/A</v>
          </cell>
          <cell r="E928">
            <v>927</v>
          </cell>
          <cell r="F928" t="str">
            <v>iShares MSCI Poland ETF</v>
          </cell>
        </row>
        <row r="929">
          <cell r="B929" t="str">
            <v>ESGD</v>
          </cell>
          <cell r="C929" t="str">
            <v>ESGD</v>
          </cell>
          <cell r="D929" t="e">
            <v>#N/A</v>
          </cell>
          <cell r="E929">
            <v>928</v>
          </cell>
          <cell r="F929" t="str">
            <v>iShares Trust iShares ESG Aware MSCI EAFE ETF</v>
          </cell>
        </row>
        <row r="930">
          <cell r="B930" t="str">
            <v>ESGE</v>
          </cell>
          <cell r="C930" t="str">
            <v>ESGE</v>
          </cell>
          <cell r="D930" t="e">
            <v>#N/A</v>
          </cell>
          <cell r="E930">
            <v>929</v>
          </cell>
          <cell r="F930" t="str">
            <v>iShares Inc iShares ESG Aware MSCI EM ETF</v>
          </cell>
        </row>
        <row r="931">
          <cell r="B931" t="str">
            <v>ESGU</v>
          </cell>
          <cell r="C931" t="str">
            <v>ESGU</v>
          </cell>
          <cell r="D931" t="e">
            <v>#N/A</v>
          </cell>
          <cell r="E931">
            <v>930</v>
          </cell>
          <cell r="F931" t="str">
            <v>iShares ESG Aware MSCI USA ETF</v>
          </cell>
        </row>
        <row r="932">
          <cell r="B932" t="str">
            <v>ESGV</v>
          </cell>
          <cell r="C932" t="str">
            <v>ESGV</v>
          </cell>
          <cell r="D932" t="e">
            <v>#N/A</v>
          </cell>
          <cell r="E932">
            <v>931</v>
          </cell>
          <cell r="F932" t="str">
            <v>Vanguard ESG US Stock ETF</v>
          </cell>
        </row>
        <row r="933">
          <cell r="B933" t="str">
            <v>ESPO</v>
          </cell>
          <cell r="C933" t="str">
            <v>ESPO</v>
          </cell>
          <cell r="D933" t="e">
            <v>#N/A</v>
          </cell>
          <cell r="E933">
            <v>932</v>
          </cell>
          <cell r="F933" t="str">
            <v>VanEck Video Gaming and eSports ETF</v>
          </cell>
        </row>
        <row r="934">
          <cell r="B934" t="str">
            <v>EUFN</v>
          </cell>
          <cell r="C934" t="str">
            <v>EUFN</v>
          </cell>
          <cell r="D934" t="e">
            <v>#N/A</v>
          </cell>
          <cell r="E934">
            <v>933</v>
          </cell>
          <cell r="F934" t="str">
            <v>iShares MSCI Europe Financials ETF</v>
          </cell>
        </row>
        <row r="935">
          <cell r="B935" t="str">
            <v>EWD</v>
          </cell>
          <cell r="C935" t="str">
            <v>EWD</v>
          </cell>
          <cell r="D935" t="e">
            <v>#N/A</v>
          </cell>
          <cell r="E935">
            <v>934</v>
          </cell>
          <cell r="F935" t="str">
            <v>iShares MSCI Sweden ETF</v>
          </cell>
        </row>
        <row r="936">
          <cell r="B936" t="str">
            <v>EWI</v>
          </cell>
          <cell r="C936" t="str">
            <v>EWI</v>
          </cell>
          <cell r="D936" t="e">
            <v>#N/A</v>
          </cell>
          <cell r="E936">
            <v>935</v>
          </cell>
          <cell r="F936" t="str">
            <v>iShares MSCI Italy ETF</v>
          </cell>
        </row>
        <row r="937">
          <cell r="B937" t="str">
            <v>EWM</v>
          </cell>
          <cell r="C937" t="str">
            <v>EWM</v>
          </cell>
          <cell r="D937" t="e">
            <v>#N/A</v>
          </cell>
          <cell r="E937">
            <v>936</v>
          </cell>
          <cell r="F937" t="str">
            <v>iShares MSCI Malaysia ETF</v>
          </cell>
        </row>
        <row r="938">
          <cell r="B938" t="str">
            <v>EWN</v>
          </cell>
          <cell r="C938" t="str">
            <v>EWN</v>
          </cell>
          <cell r="D938" t="e">
            <v>#N/A</v>
          </cell>
          <cell r="E938">
            <v>937</v>
          </cell>
          <cell r="F938" t="str">
            <v>iShares MSCI Netherlands ETF</v>
          </cell>
        </row>
        <row r="939">
          <cell r="B939" t="str">
            <v>EWP</v>
          </cell>
          <cell r="C939" t="str">
            <v>EWP</v>
          </cell>
          <cell r="D939" t="e">
            <v>#N/A</v>
          </cell>
          <cell r="E939">
            <v>938</v>
          </cell>
          <cell r="F939" t="str">
            <v>iShares MSCI Spain ETF</v>
          </cell>
        </row>
        <row r="940">
          <cell r="B940" t="str">
            <v>EWS</v>
          </cell>
          <cell r="C940" t="str">
            <v>EWS</v>
          </cell>
          <cell r="D940" t="e">
            <v>#N/A</v>
          </cell>
          <cell r="E940">
            <v>939</v>
          </cell>
          <cell r="F940" t="str">
            <v>iShares MSCI Singapore ETF</v>
          </cell>
        </row>
        <row r="941">
          <cell r="B941" t="str">
            <v>EWW</v>
          </cell>
          <cell r="C941" t="str">
            <v>EWW</v>
          </cell>
          <cell r="D941" t="e">
            <v>#N/A</v>
          </cell>
          <cell r="E941">
            <v>940</v>
          </cell>
          <cell r="F941" t="str">
            <v>iShares MSCI Mexico ETF</v>
          </cell>
        </row>
        <row r="942">
          <cell r="B942" t="str">
            <v>EZA</v>
          </cell>
          <cell r="C942" t="str">
            <v>EZA</v>
          </cell>
          <cell r="D942" t="e">
            <v>#N/A</v>
          </cell>
          <cell r="E942">
            <v>941</v>
          </cell>
          <cell r="F942" t="str">
            <v>iShares MSCI South Africa ETF</v>
          </cell>
        </row>
        <row r="943">
          <cell r="B943" t="str">
            <v>FALN</v>
          </cell>
          <cell r="C943" t="str">
            <v>FALN</v>
          </cell>
          <cell r="D943" t="e">
            <v>#N/A</v>
          </cell>
          <cell r="E943">
            <v>942</v>
          </cell>
          <cell r="F943" t="str">
            <v>iShares Fallen Angels USD Bond ETF</v>
          </cell>
        </row>
        <row r="944">
          <cell r="B944" t="str">
            <v>FBND</v>
          </cell>
          <cell r="C944" t="str">
            <v>FBND</v>
          </cell>
          <cell r="D944" t="e">
            <v>#N/A</v>
          </cell>
          <cell r="E944">
            <v>943</v>
          </cell>
          <cell r="F944" t="str">
            <v>Fidelity Total Bond ETF</v>
          </cell>
        </row>
        <row r="945">
          <cell r="B945" t="str">
            <v>FBT</v>
          </cell>
          <cell r="C945" t="str">
            <v>FBT</v>
          </cell>
          <cell r="D945" t="e">
            <v>#N/A</v>
          </cell>
          <cell r="E945">
            <v>944</v>
          </cell>
          <cell r="F945" t="str">
            <v>First Trust NYSE Arca Biotechnology Index Fund</v>
          </cell>
        </row>
        <row r="946">
          <cell r="B946" t="str">
            <v>FCG</v>
          </cell>
          <cell r="C946" t="str">
            <v>FCG</v>
          </cell>
          <cell r="D946" t="e">
            <v>#N/A</v>
          </cell>
          <cell r="E946">
            <v>945</v>
          </cell>
          <cell r="F946" t="str">
            <v>First Trust Natural Gas ETF</v>
          </cell>
        </row>
        <row r="947">
          <cell r="B947" t="str">
            <v>FDIS</v>
          </cell>
          <cell r="C947" t="str">
            <v>FDIS</v>
          </cell>
          <cell r="D947" t="e">
            <v>#N/A</v>
          </cell>
          <cell r="E947">
            <v>946</v>
          </cell>
          <cell r="F947" t="str">
            <v>Fidelity MSCI Consumer Discretionary Index ETF</v>
          </cell>
        </row>
        <row r="948">
          <cell r="B948" t="str">
            <v>FDN</v>
          </cell>
          <cell r="C948" t="str">
            <v>FDN</v>
          </cell>
          <cell r="D948" t="e">
            <v>#N/A</v>
          </cell>
          <cell r="E948">
            <v>947</v>
          </cell>
          <cell r="F948" t="str">
            <v>First Trust Dow Jones Internet Index Fund</v>
          </cell>
        </row>
        <row r="949">
          <cell r="B949" t="str">
            <v>FDVV</v>
          </cell>
          <cell r="C949" t="str">
            <v>FDVV</v>
          </cell>
          <cell r="D949" t="e">
            <v>#N/A</v>
          </cell>
          <cell r="E949">
            <v>948</v>
          </cell>
          <cell r="F949" t="str">
            <v>Fidelity High Dividend ETF</v>
          </cell>
        </row>
        <row r="950">
          <cell r="B950" t="str">
            <v>FENY</v>
          </cell>
          <cell r="C950" t="str">
            <v>FENY</v>
          </cell>
          <cell r="D950" t="e">
            <v>#N/A</v>
          </cell>
          <cell r="E950">
            <v>949</v>
          </cell>
          <cell r="F950" t="str">
            <v>Fidelity MSCI Energy Index ETF</v>
          </cell>
        </row>
        <row r="951">
          <cell r="B951" t="str">
            <v>FINX</v>
          </cell>
          <cell r="C951" t="str">
            <v>FINX</v>
          </cell>
          <cell r="D951" t="e">
            <v>#N/A</v>
          </cell>
          <cell r="E951">
            <v>950</v>
          </cell>
          <cell r="F951" t="str">
            <v>Global X FinTech ETF</v>
          </cell>
        </row>
        <row r="952">
          <cell r="B952" t="str">
            <v>FIVG</v>
          </cell>
          <cell r="C952" t="str">
            <v>FIVG</v>
          </cell>
          <cell r="D952" t="e">
            <v>#N/A</v>
          </cell>
          <cell r="E952">
            <v>951</v>
          </cell>
          <cell r="F952" t="str">
            <v>Defiance Next Gen Connectivity ETF</v>
          </cell>
        </row>
        <row r="953">
          <cell r="B953" t="str">
            <v>FIW</v>
          </cell>
          <cell r="C953" t="str">
            <v>FIW</v>
          </cell>
          <cell r="D953" t="e">
            <v>#N/A</v>
          </cell>
          <cell r="E953">
            <v>952</v>
          </cell>
          <cell r="F953" t="str">
            <v>First Trust Water ETF</v>
          </cell>
        </row>
        <row r="954">
          <cell r="B954" t="str">
            <v>FIXD</v>
          </cell>
          <cell r="C954" t="str">
            <v>FIXD</v>
          </cell>
          <cell r="D954" t="e">
            <v>#N/A</v>
          </cell>
          <cell r="E954">
            <v>953</v>
          </cell>
          <cell r="F954" t="str">
            <v>First Trust TCW Opportunistic Fixed Income ETF</v>
          </cell>
        </row>
        <row r="955">
          <cell r="B955" t="str">
            <v>FLGB</v>
          </cell>
          <cell r="C955" t="str">
            <v>FLGB</v>
          </cell>
          <cell r="D955" t="e">
            <v>#N/A</v>
          </cell>
          <cell r="E955">
            <v>954</v>
          </cell>
          <cell r="F955" t="str">
            <v>Franklin FTSE United Kingdom ETF</v>
          </cell>
        </row>
        <row r="956">
          <cell r="B956" t="str">
            <v>FLJP</v>
          </cell>
          <cell r="C956" t="str">
            <v>FLJP</v>
          </cell>
          <cell r="D956" t="e">
            <v>#N/A</v>
          </cell>
          <cell r="E956">
            <v>955</v>
          </cell>
          <cell r="F956" t="str">
            <v>Franklin FTSE Japan ETF</v>
          </cell>
        </row>
        <row r="957">
          <cell r="B957" t="str">
            <v>FLQL</v>
          </cell>
          <cell r="C957" t="str">
            <v>FLQL</v>
          </cell>
          <cell r="D957" t="e">
            <v>#N/A</v>
          </cell>
          <cell r="E957">
            <v>956</v>
          </cell>
          <cell r="F957" t="str">
            <v>Franklin U.S. Large Cap Multifactor Index ETF</v>
          </cell>
        </row>
        <row r="958">
          <cell r="B958" t="str">
            <v>FMB</v>
          </cell>
          <cell r="C958" t="str">
            <v>FMB</v>
          </cell>
          <cell r="D958" t="e">
            <v>#N/A</v>
          </cell>
          <cell r="E958">
            <v>957</v>
          </cell>
          <cell r="F958" t="str">
            <v>First Trust Managed Municipal ETF</v>
          </cell>
        </row>
        <row r="959">
          <cell r="B959" t="str">
            <v>FNCL</v>
          </cell>
          <cell r="C959" t="str">
            <v>FNCL</v>
          </cell>
          <cell r="D959" t="e">
            <v>#N/A</v>
          </cell>
          <cell r="E959">
            <v>958</v>
          </cell>
          <cell r="F959" t="str">
            <v>Fidelity MSCI Financials Index ETF</v>
          </cell>
        </row>
        <row r="960">
          <cell r="B960" t="str">
            <v>FNDA</v>
          </cell>
          <cell r="C960" t="str">
            <v>FNDA</v>
          </cell>
          <cell r="D960" t="e">
            <v>#N/A</v>
          </cell>
          <cell r="E960">
            <v>959</v>
          </cell>
          <cell r="F960" t="str">
            <v>Schwab Fundamental U.S. Small Company Index ETF</v>
          </cell>
        </row>
        <row r="961">
          <cell r="B961" t="str">
            <v>FNDC</v>
          </cell>
          <cell r="C961" t="str">
            <v>FNDC</v>
          </cell>
          <cell r="D961" t="e">
            <v>#N/A</v>
          </cell>
          <cell r="E961">
            <v>960</v>
          </cell>
          <cell r="F961" t="str">
            <v>Schwab Fundamental International Small Company Index ETF</v>
          </cell>
        </row>
        <row r="962">
          <cell r="B962" t="str">
            <v>FNDE</v>
          </cell>
          <cell r="C962" t="str">
            <v>FNDE</v>
          </cell>
          <cell r="D962" t="e">
            <v>#N/A</v>
          </cell>
          <cell r="E962">
            <v>961</v>
          </cell>
          <cell r="F962" t="str">
            <v>Schwab Fundamental Emerging Markets Large Company Index ETF</v>
          </cell>
        </row>
        <row r="963">
          <cell r="B963" t="str">
            <v>FNDF</v>
          </cell>
          <cell r="C963" t="str">
            <v>FNDF</v>
          </cell>
          <cell r="D963" t="e">
            <v>#N/A</v>
          </cell>
          <cell r="E963">
            <v>962</v>
          </cell>
          <cell r="F963" t="str">
            <v>Schwab Fundamental International Large Company Index ETF</v>
          </cell>
        </row>
        <row r="964">
          <cell r="B964" t="str">
            <v>FNDX</v>
          </cell>
          <cell r="C964" t="str">
            <v>FNDX</v>
          </cell>
          <cell r="D964" t="e">
            <v>#N/A</v>
          </cell>
          <cell r="E964">
            <v>963</v>
          </cell>
          <cell r="F964" t="str">
            <v>Schwab Fundamental U.S. Large Company Index ETF</v>
          </cell>
        </row>
        <row r="965">
          <cell r="B965" t="str">
            <v>FPE</v>
          </cell>
          <cell r="C965" t="str">
            <v>FPE</v>
          </cell>
          <cell r="D965" t="e">
            <v>#N/A</v>
          </cell>
          <cell r="E965">
            <v>964</v>
          </cell>
          <cell r="F965" t="str">
            <v>First Trust Preferred Securities and Income ETF</v>
          </cell>
        </row>
        <row r="966">
          <cell r="B966" t="str">
            <v>FPX</v>
          </cell>
          <cell r="C966" t="str">
            <v>FPX</v>
          </cell>
          <cell r="D966" t="e">
            <v>#N/A</v>
          </cell>
          <cell r="E966">
            <v>965</v>
          </cell>
          <cell r="F966" t="str">
            <v>First Trust US Equity Opportunities ETF</v>
          </cell>
        </row>
        <row r="967">
          <cell r="B967" t="str">
            <v>FPXI</v>
          </cell>
          <cell r="C967" t="str">
            <v>FPXI</v>
          </cell>
          <cell r="D967" t="e">
            <v>#N/A</v>
          </cell>
          <cell r="E967">
            <v>966</v>
          </cell>
          <cell r="F967" t="str">
            <v>First Trust International Equity Opportunities ETF</v>
          </cell>
        </row>
        <row r="968">
          <cell r="B968" t="str">
            <v>FREL</v>
          </cell>
          <cell r="C968" t="str">
            <v>FREL</v>
          </cell>
          <cell r="D968" t="e">
            <v>#N/A</v>
          </cell>
          <cell r="E968">
            <v>967</v>
          </cell>
          <cell r="F968" t="str">
            <v>Fidelity MSCI Real Estate Index ETF</v>
          </cell>
        </row>
        <row r="969">
          <cell r="B969" t="str">
            <v>FTC</v>
          </cell>
          <cell r="C969" t="str">
            <v>FTC</v>
          </cell>
          <cell r="D969" t="e">
            <v>#N/A</v>
          </cell>
          <cell r="E969">
            <v>968</v>
          </cell>
          <cell r="F969" t="str">
            <v>First Trust Large Cap Growth AlphaDEX Fund</v>
          </cell>
        </row>
        <row r="970">
          <cell r="B970" t="str">
            <v>FTCS</v>
          </cell>
          <cell r="C970" t="str">
            <v>FTCS</v>
          </cell>
          <cell r="D970" t="e">
            <v>#N/A</v>
          </cell>
          <cell r="E970">
            <v>969</v>
          </cell>
          <cell r="F970" t="str">
            <v>First Trust Capital Strength ETF</v>
          </cell>
        </row>
        <row r="971">
          <cell r="B971" t="str">
            <v>FTEC</v>
          </cell>
          <cell r="C971" t="str">
            <v>FTEC</v>
          </cell>
          <cell r="D971" t="e">
            <v>#N/A</v>
          </cell>
          <cell r="E971">
            <v>970</v>
          </cell>
          <cell r="F971" t="str">
            <v>Fidelity MSCI Information Technology Index ETF</v>
          </cell>
        </row>
        <row r="972">
          <cell r="B972" t="str">
            <v>FTGC</v>
          </cell>
          <cell r="C972" t="str">
            <v>FTGC</v>
          </cell>
          <cell r="D972" t="e">
            <v>#N/A</v>
          </cell>
          <cell r="E972">
            <v>971</v>
          </cell>
          <cell r="F972" t="str">
            <v>First Trust Global Tactical Commodity Strategy Fund</v>
          </cell>
        </row>
        <row r="973">
          <cell r="B973" t="str">
            <v>FTSM</v>
          </cell>
          <cell r="C973" t="str">
            <v>FTSM</v>
          </cell>
          <cell r="D973" t="e">
            <v>#N/A</v>
          </cell>
          <cell r="E973">
            <v>972</v>
          </cell>
          <cell r="F973" t="str">
            <v>First Trust Enhanced Short Maturity ETF</v>
          </cell>
        </row>
        <row r="974">
          <cell r="B974" t="str">
            <v>FTXN</v>
          </cell>
          <cell r="C974" t="str">
            <v>FTXN</v>
          </cell>
          <cell r="D974" t="e">
            <v>#N/A</v>
          </cell>
          <cell r="E974">
            <v>973</v>
          </cell>
          <cell r="F974" t="str">
            <v>First Trust Nasdaq Oil &amp; Gas ETF</v>
          </cell>
        </row>
        <row r="975">
          <cell r="B975" t="str">
            <v>FUTY</v>
          </cell>
          <cell r="C975" t="str">
            <v>FUTY</v>
          </cell>
          <cell r="D975" t="e">
            <v>#N/A</v>
          </cell>
          <cell r="E975">
            <v>974</v>
          </cell>
          <cell r="F975" t="str">
            <v>Fidelity MSCI Utilities Index ETF</v>
          </cell>
        </row>
        <row r="976">
          <cell r="B976" t="str">
            <v>FVD</v>
          </cell>
          <cell r="C976" t="str">
            <v>FVD</v>
          </cell>
          <cell r="D976" t="e">
            <v>#N/A</v>
          </cell>
          <cell r="E976">
            <v>975</v>
          </cell>
          <cell r="F976" t="str">
            <v>First Trust Value Line Dividend Index Fund</v>
          </cell>
        </row>
        <row r="977">
          <cell r="B977" t="str">
            <v>FXD</v>
          </cell>
          <cell r="C977" t="str">
            <v>FXD</v>
          </cell>
          <cell r="D977" t="e">
            <v>#N/A</v>
          </cell>
          <cell r="E977">
            <v>976</v>
          </cell>
          <cell r="F977" t="str">
            <v>First Trust Consumer Discretionary AlphaDEX Fund</v>
          </cell>
        </row>
        <row r="978">
          <cell r="B978" t="str">
            <v>FXH</v>
          </cell>
          <cell r="C978" t="str">
            <v>FXH</v>
          </cell>
          <cell r="D978" t="e">
            <v>#N/A</v>
          </cell>
          <cell r="E978">
            <v>977</v>
          </cell>
          <cell r="F978" t="str">
            <v>First Trust Health Care AlphaDEX Fund</v>
          </cell>
        </row>
        <row r="979">
          <cell r="B979" t="str">
            <v>FXL</v>
          </cell>
          <cell r="C979" t="str">
            <v>FXL</v>
          </cell>
          <cell r="D979" t="e">
            <v>#N/A</v>
          </cell>
          <cell r="E979">
            <v>978</v>
          </cell>
          <cell r="F979" t="str">
            <v>First Trust Technology AlphaDEX Fund</v>
          </cell>
        </row>
        <row r="980">
          <cell r="B980" t="str">
            <v>FXO</v>
          </cell>
          <cell r="C980" t="str">
            <v>FXO</v>
          </cell>
          <cell r="D980" t="e">
            <v>#N/A</v>
          </cell>
          <cell r="E980">
            <v>979</v>
          </cell>
          <cell r="F980" t="str">
            <v>First Trust Financial AlphaDEX Fund</v>
          </cell>
        </row>
        <row r="981">
          <cell r="B981" t="str">
            <v>GBIL</v>
          </cell>
          <cell r="C981" t="str">
            <v>GBIL</v>
          </cell>
          <cell r="D981" t="e">
            <v>#N/A</v>
          </cell>
          <cell r="E981">
            <v>980</v>
          </cell>
          <cell r="F981" t="str">
            <v>Goldman Sachs Access Treasury 0-1 Year ETF</v>
          </cell>
        </row>
        <row r="982">
          <cell r="B982" t="str">
            <v>GLDM</v>
          </cell>
          <cell r="C982" t="str">
            <v>GLDM</v>
          </cell>
          <cell r="D982" t="e">
            <v>#N/A</v>
          </cell>
          <cell r="E982">
            <v>981</v>
          </cell>
          <cell r="F982" t="str">
            <v>SPDR Gold MiniShares Trust</v>
          </cell>
        </row>
        <row r="983">
          <cell r="B983" t="str">
            <v>GNR</v>
          </cell>
          <cell r="C983" t="str">
            <v>GNR</v>
          </cell>
          <cell r="D983" t="e">
            <v>#N/A</v>
          </cell>
          <cell r="E983">
            <v>982</v>
          </cell>
          <cell r="F983" t="str">
            <v>SPDR S&amp;P Global Natural Resources ETF</v>
          </cell>
        </row>
        <row r="984">
          <cell r="B984" t="str">
            <v>GRID</v>
          </cell>
          <cell r="C984" t="str">
            <v>GRID</v>
          </cell>
          <cell r="D984" t="e">
            <v>#N/A</v>
          </cell>
          <cell r="E984">
            <v>983</v>
          </cell>
          <cell r="F984" t="str">
            <v>First Trust NASDAQ Clean Edge Smart Grid Infrastructure Index Fund</v>
          </cell>
        </row>
        <row r="985">
          <cell r="B985" t="str">
            <v>GSIE</v>
          </cell>
          <cell r="C985" t="str">
            <v>GSIE</v>
          </cell>
          <cell r="D985" t="e">
            <v>#N/A</v>
          </cell>
          <cell r="E985">
            <v>984</v>
          </cell>
          <cell r="F985" t="str">
            <v>Goldman Sachs ActiveBeta International Equity ETF</v>
          </cell>
        </row>
        <row r="986">
          <cell r="B986" t="str">
            <v>GSLC</v>
          </cell>
          <cell r="C986" t="str">
            <v>GSLC</v>
          </cell>
          <cell r="D986" t="e">
            <v>#N/A</v>
          </cell>
          <cell r="E986">
            <v>985</v>
          </cell>
          <cell r="F986" t="str">
            <v>Goldman Sachs ActiveBeta U.S. Large Cap Equity ETF</v>
          </cell>
        </row>
        <row r="987">
          <cell r="B987" t="str">
            <v>GVI</v>
          </cell>
          <cell r="C987" t="str">
            <v>GVI</v>
          </cell>
          <cell r="D987" t="e">
            <v>#N/A</v>
          </cell>
          <cell r="E987">
            <v>986</v>
          </cell>
          <cell r="F987" t="str">
            <v>iShares Intermediate Government/Credit Bond ETF</v>
          </cell>
        </row>
        <row r="988">
          <cell r="B988" t="str">
            <v>HDV</v>
          </cell>
          <cell r="C988" t="str">
            <v>HDV</v>
          </cell>
          <cell r="D988" t="e">
            <v>#N/A</v>
          </cell>
          <cell r="E988">
            <v>987</v>
          </cell>
          <cell r="F988" t="str">
            <v>iShares Core High Dividend ETF</v>
          </cell>
        </row>
        <row r="989">
          <cell r="B989" t="str">
            <v>HEDJ</v>
          </cell>
          <cell r="C989" t="str">
            <v>HEDJ</v>
          </cell>
          <cell r="D989" t="e">
            <v>#N/A</v>
          </cell>
          <cell r="E989">
            <v>988</v>
          </cell>
          <cell r="F989" t="str">
            <v>WisdomTree Europe Hedged Equity Fund</v>
          </cell>
        </row>
        <row r="990">
          <cell r="B990" t="str">
            <v>HEWJ</v>
          </cell>
          <cell r="C990" t="str">
            <v>HEWJ</v>
          </cell>
          <cell r="D990" t="e">
            <v>#N/A</v>
          </cell>
          <cell r="E990">
            <v>989</v>
          </cell>
          <cell r="F990" t="str">
            <v>iShares Currency Hedged MSCI Japan ETF</v>
          </cell>
        </row>
        <row r="991">
          <cell r="B991" t="str">
            <v>HNDL</v>
          </cell>
          <cell r="C991" t="str">
            <v>HNDL</v>
          </cell>
          <cell r="D991" t="e">
            <v>#N/A</v>
          </cell>
          <cell r="E991">
            <v>990</v>
          </cell>
          <cell r="F991" t="str">
            <v>Strategy Shares NASDAQ 7 HANDL ETF</v>
          </cell>
        </row>
        <row r="992">
          <cell r="B992" t="str">
            <v>HTRB</v>
          </cell>
          <cell r="C992" t="str">
            <v>HTRB</v>
          </cell>
          <cell r="D992" t="e">
            <v>#N/A</v>
          </cell>
          <cell r="E992">
            <v>991</v>
          </cell>
          <cell r="F992" t="str">
            <v>Hartford Total Return Bond ETF</v>
          </cell>
        </row>
        <row r="993">
          <cell r="B993" t="str">
            <v>HYLB</v>
          </cell>
          <cell r="C993" t="str">
            <v>HYLB</v>
          </cell>
          <cell r="D993" t="e">
            <v>#N/A</v>
          </cell>
          <cell r="E993">
            <v>992</v>
          </cell>
          <cell r="F993" t="str">
            <v>Xtrackers USD High Yield Corporate Bond ETF</v>
          </cell>
        </row>
        <row r="994">
          <cell r="B994" t="str">
            <v>HYS</v>
          </cell>
          <cell r="C994" t="str">
            <v>HYS</v>
          </cell>
          <cell r="D994" t="e">
            <v>#N/A</v>
          </cell>
          <cell r="E994">
            <v>993</v>
          </cell>
          <cell r="F994" t="str">
            <v>PIMCO 0-5 Year High Yield Corporate Bond Index Exchange-Traded Fund</v>
          </cell>
        </row>
        <row r="995">
          <cell r="B995" t="str">
            <v>IAI</v>
          </cell>
          <cell r="C995" t="str">
            <v>IAI</v>
          </cell>
          <cell r="D995" t="e">
            <v>#N/A</v>
          </cell>
          <cell r="E995">
            <v>994</v>
          </cell>
          <cell r="F995" t="str">
            <v>iShares U.S. Broker-Dealers &amp; Securities Exchanges ETF</v>
          </cell>
        </row>
        <row r="996">
          <cell r="B996" t="str">
            <v>IAT</v>
          </cell>
          <cell r="C996" t="str">
            <v>IAT</v>
          </cell>
          <cell r="D996" t="e">
            <v>#N/A</v>
          </cell>
          <cell r="E996">
            <v>995</v>
          </cell>
          <cell r="F996" t="str">
            <v>iShares US Regional Banks ETF</v>
          </cell>
        </row>
        <row r="997">
          <cell r="B997" t="str">
            <v>IBB</v>
          </cell>
          <cell r="C997" t="str">
            <v>IBB</v>
          </cell>
          <cell r="D997" t="e">
            <v>#N/A</v>
          </cell>
          <cell r="E997">
            <v>996</v>
          </cell>
          <cell r="F997" t="str">
            <v>iShares Biotechnology ETF</v>
          </cell>
        </row>
        <row r="998">
          <cell r="B998" t="str">
            <v>IBDR</v>
          </cell>
          <cell r="C998" t="str">
            <v>IBDR</v>
          </cell>
          <cell r="D998" t="e">
            <v>#N/A</v>
          </cell>
          <cell r="E998">
            <v>997</v>
          </cell>
          <cell r="F998" t="str">
            <v>iShares iBonds Dec 2026 Term Corporate ETF</v>
          </cell>
        </row>
        <row r="999">
          <cell r="B999" t="str">
            <v>IBUY</v>
          </cell>
          <cell r="C999" t="str">
            <v>IBUY</v>
          </cell>
          <cell r="D999" t="e">
            <v>#N/A</v>
          </cell>
          <cell r="E999">
            <v>998</v>
          </cell>
          <cell r="F999" t="str">
            <v>Amplify Online Retail ETF</v>
          </cell>
        </row>
        <row r="1000">
          <cell r="B1000" t="str">
            <v>ICF</v>
          </cell>
          <cell r="C1000" t="str">
            <v>ICF</v>
          </cell>
          <cell r="D1000" t="e">
            <v>#N/A</v>
          </cell>
          <cell r="E1000">
            <v>999</v>
          </cell>
          <cell r="F1000" t="str">
            <v>iShares Cohen &amp; Steers REIT ETF</v>
          </cell>
        </row>
        <row r="1001">
          <cell r="B1001" t="str">
            <v>ICLN</v>
          </cell>
          <cell r="C1001" t="str">
            <v>ICLN</v>
          </cell>
          <cell r="D1001" t="e">
            <v>#N/A</v>
          </cell>
          <cell r="E1001">
            <v>1000</v>
          </cell>
          <cell r="F1001" t="str">
            <v>iShares Global Clean Energy ETF</v>
          </cell>
        </row>
        <row r="1002">
          <cell r="B1002" t="str">
            <v>ICVT</v>
          </cell>
          <cell r="C1002" t="str">
            <v>ICVT</v>
          </cell>
          <cell r="D1002" t="e">
            <v>#N/A</v>
          </cell>
          <cell r="E1002">
            <v>1001</v>
          </cell>
          <cell r="F1002" t="str">
            <v>iShares Convertible Bond ETF</v>
          </cell>
        </row>
        <row r="1003">
          <cell r="B1003" t="str">
            <v>IDRV</v>
          </cell>
          <cell r="C1003" t="str">
            <v>IDRV</v>
          </cell>
          <cell r="D1003" t="e">
            <v>#N/A</v>
          </cell>
          <cell r="E1003">
            <v>1002</v>
          </cell>
          <cell r="F1003" t="str">
            <v>iShares Self-Driving EV and Tech ETF</v>
          </cell>
        </row>
        <row r="1004">
          <cell r="B1004" t="str">
            <v>IEFA</v>
          </cell>
          <cell r="C1004" t="str">
            <v>IEFA</v>
          </cell>
          <cell r="D1004" t="e">
            <v>#N/A</v>
          </cell>
          <cell r="E1004">
            <v>1003</v>
          </cell>
          <cell r="F1004" t="str">
            <v>iShares Core MSCI EAFE ETF</v>
          </cell>
        </row>
        <row r="1005">
          <cell r="B1005" t="str">
            <v>IEMG</v>
          </cell>
          <cell r="C1005" t="str">
            <v>IEMG</v>
          </cell>
          <cell r="D1005" t="e">
            <v>#N/A</v>
          </cell>
          <cell r="E1005">
            <v>1004</v>
          </cell>
          <cell r="F1005" t="str">
            <v>iShares Core MSCI Emerging Markets ETF</v>
          </cell>
        </row>
        <row r="1006">
          <cell r="B1006" t="str">
            <v>IEUR</v>
          </cell>
          <cell r="C1006" t="str">
            <v>IEUR</v>
          </cell>
          <cell r="D1006" t="e">
            <v>#N/A</v>
          </cell>
          <cell r="E1006">
            <v>1005</v>
          </cell>
          <cell r="F1006" t="str">
            <v>iShares Core MSCI Europe ETF</v>
          </cell>
        </row>
        <row r="1007">
          <cell r="B1007" t="str">
            <v>IEV</v>
          </cell>
          <cell r="C1007" t="str">
            <v>IEV</v>
          </cell>
          <cell r="D1007" t="e">
            <v>#N/A</v>
          </cell>
          <cell r="E1007">
            <v>1006</v>
          </cell>
          <cell r="F1007" t="str">
            <v>iShares Europe ETF</v>
          </cell>
        </row>
        <row r="1008">
          <cell r="B1008" t="str">
            <v>IFRA</v>
          </cell>
          <cell r="C1008" t="str">
            <v>IFRA</v>
          </cell>
          <cell r="D1008" t="e">
            <v>#N/A</v>
          </cell>
          <cell r="E1008">
            <v>1007</v>
          </cell>
          <cell r="F1008" t="str">
            <v>iShares US Infrastructure ETF</v>
          </cell>
        </row>
        <row r="1009">
          <cell r="B1009" t="str">
            <v>IGE</v>
          </cell>
          <cell r="C1009" t="str">
            <v>IGE</v>
          </cell>
          <cell r="D1009" t="e">
            <v>#N/A</v>
          </cell>
          <cell r="E1009">
            <v>1008</v>
          </cell>
          <cell r="F1009" t="str">
            <v>iShares North American Natural Resources ETF</v>
          </cell>
        </row>
        <row r="1010">
          <cell r="B1010" t="str">
            <v>IGHG</v>
          </cell>
          <cell r="C1010" t="str">
            <v>IGHG</v>
          </cell>
          <cell r="D1010" t="e">
            <v>#N/A</v>
          </cell>
          <cell r="E1010">
            <v>1009</v>
          </cell>
          <cell r="F1010" t="str">
            <v>ProShares Investment Grade-Interest Rate Hedged ETF</v>
          </cell>
        </row>
        <row r="1011">
          <cell r="B1011" t="str">
            <v>IGM</v>
          </cell>
          <cell r="C1011" t="str">
            <v>IGM</v>
          </cell>
          <cell r="D1011" t="e">
            <v>#N/A</v>
          </cell>
          <cell r="E1011">
            <v>1010</v>
          </cell>
          <cell r="F1011" t="str">
            <v>iShares Expanded Tech Sector ETF</v>
          </cell>
        </row>
        <row r="1012">
          <cell r="B1012" t="str">
            <v>IGV</v>
          </cell>
          <cell r="C1012" t="str">
            <v>IGV</v>
          </cell>
          <cell r="D1012" t="e">
            <v>#N/A</v>
          </cell>
          <cell r="E1012">
            <v>1011</v>
          </cell>
          <cell r="F1012" t="str">
            <v>iShares Expanded Tech-Software Sector ETF</v>
          </cell>
        </row>
        <row r="1013">
          <cell r="B1013" t="str">
            <v>IHI</v>
          </cell>
          <cell r="C1013" t="str">
            <v>IHI</v>
          </cell>
          <cell r="D1013" t="e">
            <v>#N/A</v>
          </cell>
          <cell r="E1013">
            <v>1012</v>
          </cell>
          <cell r="F1013" t="str">
            <v>iShares U.S. Medical Devices ETF</v>
          </cell>
        </row>
        <row r="1014">
          <cell r="B1014" t="str">
            <v>IJH</v>
          </cell>
          <cell r="C1014" t="str">
            <v>IJH</v>
          </cell>
          <cell r="D1014" t="e">
            <v>#N/A</v>
          </cell>
          <cell r="E1014">
            <v>1013</v>
          </cell>
          <cell r="F1014" t="str">
            <v>iShares Core S&amp;P Mid-Cap ETF</v>
          </cell>
        </row>
        <row r="1015">
          <cell r="B1015" t="str">
            <v>IJK</v>
          </cell>
          <cell r="C1015" t="str">
            <v>IJK</v>
          </cell>
          <cell r="D1015" t="e">
            <v>#N/A</v>
          </cell>
          <cell r="E1015">
            <v>1014</v>
          </cell>
          <cell r="F1015" t="str">
            <v>iShares S&amp;P Mid-Cap 400 Growth ETF</v>
          </cell>
        </row>
        <row r="1016">
          <cell r="B1016" t="str">
            <v>IJR</v>
          </cell>
          <cell r="C1016" t="str">
            <v>IJR</v>
          </cell>
          <cell r="D1016" t="e">
            <v>#N/A</v>
          </cell>
          <cell r="E1016">
            <v>1015</v>
          </cell>
          <cell r="F1016" t="str">
            <v>iShares Core S&amp;P Small-Cap ETF</v>
          </cell>
        </row>
        <row r="1017">
          <cell r="B1017" t="str">
            <v>IJS</v>
          </cell>
          <cell r="C1017" t="str">
            <v>IJS</v>
          </cell>
          <cell r="D1017" t="e">
            <v>#N/A</v>
          </cell>
          <cell r="E1017">
            <v>1016</v>
          </cell>
          <cell r="F1017" t="str">
            <v>iShares S&amp;P Small-Cap 600 Value ETF</v>
          </cell>
        </row>
        <row r="1018">
          <cell r="B1018" t="str">
            <v>IJT</v>
          </cell>
          <cell r="C1018" t="str">
            <v>IJT</v>
          </cell>
          <cell r="D1018" t="e">
            <v>#N/A</v>
          </cell>
          <cell r="E1018">
            <v>1017</v>
          </cell>
          <cell r="F1018" t="str">
            <v>iShares S&amp;P Small-Cap 600 Growth ETF</v>
          </cell>
        </row>
        <row r="1019">
          <cell r="B1019" t="str">
            <v>INFL</v>
          </cell>
          <cell r="C1019" t="str">
            <v>INFL</v>
          </cell>
          <cell r="D1019" t="e">
            <v>#N/A</v>
          </cell>
          <cell r="E1019">
            <v>1018</v>
          </cell>
          <cell r="F1019" t="str">
            <v>Horizon Kinetics Inflation Beneficiaries ETF</v>
          </cell>
        </row>
        <row r="1020">
          <cell r="B1020" t="str">
            <v>IPAY</v>
          </cell>
          <cell r="C1020" t="str">
            <v>IPAY</v>
          </cell>
          <cell r="D1020" t="e">
            <v>#N/A</v>
          </cell>
          <cell r="E1020">
            <v>1019</v>
          </cell>
          <cell r="F1020" t="str">
            <v>ETFMG Prime Mobile Payments ETF</v>
          </cell>
        </row>
        <row r="1021">
          <cell r="B1021" t="str">
            <v>IPO</v>
          </cell>
          <cell r="C1021" t="str">
            <v>IPO</v>
          </cell>
          <cell r="D1021" t="e">
            <v>#N/A</v>
          </cell>
          <cell r="E1021">
            <v>1020</v>
          </cell>
          <cell r="F1021" t="str">
            <v>Renaissance IPO ETF</v>
          </cell>
        </row>
        <row r="1022">
          <cell r="B1022" t="str">
            <v>IQLT</v>
          </cell>
          <cell r="C1022" t="str">
            <v>IQLT</v>
          </cell>
          <cell r="D1022" t="e">
            <v>#N/A</v>
          </cell>
          <cell r="E1022">
            <v>1021</v>
          </cell>
          <cell r="F1022" t="str">
            <v>iShares MSCI International Quality Factor ETF</v>
          </cell>
        </row>
        <row r="1023">
          <cell r="B1023" t="str">
            <v>ISTB</v>
          </cell>
          <cell r="C1023" t="str">
            <v>ISTB</v>
          </cell>
          <cell r="D1023" t="e">
            <v>#N/A</v>
          </cell>
          <cell r="E1023">
            <v>1022</v>
          </cell>
          <cell r="F1023" t="str">
            <v>iShares Core 1-5 Year USD Bond ETF</v>
          </cell>
        </row>
        <row r="1024">
          <cell r="B1024" t="str">
            <v>ITA</v>
          </cell>
          <cell r="C1024" t="str">
            <v>ITA</v>
          </cell>
          <cell r="D1024" t="e">
            <v>#N/A</v>
          </cell>
          <cell r="E1024">
            <v>1023</v>
          </cell>
          <cell r="F1024" t="str">
            <v>iShares US Aerospace &amp; Defense ETF</v>
          </cell>
        </row>
        <row r="1025">
          <cell r="B1025" t="str">
            <v>ITM</v>
          </cell>
          <cell r="C1025" t="str">
            <v>ITM</v>
          </cell>
          <cell r="D1025" t="e">
            <v>#N/A</v>
          </cell>
          <cell r="E1025">
            <v>1024</v>
          </cell>
          <cell r="F1025" t="str">
            <v>VanEck Intermediate Muni ETF</v>
          </cell>
        </row>
        <row r="1026">
          <cell r="B1026" t="str">
            <v>ITOT</v>
          </cell>
          <cell r="C1026" t="str">
            <v>ITOT</v>
          </cell>
          <cell r="D1026" t="e">
            <v>#N/A</v>
          </cell>
          <cell r="E1026">
            <v>1025</v>
          </cell>
          <cell r="F1026" t="str">
            <v>iShares Core S&amp;P Total US Stock Market ETF</v>
          </cell>
        </row>
        <row r="1027">
          <cell r="B1027" t="str">
            <v>IUSB</v>
          </cell>
          <cell r="C1027" t="str">
            <v>IUSB</v>
          </cell>
          <cell r="D1027" t="e">
            <v>#N/A</v>
          </cell>
          <cell r="E1027">
            <v>1026</v>
          </cell>
          <cell r="F1027" t="str">
            <v>iShares Core Total USD Bond Market ETF</v>
          </cell>
        </row>
        <row r="1028">
          <cell r="B1028" t="str">
            <v>IVE</v>
          </cell>
          <cell r="C1028" t="str">
            <v>IVE</v>
          </cell>
          <cell r="D1028" t="e">
            <v>#N/A</v>
          </cell>
          <cell r="E1028">
            <v>1027</v>
          </cell>
          <cell r="F1028" t="str">
            <v>iShares S&amp;P 500 Value ETF</v>
          </cell>
        </row>
        <row r="1029">
          <cell r="B1029" t="str">
            <v>IVV</v>
          </cell>
          <cell r="C1029" t="str">
            <v>IVV</v>
          </cell>
          <cell r="D1029" t="e">
            <v>#N/A</v>
          </cell>
          <cell r="E1029">
            <v>1028</v>
          </cell>
          <cell r="F1029" t="str">
            <v>iShares Core S&amp;P 500 ETF</v>
          </cell>
        </row>
        <row r="1030">
          <cell r="B1030" t="str">
            <v>IVW</v>
          </cell>
          <cell r="C1030" t="str">
            <v>IVW</v>
          </cell>
          <cell r="D1030" t="e">
            <v>#N/A</v>
          </cell>
          <cell r="E1030">
            <v>1029</v>
          </cell>
          <cell r="F1030" t="str">
            <v>iShares S&amp;P 500 Growth ETF</v>
          </cell>
        </row>
        <row r="1031">
          <cell r="B1031" t="str">
            <v>IWB</v>
          </cell>
          <cell r="C1031" t="str">
            <v>IWB</v>
          </cell>
          <cell r="D1031" t="e">
            <v>#N/A</v>
          </cell>
          <cell r="E1031">
            <v>1030</v>
          </cell>
          <cell r="F1031" t="str">
            <v>iShares Russell 1000 ETF</v>
          </cell>
        </row>
        <row r="1032">
          <cell r="B1032" t="str">
            <v>IWC</v>
          </cell>
          <cell r="C1032" t="str">
            <v>IWC</v>
          </cell>
          <cell r="D1032" t="e">
            <v>#N/A</v>
          </cell>
          <cell r="E1032">
            <v>1031</v>
          </cell>
          <cell r="F1032" t="str">
            <v>iShares Micro-Cap ETF</v>
          </cell>
        </row>
        <row r="1033">
          <cell r="B1033" t="str">
            <v>IWD</v>
          </cell>
          <cell r="C1033" t="str">
            <v>IWD</v>
          </cell>
          <cell r="D1033" t="e">
            <v>#N/A</v>
          </cell>
          <cell r="E1033">
            <v>1032</v>
          </cell>
          <cell r="F1033" t="str">
            <v>iShares Russell 1000 Value ETF</v>
          </cell>
        </row>
        <row r="1034">
          <cell r="B1034" t="str">
            <v>IWF</v>
          </cell>
          <cell r="C1034" t="str">
            <v>IWF</v>
          </cell>
          <cell r="D1034" t="e">
            <v>#N/A</v>
          </cell>
          <cell r="E1034">
            <v>1033</v>
          </cell>
          <cell r="F1034" t="str">
            <v>iShares Russell 1000 Growth ETF</v>
          </cell>
        </row>
        <row r="1035">
          <cell r="B1035" t="str">
            <v>IWL</v>
          </cell>
          <cell r="C1035" t="str">
            <v>IWL</v>
          </cell>
          <cell r="D1035" t="e">
            <v>#N/A</v>
          </cell>
          <cell r="E1035">
            <v>1034</v>
          </cell>
          <cell r="F1035" t="str">
            <v>iShares Russell Top 200 ETF</v>
          </cell>
        </row>
        <row r="1036">
          <cell r="B1036" t="str">
            <v>IWN</v>
          </cell>
          <cell r="C1036" t="str">
            <v>IWN</v>
          </cell>
          <cell r="D1036" t="e">
            <v>#N/A</v>
          </cell>
          <cell r="E1036">
            <v>1035</v>
          </cell>
          <cell r="F1036" t="str">
            <v>iShares Russell 2000 Value ETF</v>
          </cell>
        </row>
        <row r="1037">
          <cell r="B1037" t="str">
            <v>IWO</v>
          </cell>
          <cell r="C1037" t="str">
            <v>IWO</v>
          </cell>
          <cell r="D1037" t="e">
            <v>#N/A</v>
          </cell>
          <cell r="E1037">
            <v>1036</v>
          </cell>
          <cell r="F1037" t="str">
            <v>iShares Russell 2000 Growth ETF</v>
          </cell>
        </row>
        <row r="1038">
          <cell r="B1038" t="str">
            <v>IWR</v>
          </cell>
          <cell r="C1038" t="str">
            <v>IWR</v>
          </cell>
          <cell r="D1038" t="e">
            <v>#N/A</v>
          </cell>
          <cell r="E1038">
            <v>1037</v>
          </cell>
          <cell r="F1038" t="str">
            <v>iShares Russell Mid-Cap ETF</v>
          </cell>
        </row>
        <row r="1039">
          <cell r="B1039" t="str">
            <v>IWS</v>
          </cell>
          <cell r="C1039" t="str">
            <v>IWS</v>
          </cell>
          <cell r="D1039" t="e">
            <v>#N/A</v>
          </cell>
          <cell r="E1039">
            <v>1038</v>
          </cell>
          <cell r="F1039" t="str">
            <v>iShares Russell Mid-Cap Value ETF</v>
          </cell>
        </row>
        <row r="1040">
          <cell r="B1040" t="str">
            <v>IWX</v>
          </cell>
          <cell r="C1040" t="str">
            <v>IWX</v>
          </cell>
          <cell r="D1040" t="e">
            <v>#N/A</v>
          </cell>
          <cell r="E1040">
            <v>1039</v>
          </cell>
          <cell r="F1040" t="str">
            <v>iShares Russell Top 200 Value ETF</v>
          </cell>
        </row>
        <row r="1041">
          <cell r="B1041" t="str">
            <v>IWY</v>
          </cell>
          <cell r="C1041" t="str">
            <v>IWY</v>
          </cell>
          <cell r="D1041" t="e">
            <v>#N/A</v>
          </cell>
          <cell r="E1041">
            <v>1040</v>
          </cell>
          <cell r="F1041" t="str">
            <v>iShares Russell Top 200 Growth ETF</v>
          </cell>
        </row>
        <row r="1042">
          <cell r="B1042" t="str">
            <v>IXC</v>
          </cell>
          <cell r="C1042" t="str">
            <v>IXC</v>
          </cell>
          <cell r="D1042" t="e">
            <v>#N/A</v>
          </cell>
          <cell r="E1042">
            <v>1041</v>
          </cell>
          <cell r="F1042" t="str">
            <v>iShares Global Energy ETF</v>
          </cell>
        </row>
        <row r="1043">
          <cell r="B1043" t="str">
            <v>IXG</v>
          </cell>
          <cell r="C1043" t="str">
            <v>IXG</v>
          </cell>
          <cell r="D1043" t="e">
            <v>#N/A</v>
          </cell>
          <cell r="E1043">
            <v>1042</v>
          </cell>
          <cell r="F1043" t="str">
            <v>iShares Global Financials ETF</v>
          </cell>
        </row>
        <row r="1044">
          <cell r="B1044" t="str">
            <v>IXJ</v>
          </cell>
          <cell r="C1044" t="str">
            <v>IXJ</v>
          </cell>
          <cell r="D1044" t="e">
            <v>#N/A</v>
          </cell>
          <cell r="E1044">
            <v>1043</v>
          </cell>
          <cell r="F1044" t="str">
            <v>iShares Global Healthcare ETF</v>
          </cell>
        </row>
        <row r="1045">
          <cell r="B1045" t="str">
            <v>IXUS</v>
          </cell>
          <cell r="C1045" t="str">
            <v>IXUS</v>
          </cell>
          <cell r="D1045" t="e">
            <v>#N/A</v>
          </cell>
          <cell r="E1045">
            <v>1044</v>
          </cell>
          <cell r="F1045" t="str">
            <v>iShares Core MSCI Total International Stock ETF</v>
          </cell>
        </row>
        <row r="1046">
          <cell r="B1046" t="str">
            <v>IYC</v>
          </cell>
          <cell r="C1046" t="str">
            <v>IYC</v>
          </cell>
          <cell r="D1046" t="e">
            <v>#N/A</v>
          </cell>
          <cell r="E1046">
            <v>1045</v>
          </cell>
          <cell r="F1046" t="str">
            <v>iShares US Consumer Discretionary ETF</v>
          </cell>
        </row>
        <row r="1047">
          <cell r="B1047" t="str">
            <v>IYF</v>
          </cell>
          <cell r="C1047" t="str">
            <v>IYF</v>
          </cell>
          <cell r="D1047" t="e">
            <v>#N/A</v>
          </cell>
          <cell r="E1047">
            <v>1046</v>
          </cell>
          <cell r="F1047" t="str">
            <v>iShares US Financials ETF</v>
          </cell>
        </row>
        <row r="1048">
          <cell r="B1048" t="str">
            <v>IYG</v>
          </cell>
          <cell r="C1048" t="str">
            <v>IYG</v>
          </cell>
          <cell r="D1048" t="e">
            <v>#N/A</v>
          </cell>
          <cell r="E1048">
            <v>1047</v>
          </cell>
          <cell r="F1048" t="str">
            <v>iShares U.S. Financial Services ETF</v>
          </cell>
        </row>
        <row r="1049">
          <cell r="B1049" t="str">
            <v>IYH</v>
          </cell>
          <cell r="C1049" t="str">
            <v>IYH</v>
          </cell>
          <cell r="D1049" t="e">
            <v>#N/A</v>
          </cell>
          <cell r="E1049">
            <v>1048</v>
          </cell>
          <cell r="F1049" t="str">
            <v>iShares U.S. Healthcare ETF</v>
          </cell>
        </row>
        <row r="1050">
          <cell r="B1050" t="str">
            <v>IYJ</v>
          </cell>
          <cell r="C1050" t="str">
            <v>IYJ</v>
          </cell>
          <cell r="D1050" t="e">
            <v>#N/A</v>
          </cell>
          <cell r="E1050">
            <v>1049</v>
          </cell>
          <cell r="F1050" t="str">
            <v>iShares U.S. Industrials ETF</v>
          </cell>
        </row>
        <row r="1051">
          <cell r="B1051" t="str">
            <v>IYM</v>
          </cell>
          <cell r="C1051" t="str">
            <v>IYM</v>
          </cell>
          <cell r="D1051" t="e">
            <v>#N/A</v>
          </cell>
          <cell r="E1051">
            <v>1050</v>
          </cell>
          <cell r="F1051" t="str">
            <v>iShares U.S. Basic Materials ETF</v>
          </cell>
        </row>
        <row r="1052">
          <cell r="B1052" t="str">
            <v>IYT</v>
          </cell>
          <cell r="C1052" t="str">
            <v>IYT</v>
          </cell>
          <cell r="D1052" t="e">
            <v>#N/A</v>
          </cell>
          <cell r="E1052">
            <v>1051</v>
          </cell>
          <cell r="F1052" t="str">
            <v>iShares US Transportation ETF</v>
          </cell>
        </row>
        <row r="1053">
          <cell r="B1053" t="str">
            <v>IYW</v>
          </cell>
          <cell r="C1053" t="str">
            <v>IYW</v>
          </cell>
          <cell r="D1053" t="e">
            <v>#N/A</v>
          </cell>
          <cell r="E1053">
            <v>1052</v>
          </cell>
          <cell r="F1053" t="str">
            <v>iShares US Technology ETF</v>
          </cell>
        </row>
        <row r="1054">
          <cell r="B1054" t="str">
            <v>IYY</v>
          </cell>
          <cell r="C1054" t="str">
            <v>IYY</v>
          </cell>
          <cell r="D1054" t="e">
            <v>#N/A</v>
          </cell>
          <cell r="E1054">
            <v>1053</v>
          </cell>
          <cell r="F1054" t="str">
            <v>iShares Dow Jones U.S. ETF</v>
          </cell>
        </row>
        <row r="1055">
          <cell r="B1055" t="str">
            <v>IYZ</v>
          </cell>
          <cell r="C1055" t="str">
            <v>IYZ</v>
          </cell>
          <cell r="D1055" t="e">
            <v>#N/A</v>
          </cell>
          <cell r="E1055">
            <v>1054</v>
          </cell>
          <cell r="F1055" t="str">
            <v>iShares US Telecommunications ETF</v>
          </cell>
        </row>
        <row r="1056">
          <cell r="B1056" t="str">
            <v>JAGG</v>
          </cell>
          <cell r="C1056" t="str">
            <v>JAGG</v>
          </cell>
          <cell r="D1056" t="e">
            <v>#N/A</v>
          </cell>
          <cell r="E1056">
            <v>1055</v>
          </cell>
          <cell r="F1056" t="str">
            <v>JPMorgan BetaBuilders US Agg</v>
          </cell>
        </row>
        <row r="1057">
          <cell r="B1057" t="str">
            <v>JEPI</v>
          </cell>
          <cell r="C1057" t="str">
            <v>JEPI</v>
          </cell>
          <cell r="D1057" t="e">
            <v>#N/A</v>
          </cell>
          <cell r="E1057">
            <v>1056</v>
          </cell>
          <cell r="F1057" t="str">
            <v>JPMorgan Equity Premium Income ETF</v>
          </cell>
        </row>
        <row r="1058">
          <cell r="B1058" t="str">
            <v>JETS</v>
          </cell>
          <cell r="C1058" t="str">
            <v>JETS</v>
          </cell>
          <cell r="D1058" t="e">
            <v>#N/A</v>
          </cell>
          <cell r="E1058">
            <v>1057</v>
          </cell>
          <cell r="F1058" t="str">
            <v>US Global Jets ETF</v>
          </cell>
        </row>
        <row r="1059">
          <cell r="B1059" t="str">
            <v>JHMM</v>
          </cell>
          <cell r="C1059" t="str">
            <v>JHMM</v>
          </cell>
          <cell r="D1059" t="e">
            <v>#N/A</v>
          </cell>
          <cell r="E1059">
            <v>1058</v>
          </cell>
          <cell r="F1059" t="str">
            <v>John Hancock Multi-Factor Mid Cap ETF</v>
          </cell>
        </row>
        <row r="1060">
          <cell r="B1060" t="str">
            <v>JMST</v>
          </cell>
          <cell r="C1060" t="str">
            <v>JMST</v>
          </cell>
          <cell r="D1060" t="e">
            <v>#N/A</v>
          </cell>
          <cell r="E1060">
            <v>1059</v>
          </cell>
          <cell r="F1060" t="str">
            <v>JPMorgan Ultra-Short Municipal Income ETF</v>
          </cell>
        </row>
        <row r="1061">
          <cell r="B1061" t="str">
            <v>JPST</v>
          </cell>
          <cell r="C1061" t="str">
            <v>JPST</v>
          </cell>
          <cell r="D1061" t="e">
            <v>#N/A</v>
          </cell>
          <cell r="E1061">
            <v>1060</v>
          </cell>
          <cell r="F1061" t="str">
            <v>JPMorgan Ultra-Short Income ETF</v>
          </cell>
        </row>
        <row r="1062">
          <cell r="B1062" t="str">
            <v>JVAL</v>
          </cell>
          <cell r="C1062" t="str">
            <v>JVAL</v>
          </cell>
          <cell r="D1062" t="e">
            <v>#N/A</v>
          </cell>
          <cell r="E1062">
            <v>1061</v>
          </cell>
          <cell r="F1062" t="str">
            <v>JPMorgan US Value Factor ETF</v>
          </cell>
        </row>
        <row r="1063">
          <cell r="B1063" t="str">
            <v>KBWB</v>
          </cell>
          <cell r="C1063" t="str">
            <v>KBWB</v>
          </cell>
          <cell r="D1063" t="e">
            <v>#N/A</v>
          </cell>
          <cell r="E1063">
            <v>1062</v>
          </cell>
          <cell r="F1063" t="str">
            <v>Invesco KBW Bank ETF</v>
          </cell>
        </row>
        <row r="1064">
          <cell r="B1064" t="str">
            <v>KIE</v>
          </cell>
          <cell r="C1064" t="str">
            <v>KIE</v>
          </cell>
          <cell r="D1064" t="e">
            <v>#N/A</v>
          </cell>
          <cell r="E1064">
            <v>1063</v>
          </cell>
          <cell r="F1064" t="str">
            <v>SPDR S&amp;P Insurance ETF</v>
          </cell>
        </row>
        <row r="1065">
          <cell r="B1065" t="str">
            <v>KOMP</v>
          </cell>
          <cell r="C1065" t="str">
            <v>KOMP</v>
          </cell>
          <cell r="D1065" t="e">
            <v>#N/A</v>
          </cell>
          <cell r="E1065">
            <v>1064</v>
          </cell>
          <cell r="F1065" t="str">
            <v>SPDR S&amp;P Kensho New Economies Composite ETF</v>
          </cell>
        </row>
        <row r="1066">
          <cell r="B1066" t="str">
            <v>KRBN</v>
          </cell>
          <cell r="C1066" t="str">
            <v>KRBN</v>
          </cell>
          <cell r="D1066" t="e">
            <v>#N/A</v>
          </cell>
          <cell r="E1066">
            <v>1065</v>
          </cell>
          <cell r="F1066" t="str">
            <v>KraneShares Global Carbon Strategy ETF</v>
          </cell>
        </row>
        <row r="1067">
          <cell r="B1067" t="str">
            <v>KRE</v>
          </cell>
          <cell r="C1067" t="str">
            <v>KRE</v>
          </cell>
          <cell r="D1067" t="e">
            <v>#N/A</v>
          </cell>
          <cell r="E1067">
            <v>1066</v>
          </cell>
          <cell r="F1067" t="str">
            <v>SPDR S&amp;P Regional Banking ETF</v>
          </cell>
        </row>
        <row r="1068">
          <cell r="B1068" t="str">
            <v>KSA</v>
          </cell>
          <cell r="C1068" t="str">
            <v>KSA</v>
          </cell>
          <cell r="D1068" t="e">
            <v>#N/A</v>
          </cell>
          <cell r="E1068">
            <v>1067</v>
          </cell>
          <cell r="F1068" t="str">
            <v>iShares MSCI Saudi Arabia ETF</v>
          </cell>
        </row>
        <row r="1069">
          <cell r="B1069" t="str">
            <v>KWEB</v>
          </cell>
          <cell r="C1069" t="str">
            <v>KWEB</v>
          </cell>
          <cell r="D1069" t="e">
            <v>#N/A</v>
          </cell>
          <cell r="E1069">
            <v>1068</v>
          </cell>
          <cell r="F1069" t="str">
            <v>KraneShares CSI China Internet ETF</v>
          </cell>
        </row>
        <row r="1070">
          <cell r="B1070" t="str">
            <v>LDUR</v>
          </cell>
          <cell r="C1070" t="str">
            <v>LDUR</v>
          </cell>
          <cell r="D1070" t="e">
            <v>#N/A</v>
          </cell>
          <cell r="E1070">
            <v>1069</v>
          </cell>
          <cell r="F1070" t="str">
            <v>PIMCO Enhanced Low Duration Active Exchange-Traded Fund</v>
          </cell>
        </row>
        <row r="1071">
          <cell r="B1071" t="str">
            <v>LEMB</v>
          </cell>
          <cell r="C1071" t="str">
            <v>LEMB</v>
          </cell>
          <cell r="D1071" t="e">
            <v>#N/A</v>
          </cell>
          <cell r="E1071">
            <v>1070</v>
          </cell>
          <cell r="F1071" t="str">
            <v>iShares JP Morgan EM Local Currency Bond ETF</v>
          </cell>
        </row>
        <row r="1072">
          <cell r="B1072" t="str">
            <v>LMBS</v>
          </cell>
          <cell r="C1072" t="str">
            <v>LMBS</v>
          </cell>
          <cell r="D1072" t="e">
            <v>#N/A</v>
          </cell>
          <cell r="E1072">
            <v>1071</v>
          </cell>
          <cell r="F1072" t="str">
            <v>First Trust Low Duration Opportunities ETF</v>
          </cell>
        </row>
        <row r="1073">
          <cell r="B1073" t="str">
            <v>MCHI</v>
          </cell>
          <cell r="C1073" t="str">
            <v>MCHI</v>
          </cell>
          <cell r="D1073" t="e">
            <v>#N/A</v>
          </cell>
          <cell r="E1073">
            <v>1072</v>
          </cell>
          <cell r="F1073" t="str">
            <v>iShares MSCI China ETF</v>
          </cell>
        </row>
        <row r="1074">
          <cell r="B1074" t="str">
            <v>MDY</v>
          </cell>
          <cell r="C1074" t="str">
            <v>MDY</v>
          </cell>
          <cell r="D1074" t="e">
            <v>#N/A</v>
          </cell>
          <cell r="E1074">
            <v>1073</v>
          </cell>
          <cell r="F1074" t="str">
            <v>SPDR S&amp;P MidCap 400 ETF Trust</v>
          </cell>
        </row>
        <row r="1075">
          <cell r="B1075" t="str">
            <v>MDYG</v>
          </cell>
          <cell r="C1075" t="str">
            <v>MDYG</v>
          </cell>
          <cell r="D1075" t="e">
            <v>#N/A</v>
          </cell>
          <cell r="E1075">
            <v>1074</v>
          </cell>
          <cell r="F1075" t="str">
            <v>SPDR S&amp;P 400 Mid CapGrowth ETF</v>
          </cell>
        </row>
        <row r="1076">
          <cell r="B1076" t="str">
            <v>MDYV</v>
          </cell>
          <cell r="C1076" t="str">
            <v>MDYV</v>
          </cell>
          <cell r="D1076" t="e">
            <v>#N/A</v>
          </cell>
          <cell r="E1076">
            <v>1075</v>
          </cell>
          <cell r="F1076" t="str">
            <v>SPDR S&amp;P 400 Mid Cap Value ETF</v>
          </cell>
        </row>
        <row r="1077">
          <cell r="B1077" t="str">
            <v>METV</v>
          </cell>
          <cell r="C1077" t="str">
            <v>METV</v>
          </cell>
          <cell r="D1077" t="e">
            <v>#N/A</v>
          </cell>
          <cell r="E1077">
            <v>1076</v>
          </cell>
          <cell r="F1077" t="str">
            <v>Roundhill Ball Metaverse ETF</v>
          </cell>
        </row>
        <row r="1078">
          <cell r="B1078" t="str">
            <v>MGK</v>
          </cell>
          <cell r="C1078" t="str">
            <v>MGK</v>
          </cell>
          <cell r="D1078" t="e">
            <v>#N/A</v>
          </cell>
          <cell r="E1078">
            <v>1077</v>
          </cell>
          <cell r="F1078" t="str">
            <v>Vanguard Mega Cap Growth ETF</v>
          </cell>
        </row>
        <row r="1079">
          <cell r="B1079" t="str">
            <v>MGV</v>
          </cell>
          <cell r="C1079" t="str">
            <v>MGV</v>
          </cell>
          <cell r="D1079" t="e">
            <v>#N/A</v>
          </cell>
          <cell r="E1079">
            <v>1078</v>
          </cell>
          <cell r="F1079" t="str">
            <v>Vanguard Mega Cap Value ETF</v>
          </cell>
        </row>
        <row r="1080">
          <cell r="B1080" t="str">
            <v>MJ</v>
          </cell>
          <cell r="C1080" t="str">
            <v>MJ</v>
          </cell>
          <cell r="D1080" t="e">
            <v>#N/A</v>
          </cell>
          <cell r="E1080">
            <v>1079</v>
          </cell>
          <cell r="F1080" t="str">
            <v>ETFMG Alternative Harvest ETF</v>
          </cell>
        </row>
        <row r="1081">
          <cell r="B1081" t="str">
            <v>MLPA</v>
          </cell>
          <cell r="C1081" t="str">
            <v>MLPA</v>
          </cell>
          <cell r="D1081" t="e">
            <v>#N/A</v>
          </cell>
          <cell r="E1081">
            <v>1080</v>
          </cell>
          <cell r="F1081" t="str">
            <v>Global X MLP ETF</v>
          </cell>
        </row>
        <row r="1082">
          <cell r="B1082" t="str">
            <v>MLPX</v>
          </cell>
          <cell r="C1082" t="str">
            <v>MLPX</v>
          </cell>
          <cell r="D1082" t="e">
            <v>#N/A</v>
          </cell>
          <cell r="E1082">
            <v>1081</v>
          </cell>
          <cell r="F1082" t="str">
            <v>Global X MLP &amp; Energy Infrastructure ETF</v>
          </cell>
        </row>
        <row r="1083">
          <cell r="B1083" t="str">
            <v>MOO</v>
          </cell>
          <cell r="C1083" t="str">
            <v>MOO</v>
          </cell>
          <cell r="D1083" t="e">
            <v>#N/A</v>
          </cell>
          <cell r="E1083">
            <v>1082</v>
          </cell>
          <cell r="F1083" t="str">
            <v>VanEck Agribusiness ETF</v>
          </cell>
        </row>
        <row r="1084">
          <cell r="B1084" t="str">
            <v>MSOS</v>
          </cell>
          <cell r="C1084" t="str">
            <v>MSOS</v>
          </cell>
          <cell r="D1084" t="e">
            <v>#N/A</v>
          </cell>
          <cell r="E1084">
            <v>1083</v>
          </cell>
          <cell r="F1084" t="str">
            <v>AdvisorShares Pure US Cannabis ETF</v>
          </cell>
        </row>
        <row r="1085">
          <cell r="B1085" t="str">
            <v>MXI</v>
          </cell>
          <cell r="C1085" t="str">
            <v>MXI</v>
          </cell>
          <cell r="D1085" t="e">
            <v>#N/A</v>
          </cell>
          <cell r="E1085">
            <v>1084</v>
          </cell>
          <cell r="F1085" t="str">
            <v>iShares Global Materials ETF</v>
          </cell>
        </row>
        <row r="1086">
          <cell r="B1086" t="str">
            <v>NEAR</v>
          </cell>
          <cell r="C1086" t="str">
            <v>NEAR</v>
          </cell>
          <cell r="D1086" t="e">
            <v>#N/A</v>
          </cell>
          <cell r="E1086">
            <v>1085</v>
          </cell>
          <cell r="F1086" t="str">
            <v>BlackRock Short Maturity Bond ETF</v>
          </cell>
        </row>
        <row r="1087">
          <cell r="B1087" t="str">
            <v>NOBL</v>
          </cell>
          <cell r="C1087" t="str">
            <v>NOBL</v>
          </cell>
          <cell r="D1087" t="e">
            <v>#N/A</v>
          </cell>
          <cell r="E1087">
            <v>1086</v>
          </cell>
          <cell r="F1087" t="str">
            <v>ProShares S&amp;P 500 Dividend Aristocrats ETF</v>
          </cell>
        </row>
        <row r="1088">
          <cell r="B1088" t="str">
            <v>NULG</v>
          </cell>
          <cell r="C1088" t="str">
            <v>NULG</v>
          </cell>
          <cell r="D1088" t="e">
            <v>#N/A</v>
          </cell>
          <cell r="E1088">
            <v>1087</v>
          </cell>
          <cell r="F1088" t="str">
            <v>Nuveen ESG Large-Cap Growth ETF</v>
          </cell>
        </row>
        <row r="1089">
          <cell r="B1089" t="str">
            <v>NUSI</v>
          </cell>
          <cell r="C1089" t="str">
            <v>NUSI</v>
          </cell>
          <cell r="D1089" t="e">
            <v>#N/A</v>
          </cell>
          <cell r="E1089">
            <v>1088</v>
          </cell>
          <cell r="F1089" t="str">
            <v>Nationwide Nasdaq-100 Risk-Managed Income ETF</v>
          </cell>
        </row>
        <row r="1090">
          <cell r="B1090" t="str">
            <v>OIH</v>
          </cell>
          <cell r="C1090" t="str">
            <v>OIH</v>
          </cell>
          <cell r="D1090" t="e">
            <v>#N/A</v>
          </cell>
          <cell r="E1090">
            <v>1089</v>
          </cell>
          <cell r="F1090" t="str">
            <v>VanEck Oil Services ETF</v>
          </cell>
        </row>
        <row r="1091">
          <cell r="B1091" t="str">
            <v>OMFL</v>
          </cell>
          <cell r="C1091" t="str">
            <v>OMFL</v>
          </cell>
          <cell r="D1091" t="e">
            <v>#N/A</v>
          </cell>
          <cell r="E1091">
            <v>1090</v>
          </cell>
          <cell r="F1091" t="str">
            <v>Invesco Russell 1000 Dynamic Multifactor ETF</v>
          </cell>
        </row>
        <row r="1092">
          <cell r="B1092" t="str">
            <v>ONEQ</v>
          </cell>
          <cell r="C1092" t="str">
            <v>ONEQ</v>
          </cell>
          <cell r="D1092" t="e">
            <v>#N/A</v>
          </cell>
          <cell r="E1092">
            <v>1091</v>
          </cell>
          <cell r="F1092" t="str">
            <v>Fidelity Nasdaq Composite Index ETF</v>
          </cell>
        </row>
        <row r="1093">
          <cell r="B1093" t="str">
            <v>ONLN</v>
          </cell>
          <cell r="C1093" t="str">
            <v>ONLN</v>
          </cell>
          <cell r="D1093" t="e">
            <v>#N/A</v>
          </cell>
          <cell r="E1093">
            <v>1092</v>
          </cell>
          <cell r="F1093" t="str">
            <v>Proshares Online Retail ETF</v>
          </cell>
        </row>
        <row r="1094">
          <cell r="B1094" t="str">
            <v>OUNZ</v>
          </cell>
          <cell r="C1094" t="str">
            <v>OUNZ</v>
          </cell>
          <cell r="D1094" t="e">
            <v>#N/A</v>
          </cell>
          <cell r="E1094">
            <v>1093</v>
          </cell>
          <cell r="F1094" t="str">
            <v>VanEck Merk Gold Shares</v>
          </cell>
        </row>
        <row r="1095">
          <cell r="B1095" t="str">
            <v>PALL</v>
          </cell>
          <cell r="C1095" t="str">
            <v>PALL</v>
          </cell>
          <cell r="D1095" t="e">
            <v>#N/A</v>
          </cell>
          <cell r="E1095">
            <v>1094</v>
          </cell>
          <cell r="F1095" t="str">
            <v>abrdn Physical Palladium Shares ETF</v>
          </cell>
        </row>
        <row r="1096">
          <cell r="B1096" t="str">
            <v>PAVE</v>
          </cell>
          <cell r="C1096" t="str">
            <v>PAVE</v>
          </cell>
          <cell r="D1096" t="e">
            <v>#N/A</v>
          </cell>
          <cell r="E1096">
            <v>1095</v>
          </cell>
          <cell r="F1096" t="str">
            <v>Global X US Infrastructure Development ETF</v>
          </cell>
        </row>
        <row r="1097">
          <cell r="B1097" t="str">
            <v>PBUS</v>
          </cell>
          <cell r="C1097" t="str">
            <v>PBUS</v>
          </cell>
          <cell r="D1097" t="e">
            <v>#N/A</v>
          </cell>
          <cell r="E1097">
            <v>1096</v>
          </cell>
          <cell r="F1097" t="str">
            <v>Invesco PureBeta MSCI USA ETF</v>
          </cell>
        </row>
        <row r="1098">
          <cell r="B1098" t="str">
            <v>PDBC</v>
          </cell>
          <cell r="C1098" t="str">
            <v>PDBC</v>
          </cell>
          <cell r="D1098" t="e">
            <v>#N/A</v>
          </cell>
          <cell r="E1098">
            <v>1097</v>
          </cell>
          <cell r="F1098" t="str">
            <v>Invesco Optimum Yield Diversified Commodity Strategy No K-1 ETF</v>
          </cell>
        </row>
        <row r="1099">
          <cell r="B1099" t="str">
            <v>PDP</v>
          </cell>
          <cell r="C1099" t="str">
            <v>PDP</v>
          </cell>
          <cell r="D1099" t="e">
            <v>#N/A</v>
          </cell>
          <cell r="E1099">
            <v>1098</v>
          </cell>
          <cell r="F1099" t="str">
            <v>Invesco DWA Momentum ETF</v>
          </cell>
        </row>
        <row r="1100">
          <cell r="B1100" t="str">
            <v>PGF</v>
          </cell>
          <cell r="C1100" t="str">
            <v>PGF</v>
          </cell>
          <cell r="D1100" t="e">
            <v>#N/A</v>
          </cell>
          <cell r="E1100">
            <v>1099</v>
          </cell>
          <cell r="F1100" t="str">
            <v>Invesco Financial Preferred ETF</v>
          </cell>
        </row>
        <row r="1101">
          <cell r="B1101" t="str">
            <v>PPLT</v>
          </cell>
          <cell r="C1101" t="str">
            <v>PPLT</v>
          </cell>
          <cell r="D1101" t="e">
            <v>#N/A</v>
          </cell>
          <cell r="E1101">
            <v>1100</v>
          </cell>
          <cell r="F1101" t="str">
            <v>abrdn Physical Platinum Shares ETF</v>
          </cell>
        </row>
        <row r="1102">
          <cell r="B1102" t="str">
            <v>PSI</v>
          </cell>
          <cell r="C1102" t="str">
            <v>PSI</v>
          </cell>
          <cell r="D1102" t="e">
            <v>#N/A</v>
          </cell>
          <cell r="E1102">
            <v>1101</v>
          </cell>
          <cell r="F1102" t="str">
            <v>Invesco Dynamic Semiconductors ETF</v>
          </cell>
        </row>
        <row r="1103">
          <cell r="B1103" t="str">
            <v>PSK</v>
          </cell>
          <cell r="C1103" t="str">
            <v>PSK</v>
          </cell>
          <cell r="D1103" t="e">
            <v>#N/A</v>
          </cell>
          <cell r="E1103">
            <v>1102</v>
          </cell>
          <cell r="F1103" t="str">
            <v>SPDR ICE Preferred Securities ETF</v>
          </cell>
        </row>
        <row r="1104">
          <cell r="B1104" t="str">
            <v>PTBD</v>
          </cell>
          <cell r="C1104" t="str">
            <v>PTBD</v>
          </cell>
          <cell r="D1104" t="e">
            <v>#N/A</v>
          </cell>
          <cell r="E1104">
            <v>1103</v>
          </cell>
          <cell r="F1104" t="str">
            <v>Pacer Trendpilot US Bond ETF</v>
          </cell>
        </row>
        <row r="1105">
          <cell r="B1105" t="str">
            <v>PULS</v>
          </cell>
          <cell r="C1105" t="str">
            <v>PULS</v>
          </cell>
          <cell r="D1105" t="e">
            <v>#N/A</v>
          </cell>
          <cell r="E1105">
            <v>1104</v>
          </cell>
          <cell r="F1105" t="str">
            <v>PGIM Ultra Short Bond ETF</v>
          </cell>
        </row>
        <row r="1106">
          <cell r="B1106" t="str">
            <v>PXF</v>
          </cell>
          <cell r="C1106" t="str">
            <v>PXF</v>
          </cell>
          <cell r="D1106" t="e">
            <v>#N/A</v>
          </cell>
          <cell r="E1106">
            <v>1105</v>
          </cell>
          <cell r="F1106" t="str">
            <v>Invesco FTSE RAFI Developed Markets ex-US ETF</v>
          </cell>
        </row>
        <row r="1107">
          <cell r="B1107" t="str">
            <v>PXH</v>
          </cell>
          <cell r="C1107" t="str">
            <v>PXH</v>
          </cell>
          <cell r="D1107" t="e">
            <v>#N/A</v>
          </cell>
          <cell r="E1107">
            <v>1106</v>
          </cell>
          <cell r="F1107" t="str">
            <v>Invesco FTSE RAFI Emerging Markets ETF</v>
          </cell>
        </row>
        <row r="1108">
          <cell r="B1108" t="str">
            <v>PZA</v>
          </cell>
          <cell r="C1108" t="str">
            <v>PZA</v>
          </cell>
          <cell r="D1108" t="e">
            <v>#N/A</v>
          </cell>
          <cell r="E1108">
            <v>1107</v>
          </cell>
          <cell r="F1108" t="str">
            <v>Invesco National AMT-Free Municipal Bond ETF</v>
          </cell>
        </row>
        <row r="1109">
          <cell r="B1109" t="str">
            <v>QEFA</v>
          </cell>
          <cell r="C1109" t="str">
            <v>QEFA</v>
          </cell>
          <cell r="D1109" t="e">
            <v>#N/A</v>
          </cell>
          <cell r="E1109">
            <v>1108</v>
          </cell>
          <cell r="F1109" t="str">
            <v>SPDR MSCI EAFE StrategicFactors ETF</v>
          </cell>
        </row>
        <row r="1110">
          <cell r="B1110" t="str">
            <v>QQEW</v>
          </cell>
          <cell r="C1110" t="str">
            <v>QQEW</v>
          </cell>
          <cell r="D1110" t="e">
            <v>#N/A</v>
          </cell>
          <cell r="E1110">
            <v>1109</v>
          </cell>
          <cell r="F1110" t="str">
            <v>First Trust Exchange-Traded Fund-First Trust Nasdaq-100 Equal Weighted Index SM</v>
          </cell>
        </row>
        <row r="1111">
          <cell r="B1111" t="str">
            <v>QQQJ</v>
          </cell>
          <cell r="C1111" t="str">
            <v>QQQJ</v>
          </cell>
          <cell r="D1111" t="e">
            <v>#N/A</v>
          </cell>
          <cell r="E1111">
            <v>1110</v>
          </cell>
          <cell r="F1111" t="str">
            <v>Invesco Nasdaq Next Gen 100 ETF</v>
          </cell>
        </row>
        <row r="1112">
          <cell r="B1112" t="str">
            <v>QQQM</v>
          </cell>
          <cell r="C1112" t="str">
            <v>QQQM</v>
          </cell>
          <cell r="D1112" t="e">
            <v>#N/A</v>
          </cell>
          <cell r="E1112">
            <v>1111</v>
          </cell>
          <cell r="F1112" t="str">
            <v>Invesco Nasdaq 100 ETF</v>
          </cell>
        </row>
        <row r="1113">
          <cell r="B1113" t="str">
            <v>QYLD</v>
          </cell>
          <cell r="C1113" t="str">
            <v>QYLD</v>
          </cell>
          <cell r="D1113" t="e">
            <v>#N/A</v>
          </cell>
          <cell r="E1113">
            <v>1112</v>
          </cell>
          <cell r="F1113" t="str">
            <v>Global X Nasdaq 100 Covered Call ETF</v>
          </cell>
        </row>
        <row r="1114">
          <cell r="B1114" t="str">
            <v>RCD</v>
          </cell>
          <cell r="C1114" t="str">
            <v>RCD</v>
          </cell>
          <cell r="D1114" t="e">
            <v>#N/A</v>
          </cell>
          <cell r="E1114">
            <v>1113</v>
          </cell>
          <cell r="F1114" t="str">
            <v>Invesco S&amp;P 500 Equal Weight Consumer Discretionary ETF</v>
          </cell>
        </row>
        <row r="1115">
          <cell r="B1115" t="str">
            <v>REM</v>
          </cell>
          <cell r="C1115" t="str">
            <v>REM</v>
          </cell>
          <cell r="D1115" t="e">
            <v>#N/A</v>
          </cell>
          <cell r="E1115">
            <v>1114</v>
          </cell>
          <cell r="F1115" t="str">
            <v>iShares Mortgage Real Estate ETF</v>
          </cell>
        </row>
        <row r="1116">
          <cell r="B1116" t="str">
            <v>REZ</v>
          </cell>
          <cell r="C1116" t="str">
            <v>REZ</v>
          </cell>
          <cell r="D1116" t="e">
            <v>#N/A</v>
          </cell>
          <cell r="E1116">
            <v>1115</v>
          </cell>
          <cell r="F1116" t="str">
            <v>iShares Residential and Multisector Real Estate ETF</v>
          </cell>
        </row>
        <row r="1117">
          <cell r="B1117" t="str">
            <v>ROBO</v>
          </cell>
          <cell r="C1117" t="str">
            <v>ROBO</v>
          </cell>
          <cell r="D1117" t="e">
            <v>#N/A</v>
          </cell>
          <cell r="E1117">
            <v>1116</v>
          </cell>
          <cell r="F1117" t="str">
            <v>ROBO Global Robotics and Automation Index ETF</v>
          </cell>
        </row>
        <row r="1118">
          <cell r="B1118" t="str">
            <v>RODM</v>
          </cell>
          <cell r="C1118" t="str">
            <v>RODM</v>
          </cell>
          <cell r="D1118" t="e">
            <v>#N/A</v>
          </cell>
          <cell r="E1118">
            <v>1117</v>
          </cell>
          <cell r="F1118" t="str">
            <v>Hartford Multifactor Developed Markets ex-US ETF</v>
          </cell>
        </row>
        <row r="1119">
          <cell r="B1119" t="str">
            <v>RPG</v>
          </cell>
          <cell r="C1119" t="str">
            <v>RPG</v>
          </cell>
          <cell r="D1119" t="e">
            <v>#N/A</v>
          </cell>
          <cell r="E1119">
            <v>1118</v>
          </cell>
          <cell r="F1119" t="str">
            <v>Invesco S&amp;P 500 Pure Growth ETF</v>
          </cell>
        </row>
        <row r="1120">
          <cell r="B1120" t="str">
            <v>RPV</v>
          </cell>
          <cell r="C1120" t="str">
            <v>RPV</v>
          </cell>
          <cell r="D1120" t="e">
            <v>#N/A</v>
          </cell>
          <cell r="E1120">
            <v>1119</v>
          </cell>
          <cell r="F1120" t="str">
            <v>Invesco Exchange-Traded Fund Trust - Invesco S&amp;P 500 Pure Value ETF</v>
          </cell>
        </row>
        <row r="1121">
          <cell r="B1121" t="str">
            <v>RSP</v>
          </cell>
          <cell r="C1121" t="str">
            <v>RSP</v>
          </cell>
          <cell r="D1121" t="e">
            <v>#N/A</v>
          </cell>
          <cell r="E1121">
            <v>1120</v>
          </cell>
          <cell r="F1121" t="str">
            <v>Invesco S&amp;P 500 Equal Weight ETF</v>
          </cell>
        </row>
        <row r="1122">
          <cell r="B1122" t="str">
            <v>RWJ</v>
          </cell>
          <cell r="C1122" t="str">
            <v>RWJ</v>
          </cell>
          <cell r="D1122" t="e">
            <v>#N/A</v>
          </cell>
          <cell r="E1122">
            <v>1121</v>
          </cell>
          <cell r="F1122" t="str">
            <v>Invesco S&amp;P Smallcap 600 Revenue ETF</v>
          </cell>
        </row>
        <row r="1123">
          <cell r="B1123" t="str">
            <v>RWO</v>
          </cell>
          <cell r="C1123" t="str">
            <v>RWO</v>
          </cell>
          <cell r="D1123" t="e">
            <v>#N/A</v>
          </cell>
          <cell r="E1123">
            <v>1122</v>
          </cell>
          <cell r="F1123" t="str">
            <v>SPDR Dow Jones Global Real Estate ETF</v>
          </cell>
        </row>
        <row r="1124">
          <cell r="B1124" t="str">
            <v>RYE</v>
          </cell>
          <cell r="C1124" t="str">
            <v>RYE</v>
          </cell>
          <cell r="D1124" t="e">
            <v>#N/A</v>
          </cell>
          <cell r="E1124">
            <v>1123</v>
          </cell>
          <cell r="F1124" t="str">
            <v>Invesco S&amp;P 500 Equal Weight Energy ETF</v>
          </cell>
        </row>
        <row r="1125">
          <cell r="B1125" t="str">
            <v>RYLD</v>
          </cell>
          <cell r="C1125" t="str">
            <v>RYLD</v>
          </cell>
          <cell r="D1125" t="e">
            <v>#N/A</v>
          </cell>
          <cell r="E1125">
            <v>1124</v>
          </cell>
          <cell r="F1125" t="str">
            <v>Global X Russell 2000 Covered Call ETF</v>
          </cell>
        </row>
        <row r="1126">
          <cell r="B1126" t="str">
            <v>RYT</v>
          </cell>
          <cell r="C1126" t="str">
            <v>RYT</v>
          </cell>
          <cell r="D1126" t="e">
            <v>#N/A</v>
          </cell>
          <cell r="E1126">
            <v>1125</v>
          </cell>
          <cell r="F1126" t="str">
            <v>Invesco S&amp;P 500 Equal Weight Technology ETF</v>
          </cell>
        </row>
        <row r="1127">
          <cell r="B1127" t="str">
            <v>SCHA</v>
          </cell>
          <cell r="C1127" t="str">
            <v>SCHA</v>
          </cell>
          <cell r="D1127" t="e">
            <v>#N/A</v>
          </cell>
          <cell r="E1127">
            <v>1126</v>
          </cell>
          <cell r="F1127" t="str">
            <v>Schwab US Small-Cap ETF</v>
          </cell>
        </row>
        <row r="1128">
          <cell r="B1128" t="str">
            <v>SCHB</v>
          </cell>
          <cell r="C1128" t="str">
            <v>SCHB</v>
          </cell>
          <cell r="D1128" t="e">
            <v>#N/A</v>
          </cell>
          <cell r="E1128">
            <v>1127</v>
          </cell>
          <cell r="F1128" t="str">
            <v>Schwab US Broad Market ETF</v>
          </cell>
        </row>
        <row r="1129">
          <cell r="B1129" t="str">
            <v>SCHC</v>
          </cell>
          <cell r="C1129" t="str">
            <v>SCHC</v>
          </cell>
          <cell r="D1129" t="e">
            <v>#N/A</v>
          </cell>
          <cell r="E1129">
            <v>1128</v>
          </cell>
          <cell r="F1129" t="str">
            <v>Schwab International Small-Cap Equity ETF</v>
          </cell>
        </row>
        <row r="1130">
          <cell r="B1130" t="str">
            <v>SCHF</v>
          </cell>
          <cell r="C1130" t="str">
            <v>SCHF</v>
          </cell>
          <cell r="D1130" t="e">
            <v>#N/A</v>
          </cell>
          <cell r="E1130">
            <v>1129</v>
          </cell>
          <cell r="F1130" t="str">
            <v>Schwab International Equity ETF</v>
          </cell>
        </row>
        <row r="1131">
          <cell r="B1131" t="str">
            <v>SCHG</v>
          </cell>
          <cell r="C1131" t="str">
            <v>SCHG</v>
          </cell>
          <cell r="D1131" t="e">
            <v>#N/A</v>
          </cell>
          <cell r="E1131">
            <v>1130</v>
          </cell>
          <cell r="F1131" t="str">
            <v>Schwab U.S. Large-Cap Growth ETF</v>
          </cell>
        </row>
        <row r="1132">
          <cell r="B1132" t="str">
            <v>SCHM</v>
          </cell>
          <cell r="C1132" t="str">
            <v>SCHM</v>
          </cell>
          <cell r="D1132" t="e">
            <v>#N/A</v>
          </cell>
          <cell r="E1132">
            <v>1131</v>
          </cell>
          <cell r="F1132" t="str">
            <v>Schwab U.S. Mid-Cap ETF</v>
          </cell>
        </row>
        <row r="1133">
          <cell r="B1133" t="str">
            <v>SCHO</v>
          </cell>
          <cell r="C1133" t="str">
            <v>SCHO</v>
          </cell>
          <cell r="D1133" t="e">
            <v>#N/A</v>
          </cell>
          <cell r="E1133">
            <v>1132</v>
          </cell>
          <cell r="F1133" t="str">
            <v>Schwab Short-Term U.S. Treasury ETF</v>
          </cell>
        </row>
        <row r="1134">
          <cell r="B1134" t="str">
            <v>SCHR</v>
          </cell>
          <cell r="C1134" t="str">
            <v>SCHR</v>
          </cell>
          <cell r="D1134" t="e">
            <v>#N/A</v>
          </cell>
          <cell r="E1134">
            <v>1133</v>
          </cell>
          <cell r="F1134" t="str">
            <v>Schwab Intermediate-Term U.S. Treasury ETF</v>
          </cell>
        </row>
        <row r="1135">
          <cell r="B1135" t="str">
            <v>SCZ</v>
          </cell>
          <cell r="C1135" t="str">
            <v>SCZ</v>
          </cell>
          <cell r="D1135" t="e">
            <v>#N/A</v>
          </cell>
          <cell r="E1135">
            <v>1134</v>
          </cell>
          <cell r="F1135" t="str">
            <v>iShares MSCI EAFE Small-Cap ETF</v>
          </cell>
        </row>
        <row r="1136">
          <cell r="B1136" t="str">
            <v>SDY</v>
          </cell>
          <cell r="C1136" t="str">
            <v>SDY</v>
          </cell>
          <cell r="D1136" t="e">
            <v>#N/A</v>
          </cell>
          <cell r="E1136">
            <v>1135</v>
          </cell>
          <cell r="F1136" t="str">
            <v>SPDR S&amp;P Dividend ETF</v>
          </cell>
        </row>
        <row r="1137">
          <cell r="B1137" t="str">
            <v>SGOL</v>
          </cell>
          <cell r="C1137" t="str">
            <v>SGOL</v>
          </cell>
          <cell r="D1137" t="e">
            <v>#N/A</v>
          </cell>
          <cell r="E1137">
            <v>1136</v>
          </cell>
          <cell r="F1137" t="str">
            <v>abrdn Physical Gold Shares ETF</v>
          </cell>
        </row>
        <row r="1138">
          <cell r="B1138" t="str">
            <v>SHM</v>
          </cell>
          <cell r="C1138" t="str">
            <v>SHM</v>
          </cell>
          <cell r="D1138" t="e">
            <v>#N/A</v>
          </cell>
          <cell r="E1138">
            <v>1137</v>
          </cell>
          <cell r="F1138" t="str">
            <v>SPDR Nuveen Bloomberg Short Term Municipal Bond ETF</v>
          </cell>
        </row>
        <row r="1139">
          <cell r="B1139" t="str">
            <v>SILJ</v>
          </cell>
          <cell r="C1139" t="str">
            <v>SILJ</v>
          </cell>
          <cell r="D1139" t="e">
            <v>#N/A</v>
          </cell>
          <cell r="E1139">
            <v>1138</v>
          </cell>
          <cell r="F1139" t="str">
            <v>ETFMG Prime Junior Silver Miners ETF</v>
          </cell>
        </row>
        <row r="1140">
          <cell r="B1140" t="str">
            <v>SIVR</v>
          </cell>
          <cell r="C1140" t="str">
            <v>SIVR</v>
          </cell>
          <cell r="D1140" t="e">
            <v>#N/A</v>
          </cell>
          <cell r="E1140">
            <v>1139</v>
          </cell>
          <cell r="F1140" t="str">
            <v>abrdn Physical Silver Shares ETF</v>
          </cell>
        </row>
        <row r="1141">
          <cell r="B1141" t="str">
            <v>SJNK</v>
          </cell>
          <cell r="C1141" t="str">
            <v>SJNK</v>
          </cell>
          <cell r="D1141" t="e">
            <v>#N/A</v>
          </cell>
          <cell r="E1141">
            <v>1140</v>
          </cell>
          <cell r="F1141" t="str">
            <v>SPDR Bloomberg Short Term High Yield Bond ETF</v>
          </cell>
        </row>
        <row r="1142">
          <cell r="B1142" t="str">
            <v>SLQD</v>
          </cell>
          <cell r="C1142" t="str">
            <v>SLQD</v>
          </cell>
          <cell r="D1142" t="e">
            <v>#N/A</v>
          </cell>
          <cell r="E1142">
            <v>1141</v>
          </cell>
          <cell r="F1142" t="str">
            <v>iShares 0-5 Year Investment Grade Corporate Bond ETF</v>
          </cell>
        </row>
        <row r="1143">
          <cell r="B1143" t="str">
            <v>SLV</v>
          </cell>
          <cell r="C1143" t="str">
            <v>SLV</v>
          </cell>
          <cell r="D1143" t="e">
            <v>#N/A</v>
          </cell>
          <cell r="E1143">
            <v>1142</v>
          </cell>
          <cell r="F1143" t="str">
            <v>iShares Silver Trust</v>
          </cell>
        </row>
        <row r="1144">
          <cell r="B1144" t="str">
            <v>SLYG</v>
          </cell>
          <cell r="C1144" t="str">
            <v>SLYG</v>
          </cell>
          <cell r="D1144" t="e">
            <v>#N/A</v>
          </cell>
          <cell r="E1144">
            <v>1143</v>
          </cell>
          <cell r="F1144" t="str">
            <v>SPDR S&amp;P 600 Small Cap Growth ETF</v>
          </cell>
        </row>
        <row r="1145">
          <cell r="B1145" t="str">
            <v>SLYV</v>
          </cell>
          <cell r="C1145" t="str">
            <v>SLYV</v>
          </cell>
          <cell r="D1145" t="e">
            <v>#N/A</v>
          </cell>
          <cell r="E1145">
            <v>1144</v>
          </cell>
          <cell r="F1145" t="str">
            <v>SPDR S&amp;P 600 Small CapValue ETF</v>
          </cell>
        </row>
        <row r="1146">
          <cell r="B1146" t="str">
            <v>SMH</v>
          </cell>
          <cell r="C1146" t="str">
            <v>SMH</v>
          </cell>
          <cell r="D1146" t="e">
            <v>#N/A</v>
          </cell>
          <cell r="E1146">
            <v>1145</v>
          </cell>
          <cell r="F1146" t="str">
            <v>VanEck Semiconductor ETF</v>
          </cell>
        </row>
        <row r="1147">
          <cell r="B1147" t="str">
            <v>SPAB</v>
          </cell>
          <cell r="C1147" t="str">
            <v>SPAB</v>
          </cell>
          <cell r="D1147" t="e">
            <v>#N/A</v>
          </cell>
          <cell r="E1147">
            <v>1146</v>
          </cell>
          <cell r="F1147" t="str">
            <v>SPDR Portfolio Aggregate Bond ETF</v>
          </cell>
        </row>
        <row r="1148">
          <cell r="B1148" t="str">
            <v>SPBO</v>
          </cell>
          <cell r="C1148" t="str">
            <v>SPBO</v>
          </cell>
          <cell r="D1148" t="e">
            <v>#N/A</v>
          </cell>
          <cell r="E1148">
            <v>1147</v>
          </cell>
          <cell r="F1148" t="str">
            <v>SPDR Portfolio Corporate Bond</v>
          </cell>
        </row>
        <row r="1149">
          <cell r="B1149" t="str">
            <v>SPDW</v>
          </cell>
          <cell r="C1149" t="str">
            <v>SPDW</v>
          </cell>
          <cell r="D1149" t="e">
            <v>#N/A</v>
          </cell>
          <cell r="E1149">
            <v>1148</v>
          </cell>
          <cell r="F1149" t="str">
            <v>SPDR Portfolio Developed World ex-US ETF</v>
          </cell>
        </row>
        <row r="1150">
          <cell r="B1150" t="str">
            <v>SPEU</v>
          </cell>
          <cell r="C1150" t="str">
            <v>SPEU</v>
          </cell>
          <cell r="D1150" t="e">
            <v>#N/A</v>
          </cell>
          <cell r="E1150">
            <v>1149</v>
          </cell>
          <cell r="F1150" t="str">
            <v>SPDR Portfolio Europe ETF</v>
          </cell>
        </row>
        <row r="1151">
          <cell r="B1151" t="str">
            <v>SPGP</v>
          </cell>
          <cell r="C1151" t="str">
            <v>SPGP</v>
          </cell>
          <cell r="D1151" t="e">
            <v>#N/A</v>
          </cell>
          <cell r="E1151">
            <v>1150</v>
          </cell>
          <cell r="F1151" t="str">
            <v>Invesco S&amp;P 500 GARP ETF</v>
          </cell>
        </row>
        <row r="1152">
          <cell r="B1152" t="str">
            <v>SPHB</v>
          </cell>
          <cell r="C1152" t="str">
            <v>SPHB</v>
          </cell>
          <cell r="D1152" t="e">
            <v>#N/A</v>
          </cell>
          <cell r="E1152">
            <v>1151</v>
          </cell>
          <cell r="F1152" t="str">
            <v>Invesco S&amp;P 500 High Beta ETF</v>
          </cell>
        </row>
        <row r="1153">
          <cell r="B1153" t="str">
            <v>SPHD</v>
          </cell>
          <cell r="C1153" t="str">
            <v>SPHD</v>
          </cell>
          <cell r="D1153" t="e">
            <v>#N/A</v>
          </cell>
          <cell r="E1153">
            <v>1152</v>
          </cell>
          <cell r="F1153" t="str">
            <v>Invesco S&amp;P 500 High Dividend Low Volatility ETF</v>
          </cell>
        </row>
        <row r="1154">
          <cell r="B1154" t="str">
            <v>SPHQ</v>
          </cell>
          <cell r="C1154" t="str">
            <v>SPHQ</v>
          </cell>
          <cell r="D1154" t="e">
            <v>#N/A</v>
          </cell>
          <cell r="E1154">
            <v>1153</v>
          </cell>
          <cell r="F1154" t="str">
            <v>Invesco Exchange-Traded Fund Trust - Invesco S&amp;P 500 Quality Etf</v>
          </cell>
        </row>
        <row r="1155">
          <cell r="B1155" t="str">
            <v>SPIP</v>
          </cell>
          <cell r="C1155" t="str">
            <v>SPIP</v>
          </cell>
          <cell r="D1155" t="e">
            <v>#N/A</v>
          </cell>
          <cell r="E1155">
            <v>1154</v>
          </cell>
          <cell r="F1155" t="str">
            <v>SPDR Portfolio TIPS ETF</v>
          </cell>
        </row>
        <row r="1156">
          <cell r="B1156" t="str">
            <v>SPLG</v>
          </cell>
          <cell r="C1156" t="str">
            <v>SPLG</v>
          </cell>
          <cell r="D1156" t="e">
            <v>#N/A</v>
          </cell>
          <cell r="E1156">
            <v>1155</v>
          </cell>
          <cell r="F1156" t="str">
            <v>SPDR Portfolio S&amp;P 500 ETF</v>
          </cell>
        </row>
        <row r="1157">
          <cell r="B1157" t="str">
            <v>SPMB</v>
          </cell>
          <cell r="C1157" t="str">
            <v>SPMB</v>
          </cell>
          <cell r="D1157" t="e">
            <v>#N/A</v>
          </cell>
          <cell r="E1157">
            <v>1156</v>
          </cell>
          <cell r="F1157" t="str">
            <v>SPDR Portfolio Mortgage Backed Bond ETF</v>
          </cell>
        </row>
        <row r="1158">
          <cell r="B1158" t="str">
            <v>SPMD</v>
          </cell>
          <cell r="C1158" t="str">
            <v>SPMD</v>
          </cell>
          <cell r="D1158" t="e">
            <v>#N/A</v>
          </cell>
          <cell r="E1158">
            <v>1157</v>
          </cell>
          <cell r="F1158" t="str">
            <v>SPDR Portfolio S&amp;P 400 Mid Cap ETF</v>
          </cell>
        </row>
        <row r="1159">
          <cell r="B1159" t="str">
            <v>SPSM</v>
          </cell>
          <cell r="C1159" t="str">
            <v>SPSM</v>
          </cell>
          <cell r="D1159" t="e">
            <v>#N/A</v>
          </cell>
          <cell r="E1159">
            <v>1158</v>
          </cell>
          <cell r="F1159" t="str">
            <v>SPDR Portfolio S&amp;P 600 Small Cap ETF</v>
          </cell>
        </row>
        <row r="1160">
          <cell r="B1160" t="str">
            <v>SPTI</v>
          </cell>
          <cell r="C1160" t="str">
            <v>SPTI</v>
          </cell>
          <cell r="D1160" t="e">
            <v>#N/A</v>
          </cell>
          <cell r="E1160">
            <v>1159</v>
          </cell>
          <cell r="F1160" t="str">
            <v>SPDR Portfolio Intermediate Term Treasury ETF</v>
          </cell>
        </row>
        <row r="1161">
          <cell r="B1161" t="str">
            <v>SPTM</v>
          </cell>
          <cell r="C1161" t="str">
            <v>SPTM</v>
          </cell>
          <cell r="D1161" t="e">
            <v>#N/A</v>
          </cell>
          <cell r="E1161">
            <v>1160</v>
          </cell>
          <cell r="F1161" t="str">
            <v>SPDR Portfolio S&amp;P 1500 Composite Stock Market ETF</v>
          </cell>
        </row>
        <row r="1162">
          <cell r="B1162" t="str">
            <v>SPTS</v>
          </cell>
          <cell r="C1162" t="str">
            <v>SPTS</v>
          </cell>
          <cell r="D1162" t="e">
            <v>#N/A</v>
          </cell>
          <cell r="E1162">
            <v>1161</v>
          </cell>
          <cell r="F1162" t="str">
            <v>SPDR Portfolio Short Term Treasury ETF</v>
          </cell>
        </row>
        <row r="1163">
          <cell r="B1163" t="str">
            <v>SRLN</v>
          </cell>
          <cell r="C1163" t="str">
            <v>SRLN</v>
          </cell>
          <cell r="D1163" t="e">
            <v>#N/A</v>
          </cell>
          <cell r="E1163">
            <v>1162</v>
          </cell>
          <cell r="F1163" t="str">
            <v>SPDR Blackstone Senior Loan ETF</v>
          </cell>
        </row>
        <row r="1164">
          <cell r="B1164" t="str">
            <v>SRVR</v>
          </cell>
          <cell r="C1164" t="str">
            <v>SRVR</v>
          </cell>
          <cell r="D1164" t="e">
            <v>#N/A</v>
          </cell>
          <cell r="E1164">
            <v>1163</v>
          </cell>
          <cell r="F1164" t="str">
            <v>Pacer Data &amp; Infrastructure Re</v>
          </cell>
        </row>
        <row r="1165">
          <cell r="B1165" t="str">
            <v>STIP</v>
          </cell>
          <cell r="C1165" t="str">
            <v>STIP</v>
          </cell>
          <cell r="D1165" t="e">
            <v>#N/A</v>
          </cell>
          <cell r="E1165">
            <v>1164</v>
          </cell>
          <cell r="F1165" t="str">
            <v>iShares 0-5 Year TIPS Bond ETF</v>
          </cell>
        </row>
        <row r="1166">
          <cell r="B1166" t="str">
            <v>STPZ</v>
          </cell>
          <cell r="C1166" t="str">
            <v>STPZ</v>
          </cell>
          <cell r="D1166" t="e">
            <v>#N/A</v>
          </cell>
          <cell r="E1166">
            <v>1165</v>
          </cell>
          <cell r="F1166" t="str">
            <v>PIMCO 1-5 Year U.S. TIPS Index Exchange-Traded Fund</v>
          </cell>
        </row>
        <row r="1167">
          <cell r="B1167" t="str">
            <v>SUB</v>
          </cell>
          <cell r="C1167" t="str">
            <v>SUB</v>
          </cell>
          <cell r="D1167" t="e">
            <v>#N/A</v>
          </cell>
          <cell r="E1167">
            <v>1166</v>
          </cell>
          <cell r="F1167" t="str">
            <v>iShares Short-Term National Muni Bond ETF</v>
          </cell>
        </row>
        <row r="1168">
          <cell r="B1168" t="str">
            <v>SUSB</v>
          </cell>
          <cell r="C1168" t="str">
            <v>SUSB</v>
          </cell>
          <cell r="D1168" t="e">
            <v>#N/A</v>
          </cell>
          <cell r="E1168">
            <v>1167</v>
          </cell>
          <cell r="F1168" t="str">
            <v>iShares ESG Aware 1-5 Year USD Corporate Bond ETF</v>
          </cell>
        </row>
        <row r="1169">
          <cell r="B1169" t="str">
            <v>SWAN</v>
          </cell>
          <cell r="C1169" t="str">
            <v>SWAN</v>
          </cell>
          <cell r="D1169" t="e">
            <v>#N/A</v>
          </cell>
          <cell r="E1169">
            <v>1168</v>
          </cell>
          <cell r="F1169" t="str">
            <v>Amplify Blackswan Growth &amp; Treasury Core ETF</v>
          </cell>
        </row>
        <row r="1170">
          <cell r="B1170" t="str">
            <v>TDTT</v>
          </cell>
          <cell r="C1170" t="str">
            <v>TDTT</v>
          </cell>
          <cell r="D1170" t="e">
            <v>#N/A</v>
          </cell>
          <cell r="E1170">
            <v>1169</v>
          </cell>
          <cell r="F1170" t="str">
            <v>FlexShares iBoxx 3-Year Target Duration TIPS Index Fund</v>
          </cell>
        </row>
        <row r="1171">
          <cell r="B1171" t="str">
            <v>THD</v>
          </cell>
          <cell r="C1171" t="str">
            <v>THD</v>
          </cell>
          <cell r="D1171" t="e">
            <v>#N/A</v>
          </cell>
          <cell r="E1171">
            <v>1170</v>
          </cell>
          <cell r="F1171" t="str">
            <v>iShares MSCI Thailand ETF</v>
          </cell>
        </row>
        <row r="1172">
          <cell r="B1172" t="str">
            <v>TIPX</v>
          </cell>
          <cell r="C1172" t="str">
            <v>TIPX</v>
          </cell>
          <cell r="D1172" t="e">
            <v>#N/A</v>
          </cell>
          <cell r="E1172">
            <v>1171</v>
          </cell>
          <cell r="F1172" t="str">
            <v>SPDR Bloomberg 1-10 Year TIPS ETF</v>
          </cell>
        </row>
        <row r="1173">
          <cell r="B1173" t="str">
            <v>TOTL</v>
          </cell>
          <cell r="C1173" t="str">
            <v>TOTL</v>
          </cell>
          <cell r="D1173" t="e">
            <v>#N/A</v>
          </cell>
          <cell r="E1173">
            <v>1172</v>
          </cell>
          <cell r="F1173" t="str">
            <v>SPDR Doubleline Total Return Tactical ETF</v>
          </cell>
        </row>
        <row r="1174">
          <cell r="B1174" t="str">
            <v>TUR</v>
          </cell>
          <cell r="C1174" t="str">
            <v>TUR</v>
          </cell>
          <cell r="D1174" t="e">
            <v>#N/A</v>
          </cell>
          <cell r="E1174">
            <v>1173</v>
          </cell>
          <cell r="F1174" t="str">
            <v>iShares MSCI Turkey ETF</v>
          </cell>
        </row>
        <row r="1175">
          <cell r="B1175" t="str">
            <v>UCON</v>
          </cell>
          <cell r="C1175" t="str">
            <v>UCON</v>
          </cell>
          <cell r="D1175" t="e">
            <v>#N/A</v>
          </cell>
          <cell r="E1175">
            <v>1174</v>
          </cell>
          <cell r="F1175" t="str">
            <v>First Trust Tcw Unconstrained Plus Bond Etf</v>
          </cell>
        </row>
        <row r="1176">
          <cell r="B1176" t="str">
            <v>UNG</v>
          </cell>
          <cell r="C1176" t="str">
            <v>UNG</v>
          </cell>
          <cell r="D1176" t="e">
            <v>#N/A</v>
          </cell>
          <cell r="E1176">
            <v>1175</v>
          </cell>
          <cell r="F1176" t="str">
            <v>United States Natural Gas Fund LP</v>
          </cell>
        </row>
        <row r="1177">
          <cell r="B1177" t="str">
            <v>URNM</v>
          </cell>
          <cell r="C1177" t="str">
            <v>URNM</v>
          </cell>
          <cell r="D1177" t="e">
            <v>#N/A</v>
          </cell>
          <cell r="E1177">
            <v>1176</v>
          </cell>
          <cell r="F1177" t="str">
            <v>Sprott Uranium Miners ETF</v>
          </cell>
        </row>
        <row r="1178">
          <cell r="B1178" t="str">
            <v>URTH</v>
          </cell>
          <cell r="C1178" t="str">
            <v>URTH</v>
          </cell>
          <cell r="D1178" t="e">
            <v>#N/A</v>
          </cell>
          <cell r="E1178">
            <v>1177</v>
          </cell>
          <cell r="F1178" t="str">
            <v>iShares MSCI World ETF</v>
          </cell>
        </row>
        <row r="1179">
          <cell r="B1179" t="str">
            <v>USFR</v>
          </cell>
          <cell r="C1179" t="str">
            <v>USFR</v>
          </cell>
          <cell r="D1179" t="e">
            <v>#N/A</v>
          </cell>
          <cell r="E1179">
            <v>1178</v>
          </cell>
          <cell r="F1179" t="str">
            <v>WisdomTree Floating Rate Treasury Fund</v>
          </cell>
        </row>
        <row r="1180">
          <cell r="B1180" t="str">
            <v>USHY</v>
          </cell>
          <cell r="C1180" t="str">
            <v>USHY</v>
          </cell>
          <cell r="D1180" t="e">
            <v>#N/A</v>
          </cell>
          <cell r="E1180">
            <v>1179</v>
          </cell>
          <cell r="F1180" t="str">
            <v>iShares Broad USD High Yield Corporate Bond ETF</v>
          </cell>
        </row>
        <row r="1181">
          <cell r="B1181" t="str">
            <v>USIG</v>
          </cell>
          <cell r="C1181" t="str">
            <v>USIG</v>
          </cell>
          <cell r="D1181" t="e">
            <v>#N/A</v>
          </cell>
          <cell r="E1181">
            <v>1180</v>
          </cell>
          <cell r="F1181" t="str">
            <v>iShares Broad USD Investment Grade Corporate Bond ETF</v>
          </cell>
        </row>
        <row r="1182">
          <cell r="B1182" t="str">
            <v>USMC</v>
          </cell>
          <cell r="C1182" t="str">
            <v>USMC</v>
          </cell>
          <cell r="D1182" t="e">
            <v>#N/A</v>
          </cell>
          <cell r="E1182">
            <v>1181</v>
          </cell>
          <cell r="F1182" t="str">
            <v>Principal US Mega-Cap ETF</v>
          </cell>
        </row>
        <row r="1183">
          <cell r="B1183" t="str">
            <v>USRT</v>
          </cell>
          <cell r="C1183" t="str">
            <v>USRT</v>
          </cell>
          <cell r="D1183" t="e">
            <v>#N/A</v>
          </cell>
          <cell r="E1183">
            <v>1182</v>
          </cell>
          <cell r="F1183" t="str">
            <v>iShares Core US REIT ETF</v>
          </cell>
        </row>
        <row r="1184">
          <cell r="B1184" t="str">
            <v>USSG</v>
          </cell>
          <cell r="C1184" t="str">
            <v>USSG</v>
          </cell>
          <cell r="D1184" t="e">
            <v>#N/A</v>
          </cell>
          <cell r="E1184">
            <v>1183</v>
          </cell>
          <cell r="F1184" t="str">
            <v>Xtrackers MSCI USA ESG Leaders Equity ETF</v>
          </cell>
        </row>
        <row r="1185">
          <cell r="B1185" t="str">
            <v>VAW</v>
          </cell>
          <cell r="C1185" t="str">
            <v>VAW</v>
          </cell>
          <cell r="D1185" t="e">
            <v>#N/A</v>
          </cell>
          <cell r="E1185">
            <v>1184</v>
          </cell>
          <cell r="F1185" t="str">
            <v>Vanguard Materials ETF</v>
          </cell>
        </row>
        <row r="1186">
          <cell r="B1186" t="str">
            <v>VBK</v>
          </cell>
          <cell r="C1186" t="str">
            <v>VBK</v>
          </cell>
          <cell r="D1186" t="e">
            <v>#N/A</v>
          </cell>
          <cell r="E1186">
            <v>1185</v>
          </cell>
          <cell r="F1186" t="str">
            <v>Vanguard Small-Cap Growth ETF</v>
          </cell>
        </row>
        <row r="1187">
          <cell r="B1187" t="str">
            <v>VCSH</v>
          </cell>
          <cell r="C1187" t="str">
            <v>VCSH</v>
          </cell>
          <cell r="D1187" t="e">
            <v>#N/A</v>
          </cell>
          <cell r="E1187">
            <v>1186</v>
          </cell>
          <cell r="F1187" t="str">
            <v>Vanguard Short-Term Corporate Bond ETF</v>
          </cell>
        </row>
        <row r="1188">
          <cell r="B1188" t="str">
            <v>VDC</v>
          </cell>
          <cell r="C1188" t="str">
            <v>VDC</v>
          </cell>
          <cell r="D1188" t="e">
            <v>#N/A</v>
          </cell>
          <cell r="E1188">
            <v>1187</v>
          </cell>
          <cell r="F1188" t="str">
            <v>Vanguard Consumer Staples ETF</v>
          </cell>
        </row>
        <row r="1189">
          <cell r="B1189" t="str">
            <v>VDE</v>
          </cell>
          <cell r="C1189" t="str">
            <v>VDE</v>
          </cell>
          <cell r="D1189" t="e">
            <v>#N/A</v>
          </cell>
          <cell r="E1189">
            <v>1188</v>
          </cell>
          <cell r="F1189" t="str">
            <v>Vanguard Energy ETF</v>
          </cell>
        </row>
        <row r="1190">
          <cell r="B1190" t="str">
            <v>VFH</v>
          </cell>
          <cell r="C1190" t="str">
            <v>VFH</v>
          </cell>
          <cell r="D1190" t="e">
            <v>#N/A</v>
          </cell>
          <cell r="E1190">
            <v>1189</v>
          </cell>
          <cell r="F1190" t="str">
            <v>Vanguard Financials ETF</v>
          </cell>
        </row>
        <row r="1191">
          <cell r="B1191" t="str">
            <v>VGIT</v>
          </cell>
          <cell r="C1191" t="str">
            <v>VGIT</v>
          </cell>
          <cell r="D1191" t="e">
            <v>#N/A</v>
          </cell>
          <cell r="E1191">
            <v>1190</v>
          </cell>
          <cell r="F1191" t="str">
            <v>Vanguard Intermediate-Term Treasury ETF</v>
          </cell>
        </row>
        <row r="1192">
          <cell r="B1192" t="str">
            <v>VGLT</v>
          </cell>
          <cell r="C1192" t="str">
            <v>VGLT</v>
          </cell>
          <cell r="D1192" t="e">
            <v>#N/A</v>
          </cell>
          <cell r="E1192">
            <v>1191</v>
          </cell>
          <cell r="F1192" t="str">
            <v>Vanguard Long-Term Treasury ETF</v>
          </cell>
        </row>
        <row r="1193">
          <cell r="B1193" t="str">
            <v>VGSH</v>
          </cell>
          <cell r="C1193" t="str">
            <v>VGSH</v>
          </cell>
          <cell r="D1193" t="e">
            <v>#N/A</v>
          </cell>
          <cell r="E1193">
            <v>1192</v>
          </cell>
          <cell r="F1193" t="str">
            <v>Vanguard Short-Term Treasury ETF</v>
          </cell>
        </row>
        <row r="1194">
          <cell r="B1194" t="str">
            <v>VGT</v>
          </cell>
          <cell r="C1194" t="str">
            <v>VGT</v>
          </cell>
          <cell r="D1194" t="e">
            <v>#N/A</v>
          </cell>
          <cell r="E1194">
            <v>1193</v>
          </cell>
          <cell r="F1194" t="str">
            <v>Vanguard Information Technology ETF</v>
          </cell>
        </row>
        <row r="1195">
          <cell r="B1195" t="str">
            <v>VHT</v>
          </cell>
          <cell r="C1195" t="str">
            <v>VHT</v>
          </cell>
          <cell r="D1195" t="e">
            <v>#N/A</v>
          </cell>
          <cell r="E1195">
            <v>1194</v>
          </cell>
          <cell r="F1195" t="str">
            <v>Vanguard Health Care ETF</v>
          </cell>
        </row>
        <row r="1196">
          <cell r="B1196" t="str">
            <v>VIG</v>
          </cell>
          <cell r="C1196" t="str">
            <v>VIG</v>
          </cell>
          <cell r="D1196" t="e">
            <v>#N/A</v>
          </cell>
          <cell r="E1196">
            <v>1195</v>
          </cell>
          <cell r="F1196" t="str">
            <v>Vanguard Dividend Appreciation ETF</v>
          </cell>
        </row>
        <row r="1197">
          <cell r="B1197" t="str">
            <v>VIOO</v>
          </cell>
          <cell r="C1197" t="str">
            <v>VIOO</v>
          </cell>
          <cell r="D1197" t="e">
            <v>#N/A</v>
          </cell>
          <cell r="E1197">
            <v>1196</v>
          </cell>
          <cell r="F1197" t="str">
            <v>Vanguard S&amp;P Small-Cap 600 ETF</v>
          </cell>
        </row>
        <row r="1198">
          <cell r="B1198" t="str">
            <v>VIOV</v>
          </cell>
          <cell r="C1198" t="str">
            <v>VIOV</v>
          </cell>
          <cell r="D1198" t="e">
            <v>#N/A</v>
          </cell>
          <cell r="E1198">
            <v>1197</v>
          </cell>
          <cell r="F1198" t="str">
            <v>Vanguard S&amp;P Small-Cap 600 Value ETF</v>
          </cell>
        </row>
        <row r="1199">
          <cell r="B1199" t="str">
            <v>VIS</v>
          </cell>
          <cell r="C1199" t="str">
            <v>VIS</v>
          </cell>
          <cell r="D1199" t="e">
            <v>#N/A</v>
          </cell>
          <cell r="E1199">
            <v>1198</v>
          </cell>
          <cell r="F1199" t="str">
            <v>Vanguard Industrials ETF</v>
          </cell>
        </row>
        <row r="1200">
          <cell r="B1200" t="str">
            <v>VMBS</v>
          </cell>
          <cell r="C1200" t="str">
            <v>VMBS</v>
          </cell>
          <cell r="D1200" t="e">
            <v>#N/A</v>
          </cell>
          <cell r="E1200">
            <v>1199</v>
          </cell>
          <cell r="F1200" t="str">
            <v>Vanguard Mortgage-Backed Securities ETF</v>
          </cell>
        </row>
        <row r="1201">
          <cell r="B1201" t="str">
            <v>VNLA</v>
          </cell>
          <cell r="C1201" t="str">
            <v>VNLA</v>
          </cell>
          <cell r="D1201" t="e">
            <v>#N/A</v>
          </cell>
          <cell r="E1201">
            <v>1200</v>
          </cell>
          <cell r="F1201" t="str">
            <v>Janus Henderson Short Duration Income ETF</v>
          </cell>
        </row>
        <row r="1202">
          <cell r="B1202" t="str">
            <v>VNQI</v>
          </cell>
          <cell r="C1202" t="str">
            <v>VNQI</v>
          </cell>
          <cell r="D1202" t="e">
            <v>#N/A</v>
          </cell>
          <cell r="E1202">
            <v>1201</v>
          </cell>
          <cell r="F1202" t="str">
            <v>Vanguard Global ex-U.S. Real Estate ETF</v>
          </cell>
        </row>
        <row r="1203">
          <cell r="B1203" t="str">
            <v>VOE</v>
          </cell>
          <cell r="C1203" t="str">
            <v>VOE</v>
          </cell>
          <cell r="D1203" t="e">
            <v>#N/A</v>
          </cell>
          <cell r="E1203">
            <v>1202</v>
          </cell>
          <cell r="F1203" t="str">
            <v>Vanguard Mid-Cap Value ETF</v>
          </cell>
        </row>
        <row r="1204">
          <cell r="B1204" t="str">
            <v>VONE</v>
          </cell>
          <cell r="C1204" t="str">
            <v>VONE</v>
          </cell>
          <cell r="D1204" t="e">
            <v>#N/A</v>
          </cell>
          <cell r="E1204">
            <v>1203</v>
          </cell>
          <cell r="F1204" t="str">
            <v>Vanguard Russell 1000</v>
          </cell>
        </row>
        <row r="1205">
          <cell r="B1205" t="str">
            <v>VONG</v>
          </cell>
          <cell r="C1205" t="str">
            <v>VONG</v>
          </cell>
          <cell r="D1205" t="e">
            <v>#N/A</v>
          </cell>
          <cell r="E1205">
            <v>1204</v>
          </cell>
          <cell r="F1205" t="str">
            <v>Vanguard Russell 1000 Growth ETF</v>
          </cell>
        </row>
        <row r="1206">
          <cell r="B1206" t="str">
            <v>VONV</v>
          </cell>
          <cell r="C1206" t="str">
            <v>VONV</v>
          </cell>
          <cell r="D1206" t="e">
            <v>#N/A</v>
          </cell>
          <cell r="E1206">
            <v>1205</v>
          </cell>
          <cell r="F1206" t="str">
            <v>Vanguard Russell 1000 Value</v>
          </cell>
        </row>
        <row r="1207">
          <cell r="B1207" t="str">
            <v>VOOG</v>
          </cell>
          <cell r="C1207" t="str">
            <v>VOOG</v>
          </cell>
          <cell r="D1207" t="e">
            <v>#N/A</v>
          </cell>
          <cell r="E1207">
            <v>1206</v>
          </cell>
          <cell r="F1207" t="str">
            <v>Vanguard S&amp;P 500 Growth ETF</v>
          </cell>
        </row>
        <row r="1208">
          <cell r="B1208" t="str">
            <v>VOOV</v>
          </cell>
          <cell r="C1208" t="str">
            <v>VOOV</v>
          </cell>
          <cell r="D1208" t="e">
            <v>#N/A</v>
          </cell>
          <cell r="E1208">
            <v>1207</v>
          </cell>
          <cell r="F1208" t="str">
            <v>Vanguard S&amp;P 500 Value ETF</v>
          </cell>
        </row>
        <row r="1209">
          <cell r="B1209" t="str">
            <v>VOT</v>
          </cell>
          <cell r="C1209" t="str">
            <v>VOT</v>
          </cell>
          <cell r="D1209" t="e">
            <v>#N/A</v>
          </cell>
          <cell r="E1209">
            <v>1208</v>
          </cell>
          <cell r="F1209" t="str">
            <v>Vanguard Mid-Cap Growth ETF</v>
          </cell>
        </row>
        <row r="1210">
          <cell r="B1210" t="str">
            <v>VOX</v>
          </cell>
          <cell r="C1210" t="str">
            <v>VOX</v>
          </cell>
          <cell r="D1210" t="e">
            <v>#N/A</v>
          </cell>
          <cell r="E1210">
            <v>1209</v>
          </cell>
          <cell r="F1210" t="str">
            <v>Vanguard Communication Services ETF</v>
          </cell>
        </row>
        <row r="1211">
          <cell r="B1211" t="str">
            <v>VPL</v>
          </cell>
          <cell r="C1211" t="str">
            <v>VPL</v>
          </cell>
          <cell r="D1211" t="e">
            <v>#N/A</v>
          </cell>
          <cell r="E1211">
            <v>1210</v>
          </cell>
          <cell r="F1211" t="str">
            <v>Vanguard FTSE Pacific ETF</v>
          </cell>
        </row>
        <row r="1212">
          <cell r="B1212" t="str">
            <v>VPU</v>
          </cell>
          <cell r="C1212" t="str">
            <v>VPU</v>
          </cell>
          <cell r="D1212" t="e">
            <v>#N/A</v>
          </cell>
          <cell r="E1212">
            <v>1211</v>
          </cell>
          <cell r="F1212" t="str">
            <v>Vanguard Utilities ETF</v>
          </cell>
        </row>
        <row r="1213">
          <cell r="B1213" t="str">
            <v>VRP</v>
          </cell>
          <cell r="C1213" t="str">
            <v>VRP</v>
          </cell>
          <cell r="D1213" t="e">
            <v>#N/A</v>
          </cell>
          <cell r="E1213">
            <v>1212</v>
          </cell>
          <cell r="F1213" t="str">
            <v>Invesco Variable Rate Preferred ETF</v>
          </cell>
        </row>
        <row r="1214">
          <cell r="B1214" t="str">
            <v>VSGX</v>
          </cell>
          <cell r="C1214" t="str">
            <v>VSGX</v>
          </cell>
          <cell r="D1214" t="e">
            <v>#N/A</v>
          </cell>
          <cell r="E1214">
            <v>1213</v>
          </cell>
          <cell r="F1214" t="str">
            <v>Vanguard ESG International Stock ETF</v>
          </cell>
        </row>
        <row r="1215">
          <cell r="B1215" t="str">
            <v>VTEB</v>
          </cell>
          <cell r="C1215" t="str">
            <v>VTEB</v>
          </cell>
          <cell r="D1215" t="e">
            <v>#N/A</v>
          </cell>
          <cell r="E1215">
            <v>1214</v>
          </cell>
          <cell r="F1215" t="str">
            <v>Vanguard Tax-Exempt Bond Index ETF</v>
          </cell>
        </row>
        <row r="1216">
          <cell r="B1216" t="str">
            <v>VTWV</v>
          </cell>
          <cell r="C1216" t="str">
            <v>VTWV</v>
          </cell>
          <cell r="D1216" t="e">
            <v>#N/A</v>
          </cell>
          <cell r="E1216">
            <v>1215</v>
          </cell>
          <cell r="F1216" t="str">
            <v>Vanguard Russell 2000 Value</v>
          </cell>
        </row>
        <row r="1217">
          <cell r="B1217" t="str">
            <v>VUSB</v>
          </cell>
          <cell r="C1217" t="str">
            <v>VUSB</v>
          </cell>
          <cell r="D1217" t="e">
            <v>#N/A</v>
          </cell>
          <cell r="E1217">
            <v>1216</v>
          </cell>
          <cell r="F1217" t="str">
            <v>Vanguard Ultra Short Bond ETF</v>
          </cell>
        </row>
        <row r="1218">
          <cell r="B1218" t="str">
            <v>VYMI</v>
          </cell>
          <cell r="C1218" t="str">
            <v>VYMI</v>
          </cell>
          <cell r="D1218" t="e">
            <v>#N/A</v>
          </cell>
          <cell r="E1218">
            <v>1217</v>
          </cell>
          <cell r="F1218" t="str">
            <v>Vanguard International High Dividend Yield ETF</v>
          </cell>
        </row>
        <row r="1219">
          <cell r="B1219" t="str">
            <v>WCLD</v>
          </cell>
          <cell r="C1219" t="str">
            <v>WCLD</v>
          </cell>
          <cell r="D1219" t="e">
            <v>#N/A</v>
          </cell>
          <cell r="E1219">
            <v>1218</v>
          </cell>
          <cell r="F1219" t="str">
            <v>WisdomTree Cloud Computing Fund</v>
          </cell>
        </row>
        <row r="1220">
          <cell r="B1220" t="str">
            <v>XAR</v>
          </cell>
          <cell r="C1220" t="str">
            <v>XAR</v>
          </cell>
          <cell r="D1220" t="e">
            <v>#N/A</v>
          </cell>
          <cell r="E1220">
            <v>1219</v>
          </cell>
          <cell r="F1220" t="str">
            <v>SPDR S&amp;P Aerospace &amp; Defense ETF</v>
          </cell>
        </row>
        <row r="1221">
          <cell r="B1221" t="str">
            <v>XBI</v>
          </cell>
          <cell r="C1221" t="str">
            <v>XBI</v>
          </cell>
          <cell r="D1221" t="e">
            <v>#N/A</v>
          </cell>
          <cell r="E1221">
            <v>1220</v>
          </cell>
          <cell r="F1221" t="str">
            <v>SPDR S&amp;P Biotech ETF</v>
          </cell>
        </row>
        <row r="1222">
          <cell r="B1222" t="str">
            <v>XHB</v>
          </cell>
          <cell r="C1222" t="str">
            <v>XHB</v>
          </cell>
          <cell r="D1222" t="e">
            <v>#N/A</v>
          </cell>
          <cell r="E1222">
            <v>1221</v>
          </cell>
          <cell r="F1222" t="str">
            <v>SPDR S&amp;P Homebuilders ETF</v>
          </cell>
        </row>
        <row r="1223">
          <cell r="B1223" t="str">
            <v>XHE</v>
          </cell>
          <cell r="C1223" t="str">
            <v>XHE</v>
          </cell>
          <cell r="D1223" t="e">
            <v>#N/A</v>
          </cell>
          <cell r="E1223">
            <v>1222</v>
          </cell>
          <cell r="F1223" t="str">
            <v>SPDR S&amp;P Health Care Equipment ETF</v>
          </cell>
        </row>
        <row r="1224">
          <cell r="B1224" t="str">
            <v>XLRE</v>
          </cell>
          <cell r="C1224" t="str">
            <v>XLRE</v>
          </cell>
          <cell r="D1224" t="e">
            <v>#N/A</v>
          </cell>
          <cell r="E1224">
            <v>1223</v>
          </cell>
          <cell r="F1224" t="str">
            <v>Real Estate Select Sector SPDR Fund</v>
          </cell>
        </row>
        <row r="1225">
          <cell r="B1225" t="str">
            <v>XSD</v>
          </cell>
          <cell r="C1225" t="str">
            <v>XSD</v>
          </cell>
          <cell r="D1225" t="e">
            <v>#N/A</v>
          </cell>
          <cell r="E1225">
            <v>1224</v>
          </cell>
          <cell r="F1225" t="str">
            <v>SPDR S&amp;P Semiconductor ETF</v>
          </cell>
        </row>
        <row r="1226">
          <cell r="B1226" t="str">
            <v>XSOE</v>
          </cell>
          <cell r="C1226" t="str">
            <v>XSOE</v>
          </cell>
          <cell r="D1226" t="e">
            <v>#N/A</v>
          </cell>
          <cell r="E1226">
            <v>1225</v>
          </cell>
          <cell r="F1226" t="str">
            <v>Wisdomtree Emerging Markets EX-State-Owned Enterprises Fund</v>
          </cell>
        </row>
        <row r="1227">
          <cell r="B1227" t="str">
            <v>XSVM</v>
          </cell>
          <cell r="C1227" t="str">
            <v>XSVM</v>
          </cell>
          <cell r="D1227" t="e">
            <v>#N/A</v>
          </cell>
          <cell r="E1227">
            <v>1226</v>
          </cell>
          <cell r="F1227" t="str">
            <v>Invesco S&amp;P SmallCap Value with Momentum ETF</v>
          </cell>
        </row>
        <row r="1228">
          <cell r="B1228" t="str">
            <v>XSW</v>
          </cell>
          <cell r="C1228" t="str">
            <v>XSW</v>
          </cell>
          <cell r="D1228" t="e">
            <v>#N/A</v>
          </cell>
          <cell r="E1228">
            <v>1227</v>
          </cell>
          <cell r="F1228" t="str">
            <v>SPDR S&amp;P Software &amp; Services ETF</v>
          </cell>
        </row>
        <row r="1229">
          <cell r="B1229" t="str">
            <v>XT</v>
          </cell>
          <cell r="C1229" t="str">
            <v>XT</v>
          </cell>
          <cell r="D1229" t="e">
            <v>#N/A</v>
          </cell>
          <cell r="E1229">
            <v>1228</v>
          </cell>
          <cell r="F1229" t="str">
            <v>iShares Exponential Technologies ETF</v>
          </cell>
        </row>
        <row r="1230">
          <cell r="B1230" t="str">
            <v>XTN</v>
          </cell>
          <cell r="C1230" t="str">
            <v>XTN</v>
          </cell>
          <cell r="D1230" t="e">
            <v>#N/A</v>
          </cell>
          <cell r="E1230">
            <v>1229</v>
          </cell>
          <cell r="F1230" t="str">
            <v>SPDR S&amp;P Transportation ETF</v>
          </cell>
        </row>
        <row r="1231">
          <cell r="B1231" t="str">
            <v>XYLD</v>
          </cell>
          <cell r="C1231" t="str">
            <v>XYLD</v>
          </cell>
          <cell r="D1231" t="e">
            <v>#N/A</v>
          </cell>
          <cell r="E1231">
            <v>1230</v>
          </cell>
          <cell r="F1231" t="str">
            <v>Global X S&amp;P 500 Covered Call ETF</v>
          </cell>
        </row>
        <row r="1232">
          <cell r="B1232" t="str">
            <v>ZROZ</v>
          </cell>
          <cell r="C1232" t="str">
            <v>ZROZ</v>
          </cell>
          <cell r="D1232" t="e">
            <v>#N/A</v>
          </cell>
          <cell r="E1232">
            <v>1231</v>
          </cell>
          <cell r="F1232" t="str">
            <v>PIMCO 25+ Year Zero Coupon U.S. Treasury Index Exchange-Traded Fund</v>
          </cell>
        </row>
        <row r="1233">
          <cell r="B1233" t="str">
            <v>FOSFX</v>
          </cell>
          <cell r="C1233" t="str">
            <v>FOSFX</v>
          </cell>
          <cell r="D1233" t="e">
            <v>#N/A</v>
          </cell>
          <cell r="E1233">
            <v>1232</v>
          </cell>
          <cell r="F1233" t="str">
            <v>Fidelity Overseas</v>
          </cell>
        </row>
        <row r="1234">
          <cell r="B1234" t="str">
            <v>AAGOX</v>
          </cell>
          <cell r="C1234" t="str">
            <v>AAGOX</v>
          </cell>
          <cell r="D1234" t="e">
            <v>#N/A</v>
          </cell>
          <cell r="E1234">
            <v>1233</v>
          </cell>
          <cell r="F1234" t="str">
            <v>Alger Large Cap Growth I-2</v>
          </cell>
        </row>
        <row r="1235">
          <cell r="B1235" t="str">
            <v>AAGPX</v>
          </cell>
          <cell r="C1235" t="str">
            <v>AAGPX</v>
          </cell>
          <cell r="D1235" t="e">
            <v>#N/A</v>
          </cell>
          <cell r="E1235">
            <v>1234</v>
          </cell>
          <cell r="F1235" t="str">
            <v>American Beacon Large Cap Value Inv</v>
          </cell>
        </row>
        <row r="1236">
          <cell r="B1236" t="str">
            <v>AALGX</v>
          </cell>
          <cell r="C1236" t="str">
            <v>AALGX</v>
          </cell>
          <cell r="D1236" t="e">
            <v>#N/A</v>
          </cell>
          <cell r="E1236">
            <v>1235</v>
          </cell>
          <cell r="F1236" t="str">
            <v>Thrivent Global Stock A</v>
          </cell>
        </row>
        <row r="1237">
          <cell r="B1237" t="str">
            <v>AAMOX</v>
          </cell>
          <cell r="C1237" t="str">
            <v>AAMOX</v>
          </cell>
          <cell r="D1237" t="e">
            <v>#N/A</v>
          </cell>
          <cell r="E1237">
            <v>1236</v>
          </cell>
          <cell r="F1237" t="str">
            <v>Alger Weatherbie Specialized Gr Prt I-2</v>
          </cell>
        </row>
        <row r="1238">
          <cell r="B1238" t="str">
            <v>AASOX</v>
          </cell>
          <cell r="C1238" t="str">
            <v>AASOX</v>
          </cell>
          <cell r="D1238" t="e">
            <v>#N/A</v>
          </cell>
          <cell r="E1238">
            <v>1237</v>
          </cell>
          <cell r="F1238" t="str">
            <v>Alger Small Cap Growth I-2</v>
          </cell>
        </row>
        <row r="1239">
          <cell r="B1239" t="str">
            <v>AATIX</v>
          </cell>
          <cell r="C1239" t="str">
            <v>AATIX</v>
          </cell>
          <cell r="D1239" t="e">
            <v>#N/A</v>
          </cell>
          <cell r="E1239">
            <v>1238</v>
          </cell>
          <cell r="F1239" t="str">
            <v>Ancora/Thelen Small-Mid Cap I</v>
          </cell>
        </row>
        <row r="1240">
          <cell r="B1240" t="str">
            <v>AAWVX</v>
          </cell>
          <cell r="C1240" t="str">
            <v>AAWVX</v>
          </cell>
          <cell r="D1240" t="e">
            <v>#N/A</v>
          </cell>
          <cell r="E1240">
            <v>1239</v>
          </cell>
          <cell r="F1240" t="str">
            <v>Cavanal Hill Mid Cap Diverse Ldrsp A</v>
          </cell>
        </row>
        <row r="1241">
          <cell r="B1241" t="str">
            <v>ABAEX</v>
          </cell>
          <cell r="C1241" t="str">
            <v>ABAEX</v>
          </cell>
          <cell r="D1241" t="e">
            <v>#N/A</v>
          </cell>
          <cell r="E1241">
            <v>1240</v>
          </cell>
          <cell r="F1241" t="str">
            <v>AB Emerging Markets Multi-Asset A</v>
          </cell>
        </row>
        <row r="1242">
          <cell r="B1242" t="str">
            <v>ABASX</v>
          </cell>
          <cell r="C1242" t="str">
            <v>ABASX</v>
          </cell>
          <cell r="D1242" t="e">
            <v>#N/A</v>
          </cell>
          <cell r="E1242">
            <v>1241</v>
          </cell>
          <cell r="F1242" t="str">
            <v>AB Discovery Value A</v>
          </cell>
        </row>
        <row r="1243">
          <cell r="B1243" t="str">
            <v>ABCAX</v>
          </cell>
          <cell r="C1243" t="str">
            <v>ABCAX</v>
          </cell>
          <cell r="D1243" t="e">
            <v>#N/A</v>
          </cell>
          <cell r="E1243">
            <v>1242</v>
          </cell>
          <cell r="F1243" t="str">
            <v>American Beacon The London Co Inc Eq A</v>
          </cell>
        </row>
        <row r="1244">
          <cell r="B1244" t="str">
            <v>ABEYX</v>
          </cell>
          <cell r="C1244" t="str">
            <v>ABEYX</v>
          </cell>
          <cell r="D1244" t="e">
            <v>#N/A</v>
          </cell>
          <cell r="E1244">
            <v>1243</v>
          </cell>
          <cell r="F1244" t="str">
            <v>American Beacon International Eq Y</v>
          </cell>
        </row>
        <row r="1245">
          <cell r="B1245" t="str">
            <v>ABIZX</v>
          </cell>
          <cell r="C1245" t="str">
            <v>ABIZX</v>
          </cell>
          <cell r="D1245" t="e">
            <v>#N/A</v>
          </cell>
          <cell r="E1245">
            <v>1244</v>
          </cell>
          <cell r="F1245" t="str">
            <v>AMG River Road Mid Cap Value Z</v>
          </cell>
        </row>
        <row r="1246">
          <cell r="B1246" t="str">
            <v>ABSYX</v>
          </cell>
          <cell r="C1246" t="str">
            <v>ABSYX</v>
          </cell>
          <cell r="D1246" t="e">
            <v>#N/A</v>
          </cell>
          <cell r="E1246">
            <v>1245</v>
          </cell>
          <cell r="F1246" t="str">
            <v>American Beacon Small Cp Val Y</v>
          </cell>
        </row>
        <row r="1247">
          <cell r="B1247" t="str">
            <v>ABVKX</v>
          </cell>
          <cell r="C1247" t="str">
            <v>ABVKX</v>
          </cell>
          <cell r="D1247" t="e">
            <v>#N/A</v>
          </cell>
          <cell r="E1247">
            <v>1246</v>
          </cell>
          <cell r="F1247" t="str">
            <v>AB Value K</v>
          </cell>
        </row>
        <row r="1248">
          <cell r="B1248" t="str">
            <v>ACARX</v>
          </cell>
          <cell r="C1248" t="str">
            <v>ACARX</v>
          </cell>
          <cell r="D1248" t="e">
            <v>#N/A</v>
          </cell>
          <cell r="E1248">
            <v>1247</v>
          </cell>
          <cell r="F1248" t="str">
            <v>Alger Capital Appreciation Instl R</v>
          </cell>
        </row>
        <row r="1249">
          <cell r="B1249" t="str">
            <v>ACEHX</v>
          </cell>
          <cell r="C1249" t="str">
            <v>ACEHX</v>
          </cell>
          <cell r="D1249" t="e">
            <v>#N/A</v>
          </cell>
          <cell r="E1249">
            <v>1248</v>
          </cell>
          <cell r="F1249" t="str">
            <v>Invesco Exchange</v>
          </cell>
        </row>
        <row r="1250">
          <cell r="B1250" t="str">
            <v>ACEYX</v>
          </cell>
          <cell r="C1250" t="str">
            <v>ACEYX</v>
          </cell>
          <cell r="D1250" t="e">
            <v>#N/A</v>
          </cell>
          <cell r="E1250">
            <v>1249</v>
          </cell>
          <cell r="F1250" t="str">
            <v>AB All China Equity Advisor</v>
          </cell>
        </row>
        <row r="1251">
          <cell r="B1251" t="str">
            <v>ACFSX</v>
          </cell>
          <cell r="C1251" t="str">
            <v>ACFSX</v>
          </cell>
          <cell r="D1251" t="e">
            <v>#N/A</v>
          </cell>
          <cell r="E1251">
            <v>1250</v>
          </cell>
          <cell r="F1251" t="str">
            <v>American Century Focused Dynamic Gr I</v>
          </cell>
        </row>
        <row r="1252">
          <cell r="B1252" t="str">
            <v>ACGMX</v>
          </cell>
          <cell r="C1252" t="str">
            <v>ACGMX</v>
          </cell>
          <cell r="D1252" t="e">
            <v>#N/A</v>
          </cell>
          <cell r="E1252">
            <v>1251</v>
          </cell>
          <cell r="F1252" t="str">
            <v>Invesco Growth and Income Y</v>
          </cell>
        </row>
        <row r="1253">
          <cell r="B1253" t="str">
            <v>ACIHX</v>
          </cell>
          <cell r="C1253" t="str">
            <v>ACIHX</v>
          </cell>
          <cell r="D1253" t="e">
            <v>#N/A</v>
          </cell>
          <cell r="E1253">
            <v>1252</v>
          </cell>
          <cell r="F1253" t="str">
            <v>American Century Growth G</v>
          </cell>
        </row>
        <row r="1254">
          <cell r="B1254" t="str">
            <v>ACMSX</v>
          </cell>
          <cell r="C1254" t="str">
            <v>ACMSX</v>
          </cell>
          <cell r="D1254" t="e">
            <v>#N/A</v>
          </cell>
          <cell r="E1254">
            <v>1253</v>
          </cell>
          <cell r="F1254" t="str">
            <v>Argent Small Cap Institutional</v>
          </cell>
        </row>
        <row r="1255">
          <cell r="B1255" t="str">
            <v>ACPCX</v>
          </cell>
          <cell r="C1255" t="str">
            <v>ACPCX</v>
          </cell>
          <cell r="D1255" t="e">
            <v>#N/A</v>
          </cell>
          <cell r="E1255">
            <v>1254</v>
          </cell>
          <cell r="F1255" t="str">
            <v>Allspring Special Intl Sm Cp C</v>
          </cell>
        </row>
        <row r="1256">
          <cell r="B1256" t="str">
            <v>ACPTX</v>
          </cell>
          <cell r="C1256" t="str">
            <v>ACPTX</v>
          </cell>
          <cell r="D1256" t="e">
            <v>#N/A</v>
          </cell>
          <cell r="E1256">
            <v>1255</v>
          </cell>
          <cell r="F1256" t="str">
            <v>UBS All China Equity P2</v>
          </cell>
        </row>
        <row r="1257">
          <cell r="B1257" t="str">
            <v>ACSMX</v>
          </cell>
          <cell r="C1257" t="str">
            <v>ACSMX</v>
          </cell>
          <cell r="D1257" t="e">
            <v>#N/A</v>
          </cell>
          <cell r="E1257">
            <v>1256</v>
          </cell>
          <cell r="F1257" t="str">
            <v>Advisors Capital Small/Mid Cap</v>
          </cell>
        </row>
        <row r="1258">
          <cell r="B1258" t="str">
            <v>ACUSX</v>
          </cell>
          <cell r="C1258" t="str">
            <v>ACUSX</v>
          </cell>
          <cell r="D1258" t="e">
            <v>#N/A</v>
          </cell>
          <cell r="E1258">
            <v>1257</v>
          </cell>
          <cell r="F1258" t="str">
            <v>Advisors Capital US Dividend</v>
          </cell>
        </row>
        <row r="1259">
          <cell r="B1259" t="str">
            <v>ACVUX</v>
          </cell>
          <cell r="C1259" t="str">
            <v>ACVUX</v>
          </cell>
          <cell r="D1259" t="e">
            <v>#N/A</v>
          </cell>
          <cell r="E1259">
            <v>1258</v>
          </cell>
          <cell r="F1259" t="str">
            <v>American Century International Value I</v>
          </cell>
        </row>
        <row r="1260">
          <cell r="B1260" t="str">
            <v>ACWEX</v>
          </cell>
          <cell r="C1260" t="str">
            <v>ACWEX</v>
          </cell>
          <cell r="D1260" t="e">
            <v>#N/A</v>
          </cell>
          <cell r="E1260">
            <v>1259</v>
          </cell>
          <cell r="F1260" t="str">
            <v>Cavanal Hill World Energy C</v>
          </cell>
        </row>
        <row r="1261">
          <cell r="B1261" t="str">
            <v>ACWZX</v>
          </cell>
          <cell r="C1261" t="str">
            <v>ACWZX</v>
          </cell>
          <cell r="D1261" t="e">
            <v>#N/A</v>
          </cell>
          <cell r="E1261">
            <v>1260</v>
          </cell>
          <cell r="F1261" t="str">
            <v>AMG GW&amp;K Small/Mid Cap Growth Z</v>
          </cell>
        </row>
        <row r="1262">
          <cell r="B1262" t="str">
            <v>ADCIX</v>
          </cell>
          <cell r="C1262" t="str">
            <v>ADCIX</v>
          </cell>
          <cell r="D1262" t="e">
            <v>#N/A</v>
          </cell>
          <cell r="E1262">
            <v>1261</v>
          </cell>
          <cell r="F1262" t="str">
            <v>American Century Disciplined Growth I</v>
          </cell>
        </row>
        <row r="1263">
          <cell r="B1263" t="str">
            <v>ADEIX</v>
          </cell>
          <cell r="C1263" t="str">
            <v>ADEIX</v>
          </cell>
          <cell r="D1263" t="e">
            <v>#N/A</v>
          </cell>
          <cell r="E1263">
            <v>1262</v>
          </cell>
          <cell r="F1263" t="str">
            <v>Ancora Dividend Value Equity I</v>
          </cell>
        </row>
        <row r="1264">
          <cell r="B1264" t="str">
            <v>ADGCX</v>
          </cell>
          <cell r="C1264" t="str">
            <v>ADGCX</v>
          </cell>
          <cell r="D1264" t="e">
            <v>#N/A</v>
          </cell>
          <cell r="E1264">
            <v>1263</v>
          </cell>
          <cell r="F1264" t="str">
            <v>AB Core Opportunities C</v>
          </cell>
        </row>
        <row r="1265">
          <cell r="B1265" t="str">
            <v>ADISX</v>
          </cell>
          <cell r="C1265" t="str">
            <v>ADISX</v>
          </cell>
          <cell r="D1265" t="e">
            <v>#N/A</v>
          </cell>
          <cell r="E1265">
            <v>1264</v>
          </cell>
          <cell r="F1265" t="str">
            <v>Aperture Discover Equity Instl</v>
          </cell>
        </row>
        <row r="1266">
          <cell r="B1266" t="str">
            <v>ADJEX</v>
          </cell>
          <cell r="C1266" t="str">
            <v>ADJEX</v>
          </cell>
          <cell r="D1266" t="e">
            <v>#N/A</v>
          </cell>
          <cell r="E1266">
            <v>1265</v>
          </cell>
          <cell r="F1266" t="str">
            <v>Azzad Ethical</v>
          </cell>
        </row>
        <row r="1267">
          <cell r="B1267" t="str">
            <v>ADKSX</v>
          </cell>
          <cell r="C1267" t="str">
            <v>ADKSX</v>
          </cell>
          <cell r="D1267" t="e">
            <v>#N/A</v>
          </cell>
          <cell r="E1267">
            <v>1266</v>
          </cell>
          <cell r="F1267" t="str">
            <v>Adirondack Small Cap</v>
          </cell>
        </row>
        <row r="1268">
          <cell r="B1268" t="str">
            <v>ADLVX</v>
          </cell>
          <cell r="C1268" t="str">
            <v>ADLVX</v>
          </cell>
          <cell r="D1268" t="e">
            <v>#N/A</v>
          </cell>
          <cell r="E1268">
            <v>1267</v>
          </cell>
          <cell r="F1268" t="str">
            <v>Adler Value Institutional</v>
          </cell>
        </row>
        <row r="1269">
          <cell r="B1269" t="str">
            <v>ADNAX</v>
          </cell>
          <cell r="C1269" t="str">
            <v>ADNAX</v>
          </cell>
          <cell r="D1269" t="e">
            <v>#N/A</v>
          </cell>
          <cell r="E1269">
            <v>1268</v>
          </cell>
          <cell r="F1269" t="str">
            <v>American Beacon ARK Transfmt Innov A</v>
          </cell>
        </row>
        <row r="1270">
          <cell r="B1270" t="str">
            <v>ADVDX</v>
          </cell>
          <cell r="C1270" t="str">
            <v>ADVDX</v>
          </cell>
          <cell r="D1270" t="e">
            <v>#N/A</v>
          </cell>
          <cell r="E1270">
            <v>1269</v>
          </cell>
          <cell r="F1270" t="str">
            <v>abrdn Dynamic Dividend Instl</v>
          </cell>
        </row>
        <row r="1271">
          <cell r="B1271" t="str">
            <v>ADVGX</v>
          </cell>
          <cell r="C1271" t="str">
            <v>ADVGX</v>
          </cell>
          <cell r="D1271" t="e">
            <v>#N/A</v>
          </cell>
          <cell r="E1271">
            <v>1270</v>
          </cell>
          <cell r="F1271" t="str">
            <v>North Square Advisory Rsrch Sm Cp Val I</v>
          </cell>
        </row>
        <row r="1272">
          <cell r="B1272" t="str">
            <v>ADVLX</v>
          </cell>
          <cell r="C1272" t="str">
            <v>ADVLX</v>
          </cell>
          <cell r="D1272" t="e">
            <v>#N/A</v>
          </cell>
          <cell r="E1272">
            <v>1271</v>
          </cell>
          <cell r="F1272" t="str">
            <v>Vaughan Nelson International Sm Cap I</v>
          </cell>
        </row>
        <row r="1273">
          <cell r="B1273" t="str">
            <v>ADVMX</v>
          </cell>
          <cell r="C1273" t="str">
            <v>ADVMX</v>
          </cell>
          <cell r="D1273" t="e">
            <v>#N/A</v>
          </cell>
          <cell r="E1273">
            <v>1272</v>
          </cell>
          <cell r="F1273" t="str">
            <v>Vaughan Nelson Emerging Mkts Opps Instl</v>
          </cell>
        </row>
        <row r="1274">
          <cell r="B1274" t="str">
            <v>AECTX</v>
          </cell>
          <cell r="C1274" t="str">
            <v>AECTX</v>
          </cell>
          <cell r="D1274" t="e">
            <v>#N/A</v>
          </cell>
          <cell r="E1274">
            <v>1273</v>
          </cell>
          <cell r="F1274" t="str">
            <v>American Century Emerg Mkts Sm Cp R6</v>
          </cell>
        </row>
        <row r="1275">
          <cell r="B1275" t="str">
            <v>AEDMX</v>
          </cell>
          <cell r="C1275" t="str">
            <v>AEDMX</v>
          </cell>
          <cell r="D1275" t="e">
            <v>#N/A</v>
          </cell>
          <cell r="E1275">
            <v>1274</v>
          </cell>
          <cell r="F1275" t="str">
            <v>American Century Emerging Markets R6</v>
          </cell>
        </row>
        <row r="1276">
          <cell r="B1276" t="str">
            <v>AEEIX</v>
          </cell>
          <cell r="C1276" t="str">
            <v>AEEIX</v>
          </cell>
          <cell r="D1276" t="e">
            <v>#N/A</v>
          </cell>
          <cell r="E1276">
            <v>1275</v>
          </cell>
          <cell r="F1276" t="str">
            <v>AB Global Real Estate Investment I</v>
          </cell>
        </row>
        <row r="1277">
          <cell r="B1277" t="str">
            <v>AEMVX</v>
          </cell>
          <cell r="C1277" t="str">
            <v>AEMVX</v>
          </cell>
          <cell r="D1277" t="e">
            <v>#N/A</v>
          </cell>
          <cell r="E1277">
            <v>1276</v>
          </cell>
          <cell r="F1277" t="str">
            <v>Acadian Emerging Markets Y</v>
          </cell>
        </row>
        <row r="1278">
          <cell r="B1278" t="str">
            <v>AEPFX</v>
          </cell>
          <cell r="C1278" t="str">
            <v>AEPFX</v>
          </cell>
          <cell r="D1278" t="e">
            <v>#N/A</v>
          </cell>
          <cell r="E1278">
            <v>1277</v>
          </cell>
          <cell r="F1278" t="str">
            <v>American Funds Europacific Growth F2</v>
          </cell>
        </row>
        <row r="1279">
          <cell r="B1279" t="str">
            <v>AEUDX</v>
          </cell>
          <cell r="C1279" t="str">
            <v>AEUDX</v>
          </cell>
          <cell r="D1279" t="e">
            <v>#N/A</v>
          </cell>
          <cell r="E1279">
            <v>1278</v>
          </cell>
          <cell r="F1279" t="str">
            <v>American Century Equity Income R6</v>
          </cell>
        </row>
        <row r="1280">
          <cell r="B1280" t="str">
            <v>AFAZX</v>
          </cell>
          <cell r="C1280" t="str">
            <v>AFAZX</v>
          </cell>
          <cell r="D1280" t="e">
            <v>#N/A</v>
          </cell>
          <cell r="E1280">
            <v>1279</v>
          </cell>
          <cell r="F1280" t="str">
            <v>Applied Fice Dividend Institutional</v>
          </cell>
        </row>
        <row r="1281">
          <cell r="B1281" t="str">
            <v>AFCNX</v>
          </cell>
          <cell r="C1281" t="str">
            <v>AFCNX</v>
          </cell>
          <cell r="D1281" t="e">
            <v>#N/A</v>
          </cell>
          <cell r="E1281">
            <v>1280</v>
          </cell>
          <cell r="F1281" t="str">
            <v>American Century Focused Intl Gr Inv</v>
          </cell>
        </row>
        <row r="1282">
          <cell r="B1282" t="str">
            <v>AFDZX</v>
          </cell>
          <cell r="C1282" t="str">
            <v>AFDZX</v>
          </cell>
          <cell r="D1282" t="e">
            <v>#N/A</v>
          </cell>
          <cell r="E1282">
            <v>1281</v>
          </cell>
          <cell r="F1282" t="str">
            <v>Applied Fice Explorer Institutional</v>
          </cell>
        </row>
        <row r="1283">
          <cell r="B1283" t="str">
            <v>AFEIX</v>
          </cell>
          <cell r="C1283" t="str">
            <v>AFEIX</v>
          </cell>
          <cell r="D1283" t="e">
            <v>#N/A</v>
          </cell>
          <cell r="E1283">
            <v>1282</v>
          </cell>
          <cell r="F1283" t="str">
            <v>American Century Sustainable Equity I</v>
          </cell>
        </row>
        <row r="1284">
          <cell r="B1284" t="str">
            <v>AFGGX</v>
          </cell>
          <cell r="C1284" t="str">
            <v>AFGGX</v>
          </cell>
          <cell r="D1284" t="e">
            <v>#N/A</v>
          </cell>
          <cell r="E1284">
            <v>1283</v>
          </cell>
          <cell r="F1284" t="str">
            <v>Yorktown Growth A</v>
          </cell>
        </row>
        <row r="1285">
          <cell r="B1285" t="str">
            <v>AFGPX</v>
          </cell>
          <cell r="C1285" t="str">
            <v>AFGPX</v>
          </cell>
          <cell r="D1285" t="e">
            <v>#N/A</v>
          </cell>
          <cell r="E1285">
            <v>1284</v>
          </cell>
          <cell r="F1285" t="str">
            <v>Alger International Focus B</v>
          </cell>
        </row>
        <row r="1286">
          <cell r="B1286" t="str">
            <v>AFMCX</v>
          </cell>
          <cell r="C1286" t="str">
            <v>AFMCX</v>
          </cell>
          <cell r="D1286" t="e">
            <v>#N/A</v>
          </cell>
          <cell r="E1286">
            <v>1285</v>
          </cell>
          <cell r="F1286" t="str">
            <v>Acuitas US Microcap Institutional</v>
          </cell>
        </row>
        <row r="1287">
          <cell r="B1287" t="str">
            <v>AFOCX</v>
          </cell>
          <cell r="C1287" t="str">
            <v>AFOCX</v>
          </cell>
          <cell r="D1287" t="e">
            <v>#N/A</v>
          </cell>
          <cell r="E1287">
            <v>1286</v>
          </cell>
          <cell r="F1287" t="str">
            <v>Archer Focus</v>
          </cell>
        </row>
        <row r="1288">
          <cell r="B1288" t="str">
            <v>AFORX</v>
          </cell>
          <cell r="C1288" t="str">
            <v>AFORX</v>
          </cell>
          <cell r="D1288" t="e">
            <v>#N/A</v>
          </cell>
          <cell r="E1288">
            <v>1287</v>
          </cell>
          <cell r="F1288" t="str">
            <v>Aperture International Equity Ins</v>
          </cell>
        </row>
        <row r="1289">
          <cell r="B1289" t="str">
            <v>AFVPX</v>
          </cell>
          <cell r="C1289" t="str">
            <v>AFVPX</v>
          </cell>
          <cell r="D1289" t="e">
            <v>#N/A</v>
          </cell>
          <cell r="E1289">
            <v>1288</v>
          </cell>
          <cell r="F1289" t="str">
            <v>Virtus NFJ International Value P</v>
          </cell>
        </row>
        <row r="1290">
          <cell r="B1290" t="str">
            <v>AFVZX</v>
          </cell>
          <cell r="C1290" t="str">
            <v>AFVZX</v>
          </cell>
          <cell r="D1290" t="e">
            <v>#N/A</v>
          </cell>
          <cell r="E1290">
            <v>1289</v>
          </cell>
          <cell r="F1290" t="str">
            <v>Applied Fice Select Institutional</v>
          </cell>
        </row>
        <row r="1291">
          <cell r="B1291" t="str">
            <v>AFYCX</v>
          </cell>
          <cell r="C1291" t="str">
            <v>AFYCX</v>
          </cell>
          <cell r="D1291" t="e">
            <v>#N/A</v>
          </cell>
          <cell r="E1291">
            <v>1290</v>
          </cell>
          <cell r="F1291" t="str">
            <v>AAM/Bahl &amp; Gaynor Income Growth C</v>
          </cell>
        </row>
        <row r="1292">
          <cell r="B1292" t="str">
            <v>AGCTX</v>
          </cell>
          <cell r="C1292" t="str">
            <v>AGCTX</v>
          </cell>
          <cell r="D1292" t="e">
            <v>#N/A</v>
          </cell>
          <cell r="E1292">
            <v>1291</v>
          </cell>
          <cell r="F1292" t="str">
            <v>American Century Global Small Cap R6</v>
          </cell>
        </row>
        <row r="1293">
          <cell r="B1293" t="str">
            <v>AGFIX</v>
          </cell>
          <cell r="C1293" t="str">
            <v>AGFIX</v>
          </cell>
          <cell r="D1293" t="e">
            <v>#N/A</v>
          </cell>
          <cell r="E1293">
            <v>1292</v>
          </cell>
          <cell r="F1293" t="str">
            <v>AB Growth I</v>
          </cell>
        </row>
        <row r="1294">
          <cell r="B1294" t="str">
            <v>AGGCX</v>
          </cell>
          <cell r="C1294" t="str">
            <v>AGGCX</v>
          </cell>
          <cell r="D1294" t="e">
            <v>#N/A</v>
          </cell>
          <cell r="E1294">
            <v>1293</v>
          </cell>
          <cell r="F1294" t="str">
            <v>Invesco Global Growth C</v>
          </cell>
        </row>
        <row r="1295">
          <cell r="B1295" t="str">
            <v>AGGDX</v>
          </cell>
          <cell r="C1295" t="str">
            <v>AGGDX</v>
          </cell>
          <cell r="D1295" t="e">
            <v>#N/A</v>
          </cell>
          <cell r="E1295">
            <v>1294</v>
          </cell>
          <cell r="F1295" t="str">
            <v>American Century Focused Global Gr R6</v>
          </cell>
        </row>
        <row r="1296">
          <cell r="B1296" t="str">
            <v>AGIFX</v>
          </cell>
          <cell r="C1296" t="str">
            <v>AGIFX</v>
          </cell>
          <cell r="D1296" t="e">
            <v>#N/A</v>
          </cell>
          <cell r="E1296">
            <v>1295</v>
          </cell>
          <cell r="F1296" t="str">
            <v>Alger Responsible Investing I</v>
          </cell>
        </row>
        <row r="1297">
          <cell r="B1297" t="str">
            <v>AGIRX</v>
          </cell>
          <cell r="C1297" t="str">
            <v>AGIRX</v>
          </cell>
          <cell r="D1297" t="e">
            <v>#N/A</v>
          </cell>
          <cell r="E1297">
            <v>1296</v>
          </cell>
          <cell r="F1297" t="str">
            <v>Alger Mid Cap Growth Institutional R</v>
          </cell>
        </row>
        <row r="1298">
          <cell r="B1298" t="str">
            <v>AGLYX</v>
          </cell>
          <cell r="C1298" t="str">
            <v>AGLYX</v>
          </cell>
          <cell r="D1298" t="e">
            <v>#N/A</v>
          </cell>
          <cell r="E1298">
            <v>1297</v>
          </cell>
          <cell r="F1298" t="str">
            <v>Ariel Global Institutional</v>
          </cell>
        </row>
        <row r="1299">
          <cell r="B1299" t="str">
            <v>AGOCX</v>
          </cell>
          <cell r="C1299" t="str">
            <v>AGOCX</v>
          </cell>
          <cell r="D1299" t="e">
            <v>#N/A</v>
          </cell>
          <cell r="E1299">
            <v>1298</v>
          </cell>
          <cell r="F1299" t="str">
            <v>PGIM Jennison Global Equity Income C</v>
          </cell>
        </row>
        <row r="1300">
          <cell r="B1300" t="str">
            <v>AGPRX</v>
          </cell>
          <cell r="C1300" t="str">
            <v>AGPRX</v>
          </cell>
          <cell r="D1300" t="e">
            <v>#N/A</v>
          </cell>
          <cell r="E1300">
            <v>1299</v>
          </cell>
          <cell r="F1300" t="str">
            <v>AGF Global Sustainable Equity R6</v>
          </cell>
        </row>
        <row r="1301">
          <cell r="B1301" t="str">
            <v>AGSCX</v>
          </cell>
          <cell r="C1301" t="str">
            <v>AGSCX</v>
          </cell>
          <cell r="D1301" t="e">
            <v>#N/A</v>
          </cell>
          <cell r="E1301">
            <v>1300</v>
          </cell>
          <cell r="F1301" t="str">
            <v>Alger Small Cap Growth C</v>
          </cell>
        </row>
        <row r="1302">
          <cell r="B1302" t="str">
            <v>AGVGX</v>
          </cell>
          <cell r="C1302" t="str">
            <v>AGVGX</v>
          </cell>
          <cell r="D1302" t="e">
            <v>#N/A</v>
          </cell>
          <cell r="E1302">
            <v>1301</v>
          </cell>
          <cell r="F1302" t="str">
            <v>American Funds Global Insight F-2</v>
          </cell>
        </row>
        <row r="1303">
          <cell r="B1303" t="str">
            <v>AHSCX</v>
          </cell>
          <cell r="C1303" t="str">
            <v>AHSCX</v>
          </cell>
          <cell r="D1303" t="e">
            <v>#N/A</v>
          </cell>
          <cell r="E1303">
            <v>1302</v>
          </cell>
          <cell r="F1303" t="str">
            <v>Alger Health Sciences C</v>
          </cell>
        </row>
        <row r="1304">
          <cell r="B1304" t="str">
            <v>AIEMX</v>
          </cell>
          <cell r="C1304" t="str">
            <v>AIEMX</v>
          </cell>
          <cell r="D1304" t="e">
            <v>#N/A</v>
          </cell>
          <cell r="E1304">
            <v>1303</v>
          </cell>
          <cell r="F1304" t="str">
            <v>Alger Emerging Markets I</v>
          </cell>
        </row>
        <row r="1305">
          <cell r="B1305" t="str">
            <v>AIFRX</v>
          </cell>
          <cell r="C1305" t="str">
            <v>AIFRX</v>
          </cell>
          <cell r="D1305" t="e">
            <v>#N/A</v>
          </cell>
          <cell r="E1305">
            <v>1304</v>
          </cell>
          <cell r="F1305" t="str">
            <v>abrdn Global Infrastructure Instl</v>
          </cell>
        </row>
        <row r="1306">
          <cell r="B1306" t="str">
            <v>AIGOX</v>
          </cell>
          <cell r="C1306" t="str">
            <v>AIGOX</v>
          </cell>
          <cell r="D1306" t="e">
            <v>#N/A</v>
          </cell>
          <cell r="E1306">
            <v>1305</v>
          </cell>
          <cell r="F1306" t="str">
            <v>Alger Growth &amp; Income I-2</v>
          </cell>
        </row>
        <row r="1307">
          <cell r="B1307" t="str">
            <v>AIGYX</v>
          </cell>
          <cell r="C1307" t="str">
            <v>AIGYX</v>
          </cell>
          <cell r="D1307" t="e">
            <v>#N/A</v>
          </cell>
          <cell r="E1307">
            <v>1306</v>
          </cell>
          <cell r="F1307" t="str">
            <v>abrdn Realty Income &amp; Growth Instl</v>
          </cell>
        </row>
        <row r="1308">
          <cell r="B1308" t="str">
            <v>AIIYX</v>
          </cell>
          <cell r="C1308" t="str">
            <v>AIIYX</v>
          </cell>
          <cell r="D1308" t="e">
            <v>#N/A</v>
          </cell>
          <cell r="E1308">
            <v>1307</v>
          </cell>
          <cell r="F1308" t="str">
            <v>Invesco EQV International Equity Y</v>
          </cell>
        </row>
        <row r="1309">
          <cell r="B1309" t="str">
            <v>AINIX</v>
          </cell>
          <cell r="C1309" t="str">
            <v>AINIX</v>
          </cell>
          <cell r="D1309" t="e">
            <v>#N/A</v>
          </cell>
          <cell r="E1309">
            <v>1308</v>
          </cell>
          <cell r="F1309" t="str">
            <v>Ariel International Institutional</v>
          </cell>
        </row>
        <row r="1310">
          <cell r="B1310" t="str">
            <v>AIONX</v>
          </cell>
          <cell r="C1310" t="str">
            <v>AIONX</v>
          </cell>
          <cell r="D1310" t="e">
            <v>#N/A</v>
          </cell>
          <cell r="E1310">
            <v>1309</v>
          </cell>
          <cell r="F1310" t="str">
            <v>AQR International Momentum Style N</v>
          </cell>
        </row>
        <row r="1311">
          <cell r="B1311" t="str">
            <v>AIVBX</v>
          </cell>
          <cell r="C1311" t="str">
            <v>AIVBX</v>
          </cell>
          <cell r="D1311" t="e">
            <v>#N/A</v>
          </cell>
          <cell r="E1311">
            <v>1310</v>
          </cell>
          <cell r="F1311" t="str">
            <v>American Funds International Vntg A</v>
          </cell>
        </row>
        <row r="1312">
          <cell r="B1312" t="str">
            <v>AIVKX</v>
          </cell>
          <cell r="C1312" t="str">
            <v>AIVKX</v>
          </cell>
          <cell r="D1312" t="e">
            <v>#N/A</v>
          </cell>
          <cell r="E1312">
            <v>1311</v>
          </cell>
          <cell r="F1312" t="str">
            <v>AB International Value K</v>
          </cell>
        </row>
        <row r="1313">
          <cell r="B1313" t="str">
            <v>AIVOX</v>
          </cell>
          <cell r="C1313" t="str">
            <v>AIVOX</v>
          </cell>
          <cell r="D1313" t="e">
            <v>#N/A</v>
          </cell>
          <cell r="E1313">
            <v>1312</v>
          </cell>
          <cell r="F1313" t="str">
            <v>American Century International Opps A</v>
          </cell>
        </row>
        <row r="1314">
          <cell r="B1314" t="str">
            <v>AKRSX</v>
          </cell>
          <cell r="C1314" t="str">
            <v>AKRSX</v>
          </cell>
          <cell r="D1314" t="e">
            <v>#N/A</v>
          </cell>
          <cell r="E1314">
            <v>1313</v>
          </cell>
          <cell r="F1314" t="str">
            <v>Akre Focus Supra Institutional</v>
          </cell>
        </row>
        <row r="1315">
          <cell r="B1315" t="str">
            <v>ALAFX</v>
          </cell>
          <cell r="C1315" t="str">
            <v>ALAFX</v>
          </cell>
          <cell r="D1315" t="e">
            <v>#N/A</v>
          </cell>
          <cell r="E1315">
            <v>1314</v>
          </cell>
          <cell r="F1315" t="str">
            <v>Alger Focus Equity A</v>
          </cell>
        </row>
        <row r="1316">
          <cell r="B1316" t="str">
            <v>ALBCX</v>
          </cell>
          <cell r="C1316" t="str">
            <v>ALBCX</v>
          </cell>
          <cell r="D1316" t="e">
            <v>#N/A</v>
          </cell>
          <cell r="E1316">
            <v>1315</v>
          </cell>
          <cell r="F1316" t="str">
            <v>Alger Growth &amp; Income C</v>
          </cell>
        </row>
        <row r="1317">
          <cell r="B1317" t="str">
            <v>ALCCX</v>
          </cell>
          <cell r="C1317" t="str">
            <v>ALCCX</v>
          </cell>
          <cell r="D1317" t="e">
            <v>#N/A</v>
          </cell>
          <cell r="E1317">
            <v>1316</v>
          </cell>
          <cell r="F1317" t="str">
            <v>Alger Capital Appreciation C</v>
          </cell>
        </row>
        <row r="1318">
          <cell r="B1318" t="str">
            <v>ALCPX</v>
          </cell>
          <cell r="C1318" t="str">
            <v>ALCPX</v>
          </cell>
          <cell r="D1318" t="e">
            <v>#N/A</v>
          </cell>
          <cell r="E1318">
            <v>1317</v>
          </cell>
          <cell r="F1318" t="str">
            <v>Virtus NFJ Large-Cap Value P</v>
          </cell>
        </row>
        <row r="1319">
          <cell r="B1319" t="str">
            <v>ALEAX</v>
          </cell>
          <cell r="C1319" t="str">
            <v>ALEAX</v>
          </cell>
          <cell r="D1319" t="e">
            <v>#N/A</v>
          </cell>
          <cell r="E1319">
            <v>1318</v>
          </cell>
          <cell r="F1319" t="str">
            <v>Alger Weatherbie Enduring Growth A</v>
          </cell>
        </row>
        <row r="1320">
          <cell r="B1320" t="str">
            <v>ALFOX</v>
          </cell>
          <cell r="C1320" t="str">
            <v>ALFOX</v>
          </cell>
          <cell r="D1320" t="e">
            <v>#N/A</v>
          </cell>
          <cell r="E1320">
            <v>1319</v>
          </cell>
          <cell r="F1320" t="str">
            <v>Lord Abbett Alpha Strategy F3</v>
          </cell>
        </row>
        <row r="1321">
          <cell r="B1321" t="str">
            <v>ALOAX</v>
          </cell>
          <cell r="C1321" t="str">
            <v>ALOAX</v>
          </cell>
          <cell r="D1321" t="e">
            <v>#N/A</v>
          </cell>
          <cell r="E1321">
            <v>1320</v>
          </cell>
          <cell r="F1321" t="str">
            <v>Alger Mid Cap Focus A</v>
          </cell>
        </row>
        <row r="1322">
          <cell r="B1322" t="str">
            <v>ALOPX</v>
          </cell>
          <cell r="C1322" t="str">
            <v>ALOPX</v>
          </cell>
          <cell r="D1322" t="e">
            <v>#N/A</v>
          </cell>
          <cell r="E1322">
            <v>1321</v>
          </cell>
          <cell r="F1322" t="str">
            <v>Virtus International S/C P</v>
          </cell>
        </row>
        <row r="1323">
          <cell r="B1323" t="str">
            <v>ALSMX</v>
          </cell>
          <cell r="C1323" t="str">
            <v>ALSMX</v>
          </cell>
          <cell r="D1323" t="e">
            <v>#N/A</v>
          </cell>
          <cell r="E1323">
            <v>1322</v>
          </cell>
          <cell r="F1323" t="str">
            <v>Archer Multi Cap</v>
          </cell>
        </row>
        <row r="1324">
          <cell r="B1324" t="str">
            <v>ALTEX</v>
          </cell>
          <cell r="C1324" t="str">
            <v>ALTEX</v>
          </cell>
          <cell r="D1324" t="e">
            <v>#N/A</v>
          </cell>
          <cell r="E1324">
            <v>1323</v>
          </cell>
          <cell r="F1324" t="str">
            <v>Firsthand Alternative Energy</v>
          </cell>
        </row>
        <row r="1325">
          <cell r="B1325" t="str">
            <v>ALVDX</v>
          </cell>
          <cell r="C1325" t="str">
            <v>ALVDX</v>
          </cell>
          <cell r="D1325" t="e">
            <v>#N/A</v>
          </cell>
          <cell r="E1325">
            <v>1324</v>
          </cell>
          <cell r="F1325" t="str">
            <v>American Century Focused Lg Cap Val R6</v>
          </cell>
        </row>
        <row r="1326">
          <cell r="B1326" t="str">
            <v>ALVOX</v>
          </cell>
          <cell r="C1326" t="str">
            <v>ALVOX</v>
          </cell>
          <cell r="D1326" t="e">
            <v>#N/A</v>
          </cell>
          <cell r="E1326">
            <v>1325</v>
          </cell>
          <cell r="F1326" t="str">
            <v>Alger Capital Appreciation Ptfl I-2</v>
          </cell>
        </row>
        <row r="1327">
          <cell r="B1327" t="str">
            <v>AMADX</v>
          </cell>
          <cell r="C1327" t="str">
            <v>AMADX</v>
          </cell>
          <cell r="D1327" t="e">
            <v>#N/A</v>
          </cell>
          <cell r="E1327">
            <v>1326</v>
          </cell>
          <cell r="F1327" t="str">
            <v>American Century Discplnd Cor Val A</v>
          </cell>
        </row>
        <row r="1328">
          <cell r="B1328" t="str">
            <v>AMAGX</v>
          </cell>
          <cell r="C1328" t="str">
            <v>AMAGX</v>
          </cell>
          <cell r="D1328" t="e">
            <v>#N/A</v>
          </cell>
          <cell r="E1328">
            <v>1327</v>
          </cell>
          <cell r="F1328" t="str">
            <v>Amana Growth Investor</v>
          </cell>
        </row>
        <row r="1329">
          <cell r="B1329" t="str">
            <v>AMAKX</v>
          </cell>
          <cell r="C1329" t="str">
            <v>AMAKX</v>
          </cell>
          <cell r="D1329" t="e">
            <v>#N/A</v>
          </cell>
          <cell r="E1329">
            <v>1328</v>
          </cell>
          <cell r="F1329" t="str">
            <v>American Century Small Cap Dividend R6</v>
          </cell>
        </row>
        <row r="1330">
          <cell r="B1330" t="str">
            <v>AMCFX</v>
          </cell>
          <cell r="C1330" t="str">
            <v>AMCFX</v>
          </cell>
          <cell r="D1330" t="e">
            <v>#N/A</v>
          </cell>
          <cell r="E1330">
            <v>1329</v>
          </cell>
          <cell r="F1330" t="str">
            <v>American Funds AMCAP F2</v>
          </cell>
        </row>
        <row r="1331">
          <cell r="B1331" t="str">
            <v>AMCGX</v>
          </cell>
          <cell r="C1331" t="str">
            <v>AMCGX</v>
          </cell>
          <cell r="D1331" t="e">
            <v>#N/A</v>
          </cell>
          <cell r="E1331">
            <v>1330</v>
          </cell>
          <cell r="F1331" t="str">
            <v>Alger Mid Cap Growth B</v>
          </cell>
        </row>
        <row r="1332">
          <cell r="B1332" t="str">
            <v>AMEIX</v>
          </cell>
          <cell r="C1332" t="str">
            <v>AMEIX</v>
          </cell>
          <cell r="D1332" t="e">
            <v>#N/A</v>
          </cell>
          <cell r="E1332">
            <v>1331</v>
          </cell>
          <cell r="F1332" t="str">
            <v>American Century Equity Growth I</v>
          </cell>
        </row>
        <row r="1333">
          <cell r="B1333" t="str">
            <v>AMFEX</v>
          </cell>
          <cell r="C1333" t="str">
            <v>AMFEX</v>
          </cell>
          <cell r="D1333" t="e">
            <v>#N/A</v>
          </cell>
          <cell r="E1333">
            <v>1332</v>
          </cell>
          <cell r="F1333" t="str">
            <v>AAMA Equity</v>
          </cell>
        </row>
        <row r="1334">
          <cell r="B1334" t="str">
            <v>AMGOX</v>
          </cell>
          <cell r="C1334" t="str">
            <v>AMGOX</v>
          </cell>
          <cell r="D1334" t="e">
            <v>#N/A</v>
          </cell>
          <cell r="E1334">
            <v>1333</v>
          </cell>
          <cell r="F1334" t="str">
            <v>Alger Mid Cap Growth I-2</v>
          </cell>
        </row>
        <row r="1335">
          <cell r="B1335" t="str">
            <v>AMIDX</v>
          </cell>
          <cell r="C1335" t="str">
            <v>AMIDX</v>
          </cell>
          <cell r="D1335" t="e">
            <v>#N/A</v>
          </cell>
          <cell r="E1335">
            <v>1334</v>
          </cell>
          <cell r="F1335" t="str">
            <v>Amana Developing World Institutional</v>
          </cell>
        </row>
        <row r="1336">
          <cell r="B1336" t="str">
            <v>AMINX</v>
          </cell>
          <cell r="C1336" t="str">
            <v>AMINX</v>
          </cell>
          <cell r="D1336" t="e">
            <v>#N/A</v>
          </cell>
          <cell r="E1336">
            <v>1335</v>
          </cell>
          <cell r="F1336" t="str">
            <v>Amana Income Institutional</v>
          </cell>
        </row>
        <row r="1337">
          <cell r="B1337" t="str">
            <v>AMLCX</v>
          </cell>
          <cell r="C1337" t="str">
            <v>AMLCX</v>
          </cell>
          <cell r="D1337" t="e">
            <v>#N/A</v>
          </cell>
          <cell r="E1337">
            <v>1336</v>
          </cell>
          <cell r="F1337" t="str">
            <v>AlphaMark Fund</v>
          </cell>
        </row>
        <row r="1338">
          <cell r="B1338" t="str">
            <v>AMONX</v>
          </cell>
          <cell r="C1338" t="str">
            <v>AMONX</v>
          </cell>
          <cell r="D1338" t="e">
            <v>#N/A</v>
          </cell>
          <cell r="E1338">
            <v>1337</v>
          </cell>
          <cell r="F1338" t="str">
            <v>AQR Large Cap Momentum Style N</v>
          </cell>
        </row>
        <row r="1339">
          <cell r="B1339" t="str">
            <v>AMRCX</v>
          </cell>
          <cell r="C1339" t="str">
            <v>AMRCX</v>
          </cell>
          <cell r="D1339" t="e">
            <v>#N/A</v>
          </cell>
          <cell r="E1339">
            <v>1338</v>
          </cell>
          <cell r="F1339" t="str">
            <v>American Growth One C</v>
          </cell>
        </row>
        <row r="1340">
          <cell r="B1340" t="str">
            <v>AMRFX</v>
          </cell>
          <cell r="C1340" t="str">
            <v>AMRFX</v>
          </cell>
          <cell r="D1340" t="e">
            <v>#N/A</v>
          </cell>
          <cell r="E1340">
            <v>1339</v>
          </cell>
          <cell r="F1340" t="str">
            <v>American Funds American Mutual F2</v>
          </cell>
        </row>
        <row r="1341">
          <cell r="B1341" t="str">
            <v>AMTYX</v>
          </cell>
          <cell r="C1341" t="str">
            <v>AMTYX</v>
          </cell>
          <cell r="D1341" t="e">
            <v>#N/A</v>
          </cell>
          <cell r="E1341">
            <v>1340</v>
          </cell>
          <cell r="F1341" t="str">
            <v>AB All Market Real Return Advisor</v>
          </cell>
        </row>
        <row r="1342">
          <cell r="B1342" t="str">
            <v>ANCIX</v>
          </cell>
          <cell r="C1342" t="str">
            <v>ANCIX</v>
          </cell>
          <cell r="D1342" t="e">
            <v>#N/A</v>
          </cell>
          <cell r="E1342">
            <v>1341</v>
          </cell>
          <cell r="F1342" t="str">
            <v>Ancora MicroCap I</v>
          </cell>
        </row>
        <row r="1343">
          <cell r="B1343" t="str">
            <v>ANDNX</v>
          </cell>
          <cell r="C1343" t="str">
            <v>ANDNX</v>
          </cell>
          <cell r="D1343" t="e">
            <v>#N/A</v>
          </cell>
          <cell r="E1343">
            <v>1342</v>
          </cell>
          <cell r="F1343" t="str">
            <v>AQR International Defensive Style N</v>
          </cell>
        </row>
        <row r="1344">
          <cell r="B1344" t="str">
            <v>ANFVX</v>
          </cell>
          <cell r="C1344" t="str">
            <v>ANFVX</v>
          </cell>
          <cell r="D1344" t="e">
            <v>#N/A</v>
          </cell>
          <cell r="E1344">
            <v>1343</v>
          </cell>
          <cell r="F1344" t="str">
            <v>Virtus NFJ Small-Cap Value R6</v>
          </cell>
        </row>
        <row r="1345">
          <cell r="B1345" t="str">
            <v>ANODX</v>
          </cell>
          <cell r="C1345" t="str">
            <v>ANODX</v>
          </cell>
          <cell r="D1345" t="e">
            <v>#N/A</v>
          </cell>
          <cell r="E1345">
            <v>1344</v>
          </cell>
          <cell r="F1345" t="str">
            <v>American Century Small Cap Growth R6</v>
          </cell>
        </row>
        <row r="1346">
          <cell r="B1346" t="str">
            <v>ANRPX</v>
          </cell>
          <cell r="C1346" t="str">
            <v>ANRPX</v>
          </cell>
          <cell r="D1346" t="e">
            <v>#N/A</v>
          </cell>
          <cell r="E1346">
            <v>1345</v>
          </cell>
          <cell r="F1346" t="str">
            <v>Virtus NFJ Mid-Cap Value P</v>
          </cell>
        </row>
        <row r="1347">
          <cell r="B1347" t="str">
            <v>ANTMX</v>
          </cell>
          <cell r="C1347" t="str">
            <v>ANTMX</v>
          </cell>
          <cell r="D1347" t="e">
            <v>#N/A</v>
          </cell>
          <cell r="E1347">
            <v>1346</v>
          </cell>
          <cell r="F1347" t="str">
            <v>American Century Intl Sm-Md Cp G</v>
          </cell>
        </row>
        <row r="1348">
          <cell r="B1348" t="str">
            <v>ANVHX</v>
          </cell>
          <cell r="C1348" t="str">
            <v>ANVHX</v>
          </cell>
          <cell r="D1348" t="e">
            <v>#N/A</v>
          </cell>
          <cell r="E1348">
            <v>1347</v>
          </cell>
          <cell r="F1348" t="str">
            <v>American Century Non-US Intrs Val I</v>
          </cell>
        </row>
        <row r="1349">
          <cell r="B1349" t="str">
            <v>ANWFX</v>
          </cell>
          <cell r="C1349" t="str">
            <v>ANWFX</v>
          </cell>
          <cell r="D1349" t="e">
            <v>#N/A</v>
          </cell>
          <cell r="E1349">
            <v>1348</v>
          </cell>
          <cell r="F1349" t="str">
            <v>American Funds New Perspective F2</v>
          </cell>
        </row>
        <row r="1350">
          <cell r="B1350" t="str">
            <v>AOFAX</v>
          </cell>
          <cell r="C1350" t="str">
            <v>AOFAX</v>
          </cell>
          <cell r="D1350" t="e">
            <v>#N/A</v>
          </cell>
          <cell r="E1350">
            <v>1349</v>
          </cell>
          <cell r="F1350" t="str">
            <v>Alger Small Cap Focus A</v>
          </cell>
        </row>
        <row r="1351">
          <cell r="B1351" t="str">
            <v>AOTAX</v>
          </cell>
          <cell r="C1351" t="str">
            <v>AOTAX</v>
          </cell>
          <cell r="D1351" t="e">
            <v>#N/A</v>
          </cell>
          <cell r="E1351">
            <v>1350</v>
          </cell>
          <cell r="F1351" t="str">
            <v>Virtus Emerging Markets Opps A</v>
          </cell>
        </row>
        <row r="1352">
          <cell r="B1352" t="str">
            <v>APDDX</v>
          </cell>
          <cell r="C1352" t="str">
            <v>APDDX</v>
          </cell>
          <cell r="D1352" t="e">
            <v>#N/A</v>
          </cell>
          <cell r="E1352">
            <v>1351</v>
          </cell>
          <cell r="F1352" t="str">
            <v>Artisan Global Discovery Advisor</v>
          </cell>
        </row>
        <row r="1353">
          <cell r="B1353" t="str">
            <v>APDHX</v>
          </cell>
          <cell r="C1353" t="str">
            <v>APDHX</v>
          </cell>
          <cell r="D1353" t="e">
            <v>#N/A</v>
          </cell>
          <cell r="E1353">
            <v>1352</v>
          </cell>
          <cell r="F1353" t="str">
            <v>Artisan Global Equity Advisor</v>
          </cell>
        </row>
        <row r="1354">
          <cell r="B1354" t="str">
            <v>APDIX</v>
          </cell>
          <cell r="C1354" t="str">
            <v>APDIX</v>
          </cell>
          <cell r="D1354" t="e">
            <v>#N/A</v>
          </cell>
          <cell r="E1354">
            <v>1353</v>
          </cell>
          <cell r="F1354" t="str">
            <v>Artisan International Advisor</v>
          </cell>
        </row>
        <row r="1355">
          <cell r="B1355" t="str">
            <v>APDLX</v>
          </cell>
          <cell r="C1355" t="str">
            <v>APDLX</v>
          </cell>
          <cell r="D1355" t="e">
            <v>#N/A</v>
          </cell>
          <cell r="E1355">
            <v>1354</v>
          </cell>
          <cell r="F1355" t="str">
            <v>Artisan Value Advisor</v>
          </cell>
        </row>
        <row r="1356">
          <cell r="B1356" t="str">
            <v>APDMX</v>
          </cell>
          <cell r="C1356" t="str">
            <v>APDMX</v>
          </cell>
          <cell r="D1356" t="e">
            <v>#N/A</v>
          </cell>
          <cell r="E1356">
            <v>1355</v>
          </cell>
          <cell r="F1356" t="str">
            <v>Artisan Mid Cap Advisor</v>
          </cell>
        </row>
        <row r="1357">
          <cell r="B1357" t="str">
            <v>APDNX</v>
          </cell>
          <cell r="C1357" t="str">
            <v>APDNX</v>
          </cell>
          <cell r="D1357" t="e">
            <v>#N/A</v>
          </cell>
          <cell r="E1357">
            <v>1356</v>
          </cell>
          <cell r="F1357" t="str">
            <v>Artisan Select Equity Advisor</v>
          </cell>
        </row>
        <row r="1358">
          <cell r="B1358" t="str">
            <v>APDRX</v>
          </cell>
          <cell r="C1358" t="str">
            <v>APDRX</v>
          </cell>
          <cell r="D1358" t="e">
            <v>#N/A</v>
          </cell>
          <cell r="E1358">
            <v>1357</v>
          </cell>
          <cell r="F1358" t="str">
            <v>Artisan Global Opportunities Advisor</v>
          </cell>
        </row>
        <row r="1359">
          <cell r="B1359" t="str">
            <v>APDSX</v>
          </cell>
          <cell r="C1359" t="str">
            <v>APDSX</v>
          </cell>
          <cell r="D1359" t="e">
            <v>#N/A</v>
          </cell>
          <cell r="E1359">
            <v>1358</v>
          </cell>
          <cell r="F1359" t="str">
            <v>Artisan Small Cap Advisor</v>
          </cell>
        </row>
        <row r="1360">
          <cell r="B1360" t="str">
            <v>APFWX</v>
          </cell>
          <cell r="C1360" t="str">
            <v>APFWX</v>
          </cell>
          <cell r="D1360" t="e">
            <v>#N/A</v>
          </cell>
          <cell r="E1360">
            <v>1359</v>
          </cell>
          <cell r="F1360" t="str">
            <v>Artisan Value Income Investor</v>
          </cell>
        </row>
        <row r="1361">
          <cell r="B1361" t="str">
            <v>APGZX</v>
          </cell>
          <cell r="C1361" t="str">
            <v>APGZX</v>
          </cell>
          <cell r="D1361" t="e">
            <v>#N/A</v>
          </cell>
          <cell r="E1361">
            <v>1360</v>
          </cell>
          <cell r="F1361" t="str">
            <v>AB Large Cap Growth Z</v>
          </cell>
        </row>
        <row r="1362">
          <cell r="B1362" t="str">
            <v>APIGX</v>
          </cell>
          <cell r="C1362" t="str">
            <v>APIGX</v>
          </cell>
          <cell r="D1362" t="e">
            <v>#N/A</v>
          </cell>
          <cell r="E1362">
            <v>1361</v>
          </cell>
          <cell r="F1362" t="str">
            <v>Yorktown Capital Appreciation A</v>
          </cell>
        </row>
        <row r="1363">
          <cell r="B1363" t="str">
            <v>APINX</v>
          </cell>
          <cell r="C1363" t="str">
            <v>APINX</v>
          </cell>
          <cell r="D1363" t="e">
            <v>#N/A</v>
          </cell>
          <cell r="E1363">
            <v>1362</v>
          </cell>
          <cell r="F1363" t="str">
            <v>AMG Beutel Goodman International Eqty N</v>
          </cell>
        </row>
        <row r="1364">
          <cell r="B1364" t="str">
            <v>APRIX</v>
          </cell>
          <cell r="C1364" t="str">
            <v>APRIX</v>
          </cell>
          <cell r="D1364" t="e">
            <v>#N/A</v>
          </cell>
          <cell r="E1364">
            <v>1363</v>
          </cell>
          <cell r="F1364" t="str">
            <v>AAM/Phocas Real Estate I</v>
          </cell>
        </row>
        <row r="1365">
          <cell r="B1365" t="str">
            <v>APSGX</v>
          </cell>
          <cell r="C1365" t="str">
            <v>APSGX</v>
          </cell>
          <cell r="D1365" t="e">
            <v>#N/A</v>
          </cell>
          <cell r="E1365">
            <v>1364</v>
          </cell>
          <cell r="F1365" t="str">
            <v>Fiera Capital Small/Mid-Cap Growth Instl</v>
          </cell>
        </row>
        <row r="1366">
          <cell r="B1366" t="str">
            <v>AQEIX</v>
          </cell>
          <cell r="C1366" t="str">
            <v>AQEIX</v>
          </cell>
          <cell r="D1366" t="e">
            <v>#N/A</v>
          </cell>
          <cell r="E1366">
            <v>1365</v>
          </cell>
          <cell r="F1366" t="str">
            <v>LKCM Aquinas Catholic Equity</v>
          </cell>
        </row>
        <row r="1367">
          <cell r="B1367" t="str">
            <v>AQGNX</v>
          </cell>
          <cell r="C1367" t="str">
            <v>AQGNX</v>
          </cell>
          <cell r="D1367" t="e">
            <v>#N/A</v>
          </cell>
          <cell r="E1367">
            <v>1366</v>
          </cell>
          <cell r="F1367" t="str">
            <v>AQR Global Equity N</v>
          </cell>
        </row>
        <row r="1368">
          <cell r="B1368" t="str">
            <v>AQINX</v>
          </cell>
          <cell r="C1368" t="str">
            <v>AQINX</v>
          </cell>
          <cell r="D1368" t="e">
            <v>#N/A</v>
          </cell>
          <cell r="E1368">
            <v>1367</v>
          </cell>
          <cell r="F1368" t="str">
            <v>AQR International Equity N</v>
          </cell>
        </row>
        <row r="1369">
          <cell r="B1369" t="str">
            <v>AQLGX</v>
          </cell>
          <cell r="C1369" t="str">
            <v>AQLGX</v>
          </cell>
          <cell r="D1369" t="e">
            <v>#N/A</v>
          </cell>
          <cell r="E1369">
            <v>1368</v>
          </cell>
          <cell r="F1369" t="str">
            <v>Alta Quality Growth Institutional</v>
          </cell>
        </row>
        <row r="1370">
          <cell r="B1370" t="str">
            <v>AQUIX</v>
          </cell>
          <cell r="C1370" t="str">
            <v>AQUIX</v>
          </cell>
          <cell r="D1370" t="e">
            <v>#N/A</v>
          </cell>
          <cell r="E1370">
            <v>1369</v>
          </cell>
          <cell r="F1370" t="str">
            <v>Ecofin Sustainable Water Institutional</v>
          </cell>
        </row>
        <row r="1371">
          <cell r="B1371" t="str">
            <v>ARAIX</v>
          </cell>
          <cell r="C1371" t="str">
            <v>ARAIX</v>
          </cell>
          <cell r="D1371" t="e">
            <v>#N/A</v>
          </cell>
          <cell r="E1371">
            <v>1370</v>
          </cell>
          <cell r="F1371" t="str">
            <v>Ariel Fund Institutional</v>
          </cell>
        </row>
        <row r="1372">
          <cell r="B1372" t="str">
            <v>ARDGX</v>
          </cell>
          <cell r="C1372" t="str">
            <v>ARDGX</v>
          </cell>
          <cell r="D1372" t="e">
            <v>#N/A</v>
          </cell>
          <cell r="E1372">
            <v>1371</v>
          </cell>
          <cell r="F1372" t="str">
            <v>Archer Dividend Growth</v>
          </cell>
        </row>
        <row r="1373">
          <cell r="B1373" t="str">
            <v>ARFFX</v>
          </cell>
          <cell r="C1373" t="str">
            <v>ARFFX</v>
          </cell>
          <cell r="D1373" t="e">
            <v>#N/A</v>
          </cell>
          <cell r="E1373">
            <v>1372</v>
          </cell>
          <cell r="F1373" t="str">
            <v>Ariel Focus Investor</v>
          </cell>
        </row>
        <row r="1374">
          <cell r="B1374" t="str">
            <v>ARHBX</v>
          </cell>
          <cell r="C1374" t="str">
            <v>ARHBX</v>
          </cell>
          <cell r="D1374" t="e">
            <v>#N/A</v>
          </cell>
          <cell r="E1374">
            <v>1373</v>
          </cell>
          <cell r="F1374" t="str">
            <v>Artisan International Explorer Instl</v>
          </cell>
        </row>
        <row r="1375">
          <cell r="B1375" t="str">
            <v>ARIIX</v>
          </cell>
          <cell r="C1375" t="str">
            <v>ARIIX</v>
          </cell>
          <cell r="D1375" t="e">
            <v>#N/A</v>
          </cell>
          <cell r="E1375">
            <v>1374</v>
          </cell>
          <cell r="F1375" t="str">
            <v>AB Global Real Estate Investment II I</v>
          </cell>
        </row>
        <row r="1376">
          <cell r="B1376" t="str">
            <v>ARMIX</v>
          </cell>
          <cell r="C1376" t="str">
            <v>ARMIX</v>
          </cell>
          <cell r="D1376" t="e">
            <v>#N/A</v>
          </cell>
          <cell r="E1376">
            <v>1375</v>
          </cell>
          <cell r="F1376" t="str">
            <v>ARGA Emerging Markets Value Instl</v>
          </cell>
        </row>
        <row r="1377">
          <cell r="B1377" t="str">
            <v>ARMPX</v>
          </cell>
          <cell r="C1377" t="str">
            <v>ARMPX</v>
          </cell>
          <cell r="D1377" t="e">
            <v>#N/A</v>
          </cell>
          <cell r="E1377">
            <v>1376</v>
          </cell>
          <cell r="F1377" t="str">
            <v>Virtus Silvant Mid-Cap Growth P</v>
          </cell>
        </row>
        <row r="1378">
          <cell r="B1378" t="str">
            <v>ARRFX</v>
          </cell>
          <cell r="C1378" t="str">
            <v>ARRFX</v>
          </cell>
          <cell r="D1378" t="e">
            <v>#N/A</v>
          </cell>
          <cell r="E1378">
            <v>1377</v>
          </cell>
          <cell r="F1378" t="str">
            <v>AMG River Road Focused Absolute Value N</v>
          </cell>
        </row>
        <row r="1379">
          <cell r="B1379" t="str">
            <v>ARSBX</v>
          </cell>
          <cell r="C1379" t="str">
            <v>ARSBX</v>
          </cell>
          <cell r="D1379" t="e">
            <v>#N/A</v>
          </cell>
          <cell r="E1379">
            <v>1378</v>
          </cell>
          <cell r="F1379" t="str">
            <v>Aristotle Small Cap Equity I</v>
          </cell>
        </row>
        <row r="1380">
          <cell r="B1380" t="str">
            <v>ARSFX</v>
          </cell>
          <cell r="C1380" t="str">
            <v>ARSFX</v>
          </cell>
          <cell r="D1380" t="e">
            <v>#N/A</v>
          </cell>
          <cell r="E1380">
            <v>1379</v>
          </cell>
          <cell r="F1380" t="str">
            <v>Aristotle International Equity I</v>
          </cell>
        </row>
        <row r="1381">
          <cell r="B1381" t="str">
            <v>ARSKX</v>
          </cell>
          <cell r="C1381" t="str">
            <v>ARSKX</v>
          </cell>
          <cell r="D1381" t="e">
            <v>#N/A</v>
          </cell>
          <cell r="E1381">
            <v>1380</v>
          </cell>
          <cell r="F1381" t="str">
            <v>Archer Stock</v>
          </cell>
        </row>
        <row r="1382">
          <cell r="B1382" t="str">
            <v>ARSLX</v>
          </cell>
          <cell r="C1382" t="str">
            <v>ARSLX</v>
          </cell>
          <cell r="D1382" t="e">
            <v>#N/A</v>
          </cell>
          <cell r="E1382">
            <v>1381</v>
          </cell>
          <cell r="F1382" t="str">
            <v>Aristotle Core Equity I</v>
          </cell>
        </row>
        <row r="1383">
          <cell r="B1383" t="str">
            <v>ARSMX</v>
          </cell>
          <cell r="C1383" t="str">
            <v>ARSMX</v>
          </cell>
          <cell r="D1383" t="e">
            <v>#N/A</v>
          </cell>
          <cell r="E1383">
            <v>1382</v>
          </cell>
          <cell r="F1383" t="str">
            <v>AMG River Road Small-Mid Cap Value N</v>
          </cell>
        </row>
        <row r="1384">
          <cell r="B1384" t="str">
            <v>ARSOX</v>
          </cell>
          <cell r="C1384" t="str">
            <v>ARSOX</v>
          </cell>
          <cell r="D1384" t="e">
            <v>#N/A</v>
          </cell>
          <cell r="E1384">
            <v>1383</v>
          </cell>
          <cell r="F1384" t="str">
            <v>Aristotle/Saul Global Equity I</v>
          </cell>
        </row>
        <row r="1385">
          <cell r="B1385" t="str">
            <v>ARSPX</v>
          </cell>
          <cell r="C1385" t="str">
            <v>ARSPX</v>
          </cell>
          <cell r="D1385" t="e">
            <v>#N/A</v>
          </cell>
          <cell r="E1385">
            <v>1384</v>
          </cell>
          <cell r="F1385" t="str">
            <v>Virtus KAR Global Small-Cap P</v>
          </cell>
        </row>
        <row r="1386">
          <cell r="B1386" t="str">
            <v>ARSQX</v>
          </cell>
          <cell r="C1386" t="str">
            <v>ARSQX</v>
          </cell>
          <cell r="D1386" t="e">
            <v>#N/A</v>
          </cell>
          <cell r="E1386">
            <v>1385</v>
          </cell>
          <cell r="F1386" t="str">
            <v>Aristotle Value Equity I</v>
          </cell>
        </row>
        <row r="1387">
          <cell r="B1387" t="str">
            <v>ARTGX</v>
          </cell>
          <cell r="C1387" t="str">
            <v>ARTGX</v>
          </cell>
          <cell r="D1387" t="e">
            <v>#N/A</v>
          </cell>
          <cell r="E1387">
            <v>1386</v>
          </cell>
          <cell r="F1387" t="str">
            <v>Artisan Global Value Investor</v>
          </cell>
        </row>
        <row r="1388">
          <cell r="B1388" t="str">
            <v>ARTJX</v>
          </cell>
          <cell r="C1388" t="str">
            <v>ARTJX</v>
          </cell>
          <cell r="D1388" t="e">
            <v>#N/A</v>
          </cell>
          <cell r="E1388">
            <v>1387</v>
          </cell>
          <cell r="F1388" t="str">
            <v>Artisan International Small-Mid Investor</v>
          </cell>
        </row>
        <row r="1389">
          <cell r="B1389" t="str">
            <v>ARTKX</v>
          </cell>
          <cell r="C1389" t="str">
            <v>ARTKX</v>
          </cell>
          <cell r="D1389" t="e">
            <v>#N/A</v>
          </cell>
          <cell r="E1389">
            <v>1388</v>
          </cell>
          <cell r="F1389" t="str">
            <v>Artisan International Value Investor</v>
          </cell>
        </row>
        <row r="1390">
          <cell r="B1390" t="str">
            <v>ARTPX</v>
          </cell>
          <cell r="C1390" t="str">
            <v>ARTPX</v>
          </cell>
          <cell r="D1390" t="e">
            <v>#N/A</v>
          </cell>
          <cell r="E1390">
            <v>1389</v>
          </cell>
          <cell r="F1390" t="str">
            <v>Virtus Zevenbergen Technology P</v>
          </cell>
        </row>
        <row r="1391">
          <cell r="B1391" t="str">
            <v>ARTQX</v>
          </cell>
          <cell r="C1391" t="str">
            <v>ARTQX</v>
          </cell>
          <cell r="D1391" t="e">
            <v>#N/A</v>
          </cell>
          <cell r="E1391">
            <v>1390</v>
          </cell>
          <cell r="F1391" t="str">
            <v>Artisan Mid Cap Value Investor</v>
          </cell>
        </row>
        <row r="1392">
          <cell r="B1392" t="str">
            <v>ARTTX</v>
          </cell>
          <cell r="C1392" t="str">
            <v>ARTTX</v>
          </cell>
          <cell r="D1392" t="e">
            <v>#N/A</v>
          </cell>
          <cell r="E1392">
            <v>1391</v>
          </cell>
          <cell r="F1392" t="str">
            <v>Artisan Focus Fund Investor</v>
          </cell>
        </row>
        <row r="1393">
          <cell r="B1393" t="str">
            <v>ARTYX</v>
          </cell>
          <cell r="C1393" t="str">
            <v>ARTYX</v>
          </cell>
          <cell r="D1393" t="e">
            <v>#N/A</v>
          </cell>
          <cell r="E1393">
            <v>1392</v>
          </cell>
          <cell r="F1393" t="str">
            <v>Artisan Developing World Investor</v>
          </cell>
        </row>
        <row r="1394">
          <cell r="B1394" t="str">
            <v>ARTZX</v>
          </cell>
          <cell r="C1394" t="str">
            <v>ARTZX</v>
          </cell>
          <cell r="D1394" t="e">
            <v>#N/A</v>
          </cell>
          <cell r="E1394">
            <v>1393</v>
          </cell>
          <cell r="F1394" t="str">
            <v>Artisan Sustainable Emerging Mkts Inv</v>
          </cell>
        </row>
        <row r="1395">
          <cell r="B1395" t="str">
            <v>ARVIX</v>
          </cell>
          <cell r="C1395" t="str">
            <v>ARVIX</v>
          </cell>
          <cell r="D1395" t="e">
            <v>#N/A</v>
          </cell>
          <cell r="E1395">
            <v>1394</v>
          </cell>
          <cell r="F1395" t="str">
            <v>ARGA International Value Institutional</v>
          </cell>
        </row>
        <row r="1396">
          <cell r="B1396" t="str">
            <v>ARYNX</v>
          </cell>
          <cell r="C1396" t="str">
            <v>ARYNX</v>
          </cell>
          <cell r="D1396" t="e">
            <v>#N/A</v>
          </cell>
          <cell r="E1396">
            <v>1395</v>
          </cell>
          <cell r="F1396" t="str">
            <v>American Century Global Real Estate I</v>
          </cell>
        </row>
        <row r="1397">
          <cell r="B1397" t="str">
            <v>ARZDX</v>
          </cell>
          <cell r="C1397" t="str">
            <v>ARZDX</v>
          </cell>
          <cell r="D1397" t="e">
            <v>#N/A</v>
          </cell>
          <cell r="E1397">
            <v>1396</v>
          </cell>
          <cell r="F1397" t="str">
            <v>AMG River Road Dividend All Cap Value Z</v>
          </cell>
        </row>
        <row r="1398">
          <cell r="B1398" t="str">
            <v>ARZMX</v>
          </cell>
          <cell r="C1398" t="str">
            <v>ARZMX</v>
          </cell>
          <cell r="D1398" t="e">
            <v>#N/A</v>
          </cell>
          <cell r="E1398">
            <v>1397</v>
          </cell>
          <cell r="F1398" t="str">
            <v>AMG River Road Small Cap Value Z</v>
          </cell>
        </row>
        <row r="1399">
          <cell r="B1399" t="str">
            <v>ASCGX</v>
          </cell>
          <cell r="C1399" t="str">
            <v>ASCGX</v>
          </cell>
          <cell r="D1399" t="e">
            <v>#N/A</v>
          </cell>
          <cell r="E1399">
            <v>1398</v>
          </cell>
          <cell r="F1399" t="str">
            <v>Lisanti Small Cap Growth</v>
          </cell>
        </row>
        <row r="1400">
          <cell r="B1400" t="str">
            <v>ASCQX</v>
          </cell>
          <cell r="C1400" t="str">
            <v>ASCQX</v>
          </cell>
          <cell r="D1400" t="e">
            <v>#N/A</v>
          </cell>
          <cell r="E1400">
            <v>1399</v>
          </cell>
          <cell r="F1400" t="str">
            <v>American Century Small Company I</v>
          </cell>
        </row>
        <row r="1401">
          <cell r="B1401" t="str">
            <v>ASEFX</v>
          </cell>
          <cell r="C1401" t="str">
            <v>ASEFX</v>
          </cell>
          <cell r="D1401" t="e">
            <v>#N/A</v>
          </cell>
          <cell r="E1401">
            <v>1400</v>
          </cell>
          <cell r="F1401" t="str">
            <v>Nuveen Small Cap Select R6</v>
          </cell>
        </row>
        <row r="1402">
          <cell r="B1402" t="str">
            <v>ASIRX</v>
          </cell>
          <cell r="C1402" t="str">
            <v>ASIRX</v>
          </cell>
          <cell r="D1402" t="e">
            <v>#N/A</v>
          </cell>
          <cell r="E1402">
            <v>1401</v>
          </cell>
          <cell r="F1402" t="str">
            <v>Alger Small Cap Growth Institutional R</v>
          </cell>
        </row>
        <row r="1403">
          <cell r="B1403" t="str">
            <v>ASISX</v>
          </cell>
          <cell r="C1403" t="str">
            <v>ASISX</v>
          </cell>
          <cell r="D1403" t="e">
            <v>#N/A</v>
          </cell>
          <cell r="E1403">
            <v>1402</v>
          </cell>
          <cell r="F1403" t="str">
            <v>Invesco EQV Asia Pacific Equity R6</v>
          </cell>
        </row>
        <row r="1404">
          <cell r="B1404" t="str">
            <v>ASLWX</v>
          </cell>
          <cell r="C1404" t="str">
            <v>ASLWX</v>
          </cell>
          <cell r="D1404" t="e">
            <v>#N/A</v>
          </cell>
          <cell r="E1404">
            <v>1403</v>
          </cell>
          <cell r="F1404" t="str">
            <v>American Century Select Y</v>
          </cell>
        </row>
        <row r="1405">
          <cell r="B1405" t="str">
            <v>ASMNX</v>
          </cell>
          <cell r="C1405" t="str">
            <v>ASMNX</v>
          </cell>
          <cell r="D1405" t="e">
            <v>#N/A</v>
          </cell>
          <cell r="E1405">
            <v>1404</v>
          </cell>
          <cell r="F1405" t="str">
            <v>AQR Small Cap Momentum Style N</v>
          </cell>
        </row>
        <row r="1406">
          <cell r="B1406" t="str">
            <v>ASMYX</v>
          </cell>
          <cell r="C1406" t="str">
            <v>ASMYX</v>
          </cell>
          <cell r="D1406" t="e">
            <v>#N/A</v>
          </cell>
          <cell r="E1406">
            <v>1405</v>
          </cell>
          <cell r="F1406" t="str">
            <v>Invesco Summit Y</v>
          </cell>
        </row>
        <row r="1407">
          <cell r="B1407" t="str">
            <v>ASPCX</v>
          </cell>
          <cell r="C1407" t="str">
            <v>ASPCX</v>
          </cell>
          <cell r="D1407" t="e">
            <v>#N/A</v>
          </cell>
          <cell r="E1407">
            <v>1406</v>
          </cell>
          <cell r="F1407" t="str">
            <v>Alger Spectra C</v>
          </cell>
        </row>
        <row r="1408">
          <cell r="B1408" t="str">
            <v>ASRAX</v>
          </cell>
          <cell r="C1408" t="str">
            <v>ASRAX</v>
          </cell>
          <cell r="D1408" t="e">
            <v>#N/A</v>
          </cell>
          <cell r="E1408">
            <v>1407</v>
          </cell>
          <cell r="F1408" t="str">
            <v>Invesco Global Real Estate Income A</v>
          </cell>
        </row>
        <row r="1409">
          <cell r="B1409" t="str">
            <v>ASTPX</v>
          </cell>
          <cell r="C1409" t="str">
            <v>ASTPX</v>
          </cell>
          <cell r="D1409" t="e">
            <v>#N/A</v>
          </cell>
          <cell r="E1409">
            <v>1408</v>
          </cell>
          <cell r="F1409" t="str">
            <v>Virtus NFJ Global Sustainability P</v>
          </cell>
        </row>
        <row r="1410">
          <cell r="B1410" t="str">
            <v>ASVIX</v>
          </cell>
          <cell r="C1410" t="str">
            <v>ASVIX</v>
          </cell>
          <cell r="D1410" t="e">
            <v>#N/A</v>
          </cell>
          <cell r="E1410">
            <v>1409</v>
          </cell>
          <cell r="F1410" t="str">
            <v>American Century Small Cap Value Inv</v>
          </cell>
        </row>
        <row r="1411">
          <cell r="B1411" t="str">
            <v>ASYMX</v>
          </cell>
          <cell r="C1411" t="str">
            <v>ASYMX</v>
          </cell>
          <cell r="D1411" t="e">
            <v>#N/A</v>
          </cell>
          <cell r="E1411">
            <v>1410</v>
          </cell>
          <cell r="F1411" t="str">
            <v>Alger Weatherbie Specialized Growth Y</v>
          </cell>
        </row>
        <row r="1412">
          <cell r="B1412" t="str">
            <v>ATAFX</v>
          </cell>
          <cell r="C1412" t="str">
            <v>ATAFX</v>
          </cell>
          <cell r="D1412" t="e">
            <v>#N/A</v>
          </cell>
          <cell r="E1412">
            <v>1411</v>
          </cell>
          <cell r="F1412" t="str">
            <v>American Trust Allegiance</v>
          </cell>
        </row>
        <row r="1413">
          <cell r="B1413" t="str">
            <v>ATEZX</v>
          </cell>
          <cell r="C1413" t="str">
            <v>ATEZX</v>
          </cell>
          <cell r="D1413" t="e">
            <v>#N/A</v>
          </cell>
          <cell r="E1413">
            <v>1412</v>
          </cell>
          <cell r="F1413" t="str">
            <v>AB Sustainable Global Thematic Z</v>
          </cell>
        </row>
        <row r="1414">
          <cell r="B1414" t="str">
            <v>ATGCX</v>
          </cell>
          <cell r="C1414" t="str">
            <v>ATGCX</v>
          </cell>
          <cell r="D1414" t="e">
            <v>#N/A</v>
          </cell>
          <cell r="E1414">
            <v>1413</v>
          </cell>
          <cell r="F1414" t="str">
            <v>Aquila Opportunity Growth C</v>
          </cell>
        </row>
        <row r="1415">
          <cell r="B1415" t="str">
            <v>ATHIX</v>
          </cell>
          <cell r="C1415" t="str">
            <v>ATHIX</v>
          </cell>
          <cell r="D1415" t="e">
            <v>#N/A</v>
          </cell>
          <cell r="E1415">
            <v>1414</v>
          </cell>
          <cell r="F1415" t="str">
            <v>American Century Heritage I</v>
          </cell>
        </row>
        <row r="1416">
          <cell r="B1416" t="str">
            <v>ATOMX</v>
          </cell>
          <cell r="C1416" t="str">
            <v>ATOMX</v>
          </cell>
          <cell r="D1416" t="e">
            <v>#N/A</v>
          </cell>
          <cell r="E1416">
            <v>1415</v>
          </cell>
          <cell r="F1416" t="str">
            <v>Aperture Endeavour Equity Institutional</v>
          </cell>
        </row>
        <row r="1417">
          <cell r="B1417" t="str">
            <v>ATVPX</v>
          </cell>
          <cell r="C1417" t="str">
            <v>ATVPX</v>
          </cell>
          <cell r="D1417" t="e">
            <v>#N/A</v>
          </cell>
          <cell r="E1417">
            <v>1416</v>
          </cell>
          <cell r="F1417" t="str">
            <v>Alger 35 Z</v>
          </cell>
        </row>
        <row r="1418">
          <cell r="B1418" t="str">
            <v>ATWCX</v>
          </cell>
          <cell r="C1418" t="str">
            <v>ATWCX</v>
          </cell>
          <cell r="D1418" t="e">
            <v>#N/A</v>
          </cell>
          <cell r="E1418">
            <v>1417</v>
          </cell>
          <cell r="F1418" t="str">
            <v>AB Tax-Managed Wealth Apprec Strat C</v>
          </cell>
        </row>
        <row r="1419">
          <cell r="B1419" t="str">
            <v>AUENX</v>
          </cell>
          <cell r="C1419" t="str">
            <v>AUENX</v>
          </cell>
          <cell r="D1419" t="e">
            <v>#N/A</v>
          </cell>
          <cell r="E1419">
            <v>1418</v>
          </cell>
          <cell r="F1419" t="str">
            <v>AQR Large Cap Defensive Style N</v>
          </cell>
        </row>
        <row r="1420">
          <cell r="B1420" t="str">
            <v>AUERX</v>
          </cell>
          <cell r="C1420" t="str">
            <v>AUERX</v>
          </cell>
          <cell r="D1420" t="e">
            <v>#N/A</v>
          </cell>
          <cell r="E1420">
            <v>1419</v>
          </cell>
          <cell r="F1420" t="str">
            <v>Auer Growth</v>
          </cell>
        </row>
        <row r="1421">
          <cell r="B1421" t="str">
            <v>AUICX</v>
          </cell>
          <cell r="C1421" t="str">
            <v>AUICX</v>
          </cell>
          <cell r="D1421" t="e">
            <v>#N/A</v>
          </cell>
          <cell r="E1421">
            <v>1420</v>
          </cell>
          <cell r="F1421" t="str">
            <v>AB Equity Income C</v>
          </cell>
        </row>
        <row r="1422">
          <cell r="B1422" t="str">
            <v>AUUCX</v>
          </cell>
          <cell r="C1422" t="str">
            <v>AUUCX</v>
          </cell>
          <cell r="D1422" t="e">
            <v>#N/A</v>
          </cell>
          <cell r="E1422">
            <v>1421</v>
          </cell>
          <cell r="F1422" t="str">
            <v>AB Select US Equity C</v>
          </cell>
        </row>
        <row r="1423">
          <cell r="B1423" t="str">
            <v>AUXAX</v>
          </cell>
          <cell r="C1423" t="str">
            <v>AUXAX</v>
          </cell>
          <cell r="D1423" t="e">
            <v>#N/A</v>
          </cell>
          <cell r="E1423">
            <v>1422</v>
          </cell>
          <cell r="F1423" t="str">
            <v>Auxier Focus A</v>
          </cell>
        </row>
        <row r="1424">
          <cell r="B1424" t="str">
            <v>AVALX</v>
          </cell>
          <cell r="C1424" t="str">
            <v>AVALX</v>
          </cell>
          <cell r="D1424" t="e">
            <v>#N/A</v>
          </cell>
          <cell r="E1424">
            <v>1423</v>
          </cell>
          <cell r="F1424" t="str">
            <v>Aegis Value I</v>
          </cell>
        </row>
        <row r="1425">
          <cell r="B1425" t="str">
            <v>AVDEX</v>
          </cell>
          <cell r="C1425" t="str">
            <v>AVDEX</v>
          </cell>
          <cell r="D1425" t="e">
            <v>#N/A</v>
          </cell>
          <cell r="E1425">
            <v>1424</v>
          </cell>
          <cell r="F1425" t="str">
            <v>Avantis International Equity Instl</v>
          </cell>
        </row>
        <row r="1426">
          <cell r="B1426" t="str">
            <v>AVDVX</v>
          </cell>
          <cell r="C1426" t="str">
            <v>AVDVX</v>
          </cell>
          <cell r="D1426" t="e">
            <v>#N/A</v>
          </cell>
          <cell r="E1426">
            <v>1425</v>
          </cell>
          <cell r="F1426" t="str">
            <v>Avantis International Small Cap Val Ins</v>
          </cell>
        </row>
        <row r="1427">
          <cell r="B1427" t="str">
            <v>AVEAX</v>
          </cell>
          <cell r="C1427" t="str">
            <v>AVEAX</v>
          </cell>
          <cell r="D1427" t="e">
            <v>#N/A</v>
          </cell>
          <cell r="E1427">
            <v>1426</v>
          </cell>
          <cell r="F1427" t="str">
            <v>Ave Maria Focused</v>
          </cell>
        </row>
        <row r="1428">
          <cell r="B1428" t="str">
            <v>AVEDX</v>
          </cell>
          <cell r="C1428" t="str">
            <v>AVEDX</v>
          </cell>
          <cell r="D1428" t="e">
            <v>#N/A</v>
          </cell>
          <cell r="E1428">
            <v>1427</v>
          </cell>
          <cell r="F1428" t="str">
            <v>Ave Maria Rising Dividend</v>
          </cell>
        </row>
        <row r="1429">
          <cell r="B1429" t="str">
            <v>AVEEX</v>
          </cell>
          <cell r="C1429" t="str">
            <v>AVEEX</v>
          </cell>
          <cell r="D1429" t="e">
            <v>#N/A</v>
          </cell>
          <cell r="E1429">
            <v>1428</v>
          </cell>
          <cell r="F1429" t="str">
            <v>Avantis Emerging Markets Equity Instl</v>
          </cell>
        </row>
        <row r="1430">
          <cell r="B1430" t="str">
            <v>AVEGX</v>
          </cell>
          <cell r="C1430" t="str">
            <v>AVEGX</v>
          </cell>
          <cell r="D1430" t="e">
            <v>#N/A</v>
          </cell>
          <cell r="E1430">
            <v>1429</v>
          </cell>
          <cell r="F1430" t="str">
            <v>Ave Maria Growth</v>
          </cell>
        </row>
        <row r="1431">
          <cell r="B1431" t="str">
            <v>AVEMX</v>
          </cell>
          <cell r="C1431" t="str">
            <v>AVEMX</v>
          </cell>
          <cell r="D1431" t="e">
            <v>#N/A</v>
          </cell>
          <cell r="E1431">
            <v>1430</v>
          </cell>
          <cell r="F1431" t="str">
            <v>Ave Maria Value</v>
          </cell>
        </row>
        <row r="1432">
          <cell r="B1432" t="str">
            <v>AVEWX</v>
          </cell>
          <cell r="C1432" t="str">
            <v>AVEWX</v>
          </cell>
          <cell r="D1432" t="e">
            <v>#N/A</v>
          </cell>
          <cell r="E1432">
            <v>1431</v>
          </cell>
          <cell r="F1432" t="str">
            <v>Ave Maria World Equity</v>
          </cell>
        </row>
        <row r="1433">
          <cell r="B1433" t="str">
            <v>AVLVX</v>
          </cell>
          <cell r="C1433" t="str">
            <v>AVLVX</v>
          </cell>
          <cell r="D1433" t="e">
            <v>#N/A</v>
          </cell>
          <cell r="E1433">
            <v>1432</v>
          </cell>
          <cell r="F1433" t="str">
            <v>Avantis U.S. Large Cap Value Inst</v>
          </cell>
        </row>
        <row r="1434">
          <cell r="B1434" t="str">
            <v>AVPEX</v>
          </cell>
          <cell r="C1434" t="str">
            <v>AVPEX</v>
          </cell>
          <cell r="D1434" t="e">
            <v>#N/A</v>
          </cell>
          <cell r="E1434">
            <v>1433</v>
          </cell>
          <cell r="F1434" t="str">
            <v>ALPS/Red Rocks Global Opportunity III</v>
          </cell>
        </row>
        <row r="1435">
          <cell r="B1435" t="str">
            <v>AVUAX</v>
          </cell>
          <cell r="C1435" t="str">
            <v>AVUAX</v>
          </cell>
          <cell r="D1435" t="e">
            <v>#N/A</v>
          </cell>
          <cell r="E1435">
            <v>1434</v>
          </cell>
          <cell r="F1435" t="str">
            <v>American Century Mid Cap Value I</v>
          </cell>
        </row>
        <row r="1436">
          <cell r="B1436" t="str">
            <v>AVURX</v>
          </cell>
          <cell r="C1436" t="str">
            <v>AVURX</v>
          </cell>
          <cell r="D1436" t="e">
            <v>#N/A</v>
          </cell>
          <cell r="E1436">
            <v>1435</v>
          </cell>
          <cell r="F1436" t="str">
            <v>American Century Value R</v>
          </cell>
        </row>
        <row r="1437">
          <cell r="B1437" t="str">
            <v>AVUSX</v>
          </cell>
          <cell r="C1437" t="str">
            <v>AVUSX</v>
          </cell>
          <cell r="D1437" t="e">
            <v>#N/A</v>
          </cell>
          <cell r="E1437">
            <v>1436</v>
          </cell>
          <cell r="F1437" t="str">
            <v>Avantis U.S. Equity Institutional</v>
          </cell>
        </row>
        <row r="1438">
          <cell r="B1438" t="str">
            <v>AVUVX</v>
          </cell>
          <cell r="C1438" t="str">
            <v>AVUVX</v>
          </cell>
          <cell r="D1438" t="e">
            <v>#N/A</v>
          </cell>
          <cell r="E1438">
            <v>1437</v>
          </cell>
          <cell r="F1438" t="str">
            <v>Avantis U.S. Small Cap Value Instl</v>
          </cell>
        </row>
        <row r="1439">
          <cell r="B1439" t="str">
            <v>AWAKX</v>
          </cell>
          <cell r="C1439" t="str">
            <v>AWAKX</v>
          </cell>
          <cell r="D1439" t="e">
            <v>#N/A</v>
          </cell>
          <cell r="E1439">
            <v>1438</v>
          </cell>
          <cell r="F1439" t="str">
            <v>AB Wealth Appreciation Strategy K</v>
          </cell>
        </row>
        <row r="1440">
          <cell r="B1440" t="str">
            <v>AWEIX</v>
          </cell>
          <cell r="C1440" t="str">
            <v>AWEIX</v>
          </cell>
          <cell r="D1440" t="e">
            <v>#N/A</v>
          </cell>
          <cell r="E1440">
            <v>1439</v>
          </cell>
          <cell r="F1440" t="str">
            <v>CIBC Atlas Disciplined Equity Instl</v>
          </cell>
        </row>
        <row r="1441">
          <cell r="B1441" t="str">
            <v>AWGIX</v>
          </cell>
          <cell r="C1441" t="str">
            <v>AWGIX</v>
          </cell>
          <cell r="D1441" t="e">
            <v>#N/A</v>
          </cell>
          <cell r="E1441">
            <v>1440</v>
          </cell>
          <cell r="F1441" t="str">
            <v>CIBC Atlas All Cap Growth Institutional</v>
          </cell>
        </row>
        <row r="1442">
          <cell r="B1442" t="str">
            <v>AWMIX</v>
          </cell>
          <cell r="C1442" t="str">
            <v>AWMIX</v>
          </cell>
          <cell r="D1442" t="e">
            <v>#N/A</v>
          </cell>
          <cell r="E1442">
            <v>1441</v>
          </cell>
          <cell r="F1442" t="str">
            <v>CIBC Atlas Mid Cap Equity Institutional</v>
          </cell>
        </row>
        <row r="1443">
          <cell r="B1443" t="str">
            <v>AWPZX</v>
          </cell>
          <cell r="C1443" t="str">
            <v>AWPZX</v>
          </cell>
          <cell r="D1443" t="e">
            <v>#N/A</v>
          </cell>
          <cell r="E1443">
            <v>1442</v>
          </cell>
          <cell r="F1443" t="str">
            <v>AB Sustainable International Thematic Z</v>
          </cell>
        </row>
        <row r="1444">
          <cell r="B1444" t="str">
            <v>AWSSX</v>
          </cell>
          <cell r="C1444" t="str">
            <v>AWSSX</v>
          </cell>
          <cell r="D1444" t="e">
            <v>#N/A</v>
          </cell>
          <cell r="E1444">
            <v>1443</v>
          </cell>
          <cell r="F1444" t="str">
            <v>Invesco Global Core Equity R6</v>
          </cell>
        </row>
        <row r="1445">
          <cell r="B1445" t="str">
            <v>AWTPX</v>
          </cell>
          <cell r="C1445" t="str">
            <v>AWTPX</v>
          </cell>
          <cell r="D1445" t="e">
            <v>#N/A</v>
          </cell>
          <cell r="E1445">
            <v>1444</v>
          </cell>
          <cell r="F1445" t="str">
            <v>Virtus Duff &amp; Phelps Water P</v>
          </cell>
        </row>
        <row r="1446">
          <cell r="B1446" t="str">
            <v>AWWIX</v>
          </cell>
          <cell r="C1446" t="str">
            <v>AWWIX</v>
          </cell>
          <cell r="D1446" t="e">
            <v>#N/A</v>
          </cell>
          <cell r="E1446">
            <v>1445</v>
          </cell>
          <cell r="F1446" t="str">
            <v>CIBC Atlas International Growth Instl</v>
          </cell>
        </row>
        <row r="1447">
          <cell r="B1447" t="str">
            <v>AWYIX</v>
          </cell>
          <cell r="C1447" t="str">
            <v>AWYIX</v>
          </cell>
          <cell r="D1447" t="e">
            <v>#N/A</v>
          </cell>
          <cell r="E1447">
            <v>1446</v>
          </cell>
          <cell r="F1447" t="str">
            <v>CIBC Atlas Equity Income Institutional</v>
          </cell>
        </row>
        <row r="1448">
          <cell r="B1448" t="str">
            <v>AXSPX</v>
          </cell>
          <cell r="C1448" t="str">
            <v>AXSPX</v>
          </cell>
          <cell r="D1448" t="e">
            <v>#N/A</v>
          </cell>
          <cell r="E1448">
            <v>1447</v>
          </cell>
          <cell r="F1448" t="str">
            <v>AXS Adaptive Plus I</v>
          </cell>
        </row>
        <row r="1449">
          <cell r="B1449" t="str">
            <v>AXVIX</v>
          </cell>
          <cell r="C1449" t="str">
            <v>AXVIX</v>
          </cell>
          <cell r="D1449" t="e">
            <v>#N/A</v>
          </cell>
          <cell r="E1449">
            <v>1448</v>
          </cell>
          <cell r="F1449" t="str">
            <v>Acclivity Small Cap Value I</v>
          </cell>
        </row>
        <row r="1450">
          <cell r="B1450" t="str">
            <v>AZBPX</v>
          </cell>
          <cell r="C1450" t="str">
            <v>AZBPX</v>
          </cell>
          <cell r="D1450" t="e">
            <v>#N/A</v>
          </cell>
          <cell r="E1450">
            <v>1449</v>
          </cell>
          <cell r="F1450" t="str">
            <v>Virtus Small-Cap P</v>
          </cell>
        </row>
        <row r="1451">
          <cell r="B1451" t="str">
            <v>AZMPX</v>
          </cell>
          <cell r="C1451" t="str">
            <v>AZMPX</v>
          </cell>
          <cell r="D1451" t="e">
            <v>#N/A</v>
          </cell>
          <cell r="E1451">
            <v>1450</v>
          </cell>
          <cell r="F1451" t="str">
            <v>Virtus NFJ Emerging Markets Value P</v>
          </cell>
        </row>
        <row r="1452">
          <cell r="B1452" t="str">
            <v>AZSIX</v>
          </cell>
          <cell r="C1452" t="str">
            <v>AZSIX</v>
          </cell>
          <cell r="D1452" t="e">
            <v>#N/A</v>
          </cell>
          <cell r="E1452">
            <v>1451</v>
          </cell>
          <cell r="F1452" t="str">
            <v>American Beacon Zebra Small Cap Eq R5</v>
          </cell>
        </row>
        <row r="1453">
          <cell r="B1453" t="str">
            <v>BACCX</v>
          </cell>
          <cell r="C1453" t="str">
            <v>BACCX</v>
          </cell>
          <cell r="D1453" t="e">
            <v>#N/A</v>
          </cell>
          <cell r="E1453">
            <v>1452</v>
          </cell>
          <cell r="F1453" t="str">
            <v>BlackRock Energy Opportunities Inv C</v>
          </cell>
        </row>
        <row r="1454">
          <cell r="B1454" t="str">
            <v>BADAX</v>
          </cell>
          <cell r="C1454" t="str">
            <v>BADAX</v>
          </cell>
          <cell r="D1454" t="e">
            <v>#N/A</v>
          </cell>
          <cell r="E1454">
            <v>1453</v>
          </cell>
          <cell r="F1454" t="str">
            <v>Brown Advisory Equity Income Adv</v>
          </cell>
        </row>
        <row r="1455">
          <cell r="B1455" t="str">
            <v>BADUX</v>
          </cell>
          <cell r="C1455" t="str">
            <v>BADUX</v>
          </cell>
          <cell r="D1455" t="e">
            <v>#N/A</v>
          </cell>
          <cell r="E1455">
            <v>1454</v>
          </cell>
          <cell r="F1455" t="str">
            <v>BlackRock Defensive Advantage US Inv A</v>
          </cell>
        </row>
        <row r="1456">
          <cell r="B1456" t="str">
            <v>BAFAX</v>
          </cell>
          <cell r="C1456" t="str">
            <v>BAFAX</v>
          </cell>
          <cell r="D1456" t="e">
            <v>#N/A</v>
          </cell>
          <cell r="E1456">
            <v>1455</v>
          </cell>
          <cell r="F1456" t="str">
            <v>Brown Advisory Flexible Equity Adv</v>
          </cell>
        </row>
        <row r="1457">
          <cell r="B1457" t="str">
            <v>BAFLX</v>
          </cell>
          <cell r="C1457" t="str">
            <v>BAFLX</v>
          </cell>
          <cell r="D1457" t="e">
            <v>#N/A</v>
          </cell>
          <cell r="E1457">
            <v>1456</v>
          </cell>
          <cell r="F1457" t="str">
            <v>Brown Advisory Global Leaders Instl</v>
          </cell>
        </row>
        <row r="1458">
          <cell r="B1458" t="str">
            <v>BAFMX</v>
          </cell>
          <cell r="C1458" t="str">
            <v>BAFMX</v>
          </cell>
          <cell r="D1458" t="e">
            <v>#N/A</v>
          </cell>
          <cell r="E1458">
            <v>1457</v>
          </cell>
          <cell r="F1458" t="str">
            <v>Brown Advisory Mid-Cap Growth Instl</v>
          </cell>
        </row>
        <row r="1459">
          <cell r="B1459" t="str">
            <v>BAFYX</v>
          </cell>
          <cell r="C1459" t="str">
            <v>BAFYX</v>
          </cell>
          <cell r="D1459" t="e">
            <v>#N/A</v>
          </cell>
          <cell r="E1459">
            <v>1458</v>
          </cell>
          <cell r="F1459" t="str">
            <v>Brown Advisory Sustainable Sml-Cp Cr Ins</v>
          </cell>
        </row>
        <row r="1460">
          <cell r="B1460" t="str">
            <v>BAGAX</v>
          </cell>
          <cell r="C1460" t="str">
            <v>BAGAX</v>
          </cell>
          <cell r="D1460" t="e">
            <v>#N/A</v>
          </cell>
          <cell r="E1460">
            <v>1459</v>
          </cell>
          <cell r="F1460" t="str">
            <v>Brown Advisory Growth Equity Adv</v>
          </cell>
        </row>
        <row r="1461">
          <cell r="B1461" t="str">
            <v>BAHAX</v>
          </cell>
          <cell r="C1461" t="str">
            <v>BAHAX</v>
          </cell>
          <cell r="D1461" t="e">
            <v>#N/A</v>
          </cell>
          <cell r="E1461">
            <v>1460</v>
          </cell>
          <cell r="F1461" t="str">
            <v>Brown Advisory WMC Strat Eurp Eq Adv</v>
          </cell>
        </row>
        <row r="1462">
          <cell r="B1462" t="str">
            <v>BAILX</v>
          </cell>
          <cell r="C1462" t="str">
            <v>BAILX</v>
          </cell>
          <cell r="D1462" t="e">
            <v>#N/A</v>
          </cell>
          <cell r="E1462">
            <v>1461</v>
          </cell>
          <cell r="F1462" t="str">
            <v>Brown Advisory Sustainable Intl Ldrs Ins</v>
          </cell>
        </row>
        <row r="1463">
          <cell r="B1463" t="str">
            <v>BAQAX</v>
          </cell>
          <cell r="C1463" t="str">
            <v>BAQAX</v>
          </cell>
          <cell r="D1463" t="e">
            <v>#N/A</v>
          </cell>
          <cell r="E1463">
            <v>1462</v>
          </cell>
          <cell r="F1463" t="str">
            <v>Brown Advisory Emgerg Mkts Select Adv</v>
          </cell>
        </row>
        <row r="1464">
          <cell r="B1464" t="str">
            <v>BARDX</v>
          </cell>
          <cell r="C1464" t="str">
            <v>BARDX</v>
          </cell>
          <cell r="D1464" t="e">
            <v>#N/A</v>
          </cell>
          <cell r="E1464">
            <v>1463</v>
          </cell>
          <cell r="F1464" t="str">
            <v>iShares Developed Real Estate Idx Inv A</v>
          </cell>
        </row>
        <row r="1465">
          <cell r="B1465" t="str">
            <v>BARLX</v>
          </cell>
          <cell r="C1465" t="str">
            <v>BARLX</v>
          </cell>
          <cell r="D1465" t="e">
            <v>#N/A</v>
          </cell>
          <cell r="E1465">
            <v>1464</v>
          </cell>
          <cell r="F1465" t="str">
            <v>Beacon Accelerated Return Strategy Instl</v>
          </cell>
        </row>
        <row r="1466">
          <cell r="B1466" t="str">
            <v>BARUX</v>
          </cell>
          <cell r="C1466" t="str">
            <v>BARUX</v>
          </cell>
          <cell r="D1466" t="e">
            <v>#N/A</v>
          </cell>
          <cell r="E1466">
            <v>1465</v>
          </cell>
          <cell r="F1466" t="str">
            <v>Baron Asset R6</v>
          </cell>
        </row>
        <row r="1467">
          <cell r="B1467" t="str">
            <v>BASAX</v>
          </cell>
          <cell r="C1467" t="str">
            <v>BASAX</v>
          </cell>
          <cell r="D1467" t="e">
            <v>#N/A</v>
          </cell>
          <cell r="E1467">
            <v>1466</v>
          </cell>
          <cell r="F1467" t="str">
            <v>Brown Advisory Small-Cap Growth Adv</v>
          </cell>
        </row>
        <row r="1468">
          <cell r="B1468" t="str">
            <v>BAUAX</v>
          </cell>
          <cell r="C1468" t="str">
            <v>BAUAX</v>
          </cell>
          <cell r="D1468" t="e">
            <v>#N/A</v>
          </cell>
          <cell r="E1468">
            <v>1467</v>
          </cell>
          <cell r="F1468" t="str">
            <v>Brown Advisory Small-Cap Fdmtl Val Adv</v>
          </cell>
        </row>
        <row r="1469">
          <cell r="B1469" t="str">
            <v>BAWAX</v>
          </cell>
          <cell r="C1469" t="str">
            <v>BAWAX</v>
          </cell>
          <cell r="D1469" t="e">
            <v>#N/A</v>
          </cell>
          <cell r="E1469">
            <v>1468</v>
          </cell>
          <cell r="F1469" t="str">
            <v>Brown Advisory Sustainable Growth Adv</v>
          </cell>
        </row>
        <row r="1470">
          <cell r="B1470" t="str">
            <v>BBGLX</v>
          </cell>
          <cell r="C1470" t="str">
            <v>BBGLX</v>
          </cell>
          <cell r="D1470" t="e">
            <v>#N/A</v>
          </cell>
          <cell r="E1470">
            <v>1469</v>
          </cell>
          <cell r="F1470" t="str">
            <v>Bridge Builder Large Cap Growth</v>
          </cell>
        </row>
        <row r="1471">
          <cell r="B1471" t="str">
            <v>BBGSX</v>
          </cell>
          <cell r="C1471" t="str">
            <v>BBGSX</v>
          </cell>
          <cell r="D1471" t="e">
            <v>#N/A</v>
          </cell>
          <cell r="E1471">
            <v>1470</v>
          </cell>
          <cell r="F1471" t="str">
            <v>Bridge Builder Small/Mid Cap Growth</v>
          </cell>
        </row>
        <row r="1472">
          <cell r="B1472" t="str">
            <v>BBHLX</v>
          </cell>
          <cell r="C1472" t="str">
            <v>BBHLX</v>
          </cell>
          <cell r="D1472" t="e">
            <v>#N/A</v>
          </cell>
          <cell r="E1472">
            <v>1471</v>
          </cell>
          <cell r="F1472" t="str">
            <v>BBH Partner Fund - International Eq I</v>
          </cell>
        </row>
        <row r="1473">
          <cell r="B1473" t="str">
            <v>BBHSX</v>
          </cell>
          <cell r="C1473" t="str">
            <v>BBHSX</v>
          </cell>
          <cell r="D1473" t="e">
            <v>#N/A</v>
          </cell>
          <cell r="E1473">
            <v>1472</v>
          </cell>
          <cell r="F1473" t="str">
            <v>BBH Partner Fund Small Cap Equity</v>
          </cell>
        </row>
        <row r="1474">
          <cell r="B1474" t="str">
            <v>BBIEX</v>
          </cell>
          <cell r="C1474" t="str">
            <v>BBIEX</v>
          </cell>
          <cell r="D1474" t="e">
            <v>#N/A</v>
          </cell>
          <cell r="E1474">
            <v>1473</v>
          </cell>
          <cell r="F1474" t="str">
            <v>Bridge Builder International Equity</v>
          </cell>
        </row>
        <row r="1475">
          <cell r="B1475" t="str">
            <v>BBLIX</v>
          </cell>
          <cell r="C1475" t="str">
            <v>BBLIX</v>
          </cell>
          <cell r="D1475" t="e">
            <v>#N/A</v>
          </cell>
          <cell r="E1475">
            <v>1474</v>
          </cell>
          <cell r="F1475" t="str">
            <v>BBH Select Series - Large Cap</v>
          </cell>
        </row>
        <row r="1476">
          <cell r="B1476" t="str">
            <v>BBMIX</v>
          </cell>
          <cell r="C1476" t="str">
            <v>BBMIX</v>
          </cell>
          <cell r="D1476" t="e">
            <v>#N/A</v>
          </cell>
          <cell r="E1476">
            <v>1475</v>
          </cell>
          <cell r="F1476" t="str">
            <v>BBH Select Series - Mid Cap I</v>
          </cell>
        </row>
        <row r="1477">
          <cell r="B1477" t="str">
            <v>BBTIX</v>
          </cell>
          <cell r="C1477" t="str">
            <v>BBTIX</v>
          </cell>
          <cell r="D1477" t="e">
            <v>#N/A</v>
          </cell>
          <cell r="E1477">
            <v>1476</v>
          </cell>
          <cell r="F1477" t="str">
            <v>Bridge Builder Tax Managed Intl Eq</v>
          </cell>
        </row>
        <row r="1478">
          <cell r="B1478" t="str">
            <v>BBTLX</v>
          </cell>
          <cell r="C1478" t="str">
            <v>BBTLX</v>
          </cell>
          <cell r="D1478" t="e">
            <v>#N/A</v>
          </cell>
          <cell r="E1478">
            <v>1477</v>
          </cell>
          <cell r="F1478" t="str">
            <v>Bridge Builder Tax Managed Large Cap</v>
          </cell>
        </row>
        <row r="1479">
          <cell r="B1479" t="str">
            <v>BBTSX</v>
          </cell>
          <cell r="C1479" t="str">
            <v>BBTSX</v>
          </cell>
          <cell r="D1479" t="e">
            <v>#N/A</v>
          </cell>
          <cell r="E1479">
            <v>1478</v>
          </cell>
          <cell r="F1479" t="str">
            <v>Bridge Builder Tax Managed Sm/Md Cp</v>
          </cell>
        </row>
        <row r="1480">
          <cell r="B1480" t="str">
            <v>BBVLX</v>
          </cell>
          <cell r="C1480" t="str">
            <v>BBVLX</v>
          </cell>
          <cell r="D1480" t="e">
            <v>#N/A</v>
          </cell>
          <cell r="E1480">
            <v>1479</v>
          </cell>
          <cell r="F1480" t="str">
            <v>Bridge Builder Large Cap Value</v>
          </cell>
        </row>
        <row r="1481">
          <cell r="B1481" t="str">
            <v>BBVSX</v>
          </cell>
          <cell r="C1481" t="str">
            <v>BBVSX</v>
          </cell>
          <cell r="D1481" t="e">
            <v>#N/A</v>
          </cell>
          <cell r="E1481">
            <v>1480</v>
          </cell>
          <cell r="F1481" t="str">
            <v>Bridge Builder Small/Mid Cap Value</v>
          </cell>
        </row>
        <row r="1482">
          <cell r="B1482" t="str">
            <v>BCAIX</v>
          </cell>
          <cell r="C1482" t="str">
            <v>BCAIX</v>
          </cell>
          <cell r="D1482" t="e">
            <v>#N/A</v>
          </cell>
          <cell r="E1482">
            <v>1481</v>
          </cell>
          <cell r="F1482" t="str">
            <v>Boston Common ESG Impact Intl</v>
          </cell>
        </row>
        <row r="1483">
          <cell r="B1483" t="str">
            <v>BCAMX</v>
          </cell>
          <cell r="C1483" t="str">
            <v>BCAMX</v>
          </cell>
          <cell r="D1483" t="e">
            <v>#N/A</v>
          </cell>
          <cell r="E1483">
            <v>1482</v>
          </cell>
          <cell r="F1483" t="str">
            <v>Boston Common ESG Impact US Equity</v>
          </cell>
        </row>
        <row r="1484">
          <cell r="B1484" t="str">
            <v>BCANX</v>
          </cell>
          <cell r="C1484" t="str">
            <v>BCANX</v>
          </cell>
          <cell r="D1484" t="e">
            <v>#N/A</v>
          </cell>
          <cell r="E1484">
            <v>1483</v>
          </cell>
          <cell r="F1484" t="str">
            <v>Baillie Gifford China A Shares Instl</v>
          </cell>
        </row>
        <row r="1485">
          <cell r="B1485" t="str">
            <v>BCEMX</v>
          </cell>
          <cell r="C1485" t="str">
            <v>BCEMX</v>
          </cell>
          <cell r="D1485" t="e">
            <v>#N/A</v>
          </cell>
          <cell r="E1485">
            <v>1484</v>
          </cell>
          <cell r="F1485" t="str">
            <v>Boston Common ESG Impact Em Mkts</v>
          </cell>
        </row>
        <row r="1486">
          <cell r="B1486" t="str">
            <v>OSTFX</v>
          </cell>
          <cell r="C1486" t="str">
            <v>OSTFX</v>
          </cell>
          <cell r="D1486" t="e">
            <v>#N/A</v>
          </cell>
          <cell r="E1486">
            <v>1485</v>
          </cell>
          <cell r="F1486" t="str">
            <v>Osterweis</v>
          </cell>
        </row>
        <row r="1487">
          <cell r="B1487" t="str">
            <v>BCGDX</v>
          </cell>
          <cell r="C1487" t="str">
            <v>BCGDX</v>
          </cell>
          <cell r="D1487" t="e">
            <v>#N/A</v>
          </cell>
          <cell r="E1487">
            <v>1486</v>
          </cell>
          <cell r="F1487" t="str">
            <v>Blue Current Global Dividend Instl</v>
          </cell>
        </row>
        <row r="1488">
          <cell r="B1488" t="str">
            <v>BCIFX</v>
          </cell>
          <cell r="C1488" t="str">
            <v>BCIFX</v>
          </cell>
          <cell r="D1488" t="e">
            <v>#N/A</v>
          </cell>
          <cell r="E1488">
            <v>1487</v>
          </cell>
          <cell r="F1488" t="str">
            <v>Blue Chip Investor</v>
          </cell>
        </row>
        <row r="1489">
          <cell r="B1489" t="str">
            <v>BCISX</v>
          </cell>
          <cell r="C1489" t="str">
            <v>BCISX</v>
          </cell>
          <cell r="D1489" t="e">
            <v>#N/A</v>
          </cell>
          <cell r="E1489">
            <v>1488</v>
          </cell>
          <cell r="F1489" t="str">
            <v>Brown Capital Mgmt Intl All Com Instl</v>
          </cell>
        </row>
        <row r="1490">
          <cell r="B1490" t="str">
            <v>BCMIX</v>
          </cell>
          <cell r="C1490" t="str">
            <v>BCMIX</v>
          </cell>
          <cell r="D1490" t="e">
            <v>#N/A</v>
          </cell>
          <cell r="E1490">
            <v>1489</v>
          </cell>
          <cell r="F1490" t="str">
            <v>Brown Capital Management Mid Co Instl</v>
          </cell>
        </row>
        <row r="1491">
          <cell r="B1491" t="str">
            <v>BCREX</v>
          </cell>
          <cell r="C1491" t="str">
            <v>BCREX</v>
          </cell>
          <cell r="D1491" t="e">
            <v>#N/A</v>
          </cell>
          <cell r="E1491">
            <v>1490</v>
          </cell>
          <cell r="F1491" t="str">
            <v>BlackRock Real Estate Securities Inv C</v>
          </cell>
        </row>
        <row r="1492">
          <cell r="B1492" t="str">
            <v>BCSFX</v>
          </cell>
          <cell r="C1492" t="str">
            <v>BCSFX</v>
          </cell>
          <cell r="D1492" t="e">
            <v>#N/A</v>
          </cell>
          <cell r="E1492">
            <v>1491</v>
          </cell>
          <cell r="F1492" t="str">
            <v>Brown Capital Mgmt Intl Sm Co Instl</v>
          </cell>
        </row>
        <row r="1493">
          <cell r="B1493" t="str">
            <v>BCSSX</v>
          </cell>
          <cell r="C1493" t="str">
            <v>BCSSX</v>
          </cell>
          <cell r="D1493" t="e">
            <v>#N/A</v>
          </cell>
          <cell r="E1493">
            <v>1492</v>
          </cell>
          <cell r="F1493" t="str">
            <v>Brown Capital Mgmt Small Co Instl</v>
          </cell>
        </row>
        <row r="1494">
          <cell r="B1494" t="str">
            <v>BDAAX</v>
          </cell>
          <cell r="C1494" t="str">
            <v>BDAAX</v>
          </cell>
          <cell r="D1494" t="e">
            <v>#N/A</v>
          </cell>
          <cell r="E1494">
            <v>1493</v>
          </cell>
          <cell r="F1494" t="str">
            <v>BlackRock Defensive Advantage Intl Inv A</v>
          </cell>
        </row>
        <row r="1495">
          <cell r="B1495" t="str">
            <v>BDAUX</v>
          </cell>
          <cell r="C1495" t="str">
            <v>BDAUX</v>
          </cell>
          <cell r="D1495" t="e">
            <v>#N/A</v>
          </cell>
          <cell r="E1495">
            <v>1494</v>
          </cell>
          <cell r="F1495" t="str">
            <v>Baron Durable Advantage R6</v>
          </cell>
        </row>
        <row r="1496">
          <cell r="B1496" t="str">
            <v>BDBPX</v>
          </cell>
          <cell r="C1496" t="str">
            <v>BDBPX</v>
          </cell>
          <cell r="D1496" t="e">
            <v>#N/A</v>
          </cell>
          <cell r="E1496">
            <v>1495</v>
          </cell>
          <cell r="F1496" t="str">
            <v>iShares Russell 2000 Small-Cap Idx Inv P</v>
          </cell>
        </row>
        <row r="1497">
          <cell r="B1497" t="str">
            <v>BDFUX</v>
          </cell>
          <cell r="C1497" t="str">
            <v>BDFUX</v>
          </cell>
          <cell r="D1497" t="e">
            <v>#N/A</v>
          </cell>
          <cell r="E1497">
            <v>1496</v>
          </cell>
          <cell r="F1497" t="str">
            <v>Baron Discovery R6</v>
          </cell>
        </row>
        <row r="1498">
          <cell r="B1498" t="str">
            <v>BDOAX</v>
          </cell>
          <cell r="C1498" t="str">
            <v>BDOAX</v>
          </cell>
          <cell r="D1498" t="e">
            <v>#N/A</v>
          </cell>
          <cell r="E1498">
            <v>1497</v>
          </cell>
          <cell r="F1498" t="str">
            <v>iShares MSCI Total Intl Idx Inv A</v>
          </cell>
        </row>
        <row r="1499">
          <cell r="B1499" t="str">
            <v>BDSAX</v>
          </cell>
          <cell r="C1499" t="str">
            <v>BDSAX</v>
          </cell>
          <cell r="D1499" t="e">
            <v>#N/A</v>
          </cell>
          <cell r="E1499">
            <v>1498</v>
          </cell>
          <cell r="F1499" t="str">
            <v>BlackRock Advantage Small Cap Core Inv A</v>
          </cell>
        </row>
        <row r="1500">
          <cell r="B1500" t="str">
            <v>BEEHX</v>
          </cell>
          <cell r="C1500" t="str">
            <v>BEEHX</v>
          </cell>
          <cell r="D1500" t="e">
            <v>#N/A</v>
          </cell>
          <cell r="E1500">
            <v>1499</v>
          </cell>
          <cell r="F1500" t="str">
            <v>The BeeHive</v>
          </cell>
        </row>
        <row r="1501">
          <cell r="B1501" t="str">
            <v>BEMRX</v>
          </cell>
          <cell r="C1501" t="str">
            <v>BEMRX</v>
          </cell>
          <cell r="D1501" t="e">
            <v>#N/A</v>
          </cell>
          <cell r="E1501">
            <v>1500</v>
          </cell>
          <cell r="F1501" t="str">
            <v>Brandes Emerging Markets Value R6</v>
          </cell>
        </row>
        <row r="1502">
          <cell r="B1502" t="str">
            <v>BEMVX</v>
          </cell>
          <cell r="C1502" t="str">
            <v>BEMVX</v>
          </cell>
          <cell r="D1502" t="e">
            <v>#N/A</v>
          </cell>
          <cell r="E1502">
            <v>1501</v>
          </cell>
          <cell r="F1502" t="str">
            <v>Barrow Hanley Emerging Markets Value I</v>
          </cell>
        </row>
        <row r="1503">
          <cell r="B1503" t="str">
            <v>BEOIX</v>
          </cell>
          <cell r="C1503" t="str">
            <v>BEOIX</v>
          </cell>
          <cell r="D1503" t="e">
            <v>#N/A</v>
          </cell>
          <cell r="E1503">
            <v>1502</v>
          </cell>
          <cell r="F1503" t="str">
            <v>Barrow Hanley Concentrated EM ESG Opps I</v>
          </cell>
        </row>
        <row r="1504">
          <cell r="B1504" t="str">
            <v>BERCX</v>
          </cell>
          <cell r="C1504" t="str">
            <v>BERCX</v>
          </cell>
          <cell r="D1504" t="e">
            <v>#N/A</v>
          </cell>
          <cell r="E1504">
            <v>1503</v>
          </cell>
          <cell r="F1504" t="str">
            <v>Carillon Chartwell Mid Cap Value Fund</v>
          </cell>
        </row>
        <row r="1505">
          <cell r="B1505" t="str">
            <v>BESGX</v>
          </cell>
          <cell r="C1505" t="str">
            <v>BESGX</v>
          </cell>
          <cell r="D1505" t="e">
            <v>#N/A</v>
          </cell>
          <cell r="E1505">
            <v>1504</v>
          </cell>
          <cell r="F1505" t="str">
            <v>BlackRock Sustainable US Growth Eq Ins</v>
          </cell>
        </row>
        <row r="1506">
          <cell r="B1506" t="str">
            <v>BEXUX</v>
          </cell>
          <cell r="C1506" t="str">
            <v>BEXUX</v>
          </cell>
          <cell r="D1506" t="e">
            <v>#N/A</v>
          </cell>
          <cell r="E1506">
            <v>1505</v>
          </cell>
          <cell r="F1506" t="str">
            <v>Baron Emerging Markets R6</v>
          </cell>
        </row>
        <row r="1507">
          <cell r="B1507" t="str">
            <v>BFGBX</v>
          </cell>
          <cell r="C1507" t="str">
            <v>BFGBX</v>
          </cell>
          <cell r="D1507" t="e">
            <v>#N/A</v>
          </cell>
          <cell r="E1507">
            <v>1506</v>
          </cell>
          <cell r="F1507" t="str">
            <v>BlackRock Capital Appreciation K</v>
          </cell>
        </row>
        <row r="1508">
          <cell r="B1508" t="str">
            <v>BFGFX</v>
          </cell>
          <cell r="C1508" t="str">
            <v>BFGFX</v>
          </cell>
          <cell r="D1508" t="e">
            <v>#N/A</v>
          </cell>
          <cell r="E1508">
            <v>1507</v>
          </cell>
          <cell r="F1508" t="str">
            <v>Baron Focused Growth Retail</v>
          </cell>
        </row>
        <row r="1509">
          <cell r="B1509" t="str">
            <v>BFIUX</v>
          </cell>
          <cell r="C1509" t="str">
            <v>BFIUX</v>
          </cell>
          <cell r="D1509" t="e">
            <v>#N/A</v>
          </cell>
          <cell r="E1509">
            <v>1508</v>
          </cell>
          <cell r="F1509" t="str">
            <v>Baron FinTech R6</v>
          </cell>
        </row>
        <row r="1510">
          <cell r="B1510" t="str">
            <v>BFOCX</v>
          </cell>
          <cell r="C1510" t="str">
            <v>BFOCX</v>
          </cell>
          <cell r="D1510" t="e">
            <v>#N/A</v>
          </cell>
          <cell r="E1510">
            <v>1509</v>
          </cell>
          <cell r="F1510" t="str">
            <v>Berkshire Focus</v>
          </cell>
        </row>
        <row r="1511">
          <cell r="B1511" t="str">
            <v>BFONX</v>
          </cell>
          <cell r="C1511" t="str">
            <v>BFONX</v>
          </cell>
          <cell r="D1511" t="e">
            <v>#N/A</v>
          </cell>
          <cell r="E1511">
            <v>1510</v>
          </cell>
          <cell r="F1511" t="str">
            <v>Biondo Focus Investor</v>
          </cell>
        </row>
        <row r="1512">
          <cell r="B1512" t="str">
            <v>BFSAX</v>
          </cell>
          <cell r="C1512" t="str">
            <v>BFSAX</v>
          </cell>
          <cell r="D1512" t="e">
            <v>#N/A</v>
          </cell>
          <cell r="E1512">
            <v>1511</v>
          </cell>
          <cell r="F1512" t="str">
            <v>BFS Equity</v>
          </cell>
        </row>
        <row r="1513">
          <cell r="B1513" t="str">
            <v>BFTUX</v>
          </cell>
          <cell r="C1513" t="str">
            <v>BFTUX</v>
          </cell>
          <cell r="D1513" t="e">
            <v>#N/A</v>
          </cell>
          <cell r="E1513">
            <v>1512</v>
          </cell>
          <cell r="F1513" t="str">
            <v>Baron Fifth Avenue Growth R6</v>
          </cell>
        </row>
        <row r="1514">
          <cell r="B1514" t="str">
            <v>BGAEX</v>
          </cell>
          <cell r="C1514" t="str">
            <v>BGAEX</v>
          </cell>
          <cell r="D1514" t="e">
            <v>#N/A</v>
          </cell>
          <cell r="E1514">
            <v>1513</v>
          </cell>
          <cell r="F1514" t="str">
            <v>Baillie Gifford Global Alpha Equities 3</v>
          </cell>
        </row>
        <row r="1515">
          <cell r="B1515" t="str">
            <v>BGAMX</v>
          </cell>
          <cell r="C1515" t="str">
            <v>BGAMX</v>
          </cell>
          <cell r="D1515" t="e">
            <v>#N/A</v>
          </cell>
          <cell r="E1515">
            <v>1514</v>
          </cell>
          <cell r="F1515" t="str">
            <v>BlackRock Global Impact Investor A</v>
          </cell>
        </row>
        <row r="1516">
          <cell r="B1516" t="str">
            <v>BGCBX</v>
          </cell>
          <cell r="C1516" t="str">
            <v>BGCBX</v>
          </cell>
          <cell r="D1516" t="e">
            <v>#N/A</v>
          </cell>
          <cell r="E1516">
            <v>1515</v>
          </cell>
          <cell r="F1516" t="str">
            <v>Baillie Gifford China Equities Instl</v>
          </cell>
        </row>
        <row r="1517">
          <cell r="B1517" t="str">
            <v>BGCJX</v>
          </cell>
          <cell r="C1517" t="str">
            <v>BGCJX</v>
          </cell>
          <cell r="D1517" t="e">
            <v>#N/A</v>
          </cell>
          <cell r="E1517">
            <v>1516</v>
          </cell>
          <cell r="F1517" t="str">
            <v>Baillie Gifford EAFE Plus All Cap 3</v>
          </cell>
        </row>
        <row r="1518">
          <cell r="B1518" t="str">
            <v>BGEFX</v>
          </cell>
          <cell r="C1518" t="str">
            <v>BGEFX</v>
          </cell>
          <cell r="D1518" t="e">
            <v>#N/A</v>
          </cell>
          <cell r="E1518">
            <v>1517</v>
          </cell>
          <cell r="F1518" t="str">
            <v>Baillie Gifford International Growth 4</v>
          </cell>
        </row>
        <row r="1519">
          <cell r="B1519" t="str">
            <v>BGEGX</v>
          </cell>
          <cell r="C1519" t="str">
            <v>BGEGX</v>
          </cell>
          <cell r="D1519" t="e">
            <v>#N/A</v>
          </cell>
          <cell r="E1519">
            <v>1518</v>
          </cell>
          <cell r="F1519" t="str">
            <v>Baillie Gifford Emerging Markets Eqs I</v>
          </cell>
        </row>
        <row r="1520">
          <cell r="B1520" t="str">
            <v>BGGSX</v>
          </cell>
          <cell r="C1520" t="str">
            <v>BGGSX</v>
          </cell>
          <cell r="D1520" t="e">
            <v>#N/A</v>
          </cell>
          <cell r="E1520">
            <v>1519</v>
          </cell>
          <cell r="F1520" t="str">
            <v>Baillie Gifford US Equity Growth I</v>
          </cell>
        </row>
        <row r="1521">
          <cell r="B1521" t="str">
            <v>BGHBX</v>
          </cell>
          <cell r="C1521" t="str">
            <v>BGHBX</v>
          </cell>
          <cell r="D1521" t="e">
            <v>#N/A</v>
          </cell>
          <cell r="E1521">
            <v>1520</v>
          </cell>
          <cell r="F1521" t="str">
            <v>Baillie Gifford Health Inn Eq Instl</v>
          </cell>
        </row>
        <row r="1522">
          <cell r="B1522" t="str">
            <v>BGIFX</v>
          </cell>
          <cell r="C1522" t="str">
            <v>BGIFX</v>
          </cell>
          <cell r="D1522" t="e">
            <v>#N/A</v>
          </cell>
          <cell r="E1522">
            <v>1521</v>
          </cell>
          <cell r="F1522" t="str">
            <v>Baillie Gifford International Alpha 3</v>
          </cell>
        </row>
        <row r="1523">
          <cell r="B1523" t="str">
            <v>BGLCX</v>
          </cell>
          <cell r="C1523" t="str">
            <v>BGLCX</v>
          </cell>
          <cell r="D1523" t="e">
            <v>#N/A</v>
          </cell>
          <cell r="E1523">
            <v>1522</v>
          </cell>
          <cell r="F1523" t="str">
            <v>Brookfield Global Listed InfrastructureC</v>
          </cell>
        </row>
        <row r="1524">
          <cell r="B1524" t="str">
            <v>BGLTX</v>
          </cell>
          <cell r="C1524" t="str">
            <v>BGLTX</v>
          </cell>
          <cell r="D1524" t="e">
            <v>#N/A</v>
          </cell>
          <cell r="E1524">
            <v>1523</v>
          </cell>
          <cell r="F1524" t="str">
            <v>Baillie Gifford Long Term Global Gr 2</v>
          </cell>
        </row>
        <row r="1525">
          <cell r="B1525" t="str">
            <v>BGLUX</v>
          </cell>
          <cell r="C1525" t="str">
            <v>BGLUX</v>
          </cell>
          <cell r="D1525" t="e">
            <v>#N/A</v>
          </cell>
          <cell r="E1525">
            <v>1524</v>
          </cell>
          <cell r="F1525" t="str">
            <v>Baron Global Advantage R6</v>
          </cell>
        </row>
        <row r="1526">
          <cell r="B1526" t="str">
            <v>BGPTX</v>
          </cell>
          <cell r="C1526" t="str">
            <v>BGPTX</v>
          </cell>
          <cell r="D1526" t="e">
            <v>#N/A</v>
          </cell>
          <cell r="E1526">
            <v>1525</v>
          </cell>
          <cell r="F1526" t="str">
            <v>Baillie Gifford Developed EAFE All Cap 2</v>
          </cell>
        </row>
        <row r="1527">
          <cell r="B1527" t="str">
            <v>BGRUX</v>
          </cell>
          <cell r="C1527" t="str">
            <v>BGRUX</v>
          </cell>
          <cell r="D1527" t="e">
            <v>#N/A</v>
          </cell>
          <cell r="E1527">
            <v>1526</v>
          </cell>
          <cell r="F1527" t="str">
            <v>Baron Growth R6</v>
          </cell>
        </row>
        <row r="1528">
          <cell r="B1528" t="str">
            <v>BGRWX</v>
          </cell>
          <cell r="C1528" t="str">
            <v>BGRWX</v>
          </cell>
          <cell r="D1528" t="e">
            <v>#N/A</v>
          </cell>
          <cell r="E1528">
            <v>1527</v>
          </cell>
          <cell r="F1528" t="str">
            <v>Barrett Growth</v>
          </cell>
        </row>
        <row r="1529">
          <cell r="B1529" t="str">
            <v>BGSCX</v>
          </cell>
          <cell r="C1529" t="str">
            <v>BGSCX</v>
          </cell>
          <cell r="D1529" t="e">
            <v>#N/A</v>
          </cell>
          <cell r="E1529">
            <v>1528</v>
          </cell>
          <cell r="F1529" t="str">
            <v>BlackRock Technology Opportunities Inv C</v>
          </cell>
        </row>
        <row r="1530">
          <cell r="B1530" t="str">
            <v>BGSSX</v>
          </cell>
          <cell r="C1530" t="str">
            <v>BGSSX</v>
          </cell>
          <cell r="D1530" t="e">
            <v>#N/A</v>
          </cell>
          <cell r="E1530">
            <v>1529</v>
          </cell>
          <cell r="F1530" t="str">
            <v>Baillie Gifford Global Stwdsp Eqs Instl</v>
          </cell>
        </row>
        <row r="1531">
          <cell r="B1531" t="str">
            <v>BGUKX</v>
          </cell>
          <cell r="C1531" t="str">
            <v>BGUKX</v>
          </cell>
          <cell r="D1531" t="e">
            <v>#N/A</v>
          </cell>
          <cell r="E1531">
            <v>1530</v>
          </cell>
          <cell r="F1531" t="str">
            <v>Baillie Gifford US Discovery K</v>
          </cell>
        </row>
        <row r="1532">
          <cell r="B1532" t="str">
            <v>BGVCX</v>
          </cell>
          <cell r="C1532" t="str">
            <v>BGVCX</v>
          </cell>
          <cell r="D1532" t="e">
            <v>#N/A</v>
          </cell>
          <cell r="E1532">
            <v>1531</v>
          </cell>
          <cell r="F1532" t="str">
            <v>Brandes Global Equity C</v>
          </cell>
        </row>
        <row r="1533">
          <cell r="B1533" t="str">
            <v>BHCUX</v>
          </cell>
          <cell r="C1533" t="str">
            <v>BHCUX</v>
          </cell>
          <cell r="D1533" t="e">
            <v>#N/A</v>
          </cell>
          <cell r="E1533">
            <v>1532</v>
          </cell>
          <cell r="F1533" t="str">
            <v>Baron Health Care R6</v>
          </cell>
        </row>
        <row r="1534">
          <cell r="B1534" t="str">
            <v>BHEIX</v>
          </cell>
          <cell r="C1534" t="str">
            <v>BHEIX</v>
          </cell>
          <cell r="D1534" t="e">
            <v>#N/A</v>
          </cell>
          <cell r="E1534">
            <v>1533</v>
          </cell>
          <cell r="F1534" t="str">
            <v>BlackRock High Equity Income K</v>
          </cell>
        </row>
        <row r="1535">
          <cell r="B1535" t="str">
            <v>BIBFX</v>
          </cell>
          <cell r="C1535" t="str">
            <v>BIBFX</v>
          </cell>
          <cell r="D1535" t="e">
            <v>#N/A</v>
          </cell>
          <cell r="E1535">
            <v>1534</v>
          </cell>
          <cell r="F1535" t="str">
            <v>BlackRock US Impact Institutional</v>
          </cell>
        </row>
        <row r="1536">
          <cell r="B1536" t="str">
            <v>BIBHX</v>
          </cell>
          <cell r="C1536" t="str">
            <v>BIBHX</v>
          </cell>
          <cell r="D1536" t="e">
            <v>#N/A</v>
          </cell>
          <cell r="E1536">
            <v>1535</v>
          </cell>
          <cell r="F1536" t="str">
            <v>BlackRock International Impact Instl</v>
          </cell>
        </row>
        <row r="1537">
          <cell r="B1537" t="str">
            <v>BICKX</v>
          </cell>
          <cell r="C1537" t="str">
            <v>BICKX</v>
          </cell>
          <cell r="D1537" t="e">
            <v>#N/A</v>
          </cell>
          <cell r="E1537">
            <v>1536</v>
          </cell>
          <cell r="F1537" t="str">
            <v>Baillie Gifford Intl Smlr Coms K</v>
          </cell>
        </row>
        <row r="1538">
          <cell r="B1538" t="str">
            <v>BIDEX</v>
          </cell>
          <cell r="C1538" t="str">
            <v>BIDEX</v>
          </cell>
          <cell r="D1538" t="e">
            <v>#N/A</v>
          </cell>
          <cell r="E1538">
            <v>1537</v>
          </cell>
          <cell r="F1538" t="str">
            <v>BlackRock Defensive Advantage EM Instl</v>
          </cell>
        </row>
        <row r="1539">
          <cell r="B1539" t="str">
            <v>BIDVX</v>
          </cell>
          <cell r="C1539" t="str">
            <v>BIDVX</v>
          </cell>
          <cell r="D1539" t="e">
            <v>#N/A</v>
          </cell>
          <cell r="E1539">
            <v>1538</v>
          </cell>
          <cell r="F1539" t="str">
            <v>BlackRock GA Disciplined Vol Eq Instl</v>
          </cell>
        </row>
        <row r="1540">
          <cell r="B1540" t="str">
            <v>BIEAX</v>
          </cell>
          <cell r="C1540" t="str">
            <v>BIEAX</v>
          </cell>
          <cell r="D1540" t="e">
            <v>#N/A</v>
          </cell>
          <cell r="E1540">
            <v>1539</v>
          </cell>
          <cell r="F1540" t="str">
            <v>Brandes International Equity A</v>
          </cell>
        </row>
        <row r="1541">
          <cell r="B1541" t="str">
            <v>BIEEX</v>
          </cell>
          <cell r="C1541" t="str">
            <v>BIEEX</v>
          </cell>
          <cell r="D1541" t="e">
            <v>#N/A</v>
          </cell>
          <cell r="E1541">
            <v>1540</v>
          </cell>
          <cell r="F1541" t="str">
            <v>BlackRock GA Dynamic Eq Instl</v>
          </cell>
        </row>
        <row r="1542">
          <cell r="B1542" t="str">
            <v>BIGFX</v>
          </cell>
          <cell r="C1542" t="str">
            <v>BIGFX</v>
          </cell>
          <cell r="D1542" t="e">
            <v>#N/A</v>
          </cell>
          <cell r="E1542">
            <v>1541</v>
          </cell>
          <cell r="F1542" t="str">
            <v>Baron International Growth Retail</v>
          </cell>
        </row>
        <row r="1543">
          <cell r="B1543" t="str">
            <v>BIGTX</v>
          </cell>
          <cell r="C1543" t="str">
            <v>BIGTX</v>
          </cell>
          <cell r="D1543" t="e">
            <v>#N/A</v>
          </cell>
          <cell r="E1543">
            <v>1542</v>
          </cell>
          <cell r="F1543" t="str">
            <v>The Texas I</v>
          </cell>
        </row>
        <row r="1544">
          <cell r="B1544" t="str">
            <v>BINCX</v>
          </cell>
          <cell r="C1544" t="str">
            <v>BINCX</v>
          </cell>
          <cell r="D1544" t="e">
            <v>#N/A</v>
          </cell>
          <cell r="E1544">
            <v>1543</v>
          </cell>
          <cell r="F1544" t="str">
            <v>Brandes International Small Cap Equity C</v>
          </cell>
        </row>
        <row r="1545">
          <cell r="B1545" t="str">
            <v>BINFX</v>
          </cell>
          <cell r="C1545" t="str">
            <v>BINFX</v>
          </cell>
          <cell r="D1545" t="e">
            <v>#N/A</v>
          </cell>
          <cell r="E1545">
            <v>1544</v>
          </cell>
          <cell r="F1545" t="str">
            <v>BlackRock Infrastructure Sust Opps Instl</v>
          </cell>
        </row>
        <row r="1546">
          <cell r="B1546" t="str">
            <v>BIOUX</v>
          </cell>
          <cell r="C1546" t="str">
            <v>BIOUX</v>
          </cell>
          <cell r="D1546" t="e">
            <v>#N/A</v>
          </cell>
          <cell r="E1546">
            <v>1545</v>
          </cell>
          <cell r="F1546" t="str">
            <v>Baron Opportunity R6</v>
          </cell>
        </row>
        <row r="1547">
          <cell r="B1547" t="str">
            <v>BIRKX</v>
          </cell>
          <cell r="C1547" t="str">
            <v>BIRKX</v>
          </cell>
          <cell r="D1547" t="e">
            <v>#N/A</v>
          </cell>
          <cell r="E1547">
            <v>1546</v>
          </cell>
          <cell r="F1547" t="str">
            <v>BlackRock Sustainable Adg Lg Cp Cr K</v>
          </cell>
        </row>
        <row r="1548">
          <cell r="B1548" t="str">
            <v>BISCX</v>
          </cell>
          <cell r="C1548" t="str">
            <v>BISCX</v>
          </cell>
          <cell r="D1548" t="e">
            <v>#N/A</v>
          </cell>
          <cell r="E1548">
            <v>1547</v>
          </cell>
          <cell r="F1548" t="str">
            <v>UBS US Small Cap Growth P</v>
          </cell>
        </row>
        <row r="1549">
          <cell r="B1549" t="str">
            <v>BITSX</v>
          </cell>
          <cell r="C1549" t="str">
            <v>BITSX</v>
          </cell>
          <cell r="D1549" t="e">
            <v>#N/A</v>
          </cell>
          <cell r="E1549">
            <v>1548</v>
          </cell>
          <cell r="F1549" t="str">
            <v>iShares Total US Stock Market Idx Instl</v>
          </cell>
        </row>
        <row r="1550">
          <cell r="B1550" t="str">
            <v>BJBIX</v>
          </cell>
          <cell r="C1550" t="str">
            <v>BJBIX</v>
          </cell>
          <cell r="D1550" t="e">
            <v>#N/A</v>
          </cell>
          <cell r="E1550">
            <v>1549</v>
          </cell>
          <cell r="F1550" t="str">
            <v>abrdn International Sust Ldrs A</v>
          </cell>
        </row>
        <row r="1551">
          <cell r="B1551" t="str">
            <v>BKBDX</v>
          </cell>
          <cell r="C1551" t="str">
            <v>BKBDX</v>
          </cell>
          <cell r="D1551" t="e">
            <v>#N/A</v>
          </cell>
          <cell r="E1551">
            <v>1550</v>
          </cell>
          <cell r="F1551" t="str">
            <v>BlackRock Global Dividend K</v>
          </cell>
        </row>
        <row r="1552">
          <cell r="B1552" t="str">
            <v>BLRCX</v>
          </cell>
          <cell r="C1552" t="str">
            <v>BLRCX</v>
          </cell>
          <cell r="D1552" t="e">
            <v>#N/A</v>
          </cell>
          <cell r="E1552">
            <v>1551</v>
          </cell>
          <cell r="F1552" t="str">
            <v>Brookfield Global Listed Real Estate C</v>
          </cell>
        </row>
        <row r="1553">
          <cell r="B1553" t="str">
            <v>BLSAX</v>
          </cell>
          <cell r="C1553" t="str">
            <v>BLSAX</v>
          </cell>
          <cell r="D1553" t="e">
            <v>#N/A</v>
          </cell>
          <cell r="E1553">
            <v>1552</v>
          </cell>
          <cell r="F1553" t="str">
            <v>BlackRock Advantage Emerging Mkts Inv A</v>
          </cell>
        </row>
        <row r="1554">
          <cell r="B1554" t="str">
            <v>BLUEX</v>
          </cell>
          <cell r="C1554" t="str">
            <v>BLUEX</v>
          </cell>
          <cell r="D1554" t="e">
            <v>#N/A</v>
          </cell>
          <cell r="E1554">
            <v>1553</v>
          </cell>
          <cell r="F1554" t="str">
            <v>AMG Veritas Global Real Return I</v>
          </cell>
        </row>
        <row r="1555">
          <cell r="B1555" t="str">
            <v>BLYRX</v>
          </cell>
          <cell r="C1555" t="str">
            <v>BLYRX</v>
          </cell>
          <cell r="D1555" t="e">
            <v>#N/A</v>
          </cell>
          <cell r="E1555">
            <v>1554</v>
          </cell>
          <cell r="F1555" t="str">
            <v>American Beacon Bridgeway Lg Cp Gr R6</v>
          </cell>
        </row>
        <row r="1556">
          <cell r="B1556" t="str">
            <v>BLZIX</v>
          </cell>
          <cell r="C1556" t="str">
            <v>BLZIX</v>
          </cell>
          <cell r="D1556" t="e">
            <v>#N/A</v>
          </cell>
          <cell r="E1556">
            <v>1555</v>
          </cell>
          <cell r="F1556" t="str">
            <v>BlackRock Sustainable Adg EM Eq Ins</v>
          </cell>
        </row>
        <row r="1557">
          <cell r="B1557" t="str">
            <v>BMCCX</v>
          </cell>
          <cell r="C1557" t="str">
            <v>BMCCX</v>
          </cell>
          <cell r="D1557" t="e">
            <v>#N/A</v>
          </cell>
          <cell r="E1557">
            <v>1556</v>
          </cell>
          <cell r="F1557" t="str">
            <v>BlackRock Advantage Large Cap Gr Inv C</v>
          </cell>
        </row>
        <row r="1558">
          <cell r="B1558" t="str">
            <v>BMDIX</v>
          </cell>
          <cell r="C1558" t="str">
            <v>BMDIX</v>
          </cell>
          <cell r="D1558" t="e">
            <v>#N/A</v>
          </cell>
          <cell r="E1558">
            <v>1557</v>
          </cell>
          <cell r="F1558" t="str">
            <v>Baird Mid Cap Growth Institutional</v>
          </cell>
        </row>
        <row r="1559">
          <cell r="B1559" t="str">
            <v>BMGAX</v>
          </cell>
          <cell r="C1559" t="str">
            <v>BMGAX</v>
          </cell>
          <cell r="D1559" t="e">
            <v>#N/A</v>
          </cell>
          <cell r="E1559">
            <v>1558</v>
          </cell>
          <cell r="F1559" t="str">
            <v>BlackRock Mid-Cap Growth Equity Inv A</v>
          </cell>
        </row>
        <row r="1560">
          <cell r="B1560" t="str">
            <v>BMPEX</v>
          </cell>
          <cell r="C1560" t="str">
            <v>BMPEX</v>
          </cell>
          <cell r="D1560" t="e">
            <v>#N/A</v>
          </cell>
          <cell r="E1560">
            <v>1559</v>
          </cell>
          <cell r="F1560" t="str">
            <v>Beck Mack + Oliver Partners</v>
          </cell>
        </row>
        <row r="1561">
          <cell r="B1561" t="str">
            <v>BMSFX</v>
          </cell>
          <cell r="C1561" t="str">
            <v>BMSFX</v>
          </cell>
          <cell r="D1561" t="e">
            <v>#N/A</v>
          </cell>
          <cell r="E1561">
            <v>1560</v>
          </cell>
          <cell r="F1561" t="str">
            <v>MFS Blended Research Mid Cap Eq A</v>
          </cell>
        </row>
        <row r="1562">
          <cell r="B1562" t="str">
            <v>BNAUX</v>
          </cell>
          <cell r="C1562" t="str">
            <v>BNAUX</v>
          </cell>
          <cell r="D1562" t="e">
            <v>#N/A</v>
          </cell>
          <cell r="E1562">
            <v>1561</v>
          </cell>
          <cell r="F1562" t="str">
            <v>Baron New Asia R6</v>
          </cell>
        </row>
        <row r="1563">
          <cell r="B1563" t="str">
            <v>BNIEX</v>
          </cell>
          <cell r="C1563" t="str">
            <v>BNIEX</v>
          </cell>
          <cell r="D1563" t="e">
            <v>#N/A</v>
          </cell>
          <cell r="E1563">
            <v>1562</v>
          </cell>
          <cell r="F1563" t="str">
            <v>UBS International Sustainable Equity A</v>
          </cell>
        </row>
        <row r="1564">
          <cell r="B1564" t="str">
            <v>BNIVX</v>
          </cell>
          <cell r="C1564" t="str">
            <v>BNIVX</v>
          </cell>
          <cell r="D1564" t="e">
            <v>#N/A</v>
          </cell>
          <cell r="E1564">
            <v>1563</v>
          </cell>
          <cell r="F1564" t="str">
            <v>Barrow Hanley International Value I</v>
          </cell>
        </row>
        <row r="1565">
          <cell r="B1565" t="str">
            <v>BOGIX</v>
          </cell>
          <cell r="C1565" t="str">
            <v>BOGIX</v>
          </cell>
          <cell r="D1565" t="e">
            <v>#N/A</v>
          </cell>
          <cell r="E1565">
            <v>1564</v>
          </cell>
          <cell r="F1565" t="str">
            <v>SGI Small Cap Core Fund I Shares</v>
          </cell>
        </row>
        <row r="1566">
          <cell r="B1566" t="str">
            <v>BOGSX</v>
          </cell>
          <cell r="C1566" t="str">
            <v>BOGSX</v>
          </cell>
          <cell r="D1566" t="e">
            <v>#N/A</v>
          </cell>
          <cell r="E1566">
            <v>1565</v>
          </cell>
          <cell r="F1566" t="str">
            <v>Black Oak Emerging Technology</v>
          </cell>
        </row>
        <row r="1567">
          <cell r="B1567" t="str">
            <v>BOSOX</v>
          </cell>
          <cell r="C1567" t="str">
            <v>BOSOX</v>
          </cell>
          <cell r="D1567" t="e">
            <v>#N/A</v>
          </cell>
          <cell r="E1567">
            <v>1566</v>
          </cell>
          <cell r="F1567" t="str">
            <v>Boston Trust Walden Small Cap</v>
          </cell>
        </row>
        <row r="1568">
          <cell r="B1568" t="str">
            <v>BOSVX</v>
          </cell>
          <cell r="C1568" t="str">
            <v>BOSVX</v>
          </cell>
          <cell r="D1568" t="e">
            <v>#N/A</v>
          </cell>
          <cell r="E1568">
            <v>1567</v>
          </cell>
          <cell r="F1568" t="str">
            <v>Bridgeway Omni Small-Cap Value N</v>
          </cell>
        </row>
        <row r="1569">
          <cell r="B1569" t="str">
            <v>BOTSX</v>
          </cell>
          <cell r="C1569" t="str">
            <v>BOTSX</v>
          </cell>
          <cell r="D1569" t="e">
            <v>#N/A</v>
          </cell>
          <cell r="E1569">
            <v>1568</v>
          </cell>
          <cell r="F1569" t="str">
            <v>Bridgeway Omni Tax-Managed Sm-Cp Val N</v>
          </cell>
        </row>
        <row r="1570">
          <cell r="B1570" t="str">
            <v>BOYAX</v>
          </cell>
          <cell r="C1570" t="str">
            <v>BOYAX</v>
          </cell>
          <cell r="D1570" t="e">
            <v>#N/A</v>
          </cell>
          <cell r="E1570">
            <v>1569</v>
          </cell>
          <cell r="F1570" t="str">
            <v>Boyar Value</v>
          </cell>
        </row>
        <row r="1571">
          <cell r="B1571" t="str">
            <v>BPAIX</v>
          </cell>
          <cell r="C1571" t="str">
            <v>BPAIX</v>
          </cell>
          <cell r="D1571" t="e">
            <v>#N/A</v>
          </cell>
          <cell r="E1571">
            <v>1570</v>
          </cell>
          <cell r="F1571" t="str">
            <v>Boston Partners All Cap Value Instl</v>
          </cell>
        </row>
        <row r="1572">
          <cell r="B1572" t="str">
            <v>BPEMX</v>
          </cell>
          <cell r="C1572" t="str">
            <v>BPEMX</v>
          </cell>
          <cell r="D1572" t="e">
            <v>#N/A</v>
          </cell>
          <cell r="E1572">
            <v>1571</v>
          </cell>
          <cell r="F1572" t="str">
            <v>Boston Partners Emerging Markets Instl</v>
          </cell>
        </row>
        <row r="1573">
          <cell r="B1573" t="str">
            <v>BPGIX</v>
          </cell>
          <cell r="C1573" t="str">
            <v>BPGIX</v>
          </cell>
          <cell r="D1573" t="e">
            <v>#N/A</v>
          </cell>
          <cell r="E1573">
            <v>1572</v>
          </cell>
          <cell r="F1573" t="str">
            <v>Boston Partners Global Equity Instl</v>
          </cell>
        </row>
        <row r="1574">
          <cell r="B1574" t="str">
            <v>BPGSX</v>
          </cell>
          <cell r="C1574" t="str">
            <v>BPGSX</v>
          </cell>
          <cell r="D1574" t="e">
            <v>#N/A</v>
          </cell>
          <cell r="E1574">
            <v>1573</v>
          </cell>
          <cell r="F1574" t="str">
            <v>Boston Partners Global Sustainablty Ins</v>
          </cell>
        </row>
        <row r="1575">
          <cell r="B1575" t="str">
            <v>BPSIX</v>
          </cell>
          <cell r="C1575" t="str">
            <v>BPSIX</v>
          </cell>
          <cell r="D1575" t="e">
            <v>#N/A</v>
          </cell>
          <cell r="E1575">
            <v>1574</v>
          </cell>
          <cell r="F1575" t="str">
            <v>Boston Partners Small Cap Value II I</v>
          </cell>
        </row>
        <row r="1576">
          <cell r="B1576" t="str">
            <v>BPTUX</v>
          </cell>
          <cell r="C1576" t="str">
            <v>BPTUX</v>
          </cell>
          <cell r="D1576" t="e">
            <v>#N/A</v>
          </cell>
          <cell r="E1576">
            <v>1575</v>
          </cell>
          <cell r="F1576" t="str">
            <v>Baron Partners R6</v>
          </cell>
        </row>
        <row r="1577">
          <cell r="B1577" t="str">
            <v>BQLCX</v>
          </cell>
          <cell r="C1577" t="str">
            <v>BQLCX</v>
          </cell>
          <cell r="D1577" t="e">
            <v>#N/A</v>
          </cell>
          <cell r="E1577">
            <v>1576</v>
          </cell>
          <cell r="F1577" t="str">
            <v>Bright Rock Quality Large Cap Instl</v>
          </cell>
        </row>
        <row r="1578">
          <cell r="B1578" t="str">
            <v>BQMGX</v>
          </cell>
          <cell r="C1578" t="str">
            <v>BQMGX</v>
          </cell>
          <cell r="D1578" t="e">
            <v>#N/A</v>
          </cell>
          <cell r="E1578">
            <v>1577</v>
          </cell>
          <cell r="F1578" t="str">
            <v>Bright Rock Mid Cap Growth Instl</v>
          </cell>
        </row>
        <row r="1579">
          <cell r="B1579" t="str">
            <v>BRAGX</v>
          </cell>
          <cell r="C1579" t="str">
            <v>BRAGX</v>
          </cell>
          <cell r="D1579" t="e">
            <v>#N/A</v>
          </cell>
          <cell r="E1579">
            <v>1578</v>
          </cell>
          <cell r="F1579" t="str">
            <v>Bridgeway Aggressive Investors 1</v>
          </cell>
        </row>
        <row r="1580">
          <cell r="B1580" t="str">
            <v>BREKX</v>
          </cell>
          <cell r="C1580" t="str">
            <v>BREKX</v>
          </cell>
          <cell r="D1580" t="e">
            <v>#N/A</v>
          </cell>
          <cell r="E1580">
            <v>1579</v>
          </cell>
          <cell r="F1580" t="str">
            <v>BlackRock International Dividend K</v>
          </cell>
        </row>
        <row r="1581">
          <cell r="B1581" t="str">
            <v>BREUX</v>
          </cell>
          <cell r="C1581" t="str">
            <v>BREUX</v>
          </cell>
          <cell r="D1581" t="e">
            <v>#N/A</v>
          </cell>
          <cell r="E1581">
            <v>1580</v>
          </cell>
          <cell r="F1581" t="str">
            <v>Baron Real Estate R6</v>
          </cell>
        </row>
        <row r="1582">
          <cell r="B1582" t="str">
            <v>BRGAX</v>
          </cell>
          <cell r="C1582" t="str">
            <v>BRGAX</v>
          </cell>
          <cell r="D1582" t="e">
            <v>#N/A</v>
          </cell>
          <cell r="E1582">
            <v>1581</v>
          </cell>
          <cell r="F1582" t="str">
            <v>iShares Russell 1000 Large-Cap Idx Inv A</v>
          </cell>
        </row>
        <row r="1583">
          <cell r="B1583" t="str">
            <v>BRGIX</v>
          </cell>
          <cell r="C1583" t="str">
            <v>BRGIX</v>
          </cell>
          <cell r="D1583" t="e">
            <v>#N/A</v>
          </cell>
          <cell r="E1583">
            <v>1582</v>
          </cell>
          <cell r="F1583" t="str">
            <v>Bridges Investment</v>
          </cell>
        </row>
        <row r="1584">
          <cell r="B1584" t="str">
            <v>BRIUX</v>
          </cell>
          <cell r="C1584" t="str">
            <v>BRIUX</v>
          </cell>
          <cell r="D1584" t="e">
            <v>#N/A</v>
          </cell>
          <cell r="E1584">
            <v>1583</v>
          </cell>
          <cell r="F1584" t="str">
            <v>Baron Real Estate Income R6</v>
          </cell>
        </row>
        <row r="1585">
          <cell r="B1585" t="str">
            <v>BRKAX</v>
          </cell>
          <cell r="C1585" t="str">
            <v>BRKAX</v>
          </cell>
          <cell r="D1585" t="e">
            <v>#N/A</v>
          </cell>
          <cell r="E1585">
            <v>1584</v>
          </cell>
          <cell r="F1585" t="str">
            <v>MFS Blended Research Em Mkts Eq A</v>
          </cell>
        </row>
        <row r="1586">
          <cell r="B1586" t="str">
            <v>BRLIX</v>
          </cell>
          <cell r="C1586" t="str">
            <v>BRLIX</v>
          </cell>
          <cell r="D1586" t="e">
            <v>#N/A</v>
          </cell>
          <cell r="E1586">
            <v>1585</v>
          </cell>
          <cell r="F1586" t="str">
            <v>Bridgeway Blue Chip</v>
          </cell>
        </row>
        <row r="1587">
          <cell r="B1587" t="str">
            <v>BRMAX</v>
          </cell>
          <cell r="C1587" t="str">
            <v>BRMAX</v>
          </cell>
          <cell r="D1587" t="e">
            <v>#N/A</v>
          </cell>
          <cell r="E1587">
            <v>1586</v>
          </cell>
          <cell r="F1587" t="str">
            <v>iShares Russell Mid-Cap Index Inv A</v>
          </cell>
        </row>
        <row r="1588">
          <cell r="B1588" t="str">
            <v>BROKX</v>
          </cell>
          <cell r="C1588" t="str">
            <v>BROKX</v>
          </cell>
          <cell r="D1588" t="e">
            <v>#N/A</v>
          </cell>
          <cell r="E1588">
            <v>1587</v>
          </cell>
          <cell r="F1588" t="str">
            <v>BlackRock Advantage International K</v>
          </cell>
        </row>
        <row r="1589">
          <cell r="B1589" t="str">
            <v>BRSDX</v>
          </cell>
          <cell r="C1589" t="str">
            <v>BRSDX</v>
          </cell>
          <cell r="D1589" t="e">
            <v>#N/A</v>
          </cell>
          <cell r="E1589">
            <v>1588</v>
          </cell>
          <cell r="F1589" t="str">
            <v>MFS Blended Research Small Cap Eq A</v>
          </cell>
        </row>
        <row r="1590">
          <cell r="B1590" t="str">
            <v>BRSIX</v>
          </cell>
          <cell r="C1590" t="str">
            <v>BRSIX</v>
          </cell>
          <cell r="D1590" t="e">
            <v>#N/A</v>
          </cell>
          <cell r="E1590">
            <v>1589</v>
          </cell>
          <cell r="F1590" t="str">
            <v>Bridgeway Ultra-Small Company Market</v>
          </cell>
        </row>
        <row r="1591">
          <cell r="B1591" t="str">
            <v>BRSVX</v>
          </cell>
          <cell r="C1591" t="str">
            <v>BRSVX</v>
          </cell>
          <cell r="D1591" t="e">
            <v>#N/A</v>
          </cell>
          <cell r="E1591">
            <v>1590</v>
          </cell>
          <cell r="F1591" t="str">
            <v>Bridgeway Small-Cap Value</v>
          </cell>
        </row>
        <row r="1592">
          <cell r="B1592" t="str">
            <v>BRTNX</v>
          </cell>
          <cell r="C1592" t="str">
            <v>BRTNX</v>
          </cell>
          <cell r="D1592" t="e">
            <v>#N/A</v>
          </cell>
          <cell r="E1592">
            <v>1591</v>
          </cell>
          <cell r="F1592" t="str">
            <v>Bretton Fund</v>
          </cell>
        </row>
        <row r="1593">
          <cell r="B1593" t="str">
            <v>BRUDX</v>
          </cell>
          <cell r="C1593" t="str">
            <v>BRUDX</v>
          </cell>
          <cell r="D1593" t="e">
            <v>#N/A</v>
          </cell>
          <cell r="E1593">
            <v>1592</v>
          </cell>
          <cell r="F1593" t="str">
            <v>MFS Blended Research Value Equity A</v>
          </cell>
        </row>
        <row r="1594">
          <cell r="B1594" t="str">
            <v>BRUSX</v>
          </cell>
          <cell r="C1594" t="str">
            <v>BRUSX</v>
          </cell>
          <cell r="D1594" t="e">
            <v>#N/A</v>
          </cell>
          <cell r="E1594">
            <v>1593</v>
          </cell>
          <cell r="F1594" t="str">
            <v>Bridgeway Ultra-Small Company</v>
          </cell>
        </row>
        <row r="1595">
          <cell r="B1595" t="str">
            <v>BRWAX</v>
          </cell>
          <cell r="C1595" t="str">
            <v>BRWAX</v>
          </cell>
          <cell r="D1595" t="e">
            <v>#N/A</v>
          </cell>
          <cell r="E1595">
            <v>1594</v>
          </cell>
          <cell r="F1595" t="str">
            <v>MFS Blended Research Growth Eq A</v>
          </cell>
        </row>
        <row r="1596">
          <cell r="B1596" t="str">
            <v>BRWIX</v>
          </cell>
          <cell r="C1596" t="str">
            <v>BRWIX</v>
          </cell>
          <cell r="D1596" t="e">
            <v>#N/A</v>
          </cell>
          <cell r="E1596">
            <v>1595</v>
          </cell>
          <cell r="F1596" t="str">
            <v>AMG Boston Common Global Impact I</v>
          </cell>
        </row>
        <row r="1597">
          <cell r="B1597" t="str">
            <v>BRXAX</v>
          </cell>
          <cell r="C1597" t="str">
            <v>BRXAX</v>
          </cell>
          <cell r="D1597" t="e">
            <v>#N/A</v>
          </cell>
          <cell r="E1597">
            <v>1596</v>
          </cell>
          <cell r="F1597" t="str">
            <v>MFS Blended Research Intl Eq A</v>
          </cell>
        </row>
        <row r="1598">
          <cell r="B1598" t="str">
            <v>BRZIX</v>
          </cell>
          <cell r="C1598" t="str">
            <v>BRZIX</v>
          </cell>
          <cell r="D1598" t="e">
            <v>#N/A</v>
          </cell>
          <cell r="E1598">
            <v>1597</v>
          </cell>
          <cell r="F1598" t="str">
            <v>BlackRock Sus Adg Intl Eq Ins</v>
          </cell>
        </row>
        <row r="1599">
          <cell r="B1599" t="str">
            <v>BSCRX</v>
          </cell>
          <cell r="C1599" t="str">
            <v>BSCRX</v>
          </cell>
          <cell r="D1599" t="e">
            <v>#N/A</v>
          </cell>
          <cell r="E1599">
            <v>1598</v>
          </cell>
          <cell r="F1599" t="str">
            <v>Brandes Small Cap Value R6</v>
          </cell>
        </row>
        <row r="1600">
          <cell r="B1600" t="str">
            <v>BSCUX</v>
          </cell>
          <cell r="C1600" t="str">
            <v>BSCUX</v>
          </cell>
          <cell r="D1600" t="e">
            <v>#N/A</v>
          </cell>
          <cell r="E1600">
            <v>1599</v>
          </cell>
          <cell r="F1600" t="str">
            <v>Baron Small Cap R6</v>
          </cell>
        </row>
        <row r="1601">
          <cell r="B1601" t="str">
            <v>BSCVX</v>
          </cell>
          <cell r="C1601" t="str">
            <v>BSCVX</v>
          </cell>
          <cell r="D1601" t="e">
            <v>#N/A</v>
          </cell>
          <cell r="E1601">
            <v>1600</v>
          </cell>
          <cell r="F1601" t="str">
            <v>Bernzott US Small Cap Value</v>
          </cell>
        </row>
        <row r="1602">
          <cell r="B1602" t="str">
            <v>BSGIX</v>
          </cell>
          <cell r="C1602" t="str">
            <v>BSGIX</v>
          </cell>
          <cell r="D1602" t="e">
            <v>#N/A</v>
          </cell>
          <cell r="E1602">
            <v>1601</v>
          </cell>
          <cell r="F1602" t="str">
            <v>Baird Small/Mid Cap Growth Institutional</v>
          </cell>
        </row>
        <row r="1603">
          <cell r="B1603" t="str">
            <v>BSMAX</v>
          </cell>
          <cell r="C1603" t="str">
            <v>BSMAX</v>
          </cell>
          <cell r="D1603" t="e">
            <v>#N/A</v>
          </cell>
          <cell r="E1603">
            <v>1602</v>
          </cell>
          <cell r="F1603" t="str">
            <v>iShares Russell Small/Mid-Cap Idx Inv A</v>
          </cell>
        </row>
        <row r="1604">
          <cell r="B1604" t="str">
            <v>BSMDX</v>
          </cell>
          <cell r="C1604" t="str">
            <v>BSMDX</v>
          </cell>
          <cell r="D1604" t="e">
            <v>#N/A</v>
          </cell>
          <cell r="E1604">
            <v>1603</v>
          </cell>
          <cell r="F1604" t="str">
            <v>BlackRock SMID-Cap Growth Equity Instl</v>
          </cell>
        </row>
        <row r="1605">
          <cell r="B1605" t="str">
            <v>BSPIX</v>
          </cell>
          <cell r="C1605" t="str">
            <v>BSPIX</v>
          </cell>
          <cell r="D1605" t="e">
            <v>#N/A</v>
          </cell>
          <cell r="E1605">
            <v>1604</v>
          </cell>
          <cell r="F1605" t="str">
            <v>iShares S&amp;P 500 Index Institutional</v>
          </cell>
        </row>
        <row r="1606">
          <cell r="B1606" t="str">
            <v>BSUIX</v>
          </cell>
          <cell r="C1606" t="str">
            <v>BSUIX</v>
          </cell>
          <cell r="D1606" t="e">
            <v>#N/A</v>
          </cell>
          <cell r="E1606">
            <v>1605</v>
          </cell>
          <cell r="F1606" t="str">
            <v>BlackRock Sustainable Intntl Eq Ins</v>
          </cell>
        </row>
        <row r="1607">
          <cell r="B1607" t="str">
            <v>BSUVX</v>
          </cell>
          <cell r="C1607" t="str">
            <v>BSUVX</v>
          </cell>
          <cell r="D1607" t="e">
            <v>#N/A</v>
          </cell>
          <cell r="E1607">
            <v>1606</v>
          </cell>
          <cell r="F1607" t="str">
            <v>BlackRock Sustainable US Value Eq Ins</v>
          </cell>
        </row>
        <row r="1608">
          <cell r="B1608" t="str">
            <v>BSVIX</v>
          </cell>
          <cell r="C1608" t="str">
            <v>BSVIX</v>
          </cell>
          <cell r="D1608" t="e">
            <v>#N/A</v>
          </cell>
          <cell r="E1608">
            <v>1607</v>
          </cell>
          <cell r="F1608" t="str">
            <v>Baird Equity Opportunity Institutional</v>
          </cell>
        </row>
        <row r="1609">
          <cell r="B1609" t="str">
            <v>BTEFX</v>
          </cell>
          <cell r="C1609" t="str">
            <v>BTEFX</v>
          </cell>
          <cell r="D1609" t="e">
            <v>#N/A</v>
          </cell>
          <cell r="E1609">
            <v>1608</v>
          </cell>
          <cell r="F1609" t="str">
            <v>Boston Trust Equity</v>
          </cell>
        </row>
        <row r="1610">
          <cell r="B1610" t="str">
            <v>BTEUX</v>
          </cell>
          <cell r="C1610" t="str">
            <v>BTEUX</v>
          </cell>
          <cell r="D1610" t="e">
            <v>#N/A</v>
          </cell>
          <cell r="E1610">
            <v>1609</v>
          </cell>
          <cell r="F1610" t="str">
            <v>Baron Technology R6</v>
          </cell>
        </row>
        <row r="1611">
          <cell r="B1611" t="str">
            <v>BTIRX</v>
          </cell>
          <cell r="C1611" t="str">
            <v>BTIRX</v>
          </cell>
          <cell r="D1611" t="e">
            <v>#N/A</v>
          </cell>
          <cell r="E1611">
            <v>1610</v>
          </cell>
          <cell r="F1611" t="str">
            <v>DWS Equity 500 Index R6</v>
          </cell>
        </row>
        <row r="1612">
          <cell r="B1612" t="str">
            <v>BTLSX</v>
          </cell>
          <cell r="C1612" t="str">
            <v>BTLSX</v>
          </cell>
          <cell r="D1612" t="e">
            <v>#N/A</v>
          </cell>
          <cell r="E1612">
            <v>1611</v>
          </cell>
          <cell r="F1612" t="str">
            <v>Baillie Gifford Intl Concntr Gr EqsInstl</v>
          </cell>
        </row>
        <row r="1613">
          <cell r="B1613" t="str">
            <v>BTMFX</v>
          </cell>
          <cell r="C1613" t="str">
            <v>BTMFX</v>
          </cell>
          <cell r="D1613" t="e">
            <v>#N/A</v>
          </cell>
          <cell r="E1613">
            <v>1612</v>
          </cell>
          <cell r="F1613" t="str">
            <v>Boston Trust Midcap</v>
          </cell>
        </row>
        <row r="1614">
          <cell r="B1614" t="str">
            <v>BTSMX</v>
          </cell>
          <cell r="C1614" t="str">
            <v>BTSMX</v>
          </cell>
          <cell r="D1614" t="e">
            <v>#N/A</v>
          </cell>
          <cell r="E1614">
            <v>1613</v>
          </cell>
          <cell r="F1614" t="str">
            <v>Boston Trust SMID Cap</v>
          </cell>
        </row>
        <row r="1615">
          <cell r="B1615" t="str">
            <v>BUFBX</v>
          </cell>
          <cell r="C1615" t="str">
            <v>BUFBX</v>
          </cell>
          <cell r="D1615" t="e">
            <v>#N/A</v>
          </cell>
          <cell r="E1615">
            <v>1614</v>
          </cell>
          <cell r="F1615" t="str">
            <v>Buffalo Flexible Income</v>
          </cell>
        </row>
        <row r="1616">
          <cell r="B1616" t="str">
            <v>BUFGX</v>
          </cell>
          <cell r="C1616" t="str">
            <v>BUFGX</v>
          </cell>
          <cell r="D1616" t="e">
            <v>#N/A</v>
          </cell>
          <cell r="E1616">
            <v>1615</v>
          </cell>
          <cell r="F1616" t="str">
            <v>Buffalo Growth</v>
          </cell>
        </row>
        <row r="1617">
          <cell r="B1617" t="str">
            <v>BUFMX</v>
          </cell>
          <cell r="C1617" t="str">
            <v>BUFMX</v>
          </cell>
          <cell r="D1617" t="e">
            <v>#N/A</v>
          </cell>
          <cell r="E1617">
            <v>1616</v>
          </cell>
          <cell r="F1617" t="str">
            <v>Buffalo Mid Cap</v>
          </cell>
        </row>
        <row r="1618">
          <cell r="B1618" t="str">
            <v>BUFOX</v>
          </cell>
          <cell r="C1618" t="str">
            <v>BUFOX</v>
          </cell>
          <cell r="D1618" t="e">
            <v>#N/A</v>
          </cell>
          <cell r="E1618">
            <v>1617</v>
          </cell>
          <cell r="F1618" t="str">
            <v>Buffalo Early Stage Growth Fd</v>
          </cell>
        </row>
        <row r="1619">
          <cell r="B1619" t="str">
            <v>BUFSX</v>
          </cell>
          <cell r="C1619" t="str">
            <v>BUFSX</v>
          </cell>
          <cell r="D1619" t="e">
            <v>#N/A</v>
          </cell>
          <cell r="E1619">
            <v>1618</v>
          </cell>
          <cell r="F1619" t="str">
            <v>Buffalo Small Cap</v>
          </cell>
        </row>
        <row r="1620">
          <cell r="B1620" t="str">
            <v>BUFTX</v>
          </cell>
          <cell r="C1620" t="str">
            <v>BUFTX</v>
          </cell>
          <cell r="D1620" t="e">
            <v>#N/A</v>
          </cell>
          <cell r="E1620">
            <v>1619</v>
          </cell>
          <cell r="F1620" t="str">
            <v>Buffalo Discovery</v>
          </cell>
        </row>
        <row r="1621">
          <cell r="B1621" t="str">
            <v>BUIDX</v>
          </cell>
          <cell r="C1621" t="str">
            <v>BUIDX</v>
          </cell>
          <cell r="D1621" t="e">
            <v>#N/A</v>
          </cell>
          <cell r="E1621">
            <v>1620</v>
          </cell>
          <cell r="F1621" t="str">
            <v>Buffalo Dividend Focus Institutional</v>
          </cell>
        </row>
        <row r="1622">
          <cell r="B1622" t="str">
            <v>BUIEX</v>
          </cell>
          <cell r="C1622" t="str">
            <v>BUIEX</v>
          </cell>
          <cell r="D1622" t="e">
            <v>#N/A</v>
          </cell>
          <cell r="E1622">
            <v>1621</v>
          </cell>
          <cell r="F1622" t="str">
            <v>Buffalo Large Cap Institutional</v>
          </cell>
        </row>
        <row r="1623">
          <cell r="B1623" t="str">
            <v>BUIIX</v>
          </cell>
          <cell r="C1623" t="str">
            <v>BUIIX</v>
          </cell>
          <cell r="D1623" t="e">
            <v>#N/A</v>
          </cell>
          <cell r="E1623">
            <v>1622</v>
          </cell>
          <cell r="F1623" t="str">
            <v>Buffalo International Institutional</v>
          </cell>
        </row>
        <row r="1624">
          <cell r="B1624" t="str">
            <v>BULIX</v>
          </cell>
          <cell r="C1624" t="str">
            <v>BULIX</v>
          </cell>
          <cell r="D1624" t="e">
            <v>#N/A</v>
          </cell>
          <cell r="E1624">
            <v>1623</v>
          </cell>
          <cell r="F1624" t="str">
            <v>American Century Utilities Inv</v>
          </cell>
        </row>
        <row r="1625">
          <cell r="B1625" t="str">
            <v>BUVRX</v>
          </cell>
          <cell r="C1625" t="str">
            <v>BUVRX</v>
          </cell>
          <cell r="D1625" t="e">
            <v>#N/A</v>
          </cell>
          <cell r="E1625">
            <v>1624</v>
          </cell>
          <cell r="F1625" t="str">
            <v>Brandes US Value R6</v>
          </cell>
        </row>
        <row r="1626">
          <cell r="B1626" t="str">
            <v>BVALX</v>
          </cell>
          <cell r="C1626" t="str">
            <v>BVALX</v>
          </cell>
          <cell r="D1626" t="e">
            <v>#N/A</v>
          </cell>
          <cell r="E1626">
            <v>1625</v>
          </cell>
          <cell r="F1626" t="str">
            <v>Brown Advisory BeutelGoodmanLg-CpValInst</v>
          </cell>
        </row>
        <row r="1627">
          <cell r="B1627" t="str">
            <v>BVEIX</v>
          </cell>
          <cell r="C1627" t="str">
            <v>BVEIX</v>
          </cell>
          <cell r="D1627" t="e">
            <v>#N/A</v>
          </cell>
          <cell r="E1627">
            <v>1626</v>
          </cell>
          <cell r="F1627" t="str">
            <v>Becker Value Equity Institutional</v>
          </cell>
        </row>
        <row r="1628">
          <cell r="B1628" t="str">
            <v>BVOIX</v>
          </cell>
          <cell r="C1628" t="str">
            <v>BVOIX</v>
          </cell>
          <cell r="D1628" t="e">
            <v>#N/A</v>
          </cell>
          <cell r="E1628">
            <v>1627</v>
          </cell>
          <cell r="F1628" t="str">
            <v>Barrow Hanley US Value Opportunities I</v>
          </cell>
        </row>
        <row r="1629">
          <cell r="B1629" t="str">
            <v>BVPIX</v>
          </cell>
          <cell r="C1629" t="str">
            <v>BVPIX</v>
          </cell>
          <cell r="D1629" t="e">
            <v>#N/A</v>
          </cell>
          <cell r="E1629">
            <v>1628</v>
          </cell>
          <cell r="F1629" t="str">
            <v>Baywood ValuePlus Institutional</v>
          </cell>
        </row>
        <row r="1630">
          <cell r="B1630" t="str">
            <v>BVSIX</v>
          </cell>
          <cell r="C1630" t="str">
            <v>BVSIX</v>
          </cell>
          <cell r="D1630" t="e">
            <v>#N/A</v>
          </cell>
          <cell r="E1630">
            <v>1629</v>
          </cell>
          <cell r="F1630" t="str">
            <v>Baywood Socially Responsible Instl</v>
          </cell>
        </row>
        <row r="1631">
          <cell r="B1631" t="str">
            <v>MUNDX</v>
          </cell>
          <cell r="C1631" t="str">
            <v>MUNDX</v>
          </cell>
          <cell r="D1631" t="e">
            <v>#N/A</v>
          </cell>
          <cell r="E1631">
            <v>1630</v>
          </cell>
          <cell r="F1631" t="str">
            <v>Mundoval</v>
          </cell>
        </row>
        <row r="1632">
          <cell r="B1632" t="str">
            <v>BWLIX</v>
          </cell>
          <cell r="C1632" t="str">
            <v>BWLIX</v>
          </cell>
          <cell r="D1632" t="e">
            <v>#N/A</v>
          </cell>
          <cell r="E1632">
            <v>1631</v>
          </cell>
          <cell r="F1632" t="str">
            <v>American Beacon Bridgeway Lg Cp Val Inv</v>
          </cell>
        </row>
        <row r="1633">
          <cell r="B1633" t="str">
            <v>BXQAX</v>
          </cell>
          <cell r="C1633" t="str">
            <v>BXQAX</v>
          </cell>
          <cell r="D1633" t="e">
            <v>#N/A</v>
          </cell>
          <cell r="E1633">
            <v>1632</v>
          </cell>
          <cell r="F1633" t="str">
            <v>MassMutual Global Emerging Markets Eq L</v>
          </cell>
        </row>
        <row r="1634">
          <cell r="B1634" t="str">
            <v>CAAPX</v>
          </cell>
          <cell r="C1634" t="str">
            <v>CAAPX</v>
          </cell>
          <cell r="D1634" t="e">
            <v>#N/A</v>
          </cell>
          <cell r="E1634">
            <v>1633</v>
          </cell>
          <cell r="F1634" t="str">
            <v>Ariel Appreciation Investor</v>
          </cell>
        </row>
        <row r="1635">
          <cell r="B1635" t="str">
            <v>CACFX</v>
          </cell>
          <cell r="C1635" t="str">
            <v>CACFX</v>
          </cell>
          <cell r="D1635" t="e">
            <v>#N/A</v>
          </cell>
          <cell r="E1635">
            <v>1634</v>
          </cell>
          <cell r="F1635" t="str">
            <v>Invesco Greater China C</v>
          </cell>
        </row>
        <row r="1636">
          <cell r="B1636" t="str">
            <v>CADRX</v>
          </cell>
          <cell r="C1636" t="str">
            <v>CADRX</v>
          </cell>
          <cell r="D1636" t="e">
            <v>#N/A</v>
          </cell>
          <cell r="E1636">
            <v>1635</v>
          </cell>
          <cell r="F1636" t="str">
            <v>Columbia Large Cap Growth Opp Inst2</v>
          </cell>
        </row>
        <row r="1637">
          <cell r="B1637" t="str">
            <v>CAEEX</v>
          </cell>
          <cell r="C1637" t="str">
            <v>CAEEX</v>
          </cell>
          <cell r="D1637" t="e">
            <v>#N/A</v>
          </cell>
          <cell r="E1637">
            <v>1636</v>
          </cell>
          <cell r="F1637" t="str">
            <v>Columbia Acorn European Inst2</v>
          </cell>
        </row>
        <row r="1638">
          <cell r="B1638" t="str">
            <v>CAFRX</v>
          </cell>
          <cell r="C1638" t="str">
            <v>CAFRX</v>
          </cell>
          <cell r="D1638" t="e">
            <v>#N/A</v>
          </cell>
          <cell r="E1638">
            <v>1637</v>
          </cell>
          <cell r="F1638" t="str">
            <v>Commonwealth Africa</v>
          </cell>
        </row>
        <row r="1639">
          <cell r="B1639" t="str">
            <v>CAISX</v>
          </cell>
          <cell r="C1639" t="str">
            <v>CAISX</v>
          </cell>
          <cell r="D1639" t="e">
            <v>#N/A</v>
          </cell>
          <cell r="E1639">
            <v>1638</v>
          </cell>
          <cell r="F1639" t="str">
            <v>Calamos International Small Cap Gr A</v>
          </cell>
        </row>
        <row r="1640">
          <cell r="B1640" t="str">
            <v>CAMAX</v>
          </cell>
          <cell r="C1640" t="str">
            <v>CAMAX</v>
          </cell>
          <cell r="D1640" t="e">
            <v>#N/A</v>
          </cell>
          <cell r="E1640">
            <v>1639</v>
          </cell>
          <cell r="F1640" t="str">
            <v>Cambiar Aggressive Value Investor</v>
          </cell>
        </row>
        <row r="1641">
          <cell r="B1641" t="str">
            <v>CAMFX</v>
          </cell>
          <cell r="C1641" t="str">
            <v>CAMFX</v>
          </cell>
          <cell r="D1641" t="e">
            <v>#N/A</v>
          </cell>
          <cell r="E1641">
            <v>1640</v>
          </cell>
          <cell r="F1641" t="str">
            <v>Cambiar International Small Cap Instl</v>
          </cell>
        </row>
        <row r="1642">
          <cell r="B1642" t="str">
            <v>CAMMX</v>
          </cell>
          <cell r="C1642" t="str">
            <v>CAMMX</v>
          </cell>
          <cell r="D1642" t="e">
            <v>#N/A</v>
          </cell>
          <cell r="E1642">
            <v>1641</v>
          </cell>
          <cell r="F1642" t="str">
            <v>Cambiar SMID Investor</v>
          </cell>
        </row>
        <row r="1643">
          <cell r="B1643" t="str">
            <v>CAMWX</v>
          </cell>
          <cell r="C1643" t="str">
            <v>CAMWX</v>
          </cell>
          <cell r="D1643" t="e">
            <v>#N/A</v>
          </cell>
          <cell r="E1643">
            <v>1642</v>
          </cell>
          <cell r="F1643" t="str">
            <v>Cambiar Opportunity Inst</v>
          </cell>
        </row>
        <row r="1644">
          <cell r="B1644" t="str">
            <v>CAMYX</v>
          </cell>
          <cell r="C1644" t="str">
            <v>CAMYX</v>
          </cell>
          <cell r="D1644" t="e">
            <v>#N/A</v>
          </cell>
          <cell r="E1644">
            <v>1643</v>
          </cell>
          <cell r="F1644" t="str">
            <v>Cambiar International Equity Instl</v>
          </cell>
        </row>
        <row r="1645">
          <cell r="B1645" t="str">
            <v>CAMZX</v>
          </cell>
          <cell r="C1645" t="str">
            <v>CAMZX</v>
          </cell>
          <cell r="D1645" t="e">
            <v>#N/A</v>
          </cell>
          <cell r="E1645">
            <v>1644</v>
          </cell>
          <cell r="F1645" t="str">
            <v>Cambiar Small Cap Instl</v>
          </cell>
        </row>
        <row r="1646">
          <cell r="B1646" t="str">
            <v>CAPEX</v>
          </cell>
          <cell r="C1646" t="str">
            <v>CAPEX</v>
          </cell>
          <cell r="D1646" t="e">
            <v>#N/A</v>
          </cell>
          <cell r="E1646">
            <v>1645</v>
          </cell>
          <cell r="F1646" t="str">
            <v>Eaton Vance Tx-Mgd Growth 1.0</v>
          </cell>
        </row>
        <row r="1647">
          <cell r="B1647" t="str">
            <v>CAREX</v>
          </cell>
          <cell r="C1647" t="str">
            <v>CAREX</v>
          </cell>
          <cell r="D1647" t="e">
            <v>#N/A</v>
          </cell>
          <cell r="E1647">
            <v>1646</v>
          </cell>
          <cell r="F1647" t="str">
            <v>Domini Sustainable Solutions Inv</v>
          </cell>
        </row>
        <row r="1648">
          <cell r="B1648" t="str">
            <v>CAVAX</v>
          </cell>
          <cell r="C1648" t="str">
            <v>CAVAX</v>
          </cell>
          <cell r="D1648" t="e">
            <v>#N/A</v>
          </cell>
          <cell r="E1648">
            <v>1647</v>
          </cell>
          <cell r="F1648" t="str">
            <v>SEI Catholic Values Equity F (SCVT)</v>
          </cell>
        </row>
        <row r="1649">
          <cell r="B1649" t="str">
            <v>CAXCX</v>
          </cell>
          <cell r="C1649" t="str">
            <v>CAXCX</v>
          </cell>
          <cell r="D1649" t="e">
            <v>#N/A</v>
          </cell>
          <cell r="E1649">
            <v>1648</v>
          </cell>
          <cell r="F1649" t="str">
            <v>Catalyst/MAP Global Equity C</v>
          </cell>
        </row>
        <row r="1650">
          <cell r="B1650" t="str">
            <v>CBBZX</v>
          </cell>
          <cell r="C1650" t="str">
            <v>CBBZX</v>
          </cell>
          <cell r="D1650" t="e">
            <v>#N/A</v>
          </cell>
          <cell r="E1650">
            <v>1649</v>
          </cell>
          <cell r="F1650" t="str">
            <v>AB Relative Value Z</v>
          </cell>
        </row>
        <row r="1651">
          <cell r="B1651" t="str">
            <v>CBEJX</v>
          </cell>
          <cell r="C1651" t="str">
            <v>CBEJX</v>
          </cell>
          <cell r="D1651" t="e">
            <v>#N/A</v>
          </cell>
          <cell r="E1651">
            <v>1650</v>
          </cell>
          <cell r="F1651" t="str">
            <v>Allspring C&amp;B Large Cap Value R6</v>
          </cell>
        </row>
        <row r="1652">
          <cell r="B1652" t="str">
            <v>CBISX</v>
          </cell>
          <cell r="C1652" t="str">
            <v>CBISX</v>
          </cell>
          <cell r="D1652" t="e">
            <v>#N/A</v>
          </cell>
          <cell r="E1652">
            <v>1651</v>
          </cell>
          <cell r="F1652" t="str">
            <v>ClearBridge International Sm Cap IS</v>
          </cell>
        </row>
        <row r="1653">
          <cell r="B1653" t="str">
            <v>CBMYX</v>
          </cell>
          <cell r="C1653" t="str">
            <v>CBMYX</v>
          </cell>
          <cell r="D1653" t="e">
            <v>#N/A</v>
          </cell>
          <cell r="E1653">
            <v>1652</v>
          </cell>
          <cell r="F1653" t="str">
            <v>Allspring C&amp;B Mid Cap Value R6</v>
          </cell>
        </row>
        <row r="1654">
          <cell r="B1654" t="str">
            <v>CCACX</v>
          </cell>
          <cell r="C1654" t="str">
            <v>CCACX</v>
          </cell>
          <cell r="D1654" t="e">
            <v>#N/A</v>
          </cell>
          <cell r="E1654">
            <v>1653</v>
          </cell>
          <cell r="F1654" t="str">
            <v>Calvert Mid-Cap C</v>
          </cell>
        </row>
        <row r="1655">
          <cell r="B1655" t="str">
            <v>CCALX</v>
          </cell>
          <cell r="C1655" t="str">
            <v>CCALX</v>
          </cell>
          <cell r="D1655" t="e">
            <v>#N/A</v>
          </cell>
          <cell r="E1655">
            <v>1654</v>
          </cell>
          <cell r="F1655" t="str">
            <v>Conestoga Small Cap Institutional</v>
          </cell>
        </row>
        <row r="1656">
          <cell r="B1656" t="str">
            <v>CCCCX</v>
          </cell>
          <cell r="C1656" t="str">
            <v>CCCCX</v>
          </cell>
          <cell r="D1656" t="e">
            <v>#N/A</v>
          </cell>
          <cell r="E1656">
            <v>1655</v>
          </cell>
          <cell r="F1656" t="str">
            <v>Center Coast Brookfield Midstream Foc C</v>
          </cell>
        </row>
        <row r="1657">
          <cell r="B1657" t="str">
            <v>CCDVX</v>
          </cell>
          <cell r="C1657" t="str">
            <v>CCDVX</v>
          </cell>
          <cell r="D1657" t="e">
            <v>#N/A</v>
          </cell>
          <cell r="E1657">
            <v>1656</v>
          </cell>
          <cell r="F1657" t="str">
            <v>Calamos Dividend Growth C</v>
          </cell>
        </row>
        <row r="1658">
          <cell r="B1658" t="str">
            <v>CCENX</v>
          </cell>
          <cell r="C1658" t="str">
            <v>CCENX</v>
          </cell>
          <cell r="D1658" t="e">
            <v>#N/A</v>
          </cell>
          <cell r="E1658">
            <v>1657</v>
          </cell>
          <cell r="F1658" t="str">
            <v>Causeway Concentrated Eq Institutional</v>
          </cell>
        </row>
        <row r="1659">
          <cell r="B1659" t="str">
            <v>CCGEX</v>
          </cell>
          <cell r="C1659" t="str">
            <v>CCGEX</v>
          </cell>
          <cell r="D1659" t="e">
            <v>#N/A</v>
          </cell>
          <cell r="E1659">
            <v>1658</v>
          </cell>
          <cell r="F1659" t="str">
            <v>Calamos Global Equity C</v>
          </cell>
        </row>
        <row r="1660">
          <cell r="B1660" t="str">
            <v>CCGIX</v>
          </cell>
          <cell r="C1660" t="str">
            <v>CCGIX</v>
          </cell>
          <cell r="D1660" t="e">
            <v>#N/A</v>
          </cell>
          <cell r="E1660">
            <v>1659</v>
          </cell>
          <cell r="F1660" t="str">
            <v>Chautauqua Global Growth Institutional</v>
          </cell>
        </row>
        <row r="1661">
          <cell r="B1661" t="str">
            <v>CCMAX</v>
          </cell>
          <cell r="C1661" t="str">
            <v>CCMAX</v>
          </cell>
          <cell r="D1661" t="e">
            <v>#N/A</v>
          </cell>
          <cell r="E1661">
            <v>1660</v>
          </cell>
          <cell r="F1661" t="str">
            <v>Conestoga Mid Cap Institutional</v>
          </cell>
        </row>
        <row r="1662">
          <cell r="B1662" t="str">
            <v>CCMSX</v>
          </cell>
          <cell r="C1662" t="str">
            <v>CCMSX</v>
          </cell>
          <cell r="D1662" t="e">
            <v>#N/A</v>
          </cell>
          <cell r="E1662">
            <v>1661</v>
          </cell>
          <cell r="F1662" t="str">
            <v>Cardinal Small Cap Value Institutional</v>
          </cell>
        </row>
        <row r="1663">
          <cell r="B1663" t="str">
            <v>CCQYX</v>
          </cell>
          <cell r="C1663" t="str">
            <v>CCQYX</v>
          </cell>
          <cell r="D1663" t="e">
            <v>#N/A</v>
          </cell>
          <cell r="E1663">
            <v>1662</v>
          </cell>
          <cell r="F1663" t="str">
            <v>Columbia Disciplined Core Inst3</v>
          </cell>
        </row>
        <row r="1664">
          <cell r="B1664" t="str">
            <v>CCSGX</v>
          </cell>
          <cell r="C1664" t="str">
            <v>CCSGX</v>
          </cell>
          <cell r="D1664" t="e">
            <v>#N/A</v>
          </cell>
          <cell r="E1664">
            <v>1663</v>
          </cell>
          <cell r="F1664" t="str">
            <v>Conestoga SMid Cap Institutional</v>
          </cell>
        </row>
        <row r="1665">
          <cell r="B1665" t="str">
            <v>CCVAX</v>
          </cell>
          <cell r="C1665" t="str">
            <v>CCVAX</v>
          </cell>
          <cell r="D1665" t="e">
            <v>#N/A</v>
          </cell>
          <cell r="E1665">
            <v>1664</v>
          </cell>
          <cell r="F1665" t="str">
            <v>Calvert Small-Cap A</v>
          </cell>
        </row>
        <row r="1666">
          <cell r="B1666" t="str">
            <v>CCWIX</v>
          </cell>
          <cell r="C1666" t="str">
            <v>CCWIX</v>
          </cell>
          <cell r="D1666" t="e">
            <v>#N/A</v>
          </cell>
          <cell r="E1666">
            <v>1665</v>
          </cell>
          <cell r="F1666" t="str">
            <v>Chautauqua International Growth Instl</v>
          </cell>
        </row>
        <row r="1667">
          <cell r="B1667" t="str">
            <v>CCYIX</v>
          </cell>
          <cell r="C1667" t="str">
            <v>CCYIX</v>
          </cell>
          <cell r="D1667" t="e">
            <v>#N/A</v>
          </cell>
          <cell r="E1667">
            <v>1666</v>
          </cell>
          <cell r="F1667" t="str">
            <v>Columbia Acorn International Inst3</v>
          </cell>
        </row>
        <row r="1668">
          <cell r="B1668" t="str">
            <v>CDGIX</v>
          </cell>
          <cell r="C1668" t="str">
            <v>CDGIX</v>
          </cell>
          <cell r="D1668" t="e">
            <v>#N/A</v>
          </cell>
          <cell r="E1668">
            <v>1667</v>
          </cell>
          <cell r="F1668" t="str">
            <v>Crawford Large Cap Dividend I</v>
          </cell>
        </row>
        <row r="1669">
          <cell r="B1669" t="str">
            <v>CDHAX</v>
          </cell>
          <cell r="C1669" t="str">
            <v>CDHAX</v>
          </cell>
          <cell r="D1669" t="e">
            <v>#N/A</v>
          </cell>
          <cell r="E1669">
            <v>1668</v>
          </cell>
          <cell r="F1669" t="str">
            <v>Calvert International Responsible Idx A</v>
          </cell>
        </row>
        <row r="1670">
          <cell r="B1670" t="str">
            <v>CDOFX</v>
          </cell>
          <cell r="C1670" t="str">
            <v>CDOFX</v>
          </cell>
          <cell r="D1670" t="e">
            <v>#N/A</v>
          </cell>
          <cell r="E1670">
            <v>1669</v>
          </cell>
          <cell r="F1670" t="str">
            <v>Crawford Small Cap Dividend</v>
          </cell>
        </row>
        <row r="1671">
          <cell r="B1671" t="str">
            <v>CDOYX</v>
          </cell>
          <cell r="C1671" t="str">
            <v>CDOYX</v>
          </cell>
          <cell r="D1671" t="e">
            <v>#N/A</v>
          </cell>
          <cell r="E1671">
            <v>1670</v>
          </cell>
          <cell r="F1671" t="str">
            <v>Columbia Dividend Opportunity Inst3</v>
          </cell>
        </row>
        <row r="1672">
          <cell r="B1672" t="str">
            <v>CDVZX</v>
          </cell>
          <cell r="C1672" t="str">
            <v>CDVZX</v>
          </cell>
          <cell r="D1672" t="e">
            <v>#N/A</v>
          </cell>
          <cell r="E1672">
            <v>1671</v>
          </cell>
          <cell r="F1672" t="str">
            <v>Columbia Large Cap Value Inst</v>
          </cell>
        </row>
        <row r="1673">
          <cell r="B1673" t="str">
            <v>CEFIX</v>
          </cell>
          <cell r="C1673" t="str">
            <v>CEFIX</v>
          </cell>
          <cell r="D1673" t="e">
            <v>#N/A</v>
          </cell>
          <cell r="E1673">
            <v>1672</v>
          </cell>
          <cell r="F1673" t="str">
            <v>Calvert Emerging Markets Advancement I</v>
          </cell>
        </row>
        <row r="1674">
          <cell r="B1674" t="str">
            <v>CEMGX</v>
          </cell>
          <cell r="C1674" t="str">
            <v>CEMGX</v>
          </cell>
          <cell r="D1674" t="e">
            <v>#N/A</v>
          </cell>
          <cell r="E1674">
            <v>1673</v>
          </cell>
          <cell r="F1674" t="str">
            <v>Cullen Emerging Markets High Div C</v>
          </cell>
        </row>
        <row r="1675">
          <cell r="B1675" t="str">
            <v>CEMIX</v>
          </cell>
          <cell r="C1675" t="str">
            <v>CEMIX</v>
          </cell>
          <cell r="D1675" t="e">
            <v>#N/A</v>
          </cell>
          <cell r="E1675">
            <v>1674</v>
          </cell>
          <cell r="F1675" t="str">
            <v>Causeway Emerging Markets Instl</v>
          </cell>
        </row>
        <row r="1676">
          <cell r="B1676" t="str">
            <v>CESGX</v>
          </cell>
          <cell r="C1676" t="str">
            <v>CESGX</v>
          </cell>
          <cell r="D1676" t="e">
            <v>#N/A</v>
          </cell>
          <cell r="E1676">
            <v>1675</v>
          </cell>
          <cell r="F1676" t="str">
            <v>Coho Relative Value ESG</v>
          </cell>
        </row>
        <row r="1677">
          <cell r="B1677" t="str">
            <v>CEVYX</v>
          </cell>
          <cell r="C1677" t="str">
            <v>CEVYX</v>
          </cell>
          <cell r="D1677" t="e">
            <v>#N/A</v>
          </cell>
          <cell r="E1677">
            <v>1676</v>
          </cell>
          <cell r="F1677" t="str">
            <v>Columbia Global Value Inst3</v>
          </cell>
        </row>
        <row r="1678">
          <cell r="B1678" t="str">
            <v>CEYRX</v>
          </cell>
          <cell r="C1678" t="str">
            <v>CEYRX</v>
          </cell>
          <cell r="D1678" t="e">
            <v>#N/A</v>
          </cell>
          <cell r="E1678">
            <v>1677</v>
          </cell>
          <cell r="F1678" t="str">
            <v>Calvert Equity R6</v>
          </cell>
        </row>
        <row r="1679">
          <cell r="B1679" t="str">
            <v>CFAGX</v>
          </cell>
          <cell r="C1679" t="str">
            <v>CFAGX</v>
          </cell>
          <cell r="D1679" t="e">
            <v>#N/A</v>
          </cell>
          <cell r="E1679">
            <v>1678</v>
          </cell>
          <cell r="F1679" t="str">
            <v>Commerce MidCap Growth</v>
          </cell>
        </row>
        <row r="1680">
          <cell r="B1680" t="str">
            <v>CFGRX</v>
          </cell>
          <cell r="C1680" t="str">
            <v>CFGRX</v>
          </cell>
          <cell r="D1680" t="e">
            <v>#N/A</v>
          </cell>
          <cell r="E1680">
            <v>1679</v>
          </cell>
          <cell r="F1680" t="str">
            <v>Commerce Growth</v>
          </cell>
        </row>
        <row r="1681">
          <cell r="B1681" t="str">
            <v>CFIMX</v>
          </cell>
          <cell r="C1681" t="str">
            <v>CFIMX</v>
          </cell>
          <cell r="D1681" t="e">
            <v>#N/A</v>
          </cell>
          <cell r="E1681">
            <v>1680</v>
          </cell>
          <cell r="F1681" t="str">
            <v>Clipper</v>
          </cell>
        </row>
        <row r="1682">
          <cell r="B1682" t="str">
            <v>CFMDX</v>
          </cell>
          <cell r="C1682" t="str">
            <v>CFMDX</v>
          </cell>
          <cell r="D1682" t="e">
            <v>#N/A</v>
          </cell>
          <cell r="E1682">
            <v>1681</v>
          </cell>
          <cell r="F1682" t="str">
            <v>Clarkston Founders Founders</v>
          </cell>
        </row>
        <row r="1683">
          <cell r="B1683" t="str">
            <v>CFVLX</v>
          </cell>
          <cell r="C1683" t="str">
            <v>CFVLX</v>
          </cell>
          <cell r="D1683" t="e">
            <v>#N/A</v>
          </cell>
          <cell r="E1683">
            <v>1682</v>
          </cell>
          <cell r="F1683" t="str">
            <v>Commerce Value</v>
          </cell>
        </row>
        <row r="1684">
          <cell r="B1684" t="str">
            <v>CFWCX</v>
          </cell>
          <cell r="C1684" t="str">
            <v>CFWCX</v>
          </cell>
          <cell r="D1684" t="e">
            <v>#N/A</v>
          </cell>
          <cell r="E1684">
            <v>1683</v>
          </cell>
          <cell r="F1684" t="str">
            <v>Calvert Global Water C</v>
          </cell>
        </row>
        <row r="1685">
          <cell r="B1685" t="str">
            <v>CGACX</v>
          </cell>
          <cell r="C1685" t="str">
            <v>CGACX</v>
          </cell>
          <cell r="D1685" t="e">
            <v>#N/A</v>
          </cell>
          <cell r="E1685">
            <v>1684</v>
          </cell>
          <cell r="F1685" t="str">
            <v>Calvert Global Energy Solutions C</v>
          </cell>
        </row>
        <row r="1686">
          <cell r="B1686" t="str">
            <v>CGCNX</v>
          </cell>
          <cell r="C1686" t="str">
            <v>CGCNX</v>
          </cell>
          <cell r="D1686" t="e">
            <v>#N/A</v>
          </cell>
          <cell r="E1686">
            <v>1685</v>
          </cell>
          <cell r="F1686" t="str">
            <v>Cushing Global Clean Equity I</v>
          </cell>
        </row>
        <row r="1687">
          <cell r="B1687" t="str">
            <v>CGCYX</v>
          </cell>
          <cell r="C1687" t="str">
            <v>CGCYX</v>
          </cell>
          <cell r="D1687" t="e">
            <v>#N/A</v>
          </cell>
          <cell r="E1687">
            <v>1686</v>
          </cell>
          <cell r="F1687" t="str">
            <v>Columbia Greater China Inst3</v>
          </cell>
        </row>
        <row r="1688">
          <cell r="B1688" t="str">
            <v>CGFYX</v>
          </cell>
          <cell r="C1688" t="str">
            <v>CGFYX</v>
          </cell>
          <cell r="D1688" t="e">
            <v>#N/A</v>
          </cell>
          <cell r="E1688">
            <v>1687</v>
          </cell>
          <cell r="F1688" t="str">
            <v>Columbia Large Cap Growth Inst3</v>
          </cell>
        </row>
        <row r="1689">
          <cell r="B1689" t="str">
            <v>CGMFX</v>
          </cell>
          <cell r="C1689" t="str">
            <v>CGMFX</v>
          </cell>
          <cell r="D1689" t="e">
            <v>#N/A</v>
          </cell>
          <cell r="E1689">
            <v>1688</v>
          </cell>
          <cell r="F1689" t="str">
            <v>CGM Focus</v>
          </cell>
        </row>
        <row r="1690">
          <cell r="B1690" t="str">
            <v>CGMRX</v>
          </cell>
          <cell r="C1690" t="str">
            <v>CGMRX</v>
          </cell>
          <cell r="D1690" t="e">
            <v>#N/A</v>
          </cell>
          <cell r="E1690">
            <v>1689</v>
          </cell>
          <cell r="F1690" t="str">
            <v>CGM Realty</v>
          </cell>
        </row>
        <row r="1691">
          <cell r="B1691" t="str">
            <v>CGQYX</v>
          </cell>
          <cell r="C1691" t="str">
            <v>CGQYX</v>
          </cell>
          <cell r="D1691" t="e">
            <v>#N/A</v>
          </cell>
          <cell r="E1691">
            <v>1690</v>
          </cell>
          <cell r="F1691" t="str">
            <v>Columbia Disciplined Growth Inst3</v>
          </cell>
        </row>
        <row r="1692">
          <cell r="B1692" t="str">
            <v>CGRNX</v>
          </cell>
          <cell r="C1692" t="str">
            <v>CGRNX</v>
          </cell>
          <cell r="D1692" t="e">
            <v>#N/A</v>
          </cell>
          <cell r="E1692">
            <v>1691</v>
          </cell>
          <cell r="F1692" t="str">
            <v>Invesco Comstock Select R</v>
          </cell>
        </row>
        <row r="1693">
          <cell r="B1693" t="str">
            <v>CGRRX</v>
          </cell>
          <cell r="C1693" t="str">
            <v>CGRRX</v>
          </cell>
          <cell r="D1693" t="e">
            <v>#N/A</v>
          </cell>
          <cell r="E1693">
            <v>1692</v>
          </cell>
          <cell r="F1693" t="str">
            <v>Calvert Global Real Estate R6</v>
          </cell>
        </row>
        <row r="1694">
          <cell r="B1694" t="str">
            <v>CGSOX</v>
          </cell>
          <cell r="C1694" t="str">
            <v>CGSOX</v>
          </cell>
          <cell r="D1694" t="e">
            <v>#N/A</v>
          </cell>
          <cell r="E1694">
            <v>1693</v>
          </cell>
          <cell r="F1694" t="str">
            <v>Calamos Global Sustainable Equities R6</v>
          </cell>
        </row>
        <row r="1695">
          <cell r="B1695" t="str">
            <v>CGTRX</v>
          </cell>
          <cell r="C1695" t="str">
            <v>CGTRX</v>
          </cell>
          <cell r="D1695" t="e">
            <v>#N/A</v>
          </cell>
          <cell r="E1695">
            <v>1694</v>
          </cell>
          <cell r="F1695" t="str">
            <v>Columbia Select Large Cap Growth Inst2</v>
          </cell>
        </row>
        <row r="1696">
          <cell r="B1696" t="str">
            <v>CGTUX</v>
          </cell>
          <cell r="C1696" t="str">
            <v>CGTUX</v>
          </cell>
          <cell r="D1696" t="e">
            <v>#N/A</v>
          </cell>
          <cell r="E1696">
            <v>1695</v>
          </cell>
          <cell r="F1696" t="str">
            <v>Columbia Global Technology Growth Inst3</v>
          </cell>
        </row>
        <row r="1697">
          <cell r="B1697" t="str">
            <v>CGVIX</v>
          </cell>
          <cell r="C1697" t="str">
            <v>CGVIX</v>
          </cell>
          <cell r="D1697" t="e">
            <v>#N/A</v>
          </cell>
          <cell r="E1697">
            <v>1696</v>
          </cell>
          <cell r="F1697" t="str">
            <v>Causeway Global Value Inst</v>
          </cell>
        </row>
        <row r="1698">
          <cell r="B1698" t="str">
            <v>CHASX</v>
          </cell>
          <cell r="C1698" t="str">
            <v>CHASX</v>
          </cell>
          <cell r="D1698" t="e">
            <v>#N/A</v>
          </cell>
          <cell r="E1698">
            <v>1697</v>
          </cell>
          <cell r="F1698" t="str">
            <v>Chase Growth N</v>
          </cell>
        </row>
        <row r="1699">
          <cell r="B1699" t="str">
            <v>CHCGX</v>
          </cell>
          <cell r="C1699" t="str">
            <v>CHCGX</v>
          </cell>
          <cell r="D1699" t="e">
            <v>#N/A</v>
          </cell>
          <cell r="E1699">
            <v>1698</v>
          </cell>
          <cell r="F1699" t="str">
            <v>Chesapeake Growth</v>
          </cell>
        </row>
        <row r="1700">
          <cell r="B1700" t="str">
            <v>CHCLX</v>
          </cell>
          <cell r="C1700" t="str">
            <v>CHCLX</v>
          </cell>
          <cell r="D1700" t="e">
            <v>#N/A</v>
          </cell>
          <cell r="E1700">
            <v>1699</v>
          </cell>
          <cell r="F1700" t="str">
            <v>AB Discovery Growth A</v>
          </cell>
        </row>
        <row r="1701">
          <cell r="B1701" t="str">
            <v>CHILX</v>
          </cell>
          <cell r="C1701" t="str">
            <v>CHILX</v>
          </cell>
          <cell r="D1701" t="e">
            <v>#N/A</v>
          </cell>
          <cell r="E1701">
            <v>1700</v>
          </cell>
          <cell r="F1701" t="str">
            <v>BlackRock China A Opportunities Instl</v>
          </cell>
        </row>
        <row r="1702">
          <cell r="B1702" t="str">
            <v>CHTCX</v>
          </cell>
          <cell r="C1702" t="str">
            <v>CHTCX</v>
          </cell>
          <cell r="D1702" t="e">
            <v>#N/A</v>
          </cell>
          <cell r="E1702">
            <v>1701</v>
          </cell>
          <cell r="F1702" t="str">
            <v>Invesco Charter C</v>
          </cell>
        </row>
        <row r="1703">
          <cell r="B1703" t="str">
            <v>CHUCX</v>
          </cell>
          <cell r="C1703" t="str">
            <v>CHUCX</v>
          </cell>
          <cell r="D1703" t="e">
            <v>#N/A</v>
          </cell>
          <cell r="E1703">
            <v>1702</v>
          </cell>
          <cell r="F1703" t="str">
            <v>Alger Global Focus C</v>
          </cell>
        </row>
        <row r="1704">
          <cell r="B1704" t="str">
            <v>CHVCX</v>
          </cell>
          <cell r="C1704" t="str">
            <v>CHVCX</v>
          </cell>
          <cell r="D1704" t="e">
            <v>#N/A</v>
          </cell>
          <cell r="E1704">
            <v>1703</v>
          </cell>
          <cell r="F1704" t="str">
            <v>Cullen High Dividend Equity C</v>
          </cell>
        </row>
        <row r="1705">
          <cell r="B1705" t="str">
            <v>CIAOX</v>
          </cell>
          <cell r="C1705" t="str">
            <v>CIAOX</v>
          </cell>
          <cell r="D1705" t="e">
            <v>#N/A</v>
          </cell>
          <cell r="E1705">
            <v>1704</v>
          </cell>
          <cell r="F1705" t="str">
            <v>Capital Advisors Growth Investor</v>
          </cell>
        </row>
        <row r="1706">
          <cell r="B1706" t="str">
            <v>CICGX</v>
          </cell>
          <cell r="C1706" t="str">
            <v>CICGX</v>
          </cell>
          <cell r="D1706" t="e">
            <v>#N/A</v>
          </cell>
          <cell r="E1706">
            <v>1705</v>
          </cell>
          <cell r="F1706" t="str">
            <v>AB Concentrated International Growth C</v>
          </cell>
        </row>
        <row r="1707">
          <cell r="B1707" t="str">
            <v>CIESX</v>
          </cell>
          <cell r="C1707" t="str">
            <v>CIESX</v>
          </cell>
          <cell r="D1707" t="e">
            <v>#N/A</v>
          </cell>
          <cell r="E1707">
            <v>1706</v>
          </cell>
          <cell r="F1707" t="str">
            <v>Calvert International Equity R6</v>
          </cell>
        </row>
        <row r="1708">
          <cell r="B1708" t="str">
            <v>CIGOX</v>
          </cell>
          <cell r="C1708" t="str">
            <v>CIGOX</v>
          </cell>
          <cell r="D1708" t="e">
            <v>#N/A</v>
          </cell>
          <cell r="E1708">
            <v>1707</v>
          </cell>
          <cell r="F1708" t="str">
            <v>Calamos International Growth R6</v>
          </cell>
        </row>
        <row r="1709">
          <cell r="B1709" t="str">
            <v>CIHCX</v>
          </cell>
          <cell r="C1709" t="str">
            <v>CIHCX</v>
          </cell>
          <cell r="D1709" t="e">
            <v>#N/A</v>
          </cell>
          <cell r="E1709">
            <v>1708</v>
          </cell>
          <cell r="F1709" t="str">
            <v>Cullen International High Dividend C</v>
          </cell>
        </row>
        <row r="1710">
          <cell r="B1710" t="str">
            <v>CIISX</v>
          </cell>
          <cell r="C1710" t="str">
            <v>CIISX</v>
          </cell>
          <cell r="D1710" t="e">
            <v>#N/A</v>
          </cell>
          <cell r="E1710">
            <v>1709</v>
          </cell>
          <cell r="F1710" t="str">
            <v>Causeway International Small Cap Instl</v>
          </cell>
        </row>
        <row r="1711">
          <cell r="B1711" t="str">
            <v>CILGX</v>
          </cell>
          <cell r="C1711" t="str">
            <v>CILGX</v>
          </cell>
          <cell r="D1711" t="e">
            <v>#N/A</v>
          </cell>
          <cell r="E1711">
            <v>1710</v>
          </cell>
          <cell r="F1711" t="str">
            <v>Clarkston Institutional</v>
          </cell>
        </row>
        <row r="1712">
          <cell r="B1712" t="str">
            <v>CIOAX</v>
          </cell>
          <cell r="C1712" t="str">
            <v>CIOAX</v>
          </cell>
          <cell r="D1712" t="e">
            <v>#N/A</v>
          </cell>
          <cell r="E1712">
            <v>1711</v>
          </cell>
          <cell r="F1712" t="str">
            <v>Calvert International Opportunities A</v>
          </cell>
        </row>
        <row r="1713">
          <cell r="B1713" t="str">
            <v>CIOIX</v>
          </cell>
          <cell r="C1713" t="str">
            <v>CIOIX</v>
          </cell>
          <cell r="D1713" t="e">
            <v>#N/A</v>
          </cell>
          <cell r="E1713">
            <v>1712</v>
          </cell>
          <cell r="F1713" t="str">
            <v>Causeway International Opps Inst</v>
          </cell>
        </row>
        <row r="1714">
          <cell r="B1714" t="str">
            <v>CIPIX</v>
          </cell>
          <cell r="C1714" t="str">
            <v>CIPIX</v>
          </cell>
          <cell r="D1714" t="e">
            <v>#N/A</v>
          </cell>
          <cell r="E1714">
            <v>1713</v>
          </cell>
          <cell r="F1714" t="str">
            <v>Champlain Mid Cap Institutional</v>
          </cell>
        </row>
        <row r="1715">
          <cell r="B1715" t="str">
            <v>CIPNX</v>
          </cell>
          <cell r="C1715" t="str">
            <v>CIPNX</v>
          </cell>
          <cell r="D1715" t="e">
            <v>#N/A</v>
          </cell>
          <cell r="E1715">
            <v>1714</v>
          </cell>
          <cell r="F1715" t="str">
            <v>Champlain Small Company Institutional</v>
          </cell>
        </row>
        <row r="1716">
          <cell r="B1716" t="str">
            <v>CISMX</v>
          </cell>
          <cell r="C1716" t="str">
            <v>CISMX</v>
          </cell>
          <cell r="D1716" t="e">
            <v>#N/A</v>
          </cell>
          <cell r="E1716">
            <v>1715</v>
          </cell>
          <cell r="F1716" t="str">
            <v>Clarkston Partners Institutional</v>
          </cell>
        </row>
        <row r="1717">
          <cell r="B1717" t="str">
            <v>CIUEX</v>
          </cell>
          <cell r="C1717" t="str">
            <v>CIUEX</v>
          </cell>
          <cell r="D1717" t="e">
            <v>#N/A</v>
          </cell>
          <cell r="E1717">
            <v>1716</v>
          </cell>
          <cell r="F1717" t="str">
            <v>Six Circles International Uncon Eq</v>
          </cell>
        </row>
        <row r="1718">
          <cell r="B1718" t="str">
            <v>CIVIX</v>
          </cell>
          <cell r="C1718" t="str">
            <v>CIVIX</v>
          </cell>
          <cell r="D1718" t="e">
            <v>#N/A</v>
          </cell>
          <cell r="E1718">
            <v>1717</v>
          </cell>
          <cell r="F1718" t="str">
            <v>Causeway International Value Instl</v>
          </cell>
        </row>
        <row r="1719">
          <cell r="B1719" t="str">
            <v>CLGRX</v>
          </cell>
          <cell r="C1719" t="str">
            <v>CLGRX</v>
          </cell>
          <cell r="D1719" t="e">
            <v>#N/A</v>
          </cell>
          <cell r="E1719">
            <v>1718</v>
          </cell>
          <cell r="F1719" t="str">
            <v>Calvert US Large Cap Growth Rspnb Idx R6</v>
          </cell>
        </row>
        <row r="1720">
          <cell r="B1720" t="str">
            <v>CLIQX</v>
          </cell>
          <cell r="C1720" t="str">
            <v>CLIQX</v>
          </cell>
          <cell r="D1720" t="e">
            <v>#N/A</v>
          </cell>
          <cell r="E1720">
            <v>1719</v>
          </cell>
          <cell r="F1720" t="str">
            <v>Clifford Capital Partners Super Instl</v>
          </cell>
        </row>
        <row r="1721">
          <cell r="B1721" t="str">
            <v>CLPAX</v>
          </cell>
          <cell r="C1721" t="str">
            <v>CLPAX</v>
          </cell>
          <cell r="D1721" t="e">
            <v>#N/A</v>
          </cell>
          <cell r="E1721">
            <v>1720</v>
          </cell>
          <cell r="F1721" t="str">
            <v>Catalyst Nasdaq-100 Hedged Equity A</v>
          </cell>
        </row>
        <row r="1722">
          <cell r="B1722" t="str">
            <v>CLPYX</v>
          </cell>
          <cell r="C1722" t="str">
            <v>CLPYX</v>
          </cell>
          <cell r="D1722" t="e">
            <v>#N/A</v>
          </cell>
          <cell r="E1722">
            <v>1721</v>
          </cell>
          <cell r="F1722" t="str">
            <v>Columbia Large Cap Index Inst3</v>
          </cell>
        </row>
        <row r="1723">
          <cell r="B1723" t="str">
            <v>CLSYX</v>
          </cell>
          <cell r="C1723" t="str">
            <v>CLSYX</v>
          </cell>
          <cell r="D1723" t="e">
            <v>#N/A</v>
          </cell>
          <cell r="E1723">
            <v>1722</v>
          </cell>
          <cell r="F1723" t="str">
            <v>Columbia International Div Inc Inst3</v>
          </cell>
        </row>
        <row r="1724">
          <cell r="B1724" t="str">
            <v>CLVRX</v>
          </cell>
          <cell r="C1724" t="str">
            <v>CLVRX</v>
          </cell>
          <cell r="D1724" t="e">
            <v>#N/A</v>
          </cell>
          <cell r="E1724">
            <v>1723</v>
          </cell>
          <cell r="F1724" t="str">
            <v>Calvert US Large Cap Value Rspnb Idx R6</v>
          </cell>
        </row>
        <row r="1725">
          <cell r="B1725" t="str">
            <v>CMCRX</v>
          </cell>
          <cell r="C1725" t="str">
            <v>CMCRX</v>
          </cell>
          <cell r="D1725" t="e">
            <v>#N/A</v>
          </cell>
          <cell r="E1725">
            <v>1724</v>
          </cell>
          <cell r="F1725" t="str">
            <v>Calvert US Mid Cap Core Rspnb Idx R6</v>
          </cell>
        </row>
        <row r="1726">
          <cell r="B1726" t="str">
            <v>CMEUX</v>
          </cell>
          <cell r="C1726" t="str">
            <v>CMEUX</v>
          </cell>
          <cell r="D1726" t="e">
            <v>#N/A</v>
          </cell>
          <cell r="E1726">
            <v>1725</v>
          </cell>
          <cell r="F1726" t="str">
            <v>Six Circles Mgd Eq Port US Uncons</v>
          </cell>
        </row>
        <row r="1727">
          <cell r="B1727" t="str">
            <v>CMGYX</v>
          </cell>
          <cell r="C1727" t="str">
            <v>CMGYX</v>
          </cell>
          <cell r="D1727" t="e">
            <v>#N/A</v>
          </cell>
          <cell r="E1727">
            <v>1726</v>
          </cell>
          <cell r="F1727" t="str">
            <v>Columbia Select Mid Cap Gro Fd I3</v>
          </cell>
        </row>
        <row r="1728">
          <cell r="B1728" t="str">
            <v>CMIEX</v>
          </cell>
          <cell r="C1728" t="str">
            <v>CMIEX</v>
          </cell>
          <cell r="D1728" t="e">
            <v>#N/A</v>
          </cell>
          <cell r="E1728">
            <v>1727</v>
          </cell>
          <cell r="F1728" t="str">
            <v>Multi-Manager Intl Eq Strats Instl</v>
          </cell>
        </row>
        <row r="1729">
          <cell r="B1729" t="str">
            <v>CMIRX</v>
          </cell>
          <cell r="C1729" t="str">
            <v>CMIRX</v>
          </cell>
          <cell r="D1729" t="e">
            <v>#N/A</v>
          </cell>
          <cell r="E1729">
            <v>1728</v>
          </cell>
          <cell r="F1729" t="str">
            <v>Conestoga Micro Cap Institutional</v>
          </cell>
        </row>
        <row r="1730">
          <cell r="B1730" t="str">
            <v>CMIUX</v>
          </cell>
          <cell r="C1730" t="str">
            <v>CMIUX</v>
          </cell>
          <cell r="D1730" t="e">
            <v>#N/A</v>
          </cell>
          <cell r="E1730">
            <v>1729</v>
          </cell>
          <cell r="F1730" t="str">
            <v>Six Circles Mgd Eq Port Intl Uncons</v>
          </cell>
        </row>
        <row r="1731">
          <cell r="B1731" t="str">
            <v>CMLIX</v>
          </cell>
          <cell r="C1731" t="str">
            <v>CMLIX</v>
          </cell>
          <cell r="D1731" t="e">
            <v>#N/A</v>
          </cell>
          <cell r="E1731">
            <v>1730</v>
          </cell>
          <cell r="F1731" t="str">
            <v>Congress Large Cap Growth Institutional</v>
          </cell>
        </row>
        <row r="1732">
          <cell r="B1732" t="str">
            <v>CMVYX</v>
          </cell>
          <cell r="C1732" t="str">
            <v>CMVYX</v>
          </cell>
          <cell r="D1732" t="e">
            <v>#N/A</v>
          </cell>
          <cell r="E1732">
            <v>1731</v>
          </cell>
          <cell r="F1732" t="str">
            <v>Columbia Select Mid Cap Value Instl 3</v>
          </cell>
        </row>
        <row r="1733">
          <cell r="B1733" t="str">
            <v>CNGLX</v>
          </cell>
          <cell r="C1733" t="str">
            <v>CNGLX</v>
          </cell>
          <cell r="D1733" t="e">
            <v>#N/A</v>
          </cell>
          <cell r="E1733">
            <v>1732</v>
          </cell>
          <cell r="F1733" t="str">
            <v>Commonwealth Global</v>
          </cell>
        </row>
        <row r="1734">
          <cell r="B1734" t="str">
            <v>CNJFX</v>
          </cell>
          <cell r="C1734" t="str">
            <v>CNJFX</v>
          </cell>
          <cell r="D1734" t="e">
            <v>#N/A</v>
          </cell>
          <cell r="E1734">
            <v>1733</v>
          </cell>
          <cell r="F1734" t="str">
            <v>Commonwealth Japan</v>
          </cell>
        </row>
        <row r="1735">
          <cell r="B1735" t="str">
            <v>CNREX</v>
          </cell>
          <cell r="C1735" t="str">
            <v>CNREX</v>
          </cell>
          <cell r="D1735" t="e">
            <v>#N/A</v>
          </cell>
          <cell r="E1735">
            <v>1734</v>
          </cell>
          <cell r="F1735" t="str">
            <v>Commonwealth Real Estate Securities</v>
          </cell>
        </row>
        <row r="1736">
          <cell r="B1736" t="str">
            <v>CNRUX</v>
          </cell>
          <cell r="C1736" t="str">
            <v>CNRUX</v>
          </cell>
          <cell r="D1736" t="e">
            <v>#N/A</v>
          </cell>
          <cell r="E1736">
            <v>1735</v>
          </cell>
          <cell r="F1736" t="str">
            <v>City National Rochdale US Cor Eq Instl</v>
          </cell>
        </row>
        <row r="1737">
          <cell r="B1737" t="str">
            <v>CNRYX</v>
          </cell>
          <cell r="C1737" t="str">
            <v>CNRYX</v>
          </cell>
          <cell r="D1737" t="e">
            <v>#N/A</v>
          </cell>
          <cell r="E1737">
            <v>1736</v>
          </cell>
          <cell r="F1737" t="str">
            <v>Sunbridge Capital Emerging Markets Instl</v>
          </cell>
        </row>
        <row r="1738">
          <cell r="B1738" t="str">
            <v>CNWDX</v>
          </cell>
          <cell r="C1738" t="str">
            <v>CNWDX</v>
          </cell>
          <cell r="D1738" t="e">
            <v>#N/A</v>
          </cell>
          <cell r="E1738">
            <v>1737</v>
          </cell>
          <cell r="F1738" t="str">
            <v>Calamos Evolving World Growth C</v>
          </cell>
        </row>
        <row r="1739">
          <cell r="B1739" t="str">
            <v>CNZLX</v>
          </cell>
          <cell r="C1739" t="str">
            <v>CNZLX</v>
          </cell>
          <cell r="D1739" t="e">
            <v>#N/A</v>
          </cell>
          <cell r="E1739">
            <v>1738</v>
          </cell>
          <cell r="F1739" t="str">
            <v>Commonwealth Australia/New Zealand</v>
          </cell>
        </row>
        <row r="1740">
          <cell r="B1740" t="str">
            <v>COBYX</v>
          </cell>
          <cell r="C1740" t="str">
            <v>COBYX</v>
          </cell>
          <cell r="D1740" t="e">
            <v>#N/A</v>
          </cell>
          <cell r="E1740">
            <v>1739</v>
          </cell>
          <cell r="F1740" t="str">
            <v>The Cook &amp; Bynum</v>
          </cell>
        </row>
        <row r="1741">
          <cell r="B1741" t="str">
            <v>COGVX</v>
          </cell>
          <cell r="C1741" t="str">
            <v>COGVX</v>
          </cell>
          <cell r="D1741" t="e">
            <v>#N/A</v>
          </cell>
          <cell r="E1741">
            <v>1740</v>
          </cell>
          <cell r="F1741" t="str">
            <v>AXS Alternative Value Institutional</v>
          </cell>
        </row>
        <row r="1742">
          <cell r="B1742" t="str">
            <v>COHOX</v>
          </cell>
          <cell r="C1742" t="str">
            <v>COHOX</v>
          </cell>
          <cell r="D1742" t="e">
            <v>#N/A</v>
          </cell>
          <cell r="E1742">
            <v>1741</v>
          </cell>
          <cell r="F1742" t="str">
            <v>Coho Relative Value Equity</v>
          </cell>
        </row>
        <row r="1743">
          <cell r="B1743" t="str">
            <v>COPLX</v>
          </cell>
          <cell r="C1743" t="str">
            <v>COPLX</v>
          </cell>
          <cell r="D1743" t="e">
            <v>#N/A</v>
          </cell>
          <cell r="E1743">
            <v>1742</v>
          </cell>
          <cell r="F1743" t="str">
            <v>Copley</v>
          </cell>
        </row>
        <row r="1744">
          <cell r="B1744" t="str">
            <v>COSAX</v>
          </cell>
          <cell r="C1744" t="str">
            <v>COSAX</v>
          </cell>
          <cell r="D1744" t="e">
            <v>#N/A</v>
          </cell>
          <cell r="E1744">
            <v>1743</v>
          </cell>
          <cell r="F1744" t="str">
            <v>Columbia Overseas Core A</v>
          </cell>
        </row>
        <row r="1745">
          <cell r="B1745" t="str">
            <v>COSZX</v>
          </cell>
          <cell r="C1745" t="str">
            <v>COSZX</v>
          </cell>
          <cell r="D1745" t="e">
            <v>#N/A</v>
          </cell>
          <cell r="E1745">
            <v>1744</v>
          </cell>
          <cell r="F1745" t="str">
            <v>Columbia Overseas Value Inst</v>
          </cell>
        </row>
        <row r="1746">
          <cell r="B1746" t="str">
            <v>CPECX</v>
          </cell>
          <cell r="C1746" t="str">
            <v>CPECX</v>
          </cell>
          <cell r="D1746" t="e">
            <v>#N/A</v>
          </cell>
          <cell r="E1746">
            <v>1745</v>
          </cell>
          <cell r="F1746" t="str">
            <v>Catalyst Dynamic Alpha C</v>
          </cell>
        </row>
        <row r="1747">
          <cell r="B1747" t="str">
            <v>CPXRX</v>
          </cell>
          <cell r="C1747" t="str">
            <v>CPXRX</v>
          </cell>
          <cell r="D1747" t="e">
            <v>#N/A</v>
          </cell>
          <cell r="E1747">
            <v>1746</v>
          </cell>
          <cell r="F1747" t="str">
            <v>Columbia Mid Cap Index Inst2</v>
          </cell>
        </row>
        <row r="1748">
          <cell r="B1748" t="str">
            <v>CRBYX</v>
          </cell>
          <cell r="C1748" t="str">
            <v>CRBYX</v>
          </cell>
          <cell r="D1748" t="e">
            <v>#N/A</v>
          </cell>
          <cell r="E1748">
            <v>1747</v>
          </cell>
          <cell r="F1748" t="str">
            <v>Columbia Acorn Inst3</v>
          </cell>
        </row>
        <row r="1749">
          <cell r="B1749" t="str">
            <v>CREAX</v>
          </cell>
          <cell r="C1749" t="str">
            <v>CREAX</v>
          </cell>
          <cell r="D1749" t="e">
            <v>#N/A</v>
          </cell>
          <cell r="E1749">
            <v>1748</v>
          </cell>
          <cell r="F1749" t="str">
            <v>Columbia Real Estate Equity A</v>
          </cell>
        </row>
        <row r="1750">
          <cell r="B1750" t="str">
            <v>CRFRX</v>
          </cell>
          <cell r="C1750" t="str">
            <v>CRFRX</v>
          </cell>
          <cell r="D1750" t="e">
            <v>#N/A</v>
          </cell>
          <cell r="E1750">
            <v>1749</v>
          </cell>
          <cell r="F1750" t="str">
            <v>Calvert Focused Value R6</v>
          </cell>
        </row>
        <row r="1751">
          <cell r="B1751" t="str">
            <v>CRIAX</v>
          </cell>
          <cell r="C1751" t="str">
            <v>CRIAX</v>
          </cell>
          <cell r="D1751" t="e">
            <v>#N/A</v>
          </cell>
          <cell r="E1751">
            <v>1750</v>
          </cell>
          <cell r="F1751" t="str">
            <v>CRM Small/Mid Cap Value Inst</v>
          </cell>
        </row>
        <row r="1752">
          <cell r="B1752" t="str">
            <v>CRIEX</v>
          </cell>
          <cell r="C1752" t="str">
            <v>CRIEX</v>
          </cell>
          <cell r="D1752" t="e">
            <v>#N/A</v>
          </cell>
          <cell r="E1752">
            <v>1751</v>
          </cell>
          <cell r="F1752" t="str">
            <v>CRM All Cap Value Inst</v>
          </cell>
        </row>
        <row r="1753">
          <cell r="B1753" t="str">
            <v>CRIMX</v>
          </cell>
          <cell r="C1753" t="str">
            <v>CRIMX</v>
          </cell>
          <cell r="D1753" t="e">
            <v>#N/A</v>
          </cell>
          <cell r="E1753">
            <v>1752</v>
          </cell>
          <cell r="F1753" t="str">
            <v>CRM Mid Cap Value Instl</v>
          </cell>
        </row>
        <row r="1754">
          <cell r="B1754" t="str">
            <v>CRIRX</v>
          </cell>
          <cell r="C1754" t="str">
            <v>CRIRX</v>
          </cell>
          <cell r="D1754" t="e">
            <v>#N/A</v>
          </cell>
          <cell r="E1754">
            <v>1753</v>
          </cell>
          <cell r="F1754" t="str">
            <v>Columbia Acorn International Sel Inst2</v>
          </cell>
        </row>
        <row r="1755">
          <cell r="B1755" t="str">
            <v>CRISX</v>
          </cell>
          <cell r="C1755" t="str">
            <v>CRISX</v>
          </cell>
          <cell r="D1755" t="e">
            <v>#N/A</v>
          </cell>
          <cell r="E1755">
            <v>1754</v>
          </cell>
          <cell r="F1755" t="str">
            <v>CRM Small Cap Value Instl</v>
          </cell>
        </row>
        <row r="1756">
          <cell r="B1756" t="str">
            <v>CRLSX</v>
          </cell>
          <cell r="C1756" t="str">
            <v>CRLSX</v>
          </cell>
          <cell r="D1756" t="e">
            <v>#N/A</v>
          </cell>
          <cell r="E1756">
            <v>1755</v>
          </cell>
          <cell r="F1756" t="str">
            <v>Catholic Rspnsbl Invstmnts Intl Eq Ins</v>
          </cell>
        </row>
        <row r="1757">
          <cell r="B1757" t="str">
            <v>CRNSX</v>
          </cell>
          <cell r="C1757" t="str">
            <v>CRNSX</v>
          </cell>
          <cell r="D1757" t="e">
            <v>#N/A</v>
          </cell>
          <cell r="E1757">
            <v>1756</v>
          </cell>
          <cell r="F1757" t="str">
            <v>Catholic Rspnsbl Invst Intl Sm-Cp Ins</v>
          </cell>
        </row>
        <row r="1758">
          <cell r="B1758" t="str">
            <v>CRQSX</v>
          </cell>
          <cell r="C1758" t="str">
            <v>CRQSX</v>
          </cell>
          <cell r="D1758" t="e">
            <v>#N/A</v>
          </cell>
          <cell r="E1758">
            <v>1757</v>
          </cell>
          <cell r="F1758" t="str">
            <v>Catholic Rspnsbl Invst Equity Idx Ins</v>
          </cell>
        </row>
        <row r="1759">
          <cell r="B1759" t="str">
            <v>CRRRX</v>
          </cell>
          <cell r="C1759" t="str">
            <v>CRRRX</v>
          </cell>
          <cell r="D1759" t="e">
            <v>#N/A</v>
          </cell>
          <cell r="E1759">
            <v>1758</v>
          </cell>
          <cell r="F1759" t="str">
            <v>Columbia Small Cap Value II Inst2</v>
          </cell>
        </row>
        <row r="1760">
          <cell r="B1760" t="str">
            <v>CRSSX</v>
          </cell>
          <cell r="C1760" t="str">
            <v>CRSSX</v>
          </cell>
          <cell r="D1760" t="e">
            <v>#N/A</v>
          </cell>
          <cell r="E1760">
            <v>1759</v>
          </cell>
          <cell r="F1760" t="str">
            <v>Catholic Rspnsbl Invstmnts Small-Cap Ins</v>
          </cell>
        </row>
        <row r="1761">
          <cell r="B1761" t="str">
            <v>CRTSX</v>
          </cell>
          <cell r="C1761" t="str">
            <v>CRTSX</v>
          </cell>
          <cell r="D1761" t="e">
            <v>#N/A</v>
          </cell>
          <cell r="E1761">
            <v>1760</v>
          </cell>
          <cell r="F1761" t="str">
            <v>Catholic Rsp Invst Mlt-Styl US Eq Ins</v>
          </cell>
        </row>
        <row r="1762">
          <cell r="B1762" t="str">
            <v>CSAMX</v>
          </cell>
          <cell r="C1762" t="str">
            <v>CSAMX</v>
          </cell>
          <cell r="D1762" t="e">
            <v>#N/A</v>
          </cell>
          <cell r="E1762">
            <v>1761</v>
          </cell>
          <cell r="F1762" t="str">
            <v>FS Chiron SMid Opportunities A</v>
          </cell>
        </row>
        <row r="1763">
          <cell r="B1763" t="str">
            <v>CSCAX</v>
          </cell>
          <cell r="C1763" t="str">
            <v>CSCAX</v>
          </cell>
          <cell r="D1763" t="e">
            <v>#N/A</v>
          </cell>
          <cell r="E1763">
            <v>1762</v>
          </cell>
          <cell r="F1763" t="str">
            <v>Cove Street Capital Small Cap Val Instl</v>
          </cell>
        </row>
        <row r="1764">
          <cell r="B1764" t="str">
            <v>CSCVX</v>
          </cell>
          <cell r="C1764" t="str">
            <v>CSCVX</v>
          </cell>
          <cell r="D1764" t="e">
            <v>#N/A</v>
          </cell>
          <cell r="E1764">
            <v>1763</v>
          </cell>
          <cell r="F1764" t="str">
            <v>CornerCap Small-Cap Value Investor</v>
          </cell>
        </row>
        <row r="1765">
          <cell r="B1765" t="str">
            <v>CSEIX</v>
          </cell>
          <cell r="C1765" t="str">
            <v>CSEIX</v>
          </cell>
          <cell r="D1765" t="e">
            <v>#N/A</v>
          </cell>
          <cell r="E1765">
            <v>1764</v>
          </cell>
          <cell r="F1765" t="str">
            <v>Cohen &amp; Steers Real Estate Securities A</v>
          </cell>
        </row>
        <row r="1766">
          <cell r="B1766" t="str">
            <v>CSERX</v>
          </cell>
          <cell r="C1766" t="str">
            <v>CSERX</v>
          </cell>
          <cell r="D1766" t="e">
            <v>#N/A</v>
          </cell>
          <cell r="E1766">
            <v>1765</v>
          </cell>
          <cell r="F1766" t="str">
            <v>Columbia Select Large Cap Value Adv</v>
          </cell>
        </row>
        <row r="1767">
          <cell r="B1767" t="str">
            <v>CSFAX</v>
          </cell>
          <cell r="C1767" t="str">
            <v>CSFAX</v>
          </cell>
          <cell r="D1767" t="e">
            <v>#N/A</v>
          </cell>
          <cell r="E1767">
            <v>1766</v>
          </cell>
          <cell r="F1767" t="str">
            <v>Cohen &amp; Steers Global Realty A</v>
          </cell>
        </row>
        <row r="1768">
          <cell r="B1768" t="str">
            <v>CSGYX</v>
          </cell>
          <cell r="C1768" t="str">
            <v>CSGYX</v>
          </cell>
          <cell r="D1768" t="e">
            <v>#N/A</v>
          </cell>
          <cell r="E1768">
            <v>1767</v>
          </cell>
          <cell r="F1768" t="str">
            <v>Columbia Small Cap Growth Inst3</v>
          </cell>
        </row>
        <row r="1769">
          <cell r="B1769" t="str">
            <v>CSHCX</v>
          </cell>
          <cell r="C1769" t="str">
            <v>CSHCX</v>
          </cell>
          <cell r="D1769" t="e">
            <v>#N/A</v>
          </cell>
          <cell r="E1769">
            <v>1768</v>
          </cell>
          <cell r="F1769" t="str">
            <v>MainStay Cushing MLP Premier C</v>
          </cell>
        </row>
        <row r="1770">
          <cell r="B1770" t="str">
            <v>CSINX</v>
          </cell>
          <cell r="C1770" t="str">
            <v>CSINX</v>
          </cell>
          <cell r="D1770" t="e">
            <v>#N/A</v>
          </cell>
          <cell r="E1770">
            <v>1769</v>
          </cell>
          <cell r="F1770" t="str">
            <v>Centerstone International C</v>
          </cell>
        </row>
        <row r="1771">
          <cell r="B1771" t="str">
            <v>CSJZX</v>
          </cell>
          <cell r="C1771" t="str">
            <v>CSJZX</v>
          </cell>
          <cell r="D1771" t="e">
            <v>#N/A</v>
          </cell>
          <cell r="E1771">
            <v>1770</v>
          </cell>
          <cell r="F1771" t="str">
            <v>Cohen &amp; Steers Realty Shares Z</v>
          </cell>
        </row>
        <row r="1772">
          <cell r="B1772" t="str">
            <v>CSMCX</v>
          </cell>
          <cell r="C1772" t="str">
            <v>CSMCX</v>
          </cell>
          <cell r="D1772" t="e">
            <v>#N/A</v>
          </cell>
          <cell r="E1772">
            <v>1771</v>
          </cell>
          <cell r="F1772" t="str">
            <v>Congress Small Cap Growth Institutional</v>
          </cell>
        </row>
        <row r="1773">
          <cell r="B1773" t="str">
            <v>CSMDX</v>
          </cell>
          <cell r="C1773" t="str">
            <v>CSMDX</v>
          </cell>
          <cell r="D1773" t="e">
            <v>#N/A</v>
          </cell>
          <cell r="E1773">
            <v>1772</v>
          </cell>
          <cell r="F1773" t="str">
            <v>Copeland SMID Cap Dividend Growth I</v>
          </cell>
        </row>
        <row r="1774">
          <cell r="B1774" t="str">
            <v>CSMEX</v>
          </cell>
          <cell r="C1774" t="str">
            <v>CSMEX</v>
          </cell>
          <cell r="D1774" t="e">
            <v>#N/A</v>
          </cell>
          <cell r="E1774">
            <v>1773</v>
          </cell>
          <cell r="F1774" t="str">
            <v>Carillon Scout Mid Cap A</v>
          </cell>
        </row>
        <row r="1775">
          <cell r="B1775" t="str">
            <v>CSRIX</v>
          </cell>
          <cell r="C1775" t="str">
            <v>CSRIX</v>
          </cell>
          <cell r="D1775" t="e">
            <v>#N/A</v>
          </cell>
          <cell r="E1775">
            <v>1774</v>
          </cell>
          <cell r="F1775" t="str">
            <v>Cohen &amp; Steers Instl Realty Shares</v>
          </cell>
        </row>
        <row r="1776">
          <cell r="B1776" t="str">
            <v>CSSVX</v>
          </cell>
          <cell r="C1776" t="str">
            <v>CSSVX</v>
          </cell>
          <cell r="D1776" t="e">
            <v>#N/A</v>
          </cell>
          <cell r="E1776">
            <v>1775</v>
          </cell>
          <cell r="F1776" t="str">
            <v>Carillon Scout Small Cap R-6</v>
          </cell>
        </row>
        <row r="1777">
          <cell r="B1777" t="str">
            <v>CSSZX</v>
          </cell>
          <cell r="C1777" t="str">
            <v>CSSZX</v>
          </cell>
          <cell r="D1777" t="e">
            <v>#N/A</v>
          </cell>
          <cell r="E1777">
            <v>1776</v>
          </cell>
          <cell r="F1777" t="str">
            <v>Columbia Select Small Cap Value Inst</v>
          </cell>
        </row>
        <row r="1778">
          <cell r="B1778" t="str">
            <v>CSUZX</v>
          </cell>
          <cell r="C1778" t="str">
            <v>CSUZX</v>
          </cell>
          <cell r="D1778" t="e">
            <v>#N/A</v>
          </cell>
          <cell r="E1778">
            <v>1777</v>
          </cell>
          <cell r="F1778" t="str">
            <v>Cohen &amp; Steers Global Infrastructure Z</v>
          </cell>
        </row>
        <row r="1779">
          <cell r="B1779" t="str">
            <v>CSVYX</v>
          </cell>
          <cell r="C1779" t="str">
            <v>CSVYX</v>
          </cell>
          <cell r="D1779" t="e">
            <v>#N/A</v>
          </cell>
          <cell r="E1779">
            <v>1778</v>
          </cell>
          <cell r="F1779" t="str">
            <v>Columbia Small Cap Value I Inst3</v>
          </cell>
        </row>
        <row r="1780">
          <cell r="B1780" t="str">
            <v>CSXAX</v>
          </cell>
          <cell r="C1780" t="str">
            <v>CSXAX</v>
          </cell>
          <cell r="D1780" t="e">
            <v>#N/A</v>
          </cell>
          <cell r="E1780">
            <v>1779</v>
          </cell>
          <cell r="F1780" t="str">
            <v>Calvert US Large Cap Core Rspnb Idx A</v>
          </cell>
        </row>
        <row r="1781">
          <cell r="B1781" t="str">
            <v>CTAGX</v>
          </cell>
          <cell r="C1781" t="str">
            <v>CTAGX</v>
          </cell>
          <cell r="D1781" t="e">
            <v>#N/A</v>
          </cell>
          <cell r="E1781">
            <v>1780</v>
          </cell>
          <cell r="F1781" t="str">
            <v>Calamos Timpani SMID Growth A</v>
          </cell>
        </row>
        <row r="1782">
          <cell r="B1782" t="str">
            <v>CTSOX</v>
          </cell>
          <cell r="C1782" t="str">
            <v>CTSOX</v>
          </cell>
          <cell r="D1782" t="e">
            <v>#N/A</v>
          </cell>
          <cell r="E1782">
            <v>1781</v>
          </cell>
          <cell r="F1782" t="str">
            <v>Calamos Timpani Small Cap Growth R6</v>
          </cell>
        </row>
        <row r="1783">
          <cell r="B1783" t="str">
            <v>CUHIX</v>
          </cell>
          <cell r="C1783" t="str">
            <v>CUHIX</v>
          </cell>
          <cell r="D1783" t="e">
            <v>#N/A</v>
          </cell>
          <cell r="E1783">
            <v>1782</v>
          </cell>
          <cell r="F1783" t="str">
            <v>Victory US 500 Enh Vol Wtd Idx I</v>
          </cell>
        </row>
        <row r="1784">
          <cell r="B1784" t="str">
            <v>CUSAX</v>
          </cell>
          <cell r="C1784" t="str">
            <v>CUSAX</v>
          </cell>
          <cell r="D1784" t="e">
            <v>#N/A</v>
          </cell>
          <cell r="E1784">
            <v>1783</v>
          </cell>
          <cell r="F1784" t="str">
            <v>Columbia Acorn USA Adv</v>
          </cell>
        </row>
        <row r="1785">
          <cell r="B1785" t="str">
            <v>CUSCX</v>
          </cell>
          <cell r="C1785" t="str">
            <v>CUSCX</v>
          </cell>
          <cell r="D1785" t="e">
            <v>#N/A</v>
          </cell>
          <cell r="E1785">
            <v>1784</v>
          </cell>
          <cell r="F1785" t="str">
            <v>Cullen Small Cap Value C</v>
          </cell>
        </row>
        <row r="1786">
          <cell r="B1786" t="str">
            <v>CUSEX</v>
          </cell>
          <cell r="C1786" t="str">
            <v>CUSEX</v>
          </cell>
          <cell r="D1786" t="e">
            <v>#N/A</v>
          </cell>
          <cell r="E1786">
            <v>1785</v>
          </cell>
          <cell r="F1786" t="str">
            <v>Capital Group US Equity</v>
          </cell>
        </row>
        <row r="1787">
          <cell r="B1787" t="str">
            <v>CUSUX</v>
          </cell>
          <cell r="C1787" t="str">
            <v>CUSUX</v>
          </cell>
          <cell r="D1787" t="e">
            <v>#N/A</v>
          </cell>
          <cell r="E1787">
            <v>1786</v>
          </cell>
          <cell r="F1787" t="str">
            <v>Six Circles U.S. Unconstrained Equity</v>
          </cell>
        </row>
        <row r="1788">
          <cell r="B1788" t="str">
            <v>CVACX</v>
          </cell>
          <cell r="C1788" t="str">
            <v>CVACX</v>
          </cell>
          <cell r="D1788" t="e">
            <v>#N/A</v>
          </cell>
          <cell r="E1788">
            <v>1787</v>
          </cell>
          <cell r="F1788" t="str">
            <v>Calamos Select Fund C</v>
          </cell>
        </row>
        <row r="1789">
          <cell r="B1789" t="str">
            <v>CVCFX</v>
          </cell>
          <cell r="C1789" t="str">
            <v>CVCFX</v>
          </cell>
          <cell r="D1789" t="e">
            <v>#N/A</v>
          </cell>
          <cell r="E1789">
            <v>1788</v>
          </cell>
          <cell r="F1789" t="str">
            <v>Pioneer Disciplined Value C</v>
          </cell>
        </row>
        <row r="1790">
          <cell r="B1790" t="str">
            <v>CVGCX</v>
          </cell>
          <cell r="C1790" t="str">
            <v>CVGCX</v>
          </cell>
          <cell r="D1790" t="e">
            <v>#N/A</v>
          </cell>
          <cell r="E1790">
            <v>1789</v>
          </cell>
          <cell r="F1790" t="str">
            <v>Calamos Growth C</v>
          </cell>
        </row>
        <row r="1791">
          <cell r="B1791" t="str">
            <v>CVLFX</v>
          </cell>
          <cell r="C1791" t="str">
            <v>CVLFX</v>
          </cell>
          <cell r="D1791" t="e">
            <v>#N/A</v>
          </cell>
          <cell r="E1791">
            <v>1790</v>
          </cell>
          <cell r="F1791" t="str">
            <v>Cullen Value C</v>
          </cell>
        </row>
        <row r="1792">
          <cell r="B1792" t="str">
            <v>CVMAX</v>
          </cell>
          <cell r="C1792" t="str">
            <v>CVMAX</v>
          </cell>
          <cell r="D1792" t="e">
            <v>#N/A</v>
          </cell>
          <cell r="E1792">
            <v>1791</v>
          </cell>
          <cell r="F1792" t="str">
            <v>Calvert Emerging Markets Equity A</v>
          </cell>
        </row>
        <row r="1793">
          <cell r="B1793" t="str">
            <v>CVQZX</v>
          </cell>
          <cell r="C1793" t="str">
            <v>CVQZX</v>
          </cell>
          <cell r="D1793" t="e">
            <v>#N/A</v>
          </cell>
          <cell r="E1793">
            <v>1792</v>
          </cell>
          <cell r="F1793" t="str">
            <v>Columbia Disciplined Value Inst</v>
          </cell>
        </row>
        <row r="1794">
          <cell r="B1794" t="str">
            <v>CVRDX</v>
          </cell>
          <cell r="C1794" t="str">
            <v>CVRDX</v>
          </cell>
          <cell r="D1794" t="e">
            <v>#N/A</v>
          </cell>
          <cell r="E1794">
            <v>1793</v>
          </cell>
          <cell r="F1794" t="str">
            <v>Connors Hedged Equity Institutional</v>
          </cell>
        </row>
        <row r="1795">
          <cell r="B1795" t="str">
            <v>CWCFX</v>
          </cell>
          <cell r="C1795" t="str">
            <v>CWCFX</v>
          </cell>
          <cell r="D1795" t="e">
            <v>#N/A</v>
          </cell>
          <cell r="E1795">
            <v>1794</v>
          </cell>
          <cell r="F1795" t="str">
            <v>Christopher Weil &amp; Co Core Investment</v>
          </cell>
        </row>
        <row r="1796">
          <cell r="B1796" t="str">
            <v>CWSGX</v>
          </cell>
          <cell r="C1796" t="str">
            <v>CWSGX</v>
          </cell>
          <cell r="D1796" t="e">
            <v>#N/A</v>
          </cell>
          <cell r="E1796">
            <v>1795</v>
          </cell>
          <cell r="F1796" t="str">
            <v>Carillon Chartwell Small Cap Growth Fund</v>
          </cell>
        </row>
        <row r="1797">
          <cell r="B1797" t="str">
            <v>CWSIX</v>
          </cell>
          <cell r="C1797" t="str">
            <v>CWSIX</v>
          </cell>
          <cell r="D1797" t="e">
            <v>#N/A</v>
          </cell>
          <cell r="E1797">
            <v>1796</v>
          </cell>
          <cell r="F1797" t="str">
            <v>Carillon Chartwell Small Cap Value Fund</v>
          </cell>
        </row>
        <row r="1798">
          <cell r="B1798" t="str">
            <v>CZMGX</v>
          </cell>
          <cell r="C1798" t="str">
            <v>CZMGX</v>
          </cell>
          <cell r="D1798" t="e">
            <v>#N/A</v>
          </cell>
          <cell r="E1798">
            <v>1797</v>
          </cell>
          <cell r="F1798" t="str">
            <v>Multi-Manager Growth Strategies Inst</v>
          </cell>
        </row>
        <row r="1799">
          <cell r="B1799" t="str">
            <v>CZMSX</v>
          </cell>
          <cell r="C1799" t="str">
            <v>CZMSX</v>
          </cell>
          <cell r="D1799" t="e">
            <v>#N/A</v>
          </cell>
          <cell r="E1799">
            <v>1798</v>
          </cell>
          <cell r="F1799" t="str">
            <v>Multi-Manager Small Cap Eq Strat Inst</v>
          </cell>
        </row>
        <row r="1800">
          <cell r="B1800" t="str">
            <v>CZMVX</v>
          </cell>
          <cell r="C1800" t="str">
            <v>CZMVX</v>
          </cell>
          <cell r="D1800" t="e">
            <v>#N/A</v>
          </cell>
          <cell r="E1800">
            <v>1799</v>
          </cell>
          <cell r="F1800" t="str">
            <v>Multi-Manager Value Strategies Inst</v>
          </cell>
        </row>
        <row r="1801">
          <cell r="B1801" t="str">
            <v>CZOVX</v>
          </cell>
          <cell r="C1801" t="str">
            <v>CZOVX</v>
          </cell>
          <cell r="D1801" t="e">
            <v>#N/A</v>
          </cell>
          <cell r="E1801">
            <v>1800</v>
          </cell>
          <cell r="F1801" t="str">
            <v>Zacks All-Cap Core Institutional</v>
          </cell>
        </row>
        <row r="1802">
          <cell r="B1802" t="str">
            <v>DAABX</v>
          </cell>
          <cell r="C1802" t="str">
            <v>DAABX</v>
          </cell>
          <cell r="D1802" t="e">
            <v>#N/A</v>
          </cell>
          <cell r="E1802">
            <v>1801</v>
          </cell>
          <cell r="F1802" t="str">
            <v>DFA US Sustainability Targeted Val Instl</v>
          </cell>
        </row>
        <row r="1803">
          <cell r="B1803" t="str">
            <v>DAADX</v>
          </cell>
          <cell r="C1803" t="str">
            <v>DAADX</v>
          </cell>
          <cell r="D1803" t="e">
            <v>#N/A</v>
          </cell>
          <cell r="E1803">
            <v>1802</v>
          </cell>
          <cell r="F1803" t="str">
            <v>DFA Emerging Mkts ex China Cr Eq Instl</v>
          </cell>
        </row>
        <row r="1804">
          <cell r="B1804" t="str">
            <v>DALCX</v>
          </cell>
          <cell r="C1804" t="str">
            <v>DALCX</v>
          </cell>
          <cell r="D1804" t="e">
            <v>#N/A</v>
          </cell>
          <cell r="E1804">
            <v>1803</v>
          </cell>
          <cell r="F1804" t="str">
            <v>Dean Mid Cap Value</v>
          </cell>
        </row>
        <row r="1805">
          <cell r="B1805" t="str">
            <v>DASCX</v>
          </cell>
          <cell r="C1805" t="str">
            <v>DASCX</v>
          </cell>
          <cell r="D1805" t="e">
            <v>#N/A</v>
          </cell>
          <cell r="E1805">
            <v>1804</v>
          </cell>
          <cell r="F1805" t="str">
            <v>Dean Small Cap Value</v>
          </cell>
        </row>
        <row r="1806">
          <cell r="B1806" t="str">
            <v>DAVPX</v>
          </cell>
          <cell r="C1806" t="str">
            <v>DAVPX</v>
          </cell>
          <cell r="D1806" t="e">
            <v>#N/A</v>
          </cell>
          <cell r="E1806">
            <v>1805</v>
          </cell>
          <cell r="F1806" t="str">
            <v>Davenport Core</v>
          </cell>
        </row>
        <row r="1807">
          <cell r="B1807" t="str">
            <v>DBEAX</v>
          </cell>
          <cell r="C1807" t="str">
            <v>DBEAX</v>
          </cell>
          <cell r="D1807" t="e">
            <v>#N/A</v>
          </cell>
          <cell r="E1807">
            <v>1806</v>
          </cell>
          <cell r="F1807" t="str">
            <v>BNY Mellon Diversified Emerg Mrkts Fd A</v>
          </cell>
        </row>
        <row r="1808">
          <cell r="B1808" t="str">
            <v>DBMYX</v>
          </cell>
          <cell r="C1808" t="str">
            <v>DBMYX</v>
          </cell>
          <cell r="D1808" t="e">
            <v>#N/A</v>
          </cell>
          <cell r="E1808">
            <v>1807</v>
          </cell>
          <cell r="F1808" t="str">
            <v>BNY Mellon Sm/Md Cp Gr Y</v>
          </cell>
        </row>
        <row r="1809">
          <cell r="B1809" t="str">
            <v>DBRIX</v>
          </cell>
          <cell r="C1809" t="str">
            <v>DBRIX</v>
          </cell>
          <cell r="D1809" t="e">
            <v>#N/A</v>
          </cell>
          <cell r="E1809">
            <v>1808</v>
          </cell>
          <cell r="F1809" t="str">
            <v>DoubleLine Real Estate and Income I</v>
          </cell>
        </row>
        <row r="1810">
          <cell r="B1810" t="str">
            <v>DCCAX</v>
          </cell>
          <cell r="C1810" t="str">
            <v>DCCAX</v>
          </cell>
          <cell r="D1810" t="e">
            <v>#N/A</v>
          </cell>
          <cell r="E1810">
            <v>1809</v>
          </cell>
          <cell r="F1810" t="str">
            <v>Delaware Small Cap Core A</v>
          </cell>
        </row>
        <row r="1811">
          <cell r="B1811" t="str">
            <v>DCDGX</v>
          </cell>
          <cell r="C1811" t="str">
            <v>DCDGX</v>
          </cell>
          <cell r="D1811" t="e">
            <v>#N/A</v>
          </cell>
          <cell r="E1811">
            <v>1810</v>
          </cell>
          <cell r="F1811" t="str">
            <v>Dunham Small Cap Growth C</v>
          </cell>
        </row>
        <row r="1812">
          <cell r="B1812" t="str">
            <v>DCEMX</v>
          </cell>
          <cell r="C1812" t="str">
            <v>DCEMX</v>
          </cell>
          <cell r="D1812" t="e">
            <v>#N/A</v>
          </cell>
          <cell r="E1812">
            <v>1811</v>
          </cell>
          <cell r="F1812" t="str">
            <v>Dunham Emerging Markets Stock C</v>
          </cell>
        </row>
        <row r="1813">
          <cell r="B1813" t="str">
            <v>DCFGX</v>
          </cell>
          <cell r="C1813" t="str">
            <v>DCFGX</v>
          </cell>
          <cell r="D1813" t="e">
            <v>#N/A</v>
          </cell>
          <cell r="E1813">
            <v>1812</v>
          </cell>
          <cell r="F1813" t="str">
            <v>Dunham Focused Large Cap Growth C</v>
          </cell>
        </row>
        <row r="1814">
          <cell r="B1814" t="str">
            <v>DCINX</v>
          </cell>
          <cell r="C1814" t="str">
            <v>DCINX</v>
          </cell>
          <cell r="D1814" t="e">
            <v>#N/A</v>
          </cell>
          <cell r="E1814">
            <v>1813</v>
          </cell>
          <cell r="F1814" t="str">
            <v>Dunham International Stock C</v>
          </cell>
        </row>
        <row r="1815">
          <cell r="B1815" t="str">
            <v>DCLVX</v>
          </cell>
          <cell r="C1815" t="str">
            <v>DCLVX</v>
          </cell>
          <cell r="D1815" t="e">
            <v>#N/A</v>
          </cell>
          <cell r="E1815">
            <v>1814</v>
          </cell>
          <cell r="F1815" t="str">
            <v>Dunham Large Cap Value C</v>
          </cell>
        </row>
        <row r="1816">
          <cell r="B1816" t="str">
            <v>DCREX</v>
          </cell>
          <cell r="C1816" t="str">
            <v>DCREX</v>
          </cell>
          <cell r="D1816" t="e">
            <v>#N/A</v>
          </cell>
          <cell r="E1816">
            <v>1815</v>
          </cell>
          <cell r="F1816" t="str">
            <v>Dunham Real Estate Stock C</v>
          </cell>
        </row>
        <row r="1817">
          <cell r="B1817" t="str">
            <v>DCSVX</v>
          </cell>
          <cell r="C1817" t="str">
            <v>DCSVX</v>
          </cell>
          <cell r="D1817" t="e">
            <v>#N/A</v>
          </cell>
          <cell r="E1817">
            <v>1816</v>
          </cell>
          <cell r="F1817" t="str">
            <v>Dunham Small Cap Value C</v>
          </cell>
        </row>
        <row r="1818">
          <cell r="B1818" t="str">
            <v>DCUIX</v>
          </cell>
          <cell r="C1818" t="str">
            <v>DCUIX</v>
          </cell>
          <cell r="D1818" t="e">
            <v>#N/A</v>
          </cell>
          <cell r="E1818">
            <v>1817</v>
          </cell>
          <cell r="F1818" t="str">
            <v>DWS CROCI US Inst</v>
          </cell>
        </row>
        <row r="1819">
          <cell r="B1819" t="str">
            <v>DDCPX</v>
          </cell>
          <cell r="C1819" t="str">
            <v>DDCPX</v>
          </cell>
          <cell r="D1819" t="e">
            <v>#N/A</v>
          </cell>
          <cell r="E1819">
            <v>1818</v>
          </cell>
          <cell r="F1819" t="str">
            <v>DoubleLine Shiller Enhanced CAPE R6</v>
          </cell>
        </row>
        <row r="1820">
          <cell r="B1820" t="str">
            <v>DDDCX</v>
          </cell>
          <cell r="C1820" t="str">
            <v>DDDCX</v>
          </cell>
          <cell r="D1820" t="e">
            <v>#N/A</v>
          </cell>
          <cell r="E1820">
            <v>1819</v>
          </cell>
          <cell r="F1820" t="str">
            <v>13D Activist C</v>
          </cell>
        </row>
        <row r="1821">
          <cell r="B1821" t="str">
            <v>DDFIX</v>
          </cell>
          <cell r="C1821" t="str">
            <v>DDFIX</v>
          </cell>
          <cell r="D1821" t="e">
            <v>#N/A</v>
          </cell>
          <cell r="E1821">
            <v>1820</v>
          </cell>
          <cell r="F1821" t="str">
            <v>Invesco Diversified Dividend R5</v>
          </cell>
        </row>
        <row r="1822">
          <cell r="B1822" t="str">
            <v>DDZRX</v>
          </cell>
          <cell r="C1822" t="str">
            <v>DDZRX</v>
          </cell>
          <cell r="D1822" t="e">
            <v>#N/A</v>
          </cell>
          <cell r="E1822">
            <v>1821</v>
          </cell>
          <cell r="F1822" t="str">
            <v>Delaware Value R6</v>
          </cell>
        </row>
        <row r="1823">
          <cell r="B1823" t="str">
            <v>DEGCX</v>
          </cell>
          <cell r="C1823" t="str">
            <v>DEGCX</v>
          </cell>
          <cell r="D1823" t="e">
            <v>#N/A</v>
          </cell>
          <cell r="E1823">
            <v>1822</v>
          </cell>
          <cell r="F1823" t="str">
            <v>Delaware Intl Value Equity C</v>
          </cell>
        </row>
        <row r="1824">
          <cell r="B1824" t="str">
            <v>DELPX</v>
          </cell>
          <cell r="C1824" t="str">
            <v>DELPX</v>
          </cell>
          <cell r="D1824" t="e">
            <v>#N/A</v>
          </cell>
          <cell r="E1824">
            <v>1823</v>
          </cell>
          <cell r="F1824" t="str">
            <v>Macquarie Pooled Labor Select Intl Eq</v>
          </cell>
        </row>
        <row r="1825">
          <cell r="B1825" t="str">
            <v>DEMAX</v>
          </cell>
          <cell r="C1825" t="str">
            <v>DEMAX</v>
          </cell>
          <cell r="D1825" t="e">
            <v>#N/A</v>
          </cell>
          <cell r="E1825">
            <v>1824</v>
          </cell>
          <cell r="F1825" t="str">
            <v>Delaware Emerging Markets A</v>
          </cell>
        </row>
        <row r="1826">
          <cell r="B1826" t="str">
            <v>DEMGX</v>
          </cell>
          <cell r="C1826" t="str">
            <v>DEMGX</v>
          </cell>
          <cell r="D1826" t="e">
            <v>#N/A</v>
          </cell>
          <cell r="E1826">
            <v>1825</v>
          </cell>
          <cell r="F1826" t="str">
            <v>DFA Emerging Markets Trgt Val Instl</v>
          </cell>
        </row>
        <row r="1827">
          <cell r="B1827" t="str">
            <v>DEMSX</v>
          </cell>
          <cell r="C1827" t="str">
            <v>DEMSX</v>
          </cell>
          <cell r="D1827" t="e">
            <v>#N/A</v>
          </cell>
          <cell r="E1827">
            <v>1826</v>
          </cell>
          <cell r="F1827" t="str">
            <v>DFA Emerging Markets Small Cap I</v>
          </cell>
        </row>
        <row r="1828">
          <cell r="B1828" t="str">
            <v>DENVX</v>
          </cell>
          <cell r="C1828" t="str">
            <v>DENVX</v>
          </cell>
          <cell r="D1828" t="e">
            <v>#N/A</v>
          </cell>
          <cell r="E1828">
            <v>1827</v>
          </cell>
          <cell r="F1828" t="str">
            <v>MassMutual Disciplined Value Svc</v>
          </cell>
        </row>
        <row r="1829">
          <cell r="B1829" t="str">
            <v>DEOPX</v>
          </cell>
          <cell r="C1829" t="str">
            <v>DEOPX</v>
          </cell>
          <cell r="D1829" t="e">
            <v>#N/A</v>
          </cell>
          <cell r="E1829">
            <v>1828</v>
          </cell>
          <cell r="F1829" t="str">
            <v>Davenport Equity Opportunities</v>
          </cell>
        </row>
        <row r="1830">
          <cell r="B1830" t="str">
            <v>DEQCX</v>
          </cell>
          <cell r="C1830" t="str">
            <v>DEQCX</v>
          </cell>
          <cell r="D1830" t="e">
            <v>#N/A</v>
          </cell>
          <cell r="E1830">
            <v>1829</v>
          </cell>
          <cell r="F1830" t="str">
            <v>BNY Mellon Global Equity Income - C</v>
          </cell>
        </row>
        <row r="1831">
          <cell r="B1831" t="str">
            <v>DESAX</v>
          </cell>
          <cell r="C1831" t="str">
            <v>DESAX</v>
          </cell>
          <cell r="D1831" t="e">
            <v>#N/A</v>
          </cell>
          <cell r="E1831">
            <v>1830</v>
          </cell>
          <cell r="F1831" t="str">
            <v>DWS ESG Core Equity A</v>
          </cell>
        </row>
        <row r="1832">
          <cell r="B1832" t="str">
            <v>DESIX</v>
          </cell>
          <cell r="C1832" t="str">
            <v>DESIX</v>
          </cell>
          <cell r="D1832" t="e">
            <v>#N/A</v>
          </cell>
          <cell r="E1832">
            <v>1831</v>
          </cell>
          <cell r="F1832" t="str">
            <v>DFA Em Mkts Sustnby Cor 1 Instl</v>
          </cell>
        </row>
        <row r="1833">
          <cell r="B1833" t="str">
            <v>DEVLX</v>
          </cell>
          <cell r="C1833" t="str">
            <v>DEVLX</v>
          </cell>
          <cell r="D1833" t="e">
            <v>#N/A</v>
          </cell>
          <cell r="E1833">
            <v>1832</v>
          </cell>
          <cell r="F1833" t="str">
            <v>Delaware Small Cap Value A</v>
          </cell>
        </row>
        <row r="1834">
          <cell r="B1834" t="str">
            <v>DFALX</v>
          </cell>
          <cell r="C1834" t="str">
            <v>DFALX</v>
          </cell>
          <cell r="D1834" t="e">
            <v>#N/A</v>
          </cell>
          <cell r="E1834">
            <v>1833</v>
          </cell>
          <cell r="F1834" t="str">
            <v>DFA Large Cap International I</v>
          </cell>
        </row>
        <row r="1835">
          <cell r="B1835" t="str">
            <v>DFCEX</v>
          </cell>
          <cell r="C1835" t="str">
            <v>DFCEX</v>
          </cell>
          <cell r="D1835" t="e">
            <v>#N/A</v>
          </cell>
          <cell r="E1835">
            <v>1834</v>
          </cell>
          <cell r="F1835" t="str">
            <v>DFA Emerging Markets Core Equity I</v>
          </cell>
        </row>
        <row r="1836">
          <cell r="B1836" t="str">
            <v>DFCSX</v>
          </cell>
          <cell r="C1836" t="str">
            <v>DFCSX</v>
          </cell>
          <cell r="D1836" t="e">
            <v>#N/A</v>
          </cell>
          <cell r="E1836">
            <v>1835</v>
          </cell>
          <cell r="F1836" t="str">
            <v>DFA Continental Small Company I</v>
          </cell>
        </row>
        <row r="1837">
          <cell r="B1837" t="str">
            <v>DFDMX</v>
          </cell>
          <cell r="C1837" t="str">
            <v>DFDMX</v>
          </cell>
          <cell r="D1837" t="e">
            <v>#N/A</v>
          </cell>
          <cell r="E1837">
            <v>1836</v>
          </cell>
          <cell r="F1837" t="str">
            <v>DF Dent Midcap Growth Investor</v>
          </cell>
        </row>
        <row r="1838">
          <cell r="B1838" t="str">
            <v>DFDPX</v>
          </cell>
          <cell r="C1838" t="str">
            <v>DFDPX</v>
          </cell>
          <cell r="D1838" t="e">
            <v>#N/A</v>
          </cell>
          <cell r="E1838">
            <v>1837</v>
          </cell>
          <cell r="F1838" t="str">
            <v>DF Dent Premier Growth Investor</v>
          </cell>
        </row>
        <row r="1839">
          <cell r="B1839" t="str">
            <v>DFELX</v>
          </cell>
          <cell r="C1839" t="str">
            <v>DFELX</v>
          </cell>
          <cell r="D1839" t="e">
            <v>#N/A</v>
          </cell>
          <cell r="E1839">
            <v>1838</v>
          </cell>
          <cell r="F1839" t="str">
            <v>DFA Enhanced US Large Company I</v>
          </cell>
        </row>
        <row r="1840">
          <cell r="B1840" t="str">
            <v>DFEMX</v>
          </cell>
          <cell r="C1840" t="str">
            <v>DFEMX</v>
          </cell>
          <cell r="D1840" t="e">
            <v>#N/A</v>
          </cell>
          <cell r="E1840">
            <v>1839</v>
          </cell>
          <cell r="F1840" t="str">
            <v>DFA Emerging Markets I</v>
          </cell>
        </row>
        <row r="1841">
          <cell r="B1841" t="str">
            <v>DFEOX</v>
          </cell>
          <cell r="C1841" t="str">
            <v>DFEOX</v>
          </cell>
          <cell r="D1841" t="e">
            <v>#N/A</v>
          </cell>
          <cell r="E1841">
            <v>1840</v>
          </cell>
          <cell r="F1841" t="str">
            <v>DFA US Core Equity 1 I</v>
          </cell>
        </row>
        <row r="1842">
          <cell r="B1842" t="str">
            <v>DFESX</v>
          </cell>
          <cell r="C1842" t="str">
            <v>DFESX</v>
          </cell>
          <cell r="D1842" t="e">
            <v>#N/A</v>
          </cell>
          <cell r="E1842">
            <v>1841</v>
          </cell>
          <cell r="F1842" t="str">
            <v>DFA Emerging Markets Social Core Port</v>
          </cell>
        </row>
        <row r="1843">
          <cell r="B1843" t="str">
            <v>DFETX</v>
          </cell>
          <cell r="C1843" t="str">
            <v>DFETX</v>
          </cell>
          <cell r="D1843" t="e">
            <v>#N/A</v>
          </cell>
          <cell r="E1843">
            <v>1842</v>
          </cell>
          <cell r="F1843" t="str">
            <v>DFA Emerging Markets II</v>
          </cell>
        </row>
        <row r="1844">
          <cell r="B1844" t="str">
            <v>DFEVX</v>
          </cell>
          <cell r="C1844" t="str">
            <v>DFEVX</v>
          </cell>
          <cell r="D1844" t="e">
            <v>#N/A</v>
          </cell>
          <cell r="E1844">
            <v>1843</v>
          </cell>
          <cell r="F1844" t="str">
            <v>DFA Emerging Markets Value I</v>
          </cell>
        </row>
        <row r="1845">
          <cell r="B1845" t="str">
            <v>DFFCX</v>
          </cell>
          <cell r="C1845" t="str">
            <v>DFFCX</v>
          </cell>
          <cell r="D1845" t="e">
            <v>#N/A</v>
          </cell>
          <cell r="E1845">
            <v>1844</v>
          </cell>
          <cell r="F1845" t="str">
            <v>Davis Ficial C</v>
          </cell>
        </row>
        <row r="1846">
          <cell r="B1846" t="str">
            <v>DFGEX</v>
          </cell>
          <cell r="C1846" t="str">
            <v>DFGEX</v>
          </cell>
          <cell r="D1846" t="e">
            <v>#N/A</v>
          </cell>
          <cell r="E1846">
            <v>1845</v>
          </cell>
          <cell r="F1846" t="str">
            <v>DFA Global Real Estate Securities Port</v>
          </cell>
        </row>
        <row r="1847">
          <cell r="B1847" t="str">
            <v>DFIEX</v>
          </cell>
          <cell r="C1847" t="str">
            <v>DFIEX</v>
          </cell>
          <cell r="D1847" t="e">
            <v>#N/A</v>
          </cell>
          <cell r="E1847">
            <v>1846</v>
          </cell>
          <cell r="F1847" t="str">
            <v>DFA International Core Equity I</v>
          </cell>
        </row>
        <row r="1848">
          <cell r="B1848" t="str">
            <v>DFISX</v>
          </cell>
          <cell r="C1848" t="str">
            <v>DFISX</v>
          </cell>
          <cell r="D1848" t="e">
            <v>#N/A</v>
          </cell>
          <cell r="E1848">
            <v>1847</v>
          </cell>
          <cell r="F1848" t="str">
            <v>DFA International Small Company I</v>
          </cell>
        </row>
        <row r="1849">
          <cell r="B1849" t="str">
            <v>DFITX</v>
          </cell>
          <cell r="C1849" t="str">
            <v>DFITX</v>
          </cell>
          <cell r="D1849" t="e">
            <v>#N/A</v>
          </cell>
          <cell r="E1849">
            <v>1848</v>
          </cell>
          <cell r="F1849" t="str">
            <v>DFA International Real Estate Sec I</v>
          </cell>
        </row>
        <row r="1850">
          <cell r="B1850" t="str">
            <v>DFIVX</v>
          </cell>
          <cell r="C1850" t="str">
            <v>DFIVX</v>
          </cell>
          <cell r="D1850" t="e">
            <v>#N/A</v>
          </cell>
          <cell r="E1850">
            <v>1849</v>
          </cell>
          <cell r="F1850" t="str">
            <v>DFA International Value I</v>
          </cell>
        </row>
        <row r="1851">
          <cell r="B1851" t="str">
            <v>DFJSX</v>
          </cell>
          <cell r="C1851" t="str">
            <v>DFJSX</v>
          </cell>
          <cell r="D1851" t="e">
            <v>#N/A</v>
          </cell>
          <cell r="E1851">
            <v>1850</v>
          </cell>
          <cell r="F1851" t="str">
            <v>DFA Japanese Small Company I</v>
          </cell>
        </row>
        <row r="1852">
          <cell r="B1852" t="str">
            <v>DFLVX</v>
          </cell>
          <cell r="C1852" t="str">
            <v>DFLVX</v>
          </cell>
          <cell r="D1852" t="e">
            <v>#N/A</v>
          </cell>
          <cell r="E1852">
            <v>1851</v>
          </cell>
          <cell r="F1852" t="str">
            <v>DFA US Large Cap Value I</v>
          </cell>
        </row>
        <row r="1853">
          <cell r="B1853" t="str">
            <v>DFMAX</v>
          </cell>
          <cell r="C1853" t="str">
            <v>DFMAX</v>
          </cell>
          <cell r="D1853" t="e">
            <v>#N/A</v>
          </cell>
          <cell r="E1853">
            <v>1852</v>
          </cell>
          <cell r="F1853" t="str">
            <v>Davidson Multi-Cap Equity A</v>
          </cell>
        </row>
        <row r="1854">
          <cell r="B1854" t="str">
            <v>DFPAX</v>
          </cell>
          <cell r="C1854" t="str">
            <v>DFPAX</v>
          </cell>
          <cell r="D1854" t="e">
            <v>#N/A</v>
          </cell>
          <cell r="E1854">
            <v>1853</v>
          </cell>
          <cell r="F1854" t="str">
            <v>BNY Mellon Diversified Intl Fd A</v>
          </cell>
        </row>
        <row r="1855">
          <cell r="B1855" t="str">
            <v>DFQTX</v>
          </cell>
          <cell r="C1855" t="str">
            <v>DFQTX</v>
          </cell>
          <cell r="D1855" t="e">
            <v>#N/A</v>
          </cell>
          <cell r="E1855">
            <v>1854</v>
          </cell>
          <cell r="F1855" t="str">
            <v>DFA US Core Equity 2 I</v>
          </cell>
        </row>
        <row r="1856">
          <cell r="B1856" t="str">
            <v>PVIVX</v>
          </cell>
          <cell r="C1856" t="str">
            <v>PVIVX</v>
          </cell>
          <cell r="D1856" t="e">
            <v>#N/A</v>
          </cell>
          <cell r="E1856">
            <v>1855</v>
          </cell>
          <cell r="F1856" t="str">
            <v>Paradigm Micro-Cap</v>
          </cell>
        </row>
        <row r="1857">
          <cell r="B1857" t="str">
            <v>DFREX</v>
          </cell>
          <cell r="C1857" t="str">
            <v>DFREX</v>
          </cell>
          <cell r="D1857" t="e">
            <v>#N/A</v>
          </cell>
          <cell r="E1857">
            <v>1856</v>
          </cell>
          <cell r="F1857" t="str">
            <v>DFA Real Estate Securities I</v>
          </cell>
        </row>
        <row r="1858">
          <cell r="B1858" t="str">
            <v>DFRSX</v>
          </cell>
          <cell r="C1858" t="str">
            <v>DFRSX</v>
          </cell>
          <cell r="D1858" t="e">
            <v>#N/A</v>
          </cell>
          <cell r="E1858">
            <v>1857</v>
          </cell>
          <cell r="F1858" t="str">
            <v>DFA Asia Pacific Small Company I</v>
          </cell>
        </row>
        <row r="1859">
          <cell r="B1859" t="str">
            <v>DFSCX</v>
          </cell>
          <cell r="C1859" t="str">
            <v>DFSCX</v>
          </cell>
          <cell r="D1859" t="e">
            <v>#N/A</v>
          </cell>
          <cell r="E1859">
            <v>1858</v>
          </cell>
          <cell r="F1859" t="str">
            <v>DFA US Micro Cap I</v>
          </cell>
        </row>
        <row r="1860">
          <cell r="B1860" t="str">
            <v>DFSGX</v>
          </cell>
          <cell r="C1860" t="str">
            <v>DFSGX</v>
          </cell>
          <cell r="D1860" t="e">
            <v>#N/A</v>
          </cell>
          <cell r="E1860">
            <v>1859</v>
          </cell>
          <cell r="F1860" t="str">
            <v>DF Dent Small Cap Growth Institutional</v>
          </cell>
        </row>
        <row r="1861">
          <cell r="B1861" t="str">
            <v>DFSIX</v>
          </cell>
          <cell r="C1861" t="str">
            <v>DFSIX</v>
          </cell>
          <cell r="D1861" t="e">
            <v>#N/A</v>
          </cell>
          <cell r="E1861">
            <v>1860</v>
          </cell>
          <cell r="F1861" t="str">
            <v>DFA US Sustainability Core 1</v>
          </cell>
        </row>
        <row r="1862">
          <cell r="B1862" t="str">
            <v>DFSPX</v>
          </cell>
          <cell r="C1862" t="str">
            <v>DFSPX</v>
          </cell>
          <cell r="D1862" t="e">
            <v>#N/A</v>
          </cell>
          <cell r="E1862">
            <v>1861</v>
          </cell>
          <cell r="F1862" t="str">
            <v>DFA Intl Sustainability Core 1</v>
          </cell>
        </row>
        <row r="1863">
          <cell r="B1863" t="str">
            <v>DFSTX</v>
          </cell>
          <cell r="C1863" t="str">
            <v>DFSTX</v>
          </cell>
          <cell r="D1863" t="e">
            <v>#N/A</v>
          </cell>
          <cell r="E1863">
            <v>1862</v>
          </cell>
          <cell r="F1863" t="str">
            <v>DFA US Small Cap I</v>
          </cell>
        </row>
        <row r="1864">
          <cell r="B1864" t="str">
            <v>DFSVX</v>
          </cell>
          <cell r="C1864" t="str">
            <v>DFSVX</v>
          </cell>
          <cell r="D1864" t="e">
            <v>#N/A</v>
          </cell>
          <cell r="E1864">
            <v>1863</v>
          </cell>
          <cell r="F1864" t="str">
            <v>DFA US Small Cap Value I</v>
          </cell>
        </row>
        <row r="1865">
          <cell r="B1865" t="str">
            <v>DFTVX</v>
          </cell>
          <cell r="C1865" t="str">
            <v>DFTVX</v>
          </cell>
          <cell r="D1865" t="e">
            <v>#N/A</v>
          </cell>
          <cell r="E1865">
            <v>1864</v>
          </cell>
          <cell r="F1865" t="str">
            <v>DFA US Targeted Value R1</v>
          </cell>
        </row>
        <row r="1866">
          <cell r="B1866" t="str">
            <v>DFUEX</v>
          </cell>
          <cell r="C1866" t="str">
            <v>DFUEX</v>
          </cell>
          <cell r="D1866" t="e">
            <v>#N/A</v>
          </cell>
          <cell r="E1866">
            <v>1865</v>
          </cell>
          <cell r="F1866" t="str">
            <v>DFA US Social Core Equity 2 Portfolio</v>
          </cell>
        </row>
        <row r="1867">
          <cell r="B1867" t="str">
            <v>DFUKX</v>
          </cell>
          <cell r="C1867" t="str">
            <v>DFUKX</v>
          </cell>
          <cell r="D1867" t="e">
            <v>#N/A</v>
          </cell>
          <cell r="E1867">
            <v>1866</v>
          </cell>
          <cell r="F1867" t="str">
            <v>DFA United Kingdom Small Company I</v>
          </cell>
        </row>
        <row r="1868">
          <cell r="B1868" t="str">
            <v>DFUSX</v>
          </cell>
          <cell r="C1868" t="str">
            <v>DFUSX</v>
          </cell>
          <cell r="D1868" t="e">
            <v>#N/A</v>
          </cell>
          <cell r="E1868">
            <v>1867</v>
          </cell>
          <cell r="F1868" t="str">
            <v>DFA US Large Company I</v>
          </cell>
        </row>
        <row r="1869">
          <cell r="B1869" t="str">
            <v>DFUVX</v>
          </cell>
          <cell r="C1869" t="str">
            <v>DFUVX</v>
          </cell>
          <cell r="D1869" t="e">
            <v>#N/A</v>
          </cell>
          <cell r="E1869">
            <v>1868</v>
          </cell>
          <cell r="F1869" t="str">
            <v>DFA US Large Cap Value III</v>
          </cell>
        </row>
        <row r="1870">
          <cell r="B1870" t="str">
            <v>DFVEX</v>
          </cell>
          <cell r="C1870" t="str">
            <v>DFVEX</v>
          </cell>
          <cell r="D1870" t="e">
            <v>#N/A</v>
          </cell>
          <cell r="E1870">
            <v>1869</v>
          </cell>
          <cell r="F1870" t="str">
            <v>DFA US Vector Equity I</v>
          </cell>
        </row>
        <row r="1871">
          <cell r="B1871" t="str">
            <v>DFVIX</v>
          </cell>
          <cell r="C1871" t="str">
            <v>DFVIX</v>
          </cell>
          <cell r="D1871" t="e">
            <v>#N/A</v>
          </cell>
          <cell r="E1871">
            <v>1870</v>
          </cell>
          <cell r="F1871" t="str">
            <v>DFA International Value III</v>
          </cell>
        </row>
        <row r="1872">
          <cell r="B1872" t="str">
            <v>DFVQX</v>
          </cell>
          <cell r="C1872" t="str">
            <v>DFVQX</v>
          </cell>
          <cell r="D1872" t="e">
            <v>#N/A</v>
          </cell>
          <cell r="E1872">
            <v>1871</v>
          </cell>
          <cell r="F1872" t="str">
            <v>DFA International Vector Equity I</v>
          </cell>
        </row>
        <row r="1873">
          <cell r="B1873" t="str">
            <v>DFWIX</v>
          </cell>
          <cell r="C1873" t="str">
            <v>DFWIX</v>
          </cell>
          <cell r="D1873" t="e">
            <v>#N/A</v>
          </cell>
          <cell r="E1873">
            <v>1872</v>
          </cell>
          <cell r="F1873" t="str">
            <v>DFA World ex US Core Equity Instl</v>
          </cell>
        </row>
        <row r="1874">
          <cell r="B1874" t="str">
            <v>DFWVX</v>
          </cell>
          <cell r="C1874" t="str">
            <v>DFWVX</v>
          </cell>
          <cell r="D1874" t="e">
            <v>#N/A</v>
          </cell>
          <cell r="E1874">
            <v>1873</v>
          </cell>
          <cell r="F1874" t="str">
            <v>DFA World ex US Value Port I</v>
          </cell>
        </row>
        <row r="1875">
          <cell r="B1875" t="str">
            <v>DFZRX</v>
          </cell>
          <cell r="C1875" t="str">
            <v>DFZRX</v>
          </cell>
          <cell r="D1875" t="e">
            <v>#N/A</v>
          </cell>
          <cell r="E1875">
            <v>1874</v>
          </cell>
          <cell r="F1875" t="str">
            <v>Delaware Smid Cap Growth R6</v>
          </cell>
        </row>
        <row r="1876">
          <cell r="B1876" t="str">
            <v>DGBEX</v>
          </cell>
          <cell r="C1876" t="str">
            <v>DGBEX</v>
          </cell>
          <cell r="D1876" t="e">
            <v>#N/A</v>
          </cell>
          <cell r="E1876">
            <v>1875</v>
          </cell>
          <cell r="F1876" t="str">
            <v>DFA Global Social Core Equity Instl</v>
          </cell>
        </row>
        <row r="1877">
          <cell r="B1877" t="str">
            <v>DGEAX</v>
          </cell>
          <cell r="C1877" t="str">
            <v>DGEAX</v>
          </cell>
          <cell r="D1877" t="e">
            <v>#N/A</v>
          </cell>
          <cell r="E1877">
            <v>1876</v>
          </cell>
          <cell r="F1877" t="str">
            <v>BNY Mellon Global Emerging Markets - A</v>
          </cell>
        </row>
        <row r="1878">
          <cell r="B1878" t="str">
            <v>DGEFX</v>
          </cell>
          <cell r="C1878" t="str">
            <v>DGEFX</v>
          </cell>
          <cell r="D1878" t="e">
            <v>#N/A</v>
          </cell>
          <cell r="E1878">
            <v>1877</v>
          </cell>
          <cell r="F1878" t="str">
            <v>Destinations Equity Income I</v>
          </cell>
        </row>
        <row r="1879">
          <cell r="B1879" t="str">
            <v>DGEIX</v>
          </cell>
          <cell r="C1879" t="str">
            <v>DGEIX</v>
          </cell>
          <cell r="D1879" t="e">
            <v>#N/A</v>
          </cell>
          <cell r="E1879">
            <v>1878</v>
          </cell>
          <cell r="F1879" t="str">
            <v>DFA Global Equity I</v>
          </cell>
        </row>
        <row r="1880">
          <cell r="B1880" t="str">
            <v>DGFCX</v>
          </cell>
          <cell r="C1880" t="str">
            <v>DGFCX</v>
          </cell>
          <cell r="D1880" t="e">
            <v>#N/A</v>
          </cell>
          <cell r="E1880">
            <v>1879</v>
          </cell>
          <cell r="F1880" t="str">
            <v>Davis Global C</v>
          </cell>
        </row>
        <row r="1881">
          <cell r="B1881" t="str">
            <v>DGGAX</v>
          </cell>
          <cell r="C1881" t="str">
            <v>DGGAX</v>
          </cell>
          <cell r="D1881" t="e">
            <v>#N/A</v>
          </cell>
          <cell r="E1881">
            <v>1880</v>
          </cell>
          <cell r="F1881" t="str">
            <v>Delaware International Small Cap A</v>
          </cell>
        </row>
        <row r="1882">
          <cell r="B1882" t="str">
            <v>DGISX</v>
          </cell>
          <cell r="C1882" t="str">
            <v>DGISX</v>
          </cell>
          <cell r="D1882" t="e">
            <v>#N/A</v>
          </cell>
          <cell r="E1882">
            <v>1881</v>
          </cell>
          <cell r="F1882" t="str">
            <v>Destra Granahan Small Cap Advantage I</v>
          </cell>
        </row>
        <row r="1883">
          <cell r="B1883" t="str">
            <v>DGLAX</v>
          </cell>
          <cell r="C1883" t="str">
            <v>DGLAX</v>
          </cell>
          <cell r="D1883" t="e">
            <v>#N/A</v>
          </cell>
          <cell r="E1883">
            <v>1882</v>
          </cell>
          <cell r="F1883" t="str">
            <v>BNY Mellon Global Stock - A</v>
          </cell>
        </row>
        <row r="1884">
          <cell r="B1884" t="str">
            <v>DGLIX</v>
          </cell>
          <cell r="C1884" t="str">
            <v>DGLIX</v>
          </cell>
          <cell r="D1884" t="e">
            <v>#N/A</v>
          </cell>
          <cell r="E1884">
            <v>1883</v>
          </cell>
          <cell r="F1884" t="str">
            <v>DFA Global Small Company Institutional</v>
          </cell>
        </row>
        <row r="1885">
          <cell r="B1885" t="str">
            <v>DGOCX</v>
          </cell>
          <cell r="C1885" t="str">
            <v>DGOCX</v>
          </cell>
          <cell r="D1885" t="e">
            <v>#N/A</v>
          </cell>
          <cell r="E1885">
            <v>1884</v>
          </cell>
          <cell r="F1885" t="str">
            <v>Davis Opportunity C</v>
          </cell>
        </row>
        <row r="1886">
          <cell r="B1886" t="str">
            <v>DGYGX</v>
          </cell>
          <cell r="C1886" t="str">
            <v>DGYGX</v>
          </cell>
          <cell r="D1886" t="e">
            <v>#N/A</v>
          </cell>
          <cell r="E1886">
            <v>1885</v>
          </cell>
          <cell r="F1886" t="str">
            <v>BNY Mellon Appreciation Y</v>
          </cell>
        </row>
        <row r="1887">
          <cell r="B1887" t="str">
            <v>DHAMX</v>
          </cell>
          <cell r="C1887" t="str">
            <v>DHAMX</v>
          </cell>
          <cell r="D1887" t="e">
            <v>#N/A</v>
          </cell>
          <cell r="E1887">
            <v>1886</v>
          </cell>
          <cell r="F1887" t="str">
            <v>Centre American Select Equity Inv</v>
          </cell>
        </row>
        <row r="1888">
          <cell r="B1888" t="str">
            <v>DHFAX</v>
          </cell>
          <cell r="C1888" t="str">
            <v>DHFAX</v>
          </cell>
          <cell r="D1888" t="e">
            <v>#N/A</v>
          </cell>
          <cell r="E1888">
            <v>1887</v>
          </cell>
          <cell r="F1888" t="str">
            <v>Diamond Hill Large Cap Concentrated Inv</v>
          </cell>
        </row>
        <row r="1889">
          <cell r="B1889" t="str">
            <v>DHIAX</v>
          </cell>
          <cell r="C1889" t="str">
            <v>DHIAX</v>
          </cell>
          <cell r="D1889" t="e">
            <v>#N/A</v>
          </cell>
          <cell r="E1889">
            <v>1888</v>
          </cell>
          <cell r="F1889" t="str">
            <v>Diamond Hill International Inv</v>
          </cell>
        </row>
        <row r="1890">
          <cell r="B1890" t="str">
            <v>DHIVX</v>
          </cell>
          <cell r="C1890" t="str">
            <v>DHIVX</v>
          </cell>
          <cell r="D1890" t="e">
            <v>#N/A</v>
          </cell>
          <cell r="E1890">
            <v>1889</v>
          </cell>
          <cell r="F1890" t="str">
            <v>Centre Global Infrastructure Investor</v>
          </cell>
        </row>
        <row r="1891">
          <cell r="B1891" t="str">
            <v>DHLAX</v>
          </cell>
          <cell r="C1891" t="str">
            <v>DHLAX</v>
          </cell>
          <cell r="D1891" t="e">
            <v>#N/A</v>
          </cell>
          <cell r="E1891">
            <v>1890</v>
          </cell>
          <cell r="F1891" t="str">
            <v>Diamond Hill Large Cap Inv</v>
          </cell>
        </row>
        <row r="1892">
          <cell r="B1892" t="str">
            <v>DHMAX</v>
          </cell>
          <cell r="C1892" t="str">
            <v>DHMAX</v>
          </cell>
          <cell r="D1892" t="e">
            <v>#N/A</v>
          </cell>
          <cell r="E1892">
            <v>1891</v>
          </cell>
          <cell r="F1892" t="str">
            <v>Diamond Hill Small-Mid Cap Inv</v>
          </cell>
        </row>
        <row r="1893">
          <cell r="B1893" t="str">
            <v>DHPYX</v>
          </cell>
          <cell r="C1893" t="str">
            <v>DHPYX</v>
          </cell>
          <cell r="D1893" t="e">
            <v>#N/A</v>
          </cell>
          <cell r="E1893">
            <v>1892</v>
          </cell>
          <cell r="F1893" t="str">
            <v>Diamond Hill Mid Cap Y</v>
          </cell>
        </row>
        <row r="1894">
          <cell r="B1894" t="str">
            <v>DHQAX</v>
          </cell>
          <cell r="C1894" t="str">
            <v>DHQAX</v>
          </cell>
          <cell r="D1894" t="e">
            <v>#N/A</v>
          </cell>
          <cell r="E1894">
            <v>1893</v>
          </cell>
          <cell r="F1894" t="str">
            <v>Day Hagan Smart Value A</v>
          </cell>
        </row>
        <row r="1895">
          <cell r="B1895" t="str">
            <v>DHSYX</v>
          </cell>
          <cell r="C1895" t="str">
            <v>DHSYX</v>
          </cell>
          <cell r="D1895" t="e">
            <v>#N/A</v>
          </cell>
          <cell r="E1895">
            <v>1894</v>
          </cell>
          <cell r="F1895" t="str">
            <v>Diamond Hill Small Cap Y</v>
          </cell>
        </row>
        <row r="1896">
          <cell r="B1896" t="str">
            <v>DHTAX</v>
          </cell>
          <cell r="C1896" t="str">
            <v>DHTAX</v>
          </cell>
          <cell r="D1896" t="e">
            <v>#N/A</v>
          </cell>
          <cell r="E1896">
            <v>1895</v>
          </cell>
          <cell r="F1896" t="str">
            <v>Diamond Hill All Cap Select Inv</v>
          </cell>
        </row>
        <row r="1897">
          <cell r="B1897" t="str">
            <v>DIEAX</v>
          </cell>
          <cell r="C1897" t="str">
            <v>DIEAX</v>
          </cell>
          <cell r="D1897" t="e">
            <v>#N/A</v>
          </cell>
          <cell r="E1897">
            <v>1896</v>
          </cell>
          <cell r="F1897" t="str">
            <v>BNY Mellon International Core Equity A</v>
          </cell>
        </row>
        <row r="1898">
          <cell r="B1898" t="str">
            <v>DIEFX</v>
          </cell>
          <cell r="C1898" t="str">
            <v>DIEFX</v>
          </cell>
          <cell r="D1898" t="e">
            <v>#N/A</v>
          </cell>
          <cell r="E1898">
            <v>1897</v>
          </cell>
          <cell r="F1898" t="str">
            <v>Destinations International Equity I</v>
          </cell>
        </row>
        <row r="1899">
          <cell r="B1899" t="str">
            <v>DIEMX</v>
          </cell>
          <cell r="C1899" t="str">
            <v>DIEMX</v>
          </cell>
          <cell r="D1899" t="e">
            <v>#N/A</v>
          </cell>
          <cell r="E1899">
            <v>1898</v>
          </cell>
          <cell r="F1899" t="str">
            <v>Driehaus Emerging Markets Growth Instl</v>
          </cell>
        </row>
        <row r="1900">
          <cell r="B1900" t="str">
            <v>DIHRX</v>
          </cell>
          <cell r="C1900" t="str">
            <v>DIHRX</v>
          </cell>
          <cell r="D1900" t="e">
            <v>#N/A</v>
          </cell>
          <cell r="E1900">
            <v>1899</v>
          </cell>
          <cell r="F1900" t="str">
            <v>DFA Intl Hi Relatv Profitability Instl</v>
          </cell>
        </row>
        <row r="1901">
          <cell r="B1901" t="str">
            <v>DIISX</v>
          </cell>
          <cell r="C1901" t="str">
            <v>DIISX</v>
          </cell>
          <cell r="D1901" t="e">
            <v>#N/A</v>
          </cell>
          <cell r="E1901">
            <v>1900</v>
          </cell>
          <cell r="F1901" t="str">
            <v>BNY Mellon International Stock Index Inv</v>
          </cell>
        </row>
        <row r="1902">
          <cell r="B1902" t="str">
            <v>DILCX</v>
          </cell>
          <cell r="C1902" t="str">
            <v>DILCX</v>
          </cell>
          <cell r="D1902" t="e">
            <v>#N/A</v>
          </cell>
          <cell r="E1902">
            <v>1901</v>
          </cell>
          <cell r="F1902" t="str">
            <v>Davis International C</v>
          </cell>
        </row>
        <row r="1903">
          <cell r="B1903" t="str">
            <v>DILRX</v>
          </cell>
          <cell r="C1903" t="str">
            <v>DILRX</v>
          </cell>
          <cell r="D1903" t="e">
            <v>#N/A</v>
          </cell>
          <cell r="E1903">
            <v>1902</v>
          </cell>
          <cell r="F1903" t="str">
            <v>DFA International Large Cap Growth</v>
          </cell>
        </row>
        <row r="1904">
          <cell r="B1904" t="str">
            <v>DISAX</v>
          </cell>
          <cell r="C1904" t="str">
            <v>DISAX</v>
          </cell>
          <cell r="D1904" t="e">
            <v>#N/A</v>
          </cell>
          <cell r="E1904">
            <v>1903</v>
          </cell>
          <cell r="F1904" t="str">
            <v>BNY Mellon International Stock Fund A</v>
          </cell>
        </row>
        <row r="1905">
          <cell r="B1905" t="str">
            <v>DISMX</v>
          </cell>
          <cell r="C1905" t="str">
            <v>DISMX</v>
          </cell>
          <cell r="D1905" t="e">
            <v>#N/A</v>
          </cell>
          <cell r="E1905">
            <v>1904</v>
          </cell>
          <cell r="F1905" t="str">
            <v>DFA International Small Cap Growth</v>
          </cell>
        </row>
        <row r="1906">
          <cell r="B1906" t="str">
            <v>DISSX</v>
          </cell>
          <cell r="C1906" t="str">
            <v>DISSX</v>
          </cell>
          <cell r="D1906" t="e">
            <v>#N/A</v>
          </cell>
          <cell r="E1906">
            <v>1905</v>
          </cell>
          <cell r="F1906" t="str">
            <v>BNY Mellon Small Cap Stock Index Inv</v>
          </cell>
        </row>
        <row r="1907">
          <cell r="B1907" t="str">
            <v>DISVX</v>
          </cell>
          <cell r="C1907" t="str">
            <v>DISVX</v>
          </cell>
          <cell r="D1907" t="e">
            <v>#N/A</v>
          </cell>
          <cell r="E1907">
            <v>1906</v>
          </cell>
          <cell r="F1907" t="str">
            <v>DFA International Small Cap Value I</v>
          </cell>
        </row>
        <row r="1908">
          <cell r="B1908" t="str">
            <v>DIVGX</v>
          </cell>
          <cell r="C1908" t="str">
            <v>DIVGX</v>
          </cell>
          <cell r="D1908" t="e">
            <v>#N/A</v>
          </cell>
          <cell r="E1908">
            <v>1907</v>
          </cell>
          <cell r="F1908" t="str">
            <v>Guardian Capital Dividend Growth Instl</v>
          </cell>
        </row>
        <row r="1909">
          <cell r="B1909" t="str">
            <v>DIVHX</v>
          </cell>
          <cell r="C1909" t="str">
            <v>DIVHX</v>
          </cell>
          <cell r="D1909" t="e">
            <v>#N/A</v>
          </cell>
          <cell r="E1909">
            <v>1908</v>
          </cell>
          <cell r="F1909" t="str">
            <v>Cutler Equity Fund</v>
          </cell>
        </row>
        <row r="1910">
          <cell r="B1910" t="str">
            <v>DLBMX</v>
          </cell>
          <cell r="C1910" t="str">
            <v>DLBMX</v>
          </cell>
          <cell r="D1910" t="e">
            <v>#N/A</v>
          </cell>
          <cell r="E1910">
            <v>1909</v>
          </cell>
          <cell r="F1910" t="str">
            <v>MassMutual Small Cap Opps A</v>
          </cell>
        </row>
        <row r="1911">
          <cell r="B1911" t="str">
            <v>DLCFX</v>
          </cell>
          <cell r="C1911" t="str">
            <v>DLCFX</v>
          </cell>
          <cell r="D1911" t="e">
            <v>#N/A</v>
          </cell>
          <cell r="E1911">
            <v>1910</v>
          </cell>
          <cell r="F1911" t="str">
            <v>Destinations Large Cap Equity I</v>
          </cell>
        </row>
        <row r="1912">
          <cell r="B1912" t="str">
            <v>DLCIX</v>
          </cell>
          <cell r="C1912" t="str">
            <v>DLCIX</v>
          </cell>
          <cell r="D1912" t="e">
            <v>#N/A</v>
          </cell>
          <cell r="E1912">
            <v>1911</v>
          </cell>
          <cell r="F1912" t="str">
            <v>Dana Large Cap Equity Institutional</v>
          </cell>
        </row>
        <row r="1913">
          <cell r="B1913" t="str">
            <v>DLDYX</v>
          </cell>
          <cell r="C1913" t="str">
            <v>DLDYX</v>
          </cell>
          <cell r="D1913" t="e">
            <v>#N/A</v>
          </cell>
          <cell r="E1913">
            <v>1912</v>
          </cell>
          <cell r="F1913" t="str">
            <v>BNY Mellon Natural Resources Y</v>
          </cell>
        </row>
        <row r="1914">
          <cell r="B1914" t="str">
            <v>DLHCX</v>
          </cell>
          <cell r="C1914" t="str">
            <v>DLHCX</v>
          </cell>
          <cell r="D1914" t="e">
            <v>#N/A</v>
          </cell>
          <cell r="E1914">
            <v>1913</v>
          </cell>
          <cell r="F1914" t="str">
            <v>Delaware Healthcare C</v>
          </cell>
        </row>
        <row r="1915">
          <cell r="B1915" t="str">
            <v>DLMCX</v>
          </cell>
          <cell r="C1915" t="str">
            <v>DLMCX</v>
          </cell>
          <cell r="D1915" t="e">
            <v>#N/A</v>
          </cell>
          <cell r="E1915">
            <v>1914</v>
          </cell>
          <cell r="F1915" t="str">
            <v>Delaware Mid Cap Value C</v>
          </cell>
        </row>
        <row r="1916">
          <cell r="B1916" t="str">
            <v>DLQAX</v>
          </cell>
          <cell r="C1916" t="str">
            <v>DLQAX</v>
          </cell>
          <cell r="D1916" t="e">
            <v>#N/A</v>
          </cell>
          <cell r="E1916">
            <v>1915</v>
          </cell>
          <cell r="F1916" t="str">
            <v>BNY Mellon Large Cap Equity A</v>
          </cell>
        </row>
        <row r="1917">
          <cell r="B1917" t="str">
            <v>DMAGX</v>
          </cell>
          <cell r="C1917" t="str">
            <v>DMAGX</v>
          </cell>
          <cell r="D1917" t="e">
            <v>#N/A</v>
          </cell>
          <cell r="E1917">
            <v>1916</v>
          </cell>
          <cell r="F1917" t="str">
            <v>Driehaus Emerging Markets Opps</v>
          </cell>
        </row>
        <row r="1918">
          <cell r="B1918" t="str">
            <v>DMCRX</v>
          </cell>
          <cell r="C1918" t="str">
            <v>DMCRX</v>
          </cell>
          <cell r="D1918" t="e">
            <v>#N/A</v>
          </cell>
          <cell r="E1918">
            <v>1917</v>
          </cell>
          <cell r="F1918" t="str">
            <v>Driehaus Micro Cap Growth</v>
          </cell>
        </row>
        <row r="1919">
          <cell r="B1919" t="str">
            <v>DMVAX</v>
          </cell>
          <cell r="C1919" t="str">
            <v>DMVAX</v>
          </cell>
          <cell r="D1919" t="e">
            <v>#N/A</v>
          </cell>
          <cell r="E1919">
            <v>1918</v>
          </cell>
          <cell r="F1919" t="str">
            <v>BNY Mellon Select Managers Sm Cp Val A</v>
          </cell>
        </row>
        <row r="1920">
          <cell r="B1920" t="str">
            <v>DNLCX</v>
          </cell>
          <cell r="C1920" t="str">
            <v>DNLCX</v>
          </cell>
          <cell r="D1920" t="e">
            <v>#N/A</v>
          </cell>
          <cell r="E1920">
            <v>1919</v>
          </cell>
          <cell r="F1920" t="str">
            <v>BNY Mellon Active MidCap C</v>
          </cell>
        </row>
        <row r="1921">
          <cell r="B1921" t="str">
            <v>DNSMX</v>
          </cell>
          <cell r="C1921" t="str">
            <v>DNSMX</v>
          </cell>
          <cell r="D1921" t="e">
            <v>#N/A</v>
          </cell>
          <cell r="E1921">
            <v>1920</v>
          </cell>
          <cell r="F1921" t="str">
            <v>Driehaus Small Cap Growth Institutional</v>
          </cell>
        </row>
        <row r="1922">
          <cell r="B1922" t="str">
            <v>DODEX</v>
          </cell>
          <cell r="C1922" t="str">
            <v>DODEX</v>
          </cell>
          <cell r="D1922" t="e">
            <v>#N/A</v>
          </cell>
          <cell r="E1922">
            <v>1921</v>
          </cell>
          <cell r="F1922" t="str">
            <v>Dodge &amp; Cox Emerging Markets Stock</v>
          </cell>
        </row>
        <row r="1923">
          <cell r="B1923" t="str">
            <v>DODFX</v>
          </cell>
          <cell r="C1923" t="str">
            <v>DODFX</v>
          </cell>
          <cell r="D1923" t="e">
            <v>#N/A</v>
          </cell>
          <cell r="E1923">
            <v>1922</v>
          </cell>
          <cell r="F1923" t="str">
            <v>Dodge &amp; Cox International Stock I</v>
          </cell>
        </row>
        <row r="1924">
          <cell r="B1924" t="str">
            <v>DODGX</v>
          </cell>
          <cell r="C1924" t="str">
            <v>DODGX</v>
          </cell>
          <cell r="D1924" t="e">
            <v>#N/A</v>
          </cell>
          <cell r="E1924">
            <v>1923</v>
          </cell>
          <cell r="F1924" t="str">
            <v>Dodge &amp; Cox Stock I</v>
          </cell>
        </row>
        <row r="1925">
          <cell r="B1925" t="str">
            <v>DODWX</v>
          </cell>
          <cell r="C1925" t="str">
            <v>DODWX</v>
          </cell>
          <cell r="D1925" t="e">
            <v>#N/A</v>
          </cell>
          <cell r="E1925">
            <v>1924</v>
          </cell>
          <cell r="F1925" t="str">
            <v>Dodge &amp; Cox Global Stock I</v>
          </cell>
        </row>
        <row r="1926">
          <cell r="B1926" t="str">
            <v>DOMIX</v>
          </cell>
          <cell r="C1926" t="str">
            <v>DOMIX</v>
          </cell>
          <cell r="D1926" t="e">
            <v>#N/A</v>
          </cell>
          <cell r="E1926">
            <v>1925</v>
          </cell>
          <cell r="F1926" t="str">
            <v>Domini Impact International Equity Inv</v>
          </cell>
        </row>
        <row r="1927">
          <cell r="B1927" t="str">
            <v>DOPIX</v>
          </cell>
          <cell r="C1927" t="str">
            <v>DOPIX</v>
          </cell>
          <cell r="D1927" t="e">
            <v>#N/A</v>
          </cell>
          <cell r="E1927">
            <v>1926</v>
          </cell>
          <cell r="F1927" t="str">
            <v>BNY Mellon Opportunistic Small Cap I</v>
          </cell>
        </row>
        <row r="1928">
          <cell r="B1928" t="str">
            <v>DPEMX</v>
          </cell>
          <cell r="C1928" t="str">
            <v>DPEMX</v>
          </cell>
          <cell r="D1928" t="e">
            <v>#N/A</v>
          </cell>
          <cell r="E1928">
            <v>1927</v>
          </cell>
          <cell r="F1928" t="str">
            <v>Macquarie Pooled Emerging Markets</v>
          </cell>
        </row>
        <row r="1929">
          <cell r="B1929" t="str">
            <v>DPLGX</v>
          </cell>
          <cell r="C1929" t="str">
            <v>DPLGX</v>
          </cell>
          <cell r="D1929" t="e">
            <v>#N/A</v>
          </cell>
          <cell r="E1929">
            <v>1928</v>
          </cell>
          <cell r="F1929" t="str">
            <v>Jackson Square Large-Cap Growth IS</v>
          </cell>
        </row>
        <row r="1930">
          <cell r="B1930" t="str">
            <v>DPRIX</v>
          </cell>
          <cell r="C1930" t="str">
            <v>DPRIX</v>
          </cell>
          <cell r="D1930" t="e">
            <v>#N/A</v>
          </cell>
          <cell r="E1930">
            <v>1929</v>
          </cell>
          <cell r="F1930" t="str">
            <v>BNY Mellon Worldwide Growth Y</v>
          </cell>
        </row>
        <row r="1931">
          <cell r="B1931" t="str">
            <v>DPTAX</v>
          </cell>
          <cell r="C1931" t="str">
            <v>DPTAX</v>
          </cell>
          <cell r="D1931" t="e">
            <v>#N/A</v>
          </cell>
          <cell r="E1931">
            <v>1930</v>
          </cell>
          <cell r="F1931" t="str">
            <v>BNY Mellon Tax Managed Growth C</v>
          </cell>
        </row>
        <row r="1932">
          <cell r="B1932" t="str">
            <v>DPUAX</v>
          </cell>
          <cell r="C1932" t="str">
            <v>DPUAX</v>
          </cell>
          <cell r="D1932" t="e">
            <v>#N/A</v>
          </cell>
          <cell r="E1932">
            <v>1931</v>
          </cell>
          <cell r="F1932" t="str">
            <v>BNY Mellon US Equity A</v>
          </cell>
        </row>
        <row r="1933">
          <cell r="B1933" t="str">
            <v>DQICX</v>
          </cell>
          <cell r="C1933" t="str">
            <v>DQICX</v>
          </cell>
          <cell r="D1933" t="e">
            <v>#N/A</v>
          </cell>
          <cell r="E1933">
            <v>1932</v>
          </cell>
          <cell r="F1933" t="str">
            <v>BNY Mellon Equity Income Fund C</v>
          </cell>
        </row>
        <row r="1934">
          <cell r="B1934" t="str">
            <v>DRDCX</v>
          </cell>
          <cell r="C1934" t="str">
            <v>DRDCX</v>
          </cell>
          <cell r="D1934" t="e">
            <v>#N/A</v>
          </cell>
          <cell r="E1934">
            <v>1933</v>
          </cell>
          <cell r="F1934" t="str">
            <v>Dearborn Partners Rising Dividend C</v>
          </cell>
        </row>
        <row r="1935">
          <cell r="B1935" t="str">
            <v>DRECX</v>
          </cell>
          <cell r="C1935" t="str">
            <v>DRECX</v>
          </cell>
          <cell r="D1935" t="e">
            <v>#N/A</v>
          </cell>
          <cell r="E1935">
            <v>1934</v>
          </cell>
          <cell r="F1935" t="str">
            <v>Davis Real Estate C</v>
          </cell>
        </row>
        <row r="1936">
          <cell r="B1936" t="str">
            <v>DREIX</v>
          </cell>
          <cell r="C1936" t="str">
            <v>DREIX</v>
          </cell>
          <cell r="D1936" t="e">
            <v>#N/A</v>
          </cell>
          <cell r="E1936">
            <v>1935</v>
          </cell>
          <cell r="F1936" t="str">
            <v>DFA World Core Equity Institutional</v>
          </cell>
        </row>
        <row r="1937">
          <cell r="B1937" t="str">
            <v>DRESX</v>
          </cell>
          <cell r="C1937" t="str">
            <v>DRESX</v>
          </cell>
          <cell r="D1937" t="e">
            <v>#N/A</v>
          </cell>
          <cell r="E1937">
            <v>1936</v>
          </cell>
          <cell r="F1937" t="str">
            <v>Driehaus Emerging Markets Small Cap Gr</v>
          </cell>
        </row>
        <row r="1938">
          <cell r="B1938" t="str">
            <v>DREVX</v>
          </cell>
          <cell r="C1938" t="str">
            <v>DREVX</v>
          </cell>
          <cell r="D1938" t="e">
            <v>#N/A</v>
          </cell>
          <cell r="E1938">
            <v>1937</v>
          </cell>
          <cell r="F1938" t="str">
            <v>BNY Mellon Large Cap Securities Inc</v>
          </cell>
        </row>
        <row r="1939">
          <cell r="B1939" t="str">
            <v>DRGYX</v>
          </cell>
          <cell r="C1939" t="str">
            <v>DRGYX</v>
          </cell>
          <cell r="D1939" t="e">
            <v>#N/A</v>
          </cell>
          <cell r="E1939">
            <v>1938</v>
          </cell>
          <cell r="F1939" t="str">
            <v>BNY Mellon Dynamic Value Fund Y</v>
          </cell>
        </row>
        <row r="1940">
          <cell r="B1940" t="str">
            <v>DRIOX</v>
          </cell>
          <cell r="C1940" t="str">
            <v>DRIOX</v>
          </cell>
          <cell r="D1940" t="e">
            <v>#N/A</v>
          </cell>
          <cell r="E1940">
            <v>1939</v>
          </cell>
          <cell r="F1940" t="str">
            <v>Driehaus International Small Cap Growth</v>
          </cell>
        </row>
        <row r="1941">
          <cell r="B1941" t="str">
            <v>DRIPX</v>
          </cell>
          <cell r="C1941" t="str">
            <v>DRIPX</v>
          </cell>
          <cell r="D1941" t="e">
            <v>#N/A</v>
          </cell>
          <cell r="E1941">
            <v>1940</v>
          </cell>
          <cell r="F1941" t="str">
            <v>The MP 63</v>
          </cell>
        </row>
        <row r="1942">
          <cell r="B1942" t="str">
            <v>DRISX</v>
          </cell>
          <cell r="C1942" t="str">
            <v>DRISX</v>
          </cell>
          <cell r="D1942" t="e">
            <v>#N/A</v>
          </cell>
          <cell r="E1942">
            <v>1941</v>
          </cell>
          <cell r="F1942" t="str">
            <v>Foundry Partners Fdmtl Sm Cp Val Instl</v>
          </cell>
        </row>
        <row r="1943">
          <cell r="B1943" t="str">
            <v>DRLAX</v>
          </cell>
          <cell r="C1943" t="str">
            <v>DRLAX</v>
          </cell>
          <cell r="D1943" t="e">
            <v>#N/A</v>
          </cell>
          <cell r="E1943">
            <v>1942</v>
          </cell>
          <cell r="F1943" t="str">
            <v>BNY Mellon Global Real Estate Scs - A</v>
          </cell>
        </row>
        <row r="1944">
          <cell r="B1944" t="str">
            <v>DSCGX</v>
          </cell>
          <cell r="C1944" t="str">
            <v>DSCGX</v>
          </cell>
          <cell r="D1944" t="e">
            <v>#N/A</v>
          </cell>
          <cell r="E1944">
            <v>1943</v>
          </cell>
          <cell r="F1944" t="str">
            <v>DFA US Small Cap Growth Instl</v>
          </cell>
        </row>
        <row r="1945">
          <cell r="B1945" t="str">
            <v>DSCIX</v>
          </cell>
          <cell r="C1945" t="str">
            <v>DSCIX</v>
          </cell>
          <cell r="D1945" t="e">
            <v>#N/A</v>
          </cell>
          <cell r="E1945">
            <v>1944</v>
          </cell>
          <cell r="F1945" t="str">
            <v>Dana Epiphany ESG Small Cap Eq Instl</v>
          </cell>
        </row>
        <row r="1946">
          <cell r="B1946" t="str">
            <v>DSCLX</v>
          </cell>
          <cell r="C1946" t="str">
            <v>DSCLX</v>
          </cell>
          <cell r="D1946" t="e">
            <v>#N/A</v>
          </cell>
          <cell r="E1946">
            <v>1945</v>
          </cell>
          <cell r="F1946" t="str">
            <v>DFA International Social Cor Eq Instl</v>
          </cell>
        </row>
        <row r="1947">
          <cell r="B1947" t="str">
            <v>DSCPX</v>
          </cell>
          <cell r="C1947" t="str">
            <v>DSCPX</v>
          </cell>
          <cell r="D1947" t="e">
            <v>#N/A</v>
          </cell>
          <cell r="E1947">
            <v>1946</v>
          </cell>
          <cell r="F1947" t="str">
            <v>Davenport Small Cap Focus</v>
          </cell>
        </row>
        <row r="1948">
          <cell r="B1948" t="str">
            <v>DSEUX</v>
          </cell>
          <cell r="C1948" t="str">
            <v>DSEUX</v>
          </cell>
          <cell r="D1948" t="e">
            <v>#N/A</v>
          </cell>
          <cell r="E1948">
            <v>1947</v>
          </cell>
          <cell r="F1948" t="str">
            <v>DoubleLine Shiller Enhanced Intl CAPE I</v>
          </cell>
        </row>
        <row r="1949">
          <cell r="B1949" t="str">
            <v>DSFRX</v>
          </cell>
          <cell r="C1949" t="str">
            <v>DSFRX</v>
          </cell>
          <cell r="D1949" t="e">
            <v>#N/A</v>
          </cell>
          <cell r="E1949">
            <v>1948</v>
          </cell>
          <cell r="F1949" t="str">
            <v>Domini Impact Equity Y</v>
          </cell>
        </row>
        <row r="1950">
          <cell r="B1950" t="str">
            <v>DSGAX</v>
          </cell>
          <cell r="C1950" t="str">
            <v>DSGAX</v>
          </cell>
          <cell r="D1950" t="e">
            <v>#N/A</v>
          </cell>
          <cell r="E1950">
            <v>1949</v>
          </cell>
          <cell r="F1950" t="str">
            <v>BNY Mellon Select Managers Sm Cp Gr A</v>
          </cell>
        </row>
        <row r="1951">
          <cell r="B1951" t="str">
            <v>DSGEX</v>
          </cell>
          <cell r="C1951" t="str">
            <v>DSGEX</v>
          </cell>
          <cell r="D1951" t="e">
            <v>#N/A</v>
          </cell>
          <cell r="E1951">
            <v>1950</v>
          </cell>
          <cell r="F1951" t="str">
            <v>Delaware Small Cap Growth C</v>
          </cell>
        </row>
        <row r="1952">
          <cell r="B1952" t="str">
            <v>DSHGX</v>
          </cell>
          <cell r="C1952" t="str">
            <v>DSHGX</v>
          </cell>
          <cell r="D1952" t="e">
            <v>#N/A</v>
          </cell>
          <cell r="E1952">
            <v>1951</v>
          </cell>
          <cell r="F1952" t="str">
            <v>DFA Selectively Hedged Glbl Eq I</v>
          </cell>
        </row>
        <row r="1953">
          <cell r="B1953" t="str">
            <v>DSMDX</v>
          </cell>
          <cell r="C1953" t="str">
            <v>DSMDX</v>
          </cell>
          <cell r="D1953" t="e">
            <v>#N/A</v>
          </cell>
          <cell r="E1953">
            <v>1952</v>
          </cell>
          <cell r="F1953" t="str">
            <v>Driehaus Small/Mid Cap Growth</v>
          </cell>
        </row>
        <row r="1954">
          <cell r="B1954" t="str">
            <v>DSMFX</v>
          </cell>
          <cell r="C1954" t="str">
            <v>DSMFX</v>
          </cell>
          <cell r="D1954" t="e">
            <v>#N/A</v>
          </cell>
          <cell r="E1954">
            <v>1953</v>
          </cell>
          <cell r="F1954" t="str">
            <v>Destinations Small-Mid Cap Equity I</v>
          </cell>
        </row>
        <row r="1955">
          <cell r="B1955" t="str">
            <v>DSPIX</v>
          </cell>
          <cell r="C1955" t="str">
            <v>DSPIX</v>
          </cell>
          <cell r="D1955" t="e">
            <v>#N/A</v>
          </cell>
          <cell r="E1955">
            <v>1954</v>
          </cell>
          <cell r="F1955" t="str">
            <v>BNY Mellon Instl S&amp;P 500 Stk Idx I</v>
          </cell>
        </row>
        <row r="1956">
          <cell r="B1956" t="str">
            <v>DTCAX</v>
          </cell>
          <cell r="C1956" t="str">
            <v>DTCAX</v>
          </cell>
          <cell r="D1956" t="e">
            <v>#N/A</v>
          </cell>
          <cell r="E1956">
            <v>1955</v>
          </cell>
          <cell r="F1956" t="str">
            <v>BNY Mellon Sust US Equity A</v>
          </cell>
        </row>
        <row r="1957">
          <cell r="B1957" t="str">
            <v>DTGCX</v>
          </cell>
          <cell r="C1957" t="str">
            <v>DTGCX</v>
          </cell>
          <cell r="D1957" t="e">
            <v>#N/A</v>
          </cell>
          <cell r="E1957">
            <v>1956</v>
          </cell>
          <cell r="F1957" t="str">
            <v>BNY Mellon Technology Growth C</v>
          </cell>
        </row>
        <row r="1958">
          <cell r="B1958" t="str">
            <v>DURIX</v>
          </cell>
          <cell r="C1958" t="str">
            <v>DURIX</v>
          </cell>
          <cell r="D1958" t="e">
            <v>#N/A</v>
          </cell>
          <cell r="E1958">
            <v>1957</v>
          </cell>
          <cell r="F1958" t="str">
            <v>DWS ESG International Core Eq Instl</v>
          </cell>
        </row>
        <row r="1959">
          <cell r="B1959" t="str">
            <v>DURPX</v>
          </cell>
          <cell r="C1959" t="str">
            <v>DURPX</v>
          </cell>
          <cell r="D1959" t="e">
            <v>#N/A</v>
          </cell>
          <cell r="E1959">
            <v>1958</v>
          </cell>
          <cell r="F1959" t="str">
            <v>DFA US Hi Relatv Profitability Instl</v>
          </cell>
        </row>
        <row r="1960">
          <cell r="B1960" t="str">
            <v>DUSLX</v>
          </cell>
          <cell r="C1960" t="str">
            <v>DUSLX</v>
          </cell>
          <cell r="D1960" t="e">
            <v>#N/A</v>
          </cell>
          <cell r="E1960">
            <v>1959</v>
          </cell>
          <cell r="F1960" t="str">
            <v>DFA US Large Cap Growth Instl</v>
          </cell>
        </row>
        <row r="1961">
          <cell r="B1961" t="str">
            <v>DUSQX</v>
          </cell>
          <cell r="C1961" t="str">
            <v>DUSQX</v>
          </cell>
          <cell r="D1961" t="e">
            <v>#N/A</v>
          </cell>
          <cell r="E1961">
            <v>1960</v>
          </cell>
          <cell r="F1961" t="str">
            <v>DFA US Large Cap Equity Institutional</v>
          </cell>
        </row>
        <row r="1962">
          <cell r="B1962" t="str">
            <v>DVALX</v>
          </cell>
          <cell r="C1962" t="str">
            <v>DVALX</v>
          </cell>
          <cell r="D1962" t="e">
            <v>#N/A</v>
          </cell>
          <cell r="E1962">
            <v>1961</v>
          </cell>
          <cell r="F1962" t="str">
            <v>Footprints Discover Value</v>
          </cell>
        </row>
        <row r="1963">
          <cell r="B1963" t="str">
            <v>DVECX</v>
          </cell>
          <cell r="C1963" t="str">
            <v>DVECX</v>
          </cell>
          <cell r="D1963" t="e">
            <v>#N/A</v>
          </cell>
          <cell r="E1963">
            <v>1962</v>
          </cell>
          <cell r="F1963" t="str">
            <v>Delaware Select Growth C</v>
          </cell>
        </row>
        <row r="1964">
          <cell r="B1964" t="str">
            <v>DVIPX</v>
          </cell>
          <cell r="C1964" t="str">
            <v>DVIPX</v>
          </cell>
          <cell r="D1964" t="e">
            <v>#N/A</v>
          </cell>
          <cell r="E1964">
            <v>1963</v>
          </cell>
          <cell r="F1964" t="str">
            <v>Davenport Value &amp; Income</v>
          </cell>
        </row>
        <row r="1965">
          <cell r="B1965" t="str">
            <v>DVLCX</v>
          </cell>
          <cell r="C1965" t="str">
            <v>DVLCX</v>
          </cell>
          <cell r="D1965" t="e">
            <v>#N/A</v>
          </cell>
          <cell r="E1965">
            <v>1964</v>
          </cell>
          <cell r="F1965" t="str">
            <v>BNY Mellon Opportunistic Midcap Value C</v>
          </cell>
        </row>
        <row r="1966">
          <cell r="B1966" t="str">
            <v>DVRUX</v>
          </cell>
          <cell r="C1966" t="str">
            <v>DVRUX</v>
          </cell>
          <cell r="D1966" t="e">
            <v>#N/A</v>
          </cell>
          <cell r="E1966">
            <v>1965</v>
          </cell>
          <cell r="F1966" t="str">
            <v>UBS US Dividend Ruler P</v>
          </cell>
        </row>
        <row r="1967">
          <cell r="B1967" t="str">
            <v>DWGHX</v>
          </cell>
          <cell r="C1967" t="str">
            <v>DWGHX</v>
          </cell>
          <cell r="D1967" t="e">
            <v>#N/A</v>
          </cell>
          <cell r="E1967">
            <v>1966</v>
          </cell>
          <cell r="F1967" t="str">
            <v>American Funds Dvlpg Wld Gr&amp;Inc F2</v>
          </cell>
        </row>
        <row r="1968">
          <cell r="B1968" t="str">
            <v>DWOIX</v>
          </cell>
          <cell r="C1968" t="str">
            <v>DWOIX</v>
          </cell>
          <cell r="D1968" t="e">
            <v>#N/A</v>
          </cell>
          <cell r="E1968">
            <v>1967</v>
          </cell>
          <cell r="F1968" t="str">
            <v>BNY Mellon Research Growth I</v>
          </cell>
        </row>
        <row r="1969">
          <cell r="B1969" t="str">
            <v>DWUSX</v>
          </cell>
          <cell r="C1969" t="str">
            <v>DWUSX</v>
          </cell>
          <cell r="D1969" t="e">
            <v>#N/A</v>
          </cell>
          <cell r="E1969">
            <v>1968</v>
          </cell>
          <cell r="F1969" t="str">
            <v>DFA World ex US Targeted Val Instl</v>
          </cell>
        </row>
        <row r="1970">
          <cell r="B1970" t="str">
            <v>EAASX</v>
          </cell>
          <cell r="C1970" t="str">
            <v>EAASX</v>
          </cell>
          <cell r="D1970" t="e">
            <v>#N/A</v>
          </cell>
          <cell r="E1970">
            <v>1969</v>
          </cell>
          <cell r="F1970" t="str">
            <v>Eaton Vance Atlanta Capital SMID-Cap A</v>
          </cell>
        </row>
        <row r="1971">
          <cell r="B1971" t="str">
            <v>EACPX</v>
          </cell>
          <cell r="C1971" t="str">
            <v>EACPX</v>
          </cell>
          <cell r="D1971" t="e">
            <v>#N/A</v>
          </cell>
          <cell r="E1971">
            <v>1970</v>
          </cell>
          <cell r="F1971" t="str">
            <v>Eaton Vance Tax-Managed Multi-Cap Gr A</v>
          </cell>
        </row>
        <row r="1972">
          <cell r="B1972" t="str">
            <v>EAGCX</v>
          </cell>
          <cell r="C1972" t="str">
            <v>EAGCX</v>
          </cell>
          <cell r="D1972" t="e">
            <v>#N/A</v>
          </cell>
          <cell r="E1972">
            <v>1971</v>
          </cell>
          <cell r="F1972" t="str">
            <v>Eaton Vance Atlanta Capital Focused Gr C</v>
          </cell>
        </row>
        <row r="1973">
          <cell r="B1973" t="str">
            <v>EAISX</v>
          </cell>
          <cell r="C1973" t="str">
            <v>EAISX</v>
          </cell>
          <cell r="D1973" t="e">
            <v>#N/A</v>
          </cell>
          <cell r="E1973">
            <v>1972</v>
          </cell>
          <cell r="F1973" t="str">
            <v>Parametric International Equity A</v>
          </cell>
        </row>
        <row r="1974">
          <cell r="B1974" t="str">
            <v>ECCGX</v>
          </cell>
          <cell r="C1974" t="str">
            <v>ECCGX</v>
          </cell>
          <cell r="D1974" t="e">
            <v>#N/A</v>
          </cell>
          <cell r="E1974">
            <v>1973</v>
          </cell>
          <cell r="F1974" t="str">
            <v>Eaton Vance Greater China Growth C</v>
          </cell>
        </row>
        <row r="1975">
          <cell r="B1975" t="str">
            <v>ECDIX</v>
          </cell>
          <cell r="C1975" t="str">
            <v>ECDIX</v>
          </cell>
          <cell r="D1975" t="e">
            <v>#N/A</v>
          </cell>
          <cell r="E1975">
            <v>1974</v>
          </cell>
          <cell r="F1975" t="str">
            <v>Eaton Vance Tax-Managed Global Div Inc C</v>
          </cell>
        </row>
        <row r="1976">
          <cell r="B1976" t="str">
            <v>ECERX</v>
          </cell>
          <cell r="C1976" t="str">
            <v>ECERX</v>
          </cell>
          <cell r="D1976" t="e">
            <v>#N/A</v>
          </cell>
          <cell r="E1976">
            <v>1975</v>
          </cell>
          <cell r="F1976" t="str">
            <v>Eaton Vance Stock C</v>
          </cell>
        </row>
        <row r="1977">
          <cell r="B1977" t="str">
            <v>ECFGX</v>
          </cell>
          <cell r="C1977" t="str">
            <v>ECFGX</v>
          </cell>
          <cell r="D1977" t="e">
            <v>#N/A</v>
          </cell>
          <cell r="E1977">
            <v>1976</v>
          </cell>
          <cell r="F1977" t="str">
            <v>Eaton Vance Focused Growth Opps C</v>
          </cell>
        </row>
        <row r="1978">
          <cell r="B1978" t="str">
            <v>ECFVX</v>
          </cell>
          <cell r="C1978" t="str">
            <v>ECFVX</v>
          </cell>
          <cell r="D1978" t="e">
            <v>#N/A</v>
          </cell>
          <cell r="E1978">
            <v>1977</v>
          </cell>
          <cell r="F1978" t="str">
            <v>Eaton Vance Focused Value Opps C</v>
          </cell>
        </row>
        <row r="1979">
          <cell r="B1979" t="str">
            <v>ECGIX</v>
          </cell>
          <cell r="C1979" t="str">
            <v>ECGIX</v>
          </cell>
          <cell r="D1979" t="e">
            <v>#N/A</v>
          </cell>
          <cell r="E1979">
            <v>1978</v>
          </cell>
          <cell r="F1979" t="str">
            <v>Eaton Vance Greater India C</v>
          </cell>
        </row>
        <row r="1980">
          <cell r="B1980" t="str">
            <v>ECIGX</v>
          </cell>
          <cell r="C1980" t="str">
            <v>ECIGX</v>
          </cell>
          <cell r="D1980" t="e">
            <v>#N/A</v>
          </cell>
          <cell r="E1980">
            <v>1979</v>
          </cell>
          <cell r="F1980" t="str">
            <v>Parametric Tax-Managed Intl Eq C</v>
          </cell>
        </row>
        <row r="1981">
          <cell r="B1981" t="str">
            <v>ECLCX</v>
          </cell>
          <cell r="C1981" t="str">
            <v>ECLCX</v>
          </cell>
          <cell r="D1981" t="e">
            <v>#N/A</v>
          </cell>
          <cell r="E1981">
            <v>1980</v>
          </cell>
          <cell r="F1981" t="str">
            <v>Eaton Vance Growth C</v>
          </cell>
        </row>
        <row r="1982">
          <cell r="B1982" t="str">
            <v>ECMGX</v>
          </cell>
          <cell r="C1982" t="str">
            <v>ECMGX</v>
          </cell>
          <cell r="D1982" t="e">
            <v>#N/A</v>
          </cell>
          <cell r="E1982">
            <v>1981</v>
          </cell>
          <cell r="F1982" t="str">
            <v>Eaton Vance Tx-Mgd Small-Cap C</v>
          </cell>
        </row>
        <row r="1983">
          <cell r="B1983" t="str">
            <v>ECOIX</v>
          </cell>
          <cell r="C1983" t="str">
            <v>ECOIX</v>
          </cell>
          <cell r="D1983" t="e">
            <v>#N/A</v>
          </cell>
          <cell r="E1983">
            <v>1982</v>
          </cell>
          <cell r="F1983" t="str">
            <v>Ecofin Global Renewables Infras Ins</v>
          </cell>
        </row>
        <row r="1984">
          <cell r="B1984" t="str">
            <v>ECSEX</v>
          </cell>
          <cell r="C1984" t="str">
            <v>ECSEX</v>
          </cell>
          <cell r="D1984" t="e">
            <v>#N/A</v>
          </cell>
          <cell r="E1984">
            <v>1983</v>
          </cell>
          <cell r="F1984" t="str">
            <v>Eaton Vance Special Equities C</v>
          </cell>
        </row>
        <row r="1985">
          <cell r="B1985" t="str">
            <v>ECSMX</v>
          </cell>
          <cell r="C1985" t="str">
            <v>ECSMX</v>
          </cell>
          <cell r="D1985" t="e">
            <v>#N/A</v>
          </cell>
          <cell r="E1985">
            <v>1984</v>
          </cell>
          <cell r="F1985" t="str">
            <v>Eaton Vance Small-Cap C</v>
          </cell>
        </row>
        <row r="1986">
          <cell r="B1986" t="str">
            <v>ECTGX</v>
          </cell>
          <cell r="C1986" t="str">
            <v>ECTGX</v>
          </cell>
          <cell r="D1986" t="e">
            <v>#N/A</v>
          </cell>
          <cell r="E1986">
            <v>1985</v>
          </cell>
          <cell r="F1986" t="str">
            <v>Eaton Vance Tx-Mgd Growth 1.1 C</v>
          </cell>
        </row>
        <row r="1987">
          <cell r="B1987" t="str">
            <v>ECTMX</v>
          </cell>
          <cell r="C1987" t="str">
            <v>ECTMX</v>
          </cell>
          <cell r="D1987" t="e">
            <v>#N/A</v>
          </cell>
          <cell r="E1987">
            <v>1986</v>
          </cell>
          <cell r="F1987" t="str">
            <v>Eaton Vance Dividend Builder C</v>
          </cell>
        </row>
        <row r="1988">
          <cell r="B1988" t="str">
            <v>ECTVX</v>
          </cell>
          <cell r="C1988" t="str">
            <v>ECTVX</v>
          </cell>
          <cell r="D1988" t="e">
            <v>#N/A</v>
          </cell>
          <cell r="E1988">
            <v>1987</v>
          </cell>
          <cell r="F1988" t="str">
            <v>Eaton Vance Tx-Mgd Value C</v>
          </cell>
        </row>
        <row r="1989">
          <cell r="B1989" t="str">
            <v>EEMAX</v>
          </cell>
          <cell r="C1989" t="str">
            <v>EEMAX</v>
          </cell>
          <cell r="D1989" t="e">
            <v>#N/A</v>
          </cell>
          <cell r="E1989">
            <v>1988</v>
          </cell>
          <cell r="F1989" t="str">
            <v>Columbia Emerging Markets A</v>
          </cell>
        </row>
        <row r="1990">
          <cell r="B1990" t="str">
            <v>EEMRX</v>
          </cell>
          <cell r="C1990" t="str">
            <v>EEMRX</v>
          </cell>
          <cell r="D1990" t="e">
            <v>#N/A</v>
          </cell>
          <cell r="E1990">
            <v>1989</v>
          </cell>
          <cell r="F1990" t="str">
            <v>MFS Emerging Markets Equity Research C</v>
          </cell>
        </row>
        <row r="1991">
          <cell r="B1991" t="str">
            <v>EETIX</v>
          </cell>
          <cell r="C1991" t="str">
            <v>EETIX</v>
          </cell>
          <cell r="D1991" t="e">
            <v>#N/A</v>
          </cell>
          <cell r="E1991">
            <v>1990</v>
          </cell>
          <cell r="F1991" t="str">
            <v>Ecofin Global Energy Transition Instl</v>
          </cell>
        </row>
        <row r="1992">
          <cell r="B1992" t="str">
            <v>EFCNX</v>
          </cell>
          <cell r="C1992" t="str">
            <v>EFCNX</v>
          </cell>
          <cell r="D1992" t="e">
            <v>#N/A</v>
          </cell>
          <cell r="E1992">
            <v>1991</v>
          </cell>
          <cell r="F1992" t="str">
            <v>Emerald Insights Investor</v>
          </cell>
        </row>
        <row r="1993">
          <cell r="B1993" t="str">
            <v>EFECX</v>
          </cell>
          <cell r="C1993" t="str">
            <v>EFECX</v>
          </cell>
          <cell r="D1993" t="e">
            <v>#N/A</v>
          </cell>
          <cell r="E1993">
            <v>1992</v>
          </cell>
          <cell r="F1993" t="str">
            <v>Ashmore Emerging Mkts Frontier Eq C</v>
          </cell>
        </row>
        <row r="1994">
          <cell r="B1994" t="str">
            <v>EFGIX</v>
          </cell>
          <cell r="C1994" t="str">
            <v>EFGIX</v>
          </cell>
          <cell r="D1994" t="e">
            <v>#N/A</v>
          </cell>
          <cell r="E1994">
            <v>1993</v>
          </cell>
          <cell r="F1994" t="str">
            <v>Eaton Vance Focused Global Opps I</v>
          </cell>
        </row>
        <row r="1995">
          <cell r="B1995" t="str">
            <v>EGFIX</v>
          </cell>
          <cell r="C1995" t="str">
            <v>EGFIX</v>
          </cell>
          <cell r="D1995" t="e">
            <v>#N/A</v>
          </cell>
          <cell r="E1995">
            <v>1994</v>
          </cell>
          <cell r="F1995" t="str">
            <v>Edgewood Growth Instl</v>
          </cell>
        </row>
        <row r="1996">
          <cell r="B1996" t="str">
            <v>EGINX</v>
          </cell>
          <cell r="C1996" t="str">
            <v>EGINX</v>
          </cell>
          <cell r="D1996" t="e">
            <v>#N/A</v>
          </cell>
          <cell r="E1996">
            <v>1995</v>
          </cell>
          <cell r="F1996" t="str">
            <v>Invesco EQV European Equity Investor</v>
          </cell>
        </row>
        <row r="1997">
          <cell r="B1997" t="str">
            <v>EGLAX</v>
          </cell>
          <cell r="C1997" t="str">
            <v>EGLAX</v>
          </cell>
          <cell r="D1997" t="e">
            <v>#N/A</v>
          </cell>
          <cell r="E1997">
            <v>1996</v>
          </cell>
          <cell r="F1997" t="str">
            <v>Eagle MLP Strategy A</v>
          </cell>
        </row>
        <row r="1998">
          <cell r="B1998" t="str">
            <v>EGLBX</v>
          </cell>
          <cell r="C1998" t="str">
            <v>EGLBX</v>
          </cell>
          <cell r="D1998" t="e">
            <v>#N/A</v>
          </cell>
          <cell r="E1998">
            <v>1997</v>
          </cell>
          <cell r="F1998" t="str">
            <v>Elfun International Equity</v>
          </cell>
        </row>
        <row r="1999">
          <cell r="B1999" t="str">
            <v>EGOCX</v>
          </cell>
          <cell r="C1999" t="str">
            <v>EGOCX</v>
          </cell>
          <cell r="D1999" t="e">
            <v>#N/A</v>
          </cell>
          <cell r="E1999">
            <v>1998</v>
          </cell>
          <cell r="F1999" t="str">
            <v>Allspring Large Cap Core C</v>
          </cell>
        </row>
        <row r="2000">
          <cell r="B2000" t="str">
            <v>EGWRX</v>
          </cell>
          <cell r="C2000" t="str">
            <v>EGWRX</v>
          </cell>
          <cell r="D2000" t="e">
            <v>#N/A</v>
          </cell>
          <cell r="E2000">
            <v>1999</v>
          </cell>
          <cell r="F2000" t="str">
            <v>Allspring Discovery Small Cap Gr R6</v>
          </cell>
        </row>
        <row r="2001">
          <cell r="B2001" t="str">
            <v>EICCX</v>
          </cell>
          <cell r="C2001" t="str">
            <v>EICCX</v>
          </cell>
          <cell r="D2001" t="e">
            <v>#N/A</v>
          </cell>
          <cell r="E2001">
            <v>2000</v>
          </cell>
          <cell r="F2001" t="str">
            <v>EIC Value C</v>
          </cell>
        </row>
        <row r="2002">
          <cell r="B2002" t="str">
            <v>EICOX</v>
          </cell>
          <cell r="C2002" t="str">
            <v>EICOX</v>
          </cell>
          <cell r="D2002" t="e">
            <v>#N/A</v>
          </cell>
          <cell r="E2002">
            <v>2001</v>
          </cell>
          <cell r="F2002" t="str">
            <v>Eaton Vance Emerg &amp; Frntr Countrs Eq I</v>
          </cell>
        </row>
        <row r="2003">
          <cell r="B2003" t="str">
            <v>EILIX</v>
          </cell>
          <cell r="C2003" t="str">
            <v>EILIX</v>
          </cell>
          <cell r="D2003" t="e">
            <v>#N/A</v>
          </cell>
          <cell r="E2003">
            <v>2002</v>
          </cell>
          <cell r="F2003" t="str">
            <v>Eaton Vance International Small-Cap I</v>
          </cell>
        </row>
        <row r="2004">
          <cell r="B2004" t="str">
            <v>EIPDX</v>
          </cell>
          <cell r="C2004" t="str">
            <v>EIPDX</v>
          </cell>
          <cell r="D2004" t="e">
            <v>#N/A</v>
          </cell>
          <cell r="E2004">
            <v>2003</v>
          </cell>
          <cell r="F2004" t="str">
            <v>Parametric Dividend Income I</v>
          </cell>
        </row>
        <row r="2005">
          <cell r="B2005" t="str">
            <v>EIPIX</v>
          </cell>
          <cell r="C2005" t="str">
            <v>EIPIX</v>
          </cell>
          <cell r="D2005" t="e">
            <v>#N/A</v>
          </cell>
          <cell r="E2005">
            <v>2004</v>
          </cell>
          <cell r="F2005" t="str">
            <v>EIP Growth and Income I</v>
          </cell>
        </row>
        <row r="2006">
          <cell r="B2006" t="str">
            <v>EIPTX</v>
          </cell>
          <cell r="C2006" t="str">
            <v>EIPTX</v>
          </cell>
          <cell r="D2006" t="e">
            <v>#N/A</v>
          </cell>
          <cell r="E2006">
            <v>2005</v>
          </cell>
          <cell r="F2006" t="str">
            <v>UBS Engage For Impact P2</v>
          </cell>
        </row>
        <row r="2007">
          <cell r="B2007" t="str">
            <v>EISAX</v>
          </cell>
          <cell r="C2007" t="str">
            <v>EISAX</v>
          </cell>
          <cell r="D2007" t="e">
            <v>#N/A</v>
          </cell>
          <cell r="E2007">
            <v>2006</v>
          </cell>
          <cell r="F2007" t="str">
            <v>Carillon ClariVest Intl Stock A</v>
          </cell>
        </row>
        <row r="2008">
          <cell r="B2008" t="str">
            <v>EITEX</v>
          </cell>
          <cell r="C2008" t="str">
            <v>EITEX</v>
          </cell>
          <cell r="D2008" t="e">
            <v>#N/A</v>
          </cell>
          <cell r="E2008">
            <v>2007</v>
          </cell>
          <cell r="F2008" t="str">
            <v>Parametric Tax-Managed Emerg Mkt I</v>
          </cell>
        </row>
        <row r="2009">
          <cell r="B2009" t="str">
            <v>EIVIX</v>
          </cell>
          <cell r="C2009" t="str">
            <v>EIVIX</v>
          </cell>
          <cell r="D2009" t="e">
            <v>#N/A</v>
          </cell>
          <cell r="E2009">
            <v>2008</v>
          </cell>
          <cell r="F2009" t="str">
            <v>Allspring Special Large Cap Value Inst</v>
          </cell>
        </row>
        <row r="2010">
          <cell r="B2010" t="str">
            <v>EKGYX</v>
          </cell>
          <cell r="C2010" t="str">
            <v>EKGYX</v>
          </cell>
          <cell r="D2010" t="e">
            <v>#N/A</v>
          </cell>
          <cell r="E2010">
            <v>2009</v>
          </cell>
          <cell r="F2010" t="str">
            <v>Allspring Special Global Small Cap Admin</v>
          </cell>
        </row>
        <row r="2011">
          <cell r="B2011" t="str">
            <v>EKJYX</v>
          </cell>
          <cell r="C2011" t="str">
            <v>EKJYX</v>
          </cell>
          <cell r="D2011" t="e">
            <v>#N/A</v>
          </cell>
          <cell r="E2011">
            <v>2010</v>
          </cell>
          <cell r="F2011" t="str">
            <v>Allspring Premier Large Co Gr Inst</v>
          </cell>
        </row>
        <row r="2012">
          <cell r="B2012" t="str">
            <v>ELFNX</v>
          </cell>
          <cell r="C2012" t="str">
            <v>ELFNX</v>
          </cell>
          <cell r="D2012" t="e">
            <v>#N/A</v>
          </cell>
          <cell r="E2012">
            <v>2011</v>
          </cell>
          <cell r="F2012" t="str">
            <v>Elfun Trusts</v>
          </cell>
        </row>
        <row r="2013">
          <cell r="B2013" t="str">
            <v>ELMCX</v>
          </cell>
          <cell r="C2013" t="str">
            <v>ELMCX</v>
          </cell>
          <cell r="D2013" t="e">
            <v>#N/A</v>
          </cell>
          <cell r="E2013">
            <v>2012</v>
          </cell>
          <cell r="F2013" t="str">
            <v>Lord Abbett Emerging Markets Equity C</v>
          </cell>
        </row>
        <row r="2014">
          <cell r="B2014" t="str">
            <v>ELMZX</v>
          </cell>
          <cell r="C2014" t="str">
            <v>ELMZX</v>
          </cell>
          <cell r="D2014" t="e">
            <v>#N/A</v>
          </cell>
          <cell r="E2014">
            <v>2013</v>
          </cell>
          <cell r="F2014" t="str">
            <v>VanEck Emerging Markets Leaders Z</v>
          </cell>
        </row>
        <row r="2015">
          <cell r="B2015" t="str">
            <v>EMBIX</v>
          </cell>
          <cell r="C2015" t="str">
            <v>EMBIX</v>
          </cell>
          <cell r="D2015" t="e">
            <v>#N/A</v>
          </cell>
          <cell r="E2015">
            <v>2014</v>
          </cell>
          <cell r="F2015" t="str">
            <v>Lazard Emerging Markets Strat Eq Inst</v>
          </cell>
        </row>
        <row r="2016">
          <cell r="B2016" t="str">
            <v>EMCAX</v>
          </cell>
          <cell r="C2016" t="str">
            <v>EMCAX</v>
          </cell>
          <cell r="D2016" t="e">
            <v>#N/A</v>
          </cell>
          <cell r="E2016">
            <v>2015</v>
          </cell>
          <cell r="F2016" t="str">
            <v>Empiric Class A</v>
          </cell>
        </row>
        <row r="2017">
          <cell r="B2017" t="str">
            <v>EMECX</v>
          </cell>
          <cell r="C2017" t="str">
            <v>EMECX</v>
          </cell>
          <cell r="D2017" t="e">
            <v>#N/A</v>
          </cell>
          <cell r="E2017">
            <v>2016</v>
          </cell>
          <cell r="F2017" t="str">
            <v>Ashmore Emerging Markets Equity C</v>
          </cell>
        </row>
        <row r="2018">
          <cell r="B2018" t="str">
            <v>EMGAX</v>
          </cell>
          <cell r="C2018" t="str">
            <v>EMGAX</v>
          </cell>
          <cell r="D2018" t="e">
            <v>#N/A</v>
          </cell>
          <cell r="E2018">
            <v>2017</v>
          </cell>
          <cell r="F2018" t="str">
            <v>Allspring Emerging Markets Equity A</v>
          </cell>
        </row>
        <row r="2019">
          <cell r="B2019" t="str">
            <v>EMPTX</v>
          </cell>
          <cell r="C2019" t="str">
            <v>EMPTX</v>
          </cell>
          <cell r="D2019" t="e">
            <v>#N/A</v>
          </cell>
          <cell r="E2019">
            <v>2018</v>
          </cell>
          <cell r="F2019" t="str">
            <v>UBS Emerging Markets Equity Opp P2</v>
          </cell>
        </row>
        <row r="2020">
          <cell r="B2020" t="str">
            <v>EMQCX</v>
          </cell>
          <cell r="C2020" t="str">
            <v>EMQCX</v>
          </cell>
          <cell r="D2020" t="e">
            <v>#N/A</v>
          </cell>
          <cell r="E2020">
            <v>2019</v>
          </cell>
          <cell r="F2020" t="str">
            <v>Ashmore Emerging Markets Active Eq C</v>
          </cell>
        </row>
        <row r="2021">
          <cell r="B2021" t="str">
            <v>EMRSX</v>
          </cell>
          <cell r="C2021" t="str">
            <v>EMRSX</v>
          </cell>
          <cell r="D2021" t="e">
            <v>#N/A</v>
          </cell>
          <cell r="E2021">
            <v>2020</v>
          </cell>
          <cell r="F2021" t="str">
            <v>JPMorgan Emerging Mkts Rsrch Enh Eq R6</v>
          </cell>
        </row>
        <row r="2022">
          <cell r="B2022" t="str">
            <v>EMRZX</v>
          </cell>
          <cell r="C2022" t="str">
            <v>EMRZX</v>
          </cell>
          <cell r="D2022" t="e">
            <v>#N/A</v>
          </cell>
          <cell r="E2022">
            <v>2021</v>
          </cell>
          <cell r="F2022" t="str">
            <v>VanEck Emerging Markets Z</v>
          </cell>
        </row>
        <row r="2023">
          <cell r="B2023" t="str">
            <v>EMSQX</v>
          </cell>
          <cell r="C2023" t="str">
            <v>EMSQX</v>
          </cell>
          <cell r="D2023" t="e">
            <v>#N/A</v>
          </cell>
          <cell r="E2023">
            <v>2022</v>
          </cell>
          <cell r="F2023" t="str">
            <v>Shelton Emerging Markets Institutiona</v>
          </cell>
        </row>
        <row r="2024">
          <cell r="B2024" t="str">
            <v>EMVIX</v>
          </cell>
          <cell r="C2024" t="str">
            <v>EMVIX</v>
          </cell>
          <cell r="D2024" t="e">
            <v>#N/A</v>
          </cell>
          <cell r="E2024">
            <v>2023</v>
          </cell>
          <cell r="F2024" t="str">
            <v>Invesco Emerging Mkts Innovators R6</v>
          </cell>
        </row>
        <row r="2025">
          <cell r="B2025" t="str">
            <v>ENGCX</v>
          </cell>
          <cell r="C2025" t="str">
            <v>ENGCX</v>
          </cell>
          <cell r="D2025" t="e">
            <v>#N/A</v>
          </cell>
          <cell r="E2025">
            <v>2024</v>
          </cell>
          <cell r="F2025" t="str">
            <v>CBOE Vest US Large Cap 20% Buffer C</v>
          </cell>
        </row>
        <row r="2026">
          <cell r="B2026" t="str">
            <v>ENHRX</v>
          </cell>
          <cell r="C2026" t="str">
            <v>ENHRX</v>
          </cell>
          <cell r="D2026" t="e">
            <v>#N/A</v>
          </cell>
          <cell r="E2026">
            <v>2025</v>
          </cell>
          <cell r="F2026" t="str">
            <v>Cullen Enhanced Equity Income Retail</v>
          </cell>
        </row>
        <row r="2027">
          <cell r="B2027" t="str">
            <v>ENSBX</v>
          </cell>
          <cell r="C2027" t="str">
            <v>ENSBX</v>
          </cell>
          <cell r="D2027" t="e">
            <v>#N/A</v>
          </cell>
          <cell r="E2027">
            <v>2026</v>
          </cell>
          <cell r="F2027" t="str">
            <v>Ensemble Fund</v>
          </cell>
        </row>
        <row r="2028">
          <cell r="B2028" t="str">
            <v>ENTIX</v>
          </cell>
          <cell r="C2028" t="str">
            <v>ENTIX</v>
          </cell>
          <cell r="D2028" t="e">
            <v>#N/A</v>
          </cell>
          <cell r="E2028">
            <v>2027</v>
          </cell>
          <cell r="F2028" t="str">
            <v>ERShares Global Entrepreneurs??? Instl</v>
          </cell>
        </row>
        <row r="2029">
          <cell r="B2029" t="str">
            <v>ENVAX</v>
          </cell>
          <cell r="C2029" t="str">
            <v>ENVAX</v>
          </cell>
          <cell r="D2029" t="e">
            <v>#N/A</v>
          </cell>
          <cell r="E2029">
            <v>2028</v>
          </cell>
          <cell r="F2029" t="str">
            <v>VanEck Environmental Sustainability A</v>
          </cell>
        </row>
        <row r="2030">
          <cell r="B2030" t="str">
            <v>EOMYX</v>
          </cell>
          <cell r="C2030" t="str">
            <v>EOMYX</v>
          </cell>
          <cell r="D2030" t="e">
            <v>#N/A</v>
          </cell>
          <cell r="E2030">
            <v>2029</v>
          </cell>
          <cell r="F2030" t="str">
            <v>Allspring Discovery All Cap Growth Admin</v>
          </cell>
        </row>
        <row r="2031">
          <cell r="B2031" t="str">
            <v>EPASX</v>
          </cell>
          <cell r="C2031" t="str">
            <v>EPASX</v>
          </cell>
          <cell r="D2031" t="e">
            <v>#N/A</v>
          </cell>
          <cell r="E2031">
            <v>2030</v>
          </cell>
          <cell r="F2031" t="str">
            <v>EP Emerging Markets A</v>
          </cell>
        </row>
        <row r="2032">
          <cell r="B2032" t="str">
            <v>EPDPX</v>
          </cell>
          <cell r="C2032" t="str">
            <v>EPDPX</v>
          </cell>
          <cell r="D2032" t="e">
            <v>#N/A</v>
          </cell>
          <cell r="E2032">
            <v>2031</v>
          </cell>
          <cell r="F2032" t="str">
            <v>EuroPac International Dividend Income A</v>
          </cell>
        </row>
        <row r="2033">
          <cell r="B2033" t="str">
            <v>EPIVX</v>
          </cell>
          <cell r="C2033" t="str">
            <v>EPIVX</v>
          </cell>
          <cell r="D2033" t="e">
            <v>#N/A</v>
          </cell>
          <cell r="E2033">
            <v>2032</v>
          </cell>
          <cell r="F2033" t="str">
            <v>EuroPac International Value A</v>
          </cell>
        </row>
        <row r="2034">
          <cell r="B2034" t="str">
            <v>EPLDX</v>
          </cell>
          <cell r="C2034" t="str">
            <v>EPLDX</v>
          </cell>
          <cell r="D2034" t="e">
            <v>#N/A</v>
          </cell>
          <cell r="E2034">
            <v>2033</v>
          </cell>
          <cell r="F2034" t="str">
            <v>MainStay Epoch US Equity Yield R6</v>
          </cell>
        </row>
        <row r="2035">
          <cell r="B2035" t="str">
            <v>EPSKX</v>
          </cell>
          <cell r="C2035" t="str">
            <v>EPSKX</v>
          </cell>
          <cell r="D2035" t="e">
            <v>#N/A</v>
          </cell>
          <cell r="E2035">
            <v>2034</v>
          </cell>
          <cell r="F2035" t="str">
            <v>MainStay Epoch Global Equity Yield C</v>
          </cell>
        </row>
        <row r="2036">
          <cell r="B2036" t="str">
            <v>EQIRX</v>
          </cell>
          <cell r="C2036" t="str">
            <v>EQIRX</v>
          </cell>
          <cell r="D2036" t="e">
            <v>#N/A</v>
          </cell>
          <cell r="E2036">
            <v>2035</v>
          </cell>
          <cell r="F2036" t="str">
            <v>Allspring Emerging Markets Eq Inc R6</v>
          </cell>
        </row>
        <row r="2037">
          <cell r="B2037" t="str">
            <v>EQNVX</v>
          </cell>
          <cell r="C2037" t="str">
            <v>EQNVX</v>
          </cell>
          <cell r="D2037" t="e">
            <v>#N/A</v>
          </cell>
          <cell r="E2037">
            <v>2036</v>
          </cell>
          <cell r="F2037" t="str">
            <v>MFS Equity Income R6</v>
          </cell>
        </row>
        <row r="2038">
          <cell r="B2038" t="str">
            <v>EQPGX</v>
          </cell>
          <cell r="C2038" t="str">
            <v>EQPGX</v>
          </cell>
          <cell r="D2038" t="e">
            <v>#N/A</v>
          </cell>
          <cell r="E2038">
            <v>2037</v>
          </cell>
          <cell r="F2038" t="str">
            <v>Fidelity Advisor Equity Growth I</v>
          </cell>
        </row>
        <row r="2039">
          <cell r="B2039" t="str">
            <v>EQPIX</v>
          </cell>
          <cell r="C2039" t="str">
            <v>EQPIX</v>
          </cell>
          <cell r="D2039" t="e">
            <v>#N/A</v>
          </cell>
          <cell r="E2039">
            <v>2038</v>
          </cell>
          <cell r="F2039" t="str">
            <v>Fidelity Advisor Equity Income I</v>
          </cell>
        </row>
        <row r="2040">
          <cell r="B2040" t="str">
            <v>EQTIX</v>
          </cell>
          <cell r="C2040" t="str">
            <v>EQTIX</v>
          </cell>
          <cell r="D2040" t="e">
            <v>#N/A</v>
          </cell>
          <cell r="E2040">
            <v>2039</v>
          </cell>
          <cell r="F2040" t="str">
            <v>Shelton Equity Income Direct Shares</v>
          </cell>
        </row>
        <row r="2041">
          <cell r="B2041" t="str">
            <v>ERBCX</v>
          </cell>
          <cell r="C2041" t="str">
            <v>ERBCX</v>
          </cell>
          <cell r="D2041" t="e">
            <v>#N/A</v>
          </cell>
          <cell r="E2041">
            <v>2040</v>
          </cell>
          <cell r="F2041" t="str">
            <v>Eaton Vance Richard Bernstein Eq Strat C</v>
          </cell>
        </row>
        <row r="2042">
          <cell r="B2042" t="str">
            <v>EREMX</v>
          </cell>
          <cell r="C2042" t="str">
            <v>EREMX</v>
          </cell>
          <cell r="D2042" t="e">
            <v>#N/A</v>
          </cell>
          <cell r="E2042">
            <v>2041</v>
          </cell>
          <cell r="F2042" t="str">
            <v>Parametric Emerging Markets R6</v>
          </cell>
        </row>
        <row r="2043">
          <cell r="B2043" t="str">
            <v>ERHSX</v>
          </cell>
          <cell r="C2043" t="str">
            <v>ERHSX</v>
          </cell>
          <cell r="D2043" t="e">
            <v>#N/A</v>
          </cell>
          <cell r="E2043">
            <v>2042</v>
          </cell>
          <cell r="F2043" t="str">
            <v>Eaton Vance Worldwide Health Sci R</v>
          </cell>
        </row>
        <row r="2044">
          <cell r="B2044" t="str">
            <v>ERLVX</v>
          </cell>
          <cell r="C2044" t="str">
            <v>ERLVX</v>
          </cell>
          <cell r="D2044" t="e">
            <v>#N/A</v>
          </cell>
          <cell r="E2044">
            <v>2043</v>
          </cell>
          <cell r="F2044" t="str">
            <v>Eaton Vance Large-Cap Value R6</v>
          </cell>
        </row>
        <row r="2045">
          <cell r="B2045" t="str">
            <v>ESCGX</v>
          </cell>
          <cell r="C2045" t="str">
            <v>ESCGX</v>
          </cell>
          <cell r="D2045" t="e">
            <v>#N/A</v>
          </cell>
          <cell r="E2045">
            <v>2044</v>
          </cell>
          <cell r="F2045" t="str">
            <v>Ashmore Emerging Markets Equity ESG C</v>
          </cell>
        </row>
        <row r="2046">
          <cell r="B2046" t="str">
            <v>ESCKX</v>
          </cell>
          <cell r="C2046" t="str">
            <v>ESCKX</v>
          </cell>
          <cell r="D2046" t="e">
            <v>#N/A</v>
          </cell>
          <cell r="E2046">
            <v>2045</v>
          </cell>
          <cell r="F2046" t="str">
            <v>1290 Essex Small Cap Growth R</v>
          </cell>
        </row>
        <row r="2047">
          <cell r="B2047" t="str">
            <v>ESECX</v>
          </cell>
          <cell r="C2047" t="str">
            <v>ESECX</v>
          </cell>
          <cell r="D2047" t="e">
            <v>#N/A</v>
          </cell>
          <cell r="E2047">
            <v>2046</v>
          </cell>
          <cell r="F2047" t="str">
            <v>Eaton Vance Atlanta Capital Sel Eq C</v>
          </cell>
        </row>
        <row r="2048">
          <cell r="B2048" t="str">
            <v>ESGEX</v>
          </cell>
          <cell r="C2048" t="str">
            <v>ESGEX</v>
          </cell>
          <cell r="D2048" t="e">
            <v>#N/A</v>
          </cell>
          <cell r="E2048">
            <v>2047</v>
          </cell>
          <cell r="F2048" t="str">
            <v>Reynders McVeigh Core Equity Instl</v>
          </cell>
        </row>
        <row r="2049">
          <cell r="B2049" t="str">
            <v>ESGHX</v>
          </cell>
          <cell r="C2049" t="str">
            <v>ESGHX</v>
          </cell>
          <cell r="D2049" t="e">
            <v>#N/A</v>
          </cell>
          <cell r="E2049">
            <v>2048</v>
          </cell>
          <cell r="F2049" t="str">
            <v>Gabelli ESG A</v>
          </cell>
        </row>
        <row r="2050">
          <cell r="B2050" t="str">
            <v>ESGIX</v>
          </cell>
          <cell r="C2050" t="str">
            <v>ESGIX</v>
          </cell>
          <cell r="D2050" t="e">
            <v>#N/A</v>
          </cell>
          <cell r="E2050">
            <v>2049</v>
          </cell>
          <cell r="F2050" t="str">
            <v>Dana Epiphany ESG Equity Inst</v>
          </cell>
        </row>
        <row r="2051">
          <cell r="B2051" t="str">
            <v>ESGMX</v>
          </cell>
          <cell r="C2051" t="str">
            <v>ESGMX</v>
          </cell>
          <cell r="D2051" t="e">
            <v>#N/A</v>
          </cell>
          <cell r="E2051">
            <v>2050</v>
          </cell>
          <cell r="F2051" t="str">
            <v>Mirova Global Sustainable Equity A</v>
          </cell>
        </row>
        <row r="2052">
          <cell r="B2052" t="str">
            <v>ESMSX</v>
          </cell>
          <cell r="C2052" t="str">
            <v>ESMSX</v>
          </cell>
          <cell r="D2052" t="e">
            <v>#N/A</v>
          </cell>
          <cell r="E2052">
            <v>2051</v>
          </cell>
          <cell r="F2052" t="str">
            <v>Invesco EQV Euro Small Company R6</v>
          </cell>
        </row>
        <row r="2053">
          <cell r="B2053" t="str">
            <v>ESPAX</v>
          </cell>
          <cell r="C2053" t="str">
            <v>ESPAX</v>
          </cell>
          <cell r="D2053" t="e">
            <v>#N/A</v>
          </cell>
          <cell r="E2053">
            <v>2052</v>
          </cell>
          <cell r="F2053" t="str">
            <v>Allspring Special Small Cap Value A</v>
          </cell>
        </row>
        <row r="2054">
          <cell r="B2054" t="str">
            <v>ESSCX</v>
          </cell>
          <cell r="C2054" t="str">
            <v>ESSCX</v>
          </cell>
          <cell r="D2054" t="e">
            <v>#N/A</v>
          </cell>
          <cell r="E2054">
            <v>2053</v>
          </cell>
          <cell r="F2054" t="str">
            <v>Ashmore Emerging Markets Sm Cp Eq C</v>
          </cell>
        </row>
        <row r="2055">
          <cell r="B2055" t="str">
            <v>ESSIX</v>
          </cell>
          <cell r="C2055" t="str">
            <v>ESSIX</v>
          </cell>
          <cell r="D2055" t="e">
            <v>#N/A</v>
          </cell>
          <cell r="E2055">
            <v>2054</v>
          </cell>
          <cell r="F2055" t="str">
            <v>Essential 40 Stock I</v>
          </cell>
        </row>
        <row r="2056">
          <cell r="B2056" t="str">
            <v>ESVCX</v>
          </cell>
          <cell r="C2056" t="str">
            <v>ESVCX</v>
          </cell>
          <cell r="D2056" t="e">
            <v>#N/A</v>
          </cell>
          <cell r="E2056">
            <v>2055</v>
          </cell>
          <cell r="F2056" t="str">
            <v>Eaton Vance Global Small-Cap Equity C</v>
          </cell>
        </row>
        <row r="2057">
          <cell r="B2057" t="str">
            <v>ETADX</v>
          </cell>
          <cell r="C2057" t="str">
            <v>ETADX</v>
          </cell>
          <cell r="D2057" t="e">
            <v>#N/A</v>
          </cell>
          <cell r="E2057">
            <v>2056</v>
          </cell>
          <cell r="F2057" t="str">
            <v>Eventide Dividend Opportunities A</v>
          </cell>
        </row>
        <row r="2058">
          <cell r="B2058" t="str">
            <v>ETAEX</v>
          </cell>
          <cell r="C2058" t="str">
            <v>ETAEX</v>
          </cell>
          <cell r="D2058" t="e">
            <v>#N/A</v>
          </cell>
          <cell r="E2058">
            <v>2057</v>
          </cell>
          <cell r="F2058" t="str">
            <v>Eventide Exponential Technologies A</v>
          </cell>
        </row>
        <row r="2059">
          <cell r="B2059" t="str">
            <v>ETAGX</v>
          </cell>
          <cell r="C2059" t="str">
            <v>ETAGX</v>
          </cell>
          <cell r="D2059" t="e">
            <v>#N/A</v>
          </cell>
          <cell r="E2059">
            <v>2058</v>
          </cell>
          <cell r="F2059" t="str">
            <v>Eventide Gilead A</v>
          </cell>
        </row>
        <row r="2060">
          <cell r="B2060" t="str">
            <v>ETLAX</v>
          </cell>
          <cell r="C2060" t="str">
            <v>ETLAX</v>
          </cell>
          <cell r="D2060" t="e">
            <v>#N/A</v>
          </cell>
          <cell r="E2060">
            <v>2059</v>
          </cell>
          <cell r="F2060" t="str">
            <v>Eventide Large Cap Focus A</v>
          </cell>
        </row>
        <row r="2061">
          <cell r="B2061" t="str">
            <v>ETNHX</v>
          </cell>
          <cell r="C2061" t="str">
            <v>ETNHX</v>
          </cell>
          <cell r="D2061" t="e">
            <v>#N/A</v>
          </cell>
          <cell r="E2061">
            <v>2060</v>
          </cell>
          <cell r="F2061" t="str">
            <v>Eventide Healthcare &amp; Life Sciences N</v>
          </cell>
        </row>
        <row r="2062">
          <cell r="B2062" t="str">
            <v>EUROX</v>
          </cell>
          <cell r="C2062" t="str">
            <v>EUROX</v>
          </cell>
          <cell r="D2062" t="e">
            <v>#N/A</v>
          </cell>
          <cell r="E2062">
            <v>2061</v>
          </cell>
          <cell r="F2062" t="str">
            <v>US Global Investors Emerging Europe</v>
          </cell>
        </row>
        <row r="2063">
          <cell r="B2063" t="str">
            <v>EVGIX</v>
          </cell>
          <cell r="C2063" t="str">
            <v>EVGIX</v>
          </cell>
          <cell r="D2063" t="e">
            <v>#N/A</v>
          </cell>
          <cell r="E2063">
            <v>2062</v>
          </cell>
          <cell r="F2063" t="str">
            <v>Evermore Global Value Institutional</v>
          </cell>
        </row>
        <row r="2064">
          <cell r="B2064" t="str">
            <v>EVSIX</v>
          </cell>
          <cell r="C2064" t="str">
            <v>EVSIX</v>
          </cell>
          <cell r="D2064" t="e">
            <v>#N/A</v>
          </cell>
          <cell r="E2064">
            <v>2063</v>
          </cell>
          <cell r="F2064" t="str">
            <v>Allspring Disciplined US Core Inst</v>
          </cell>
        </row>
        <row r="2065">
          <cell r="B2065" t="str">
            <v>EVUDX</v>
          </cell>
          <cell r="C2065" t="str">
            <v>EVUDX</v>
          </cell>
          <cell r="D2065" t="e">
            <v>#N/A</v>
          </cell>
          <cell r="E2065">
            <v>2064</v>
          </cell>
          <cell r="F2065" t="str">
            <v>Allspring Util and Telecomms Adm</v>
          </cell>
        </row>
        <row r="2066">
          <cell r="B2066" t="str">
            <v>EWMCX</v>
          </cell>
          <cell r="C2066" t="str">
            <v>EWMCX</v>
          </cell>
          <cell r="D2066" t="e">
            <v>#N/A</v>
          </cell>
          <cell r="E2066">
            <v>2065</v>
          </cell>
          <cell r="F2066" t="str">
            <v>Evercore Equity</v>
          </cell>
        </row>
        <row r="2067">
          <cell r="B2067" t="str">
            <v>EXEYX</v>
          </cell>
          <cell r="C2067" t="str">
            <v>EXEYX</v>
          </cell>
          <cell r="D2067" t="e">
            <v>#N/A</v>
          </cell>
          <cell r="E2067">
            <v>2066</v>
          </cell>
          <cell r="F2067" t="str">
            <v>Manning &amp; Napier Equity Series S</v>
          </cell>
        </row>
        <row r="2068">
          <cell r="B2068" t="str">
            <v>EXOSX</v>
          </cell>
          <cell r="C2068" t="str">
            <v>EXOSX</v>
          </cell>
          <cell r="D2068" t="e">
            <v>#N/A</v>
          </cell>
          <cell r="E2068">
            <v>2067</v>
          </cell>
          <cell r="F2068" t="str">
            <v>Manning &amp; Napier Overseas Series I</v>
          </cell>
        </row>
        <row r="2069">
          <cell r="B2069" t="str">
            <v>EZTGX</v>
          </cell>
          <cell r="C2069" t="str">
            <v>EZTGX</v>
          </cell>
          <cell r="D2069" t="e">
            <v>#N/A</v>
          </cell>
          <cell r="E2069">
            <v>2068</v>
          </cell>
          <cell r="F2069" t="str">
            <v>Eaton Vance Tx-Mgd Growth 1.2 C</v>
          </cell>
        </row>
        <row r="2070">
          <cell r="B2070" t="str">
            <v>FAIRX</v>
          </cell>
          <cell r="C2070" t="str">
            <v>FAIRX</v>
          </cell>
          <cell r="D2070" t="e">
            <v>#N/A</v>
          </cell>
          <cell r="E2070">
            <v>2069</v>
          </cell>
          <cell r="F2070" t="str">
            <v>Fairholme</v>
          </cell>
        </row>
        <row r="2071">
          <cell r="B2071" t="str">
            <v>FAKDX</v>
          </cell>
          <cell r="C2071" t="str">
            <v>FAKDX</v>
          </cell>
          <cell r="D2071" t="e">
            <v>#N/A</v>
          </cell>
          <cell r="E2071">
            <v>2070</v>
          </cell>
          <cell r="F2071" t="str">
            <v>Kempner Multi-Cap Deep Value Investor</v>
          </cell>
        </row>
        <row r="2072">
          <cell r="B2072" t="str">
            <v>FALCX</v>
          </cell>
          <cell r="C2072" t="str">
            <v>FALCX</v>
          </cell>
          <cell r="D2072" t="e">
            <v>#N/A</v>
          </cell>
          <cell r="E2072">
            <v>2071</v>
          </cell>
          <cell r="F2072" t="str">
            <v>Strategic Advisers Large Cap</v>
          </cell>
        </row>
        <row r="2073">
          <cell r="B2073" t="str">
            <v>FALGX</v>
          </cell>
          <cell r="C2073" t="str">
            <v>FALGX</v>
          </cell>
          <cell r="D2073" t="e">
            <v>#N/A</v>
          </cell>
          <cell r="E2073">
            <v>2072</v>
          </cell>
          <cell r="F2073" t="str">
            <v>Fidelity Advisor Large Cap M</v>
          </cell>
        </row>
        <row r="2074">
          <cell r="B2074" t="str">
            <v>FAMEX</v>
          </cell>
          <cell r="C2074" t="str">
            <v>FAMEX</v>
          </cell>
          <cell r="D2074" t="e">
            <v>#N/A</v>
          </cell>
          <cell r="E2074">
            <v>2073</v>
          </cell>
          <cell r="F2074" t="str">
            <v>FAM Dividend Focus Fund Investor</v>
          </cell>
        </row>
        <row r="2075">
          <cell r="B2075" t="str">
            <v>FAMFX</v>
          </cell>
          <cell r="C2075" t="str">
            <v>FAMFX</v>
          </cell>
          <cell r="D2075" t="e">
            <v>#N/A</v>
          </cell>
          <cell r="E2075">
            <v>2074</v>
          </cell>
          <cell r="F2075" t="str">
            <v>FAM Small Cap Investor</v>
          </cell>
        </row>
        <row r="2076">
          <cell r="B2076" t="str">
            <v>FAMKX</v>
          </cell>
          <cell r="C2076" t="str">
            <v>FAMKX</v>
          </cell>
          <cell r="D2076" t="e">
            <v>#N/A</v>
          </cell>
          <cell r="E2076">
            <v>2075</v>
          </cell>
          <cell r="F2076" t="str">
            <v>Fidelity Advisor Focused Em Mkts A</v>
          </cell>
        </row>
        <row r="2077">
          <cell r="B2077" t="str">
            <v>FAMVX</v>
          </cell>
          <cell r="C2077" t="str">
            <v>FAMVX</v>
          </cell>
          <cell r="D2077" t="e">
            <v>#N/A</v>
          </cell>
          <cell r="E2077">
            <v>2076</v>
          </cell>
          <cell r="F2077" t="str">
            <v>FAM Value Investor</v>
          </cell>
        </row>
        <row r="2078">
          <cell r="B2078" t="str">
            <v>FAOFX</v>
          </cell>
          <cell r="C2078" t="str">
            <v>FAOFX</v>
          </cell>
          <cell r="D2078" t="e">
            <v>#N/A</v>
          </cell>
          <cell r="E2078">
            <v>2077</v>
          </cell>
          <cell r="F2078" t="str">
            <v>Fidelity Advisor Series Growth Opps</v>
          </cell>
        </row>
        <row r="2079">
          <cell r="B2079" t="str">
            <v>FAOIX</v>
          </cell>
          <cell r="C2079" t="str">
            <v>FAOIX</v>
          </cell>
          <cell r="D2079" t="e">
            <v>#N/A</v>
          </cell>
          <cell r="E2079">
            <v>2078</v>
          </cell>
          <cell r="F2079" t="str">
            <v>Fidelity Advisor Overseas I</v>
          </cell>
        </row>
        <row r="2080">
          <cell r="B2080" t="str">
            <v>FAPCX</v>
          </cell>
          <cell r="C2080" t="str">
            <v>FAPCX</v>
          </cell>
          <cell r="D2080" t="e">
            <v>#N/A</v>
          </cell>
          <cell r="E2080">
            <v>2079</v>
          </cell>
          <cell r="F2080" t="str">
            <v>Fidelity Intl Cptl Apprec K6</v>
          </cell>
        </row>
        <row r="2081">
          <cell r="B2081" t="str">
            <v>FAPKX</v>
          </cell>
          <cell r="C2081" t="str">
            <v>FAPKX</v>
          </cell>
          <cell r="D2081" t="e">
            <v>#N/A</v>
          </cell>
          <cell r="E2081">
            <v>2080</v>
          </cell>
          <cell r="F2081" t="str">
            <v>Fidelity Advisor Healthy Future C</v>
          </cell>
        </row>
        <row r="2082">
          <cell r="B2082" t="str">
            <v>FAPZX</v>
          </cell>
          <cell r="C2082" t="str">
            <v>FAPZX</v>
          </cell>
          <cell r="D2082" t="e">
            <v>#N/A</v>
          </cell>
          <cell r="E2082">
            <v>2081</v>
          </cell>
          <cell r="F2082" t="str">
            <v>Fidelity Advisor Risk Parity Z</v>
          </cell>
        </row>
        <row r="2083">
          <cell r="B2083" t="str">
            <v>FAQIX</v>
          </cell>
          <cell r="C2083" t="str">
            <v>FAQIX</v>
          </cell>
          <cell r="D2083" t="e">
            <v>#N/A</v>
          </cell>
          <cell r="E2083">
            <v>2082</v>
          </cell>
          <cell r="F2083" t="str">
            <v>Nuveen Dividend Value I</v>
          </cell>
        </row>
        <row r="2084">
          <cell r="B2084" t="str">
            <v>FARMX</v>
          </cell>
          <cell r="C2084" t="str">
            <v>FARMX</v>
          </cell>
          <cell r="D2084" t="e">
            <v>#N/A</v>
          </cell>
          <cell r="E2084">
            <v>2083</v>
          </cell>
          <cell r="F2084" t="str">
            <v>Fidelity Agricultural Productivity</v>
          </cell>
        </row>
        <row r="2085">
          <cell r="B2085" t="str">
            <v>FAVTX</v>
          </cell>
          <cell r="C2085" t="str">
            <v>FAVTX</v>
          </cell>
          <cell r="D2085" t="e">
            <v>#N/A</v>
          </cell>
          <cell r="E2085">
            <v>2084</v>
          </cell>
          <cell r="F2085" t="str">
            <v>Fidelity Advisor Equity Value M</v>
          </cell>
        </row>
        <row r="2086">
          <cell r="B2086" t="str">
            <v>FBCGX</v>
          </cell>
          <cell r="C2086" t="str">
            <v>FBCGX</v>
          </cell>
          <cell r="D2086" t="e">
            <v>#N/A</v>
          </cell>
          <cell r="E2086">
            <v>2085</v>
          </cell>
          <cell r="F2086" t="str">
            <v>Fidelity Blue Chip Growth K6</v>
          </cell>
        </row>
        <row r="2087">
          <cell r="B2087" t="str">
            <v>FBCVX</v>
          </cell>
          <cell r="C2087" t="str">
            <v>FBCVX</v>
          </cell>
          <cell r="D2087" t="e">
            <v>#N/A</v>
          </cell>
          <cell r="E2087">
            <v>2086</v>
          </cell>
          <cell r="F2087" t="str">
            <v>Fidelity Blue Chip Value</v>
          </cell>
        </row>
        <row r="2088">
          <cell r="B2088" t="str">
            <v>FBGRX</v>
          </cell>
          <cell r="C2088" t="str">
            <v>FBGRX</v>
          </cell>
          <cell r="D2088" t="e">
            <v>#N/A</v>
          </cell>
          <cell r="E2088">
            <v>2087</v>
          </cell>
          <cell r="F2088" t="str">
            <v>Fidelity Blue Chip Growth</v>
          </cell>
        </row>
        <row r="2089">
          <cell r="B2089" t="str">
            <v>FBIOX</v>
          </cell>
          <cell r="C2089" t="str">
            <v>FBIOX</v>
          </cell>
          <cell r="D2089" t="e">
            <v>#N/A</v>
          </cell>
          <cell r="E2089">
            <v>2088</v>
          </cell>
          <cell r="F2089" t="str">
            <v>Fidelity Select Biotechnology</v>
          </cell>
        </row>
        <row r="2090">
          <cell r="B2090" t="str">
            <v>FBLEX</v>
          </cell>
          <cell r="C2090" t="str">
            <v>FBLEX</v>
          </cell>
          <cell r="D2090" t="e">
            <v>#N/A</v>
          </cell>
          <cell r="E2090">
            <v>2089</v>
          </cell>
          <cell r="F2090" t="str">
            <v>Fidelity Series Stk Selec Lg Cp Val</v>
          </cell>
        </row>
        <row r="2091">
          <cell r="B2091" t="str">
            <v>FBOTX</v>
          </cell>
          <cell r="C2091" t="str">
            <v>FBOTX</v>
          </cell>
          <cell r="D2091" t="e">
            <v>#N/A</v>
          </cell>
          <cell r="E2091">
            <v>2090</v>
          </cell>
          <cell r="F2091" t="str">
            <v>Fidelity Disruptive Automation</v>
          </cell>
        </row>
        <row r="2092">
          <cell r="B2092" t="str">
            <v>FBPEX</v>
          </cell>
          <cell r="C2092" t="str">
            <v>FBPEX</v>
          </cell>
          <cell r="D2092" t="e">
            <v>#N/A</v>
          </cell>
          <cell r="E2092">
            <v>2091</v>
          </cell>
          <cell r="F2092" t="str">
            <v>Cantor FBP Equity &amp; Dividend Plus</v>
          </cell>
        </row>
        <row r="2093">
          <cell r="B2093" t="str">
            <v>FBSIX</v>
          </cell>
          <cell r="C2093" t="str">
            <v>FBSIX</v>
          </cell>
          <cell r="D2093" t="e">
            <v>#N/A</v>
          </cell>
          <cell r="E2093">
            <v>2092</v>
          </cell>
          <cell r="F2093" t="str">
            <v>Franklin Mutual U.S. Mid Cap Value R6</v>
          </cell>
        </row>
        <row r="2094">
          <cell r="B2094" t="str">
            <v>FBSOX</v>
          </cell>
          <cell r="C2094" t="str">
            <v>FBSOX</v>
          </cell>
          <cell r="D2094" t="e">
            <v>#N/A</v>
          </cell>
          <cell r="E2094">
            <v>2093</v>
          </cell>
          <cell r="F2094" t="str">
            <v>Fidelity Select IT Services</v>
          </cell>
        </row>
        <row r="2095">
          <cell r="B2095" t="str">
            <v>FBTCX</v>
          </cell>
          <cell r="C2095" t="str">
            <v>FBTCX</v>
          </cell>
          <cell r="D2095" t="e">
            <v>#N/A</v>
          </cell>
          <cell r="E2095">
            <v>2094</v>
          </cell>
          <cell r="F2095" t="str">
            <v>Fidelity Advisor Biotechnology C</v>
          </cell>
        </row>
        <row r="2096">
          <cell r="B2096" t="str">
            <v>FBTDX</v>
          </cell>
          <cell r="C2096" t="str">
            <v>FBTDX</v>
          </cell>
          <cell r="D2096" t="e">
            <v>#N/A</v>
          </cell>
          <cell r="E2096">
            <v>2095</v>
          </cell>
          <cell r="F2096" t="str">
            <v>Franklin Biotechnology Discovery C</v>
          </cell>
        </row>
        <row r="2097">
          <cell r="B2097" t="str">
            <v>FCAOX</v>
          </cell>
          <cell r="C2097" t="str">
            <v>FCAOX</v>
          </cell>
          <cell r="D2097" t="e">
            <v>#N/A</v>
          </cell>
          <cell r="E2097">
            <v>2096</v>
          </cell>
          <cell r="F2097" t="str">
            <v>Fidelity Advisor Climate Action M</v>
          </cell>
        </row>
        <row r="2098">
          <cell r="B2098" t="str">
            <v>FCEEX</v>
          </cell>
          <cell r="C2098" t="str">
            <v>FCEEX</v>
          </cell>
          <cell r="D2098" t="e">
            <v>#N/A</v>
          </cell>
          <cell r="E2098">
            <v>2097</v>
          </cell>
          <cell r="F2098" t="str">
            <v>Franklin Emerging Market Core Equity Adv</v>
          </cell>
        </row>
        <row r="2099">
          <cell r="B2099" t="str">
            <v>FCENX</v>
          </cell>
          <cell r="C2099" t="str">
            <v>FCENX</v>
          </cell>
          <cell r="D2099" t="e">
            <v>#N/A</v>
          </cell>
          <cell r="E2099">
            <v>2098</v>
          </cell>
          <cell r="F2099" t="str">
            <v>Franklin International Core Equity Adv</v>
          </cell>
        </row>
        <row r="2100">
          <cell r="B2100" t="str">
            <v>FCEUX</v>
          </cell>
          <cell r="C2100" t="str">
            <v>FCEUX</v>
          </cell>
          <cell r="D2100" t="e">
            <v>#N/A</v>
          </cell>
          <cell r="E2100">
            <v>2099</v>
          </cell>
          <cell r="F2100" t="str">
            <v>Franklin U.S. Core Equity Advisor</v>
          </cell>
        </row>
        <row r="2101">
          <cell r="B2101" t="str">
            <v>FCFMX</v>
          </cell>
          <cell r="C2101" t="str">
            <v>FCFMX</v>
          </cell>
          <cell r="D2101" t="e">
            <v>#N/A</v>
          </cell>
          <cell r="E2101">
            <v>2100</v>
          </cell>
          <cell r="F2101" t="str">
            <v>Fidelity Series Total Market Index</v>
          </cell>
        </row>
        <row r="2102">
          <cell r="B2102" t="str">
            <v>FCGIX</v>
          </cell>
          <cell r="C2102" t="str">
            <v>FCGIX</v>
          </cell>
          <cell r="D2102" t="e">
            <v>#N/A</v>
          </cell>
          <cell r="E2102">
            <v>2101</v>
          </cell>
          <cell r="F2102" t="str">
            <v>Fiera Capital Global Equity Instl</v>
          </cell>
        </row>
        <row r="2103">
          <cell r="B2103" t="str">
            <v>FCGSX</v>
          </cell>
          <cell r="C2103" t="str">
            <v>FCGSX</v>
          </cell>
          <cell r="D2103" t="e">
            <v>#N/A</v>
          </cell>
          <cell r="E2103">
            <v>2102</v>
          </cell>
          <cell r="F2103" t="str">
            <v>Fidelity Series Growth Company</v>
          </cell>
        </row>
        <row r="2104">
          <cell r="B2104" t="str">
            <v>FCIGX</v>
          </cell>
          <cell r="C2104" t="str">
            <v>FCIGX</v>
          </cell>
          <cell r="D2104" t="e">
            <v>#N/A</v>
          </cell>
          <cell r="E2104">
            <v>2103</v>
          </cell>
          <cell r="F2104" t="str">
            <v>Fidelity Advisor Small Cap Growth I</v>
          </cell>
        </row>
        <row r="2105">
          <cell r="B2105" t="str">
            <v>FCIRX</v>
          </cell>
          <cell r="C2105" t="str">
            <v>FCIRX</v>
          </cell>
          <cell r="D2105" t="e">
            <v>#N/A</v>
          </cell>
          <cell r="E2105">
            <v>2104</v>
          </cell>
          <cell r="F2105" t="str">
            <v>Fiera Capital International Equity Inv</v>
          </cell>
        </row>
        <row r="2106">
          <cell r="B2106" t="str">
            <v>FCLKX</v>
          </cell>
          <cell r="C2106" t="str">
            <v>FCLKX</v>
          </cell>
          <cell r="D2106" t="e">
            <v>#N/A</v>
          </cell>
          <cell r="E2106">
            <v>2105</v>
          </cell>
          <cell r="F2106" t="str">
            <v>Fidelity Large Cap Stock K6</v>
          </cell>
        </row>
        <row r="2107">
          <cell r="B2107" t="str">
            <v>FCLTX</v>
          </cell>
          <cell r="C2107" t="str">
            <v>FCLTX</v>
          </cell>
          <cell r="D2107" t="e">
            <v>#N/A</v>
          </cell>
          <cell r="E2107">
            <v>2106</v>
          </cell>
          <cell r="F2107" t="str">
            <v>Fidelity Advisor Industrials M</v>
          </cell>
        </row>
        <row r="2108">
          <cell r="B2108" t="str">
            <v>FCMVX</v>
          </cell>
          <cell r="C2108" t="str">
            <v>FCMVX</v>
          </cell>
          <cell r="D2108" t="e">
            <v>#N/A</v>
          </cell>
          <cell r="E2108">
            <v>2107</v>
          </cell>
          <cell r="F2108" t="str">
            <v>Fidelity Mid Cap Value K6</v>
          </cell>
        </row>
        <row r="2109">
          <cell r="B2109" t="str">
            <v>FCNSX</v>
          </cell>
          <cell r="C2109" t="str">
            <v>FCNSX</v>
          </cell>
          <cell r="D2109" t="e">
            <v>#N/A</v>
          </cell>
          <cell r="E2109">
            <v>2108</v>
          </cell>
          <cell r="F2109" t="str">
            <v>Fidelity Series Canada</v>
          </cell>
        </row>
        <row r="2110">
          <cell r="B2110" t="str">
            <v>FCNTX</v>
          </cell>
          <cell r="C2110" t="str">
            <v>FCNTX</v>
          </cell>
          <cell r="D2110" t="e">
            <v>#N/A</v>
          </cell>
          <cell r="E2110">
            <v>2109</v>
          </cell>
          <cell r="F2110" t="str">
            <v>Fidelity Contrafund</v>
          </cell>
        </row>
        <row r="2111">
          <cell r="B2111" t="str">
            <v>FCPAX</v>
          </cell>
          <cell r="C2111" t="str">
            <v>FCPAX</v>
          </cell>
          <cell r="D2111" t="e">
            <v>#N/A</v>
          </cell>
          <cell r="E2111">
            <v>2110</v>
          </cell>
          <cell r="F2111" t="str">
            <v>Fidelity Advisor Intl Capital App A</v>
          </cell>
        </row>
        <row r="2112">
          <cell r="B2112" t="str">
            <v>FCPEX</v>
          </cell>
          <cell r="C2112" t="str">
            <v>FCPEX</v>
          </cell>
          <cell r="D2112" t="e">
            <v>#N/A</v>
          </cell>
          <cell r="E2112">
            <v>2111</v>
          </cell>
          <cell r="F2112" t="str">
            <v>Fidelity Small Cap Enhanced Index</v>
          </cell>
        </row>
        <row r="2113">
          <cell r="B2113" t="str">
            <v>FCSMX</v>
          </cell>
          <cell r="C2113" t="str">
            <v>FCSMX</v>
          </cell>
          <cell r="D2113" t="e">
            <v>#N/A</v>
          </cell>
          <cell r="E2113">
            <v>2112</v>
          </cell>
          <cell r="F2113" t="str">
            <v>Franklin Intl Small Cap C</v>
          </cell>
        </row>
        <row r="2114">
          <cell r="B2114" t="str">
            <v>FCTDX</v>
          </cell>
          <cell r="C2114" t="str">
            <v>FCTDX</v>
          </cell>
          <cell r="D2114" t="e">
            <v>#N/A</v>
          </cell>
          <cell r="E2114">
            <v>2113</v>
          </cell>
          <cell r="F2114" t="str">
            <v>Strategic Advisers Fidelity US TtlStk</v>
          </cell>
        </row>
        <row r="2115">
          <cell r="B2115" t="str">
            <v>FCUIX</v>
          </cell>
          <cell r="C2115" t="str">
            <v>FCUIX</v>
          </cell>
          <cell r="D2115" t="e">
            <v>#N/A</v>
          </cell>
          <cell r="E2115">
            <v>2114</v>
          </cell>
          <cell r="F2115" t="str">
            <v>Fiera Capital US Equity Lng-Trm Qual Ins</v>
          </cell>
        </row>
        <row r="2116">
          <cell r="B2116" t="str">
            <v>FCYIX</v>
          </cell>
          <cell r="C2116" t="str">
            <v>FCYIX</v>
          </cell>
          <cell r="D2116" t="e">
            <v>#N/A</v>
          </cell>
          <cell r="E2116">
            <v>2115</v>
          </cell>
          <cell r="F2116" t="str">
            <v>Fidelity Select Industrials</v>
          </cell>
        </row>
        <row r="2117">
          <cell r="B2117" t="str">
            <v>FDCAX</v>
          </cell>
          <cell r="C2117" t="str">
            <v>FDCAX</v>
          </cell>
          <cell r="D2117" t="e">
            <v>#N/A</v>
          </cell>
          <cell r="E2117">
            <v>2116</v>
          </cell>
          <cell r="F2117" t="str">
            <v>Fidelity Capital Appreciation</v>
          </cell>
        </row>
        <row r="2118">
          <cell r="B2118" t="str">
            <v>FDCPX</v>
          </cell>
          <cell r="C2118" t="str">
            <v>FDCPX</v>
          </cell>
          <cell r="D2118" t="e">
            <v>#N/A</v>
          </cell>
          <cell r="E2118">
            <v>2117</v>
          </cell>
          <cell r="F2118" t="str">
            <v>Fidelity Select Tech Hardware Port</v>
          </cell>
        </row>
        <row r="2119">
          <cell r="B2119" t="str">
            <v>FDEGX</v>
          </cell>
          <cell r="C2119" t="str">
            <v>FDEGX</v>
          </cell>
          <cell r="D2119" t="e">
            <v>#N/A</v>
          </cell>
          <cell r="E2119">
            <v>2118</v>
          </cell>
          <cell r="F2119" t="str">
            <v>Fidelity Growth Strategies</v>
          </cell>
        </row>
        <row r="2120">
          <cell r="B2120" t="str">
            <v>FDEIX</v>
          </cell>
          <cell r="C2120" t="str">
            <v>FDEIX</v>
          </cell>
          <cell r="D2120" t="e">
            <v>#N/A</v>
          </cell>
          <cell r="E2120">
            <v>2119</v>
          </cell>
          <cell r="F2120" t="str">
            <v>Fidelity Advisor Capital Development I</v>
          </cell>
        </row>
        <row r="2121">
          <cell r="B2121" t="str">
            <v>FDEQX</v>
          </cell>
          <cell r="C2121" t="str">
            <v>FDEQX</v>
          </cell>
          <cell r="D2121" t="e">
            <v>#N/A</v>
          </cell>
          <cell r="E2121">
            <v>2120</v>
          </cell>
          <cell r="F2121" t="str">
            <v>Fidelity Disciplined Equity</v>
          </cell>
        </row>
        <row r="2122">
          <cell r="B2122" t="str">
            <v>FDEVX</v>
          </cell>
          <cell r="C2122" t="str">
            <v>FDEVX</v>
          </cell>
          <cell r="D2122" t="e">
            <v>#N/A</v>
          </cell>
          <cell r="E2122">
            <v>2121</v>
          </cell>
          <cell r="F2122" t="str">
            <v>Templeton Developing Markets R6</v>
          </cell>
        </row>
        <row r="2123">
          <cell r="B2123" t="str">
            <v>FDFIX</v>
          </cell>
          <cell r="C2123" t="str">
            <v>FDFIX</v>
          </cell>
          <cell r="D2123" t="e">
            <v>#N/A</v>
          </cell>
          <cell r="E2123">
            <v>2122</v>
          </cell>
          <cell r="F2123" t="str">
            <v>Fidelity Flex 500 Index</v>
          </cell>
        </row>
        <row r="2124">
          <cell r="B2124" t="str">
            <v>FDGFX</v>
          </cell>
          <cell r="C2124" t="str">
            <v>FDGFX</v>
          </cell>
          <cell r="D2124" t="e">
            <v>#N/A</v>
          </cell>
          <cell r="E2124">
            <v>2123</v>
          </cell>
          <cell r="F2124" t="str">
            <v>Fidelity Dividend Growth</v>
          </cell>
        </row>
        <row r="2125">
          <cell r="B2125" t="str">
            <v>FDGIX</v>
          </cell>
          <cell r="C2125" t="str">
            <v>FDGIX</v>
          </cell>
          <cell r="D2125" t="e">
            <v>#N/A</v>
          </cell>
          <cell r="E2125">
            <v>2124</v>
          </cell>
          <cell r="F2125" t="str">
            <v>Fidelity Advisor Dividend Growth I</v>
          </cell>
        </row>
        <row r="2126">
          <cell r="B2126" t="str">
            <v>FDGRX</v>
          </cell>
          <cell r="C2126" t="str">
            <v>FDGRX</v>
          </cell>
          <cell r="D2126" t="e">
            <v>#N/A</v>
          </cell>
          <cell r="E2126">
            <v>2125</v>
          </cell>
          <cell r="F2126" t="str">
            <v>Fidelity Growth Company</v>
          </cell>
        </row>
        <row r="2127">
          <cell r="B2127" t="str">
            <v>FDIGX</v>
          </cell>
          <cell r="C2127" t="str">
            <v>FDIGX</v>
          </cell>
          <cell r="D2127" t="e">
            <v>#N/A</v>
          </cell>
          <cell r="E2127">
            <v>2126</v>
          </cell>
          <cell r="F2127" t="str">
            <v>Fidelity Advisor Consumer Staples I</v>
          </cell>
        </row>
        <row r="2128">
          <cell r="B2128" t="str">
            <v>FDIVX</v>
          </cell>
          <cell r="C2128" t="str">
            <v>FDIVX</v>
          </cell>
          <cell r="D2128" t="e">
            <v>#N/A</v>
          </cell>
          <cell r="E2128">
            <v>2127</v>
          </cell>
          <cell r="F2128" t="str">
            <v>Fidelity Diversified International</v>
          </cell>
        </row>
        <row r="2129">
          <cell r="B2129" t="str">
            <v>FDKFX</v>
          </cell>
          <cell r="C2129" t="str">
            <v>FDKFX</v>
          </cell>
          <cell r="D2129" t="e">
            <v>#N/A</v>
          </cell>
          <cell r="E2129">
            <v>2128</v>
          </cell>
          <cell r="F2129" t="str">
            <v>Fidelity International Discovery K6</v>
          </cell>
        </row>
        <row r="2130">
          <cell r="B2130" t="str">
            <v>FDLSX</v>
          </cell>
          <cell r="C2130" t="str">
            <v>FDLSX</v>
          </cell>
          <cell r="D2130" t="e">
            <v>#N/A</v>
          </cell>
          <cell r="E2130">
            <v>2129</v>
          </cell>
          <cell r="F2130" t="str">
            <v>Fidelity Select Leisure</v>
          </cell>
        </row>
        <row r="2131">
          <cell r="B2131" t="str">
            <v>FDMLX</v>
          </cell>
          <cell r="C2131" t="str">
            <v>FDMLX</v>
          </cell>
          <cell r="D2131" t="e">
            <v>#N/A</v>
          </cell>
          <cell r="E2131">
            <v>2130</v>
          </cell>
          <cell r="F2131" t="str">
            <v>Fidelity Series Intrinsic Opps</v>
          </cell>
        </row>
        <row r="2132">
          <cell r="B2132" t="str">
            <v>FDSVX</v>
          </cell>
          <cell r="C2132" t="str">
            <v>FDSVX</v>
          </cell>
          <cell r="D2132" t="e">
            <v>#N/A</v>
          </cell>
          <cell r="E2132">
            <v>2131</v>
          </cell>
          <cell r="F2132" t="str">
            <v>Fidelity Growth Discovery</v>
          </cell>
        </row>
        <row r="2133">
          <cell r="B2133" t="str">
            <v>FDTIX</v>
          </cell>
          <cell r="C2133" t="str">
            <v>FDTIX</v>
          </cell>
          <cell r="D2133" t="e">
            <v>#N/A</v>
          </cell>
          <cell r="E2133">
            <v>2132</v>
          </cell>
          <cell r="F2133" t="str">
            <v>Fidelity Advisor Diversified Stock I</v>
          </cell>
        </row>
        <row r="2134">
          <cell r="B2134" t="str">
            <v>FDVKX</v>
          </cell>
          <cell r="C2134" t="str">
            <v>FDVKX</v>
          </cell>
          <cell r="D2134" t="e">
            <v>#N/A</v>
          </cell>
          <cell r="E2134">
            <v>2133</v>
          </cell>
          <cell r="F2134" t="str">
            <v>Fidelity Value Discovery K6</v>
          </cell>
        </row>
        <row r="2135">
          <cell r="B2135" t="str">
            <v>FDVLX</v>
          </cell>
          <cell r="C2135" t="str">
            <v>FDVLX</v>
          </cell>
          <cell r="D2135" t="e">
            <v>#N/A</v>
          </cell>
          <cell r="E2135">
            <v>2134</v>
          </cell>
          <cell r="F2135" t="str">
            <v>Fidelity Value</v>
          </cell>
        </row>
        <row r="2136">
          <cell r="B2136" t="str">
            <v>FDYZX</v>
          </cell>
          <cell r="C2136" t="str">
            <v>FDYZX</v>
          </cell>
          <cell r="D2136" t="e">
            <v>#N/A</v>
          </cell>
          <cell r="E2136">
            <v>2135</v>
          </cell>
          <cell r="F2136" t="str">
            <v>Franklin DynaTech Adv</v>
          </cell>
        </row>
        <row r="2137">
          <cell r="B2137" t="str">
            <v>FEAMX</v>
          </cell>
          <cell r="C2137" t="str">
            <v>FEAMX</v>
          </cell>
          <cell r="D2137" t="e">
            <v>#N/A</v>
          </cell>
          <cell r="E2137">
            <v>2136</v>
          </cell>
          <cell r="F2137" t="str">
            <v>First Eagle Fund of America C</v>
          </cell>
        </row>
        <row r="2138">
          <cell r="B2138" t="str">
            <v>FECGX</v>
          </cell>
          <cell r="C2138" t="str">
            <v>FECGX</v>
          </cell>
          <cell r="D2138" t="e">
            <v>#N/A</v>
          </cell>
          <cell r="E2138">
            <v>2137</v>
          </cell>
          <cell r="F2138" t="str">
            <v>Fidelity Small Cap Growth Index</v>
          </cell>
        </row>
        <row r="2139">
          <cell r="B2139" t="str">
            <v>FEKFX</v>
          </cell>
          <cell r="C2139" t="str">
            <v>FEKFX</v>
          </cell>
          <cell r="D2139" t="e">
            <v>#N/A</v>
          </cell>
          <cell r="E2139">
            <v>2138</v>
          </cell>
          <cell r="F2139" t="str">
            <v>Fidelity Equity-Income K6</v>
          </cell>
        </row>
        <row r="2140">
          <cell r="B2140" t="str">
            <v>FELCX</v>
          </cell>
          <cell r="C2140" t="str">
            <v>FELCX</v>
          </cell>
          <cell r="D2140" t="e">
            <v>#N/A</v>
          </cell>
          <cell r="E2140">
            <v>2139</v>
          </cell>
          <cell r="F2140" t="str">
            <v>Fidelity Advisor Semiconductors C</v>
          </cell>
        </row>
        <row r="2141">
          <cell r="B2141" t="str">
            <v>FEMSX</v>
          </cell>
          <cell r="C2141" t="str">
            <v>FEMSX</v>
          </cell>
          <cell r="D2141" t="e">
            <v>#N/A</v>
          </cell>
          <cell r="E2141">
            <v>2140</v>
          </cell>
          <cell r="F2141" t="str">
            <v>Fidelity Series Emerging Markets Opps</v>
          </cell>
        </row>
        <row r="2142">
          <cell r="B2142" t="str">
            <v>FEMVX</v>
          </cell>
          <cell r="C2142" t="str">
            <v>FEMVX</v>
          </cell>
          <cell r="D2142" t="e">
            <v>#N/A</v>
          </cell>
          <cell r="E2142">
            <v>2141</v>
          </cell>
          <cell r="F2142" t="str">
            <v>Fidelity SAI Emerging Mkts Val Idx</v>
          </cell>
        </row>
        <row r="2143">
          <cell r="B2143" t="str">
            <v>FEOPX</v>
          </cell>
          <cell r="C2143" t="str">
            <v>FEOPX</v>
          </cell>
          <cell r="D2143" t="e">
            <v>#N/A</v>
          </cell>
          <cell r="E2143">
            <v>2142</v>
          </cell>
          <cell r="F2143" t="str">
            <v>Fidelity Enduring Opportunities</v>
          </cell>
        </row>
        <row r="2144">
          <cell r="B2144" t="str">
            <v>FEORX</v>
          </cell>
          <cell r="C2144" t="str">
            <v>FEORX</v>
          </cell>
          <cell r="D2144" t="e">
            <v>#N/A</v>
          </cell>
          <cell r="E2144">
            <v>2143</v>
          </cell>
          <cell r="F2144" t="str">
            <v>First Eagle Overseas R6</v>
          </cell>
        </row>
        <row r="2145">
          <cell r="B2145" t="str">
            <v>FEQAX</v>
          </cell>
          <cell r="C2145" t="str">
            <v>FEQAX</v>
          </cell>
          <cell r="D2145" t="e">
            <v>#N/A</v>
          </cell>
          <cell r="E2145">
            <v>2144</v>
          </cell>
          <cell r="F2145" t="str">
            <v>Fidelity Advisor Hedged Equity A</v>
          </cell>
        </row>
        <row r="2146">
          <cell r="B2146" t="str">
            <v>FEQIX</v>
          </cell>
          <cell r="C2146" t="str">
            <v>FEQIX</v>
          </cell>
          <cell r="D2146" t="e">
            <v>#N/A</v>
          </cell>
          <cell r="E2146">
            <v>2145</v>
          </cell>
          <cell r="F2146" t="str">
            <v>Fidelity Equity-Income</v>
          </cell>
        </row>
        <row r="2147">
          <cell r="B2147" t="str">
            <v>FEQTX</v>
          </cell>
          <cell r="C2147" t="str">
            <v>FEQTX</v>
          </cell>
          <cell r="D2147" t="e">
            <v>#N/A</v>
          </cell>
          <cell r="E2147">
            <v>2146</v>
          </cell>
          <cell r="F2147" t="str">
            <v>Fidelity Equity Dividend Income</v>
          </cell>
        </row>
        <row r="2148">
          <cell r="B2148" t="str">
            <v>FERGX</v>
          </cell>
          <cell r="C2148" t="str">
            <v>FERGX</v>
          </cell>
          <cell r="D2148" t="e">
            <v>#N/A</v>
          </cell>
          <cell r="E2148">
            <v>2147</v>
          </cell>
          <cell r="F2148" t="str">
            <v>Fidelity SAI Emerging Markets Index</v>
          </cell>
        </row>
        <row r="2149">
          <cell r="B2149" t="str">
            <v>FESIX</v>
          </cell>
          <cell r="C2149" t="str">
            <v>FESIX</v>
          </cell>
          <cell r="D2149" t="e">
            <v>#N/A</v>
          </cell>
          <cell r="E2149">
            <v>2148</v>
          </cell>
          <cell r="F2149" t="str">
            <v>Fidelity SAI Real Estate Index</v>
          </cell>
        </row>
        <row r="2150">
          <cell r="B2150" t="str">
            <v>FESRX</v>
          </cell>
          <cell r="C2150" t="str">
            <v>FESRX</v>
          </cell>
          <cell r="D2150" t="e">
            <v>#N/A</v>
          </cell>
          <cell r="E2150">
            <v>2149</v>
          </cell>
          <cell r="F2150" t="str">
            <v>First Eagle Small Cap Opportunity R6</v>
          </cell>
        </row>
        <row r="2151">
          <cell r="B2151" t="str">
            <v>FFBFX</v>
          </cell>
          <cell r="C2151" t="str">
            <v>FFBFX</v>
          </cell>
          <cell r="D2151" t="e">
            <v>#N/A</v>
          </cell>
          <cell r="E2151">
            <v>2150</v>
          </cell>
          <cell r="F2151" t="str">
            <v>Emerald Fice &amp; Bking Innovt Fd Inv</v>
          </cell>
        </row>
        <row r="2152">
          <cell r="B2152" t="str">
            <v>FFGRX</v>
          </cell>
          <cell r="C2152" t="str">
            <v>FFGRX</v>
          </cell>
          <cell r="D2152" t="e">
            <v>#N/A</v>
          </cell>
          <cell r="E2152">
            <v>2151</v>
          </cell>
          <cell r="F2152" t="str">
            <v>Emerald Growth Investor</v>
          </cell>
        </row>
        <row r="2153">
          <cell r="B2153" t="str">
            <v>FFIDX</v>
          </cell>
          <cell r="C2153" t="str">
            <v>FFIDX</v>
          </cell>
          <cell r="D2153" t="e">
            <v>#N/A</v>
          </cell>
          <cell r="E2153">
            <v>2152</v>
          </cell>
          <cell r="F2153" t="str">
            <v>Fidelity</v>
          </cell>
        </row>
        <row r="2154">
          <cell r="B2154" t="str">
            <v>FFILX</v>
          </cell>
          <cell r="C2154" t="str">
            <v>FFILX</v>
          </cell>
          <cell r="D2154" t="e">
            <v>#N/A</v>
          </cell>
          <cell r="E2154">
            <v>2153</v>
          </cell>
          <cell r="F2154" t="str">
            <v>FormulaFolios US Equity Institutional</v>
          </cell>
        </row>
        <row r="2155">
          <cell r="B2155" t="str">
            <v>FFQCX</v>
          </cell>
          <cell r="C2155" t="str">
            <v>FFQCX</v>
          </cell>
          <cell r="D2155" t="e">
            <v>#N/A</v>
          </cell>
          <cell r="E2155">
            <v>2154</v>
          </cell>
          <cell r="F2155" t="str">
            <v>Franklin Focused Growth C</v>
          </cell>
        </row>
        <row r="2156">
          <cell r="B2156" t="str">
            <v>FGETX</v>
          </cell>
          <cell r="C2156" t="str">
            <v>FGETX</v>
          </cell>
          <cell r="D2156" t="e">
            <v>#N/A</v>
          </cell>
          <cell r="E2156">
            <v>2155</v>
          </cell>
          <cell r="F2156" t="str">
            <v>Fidelity Advisor Glbl Capital Apprec M</v>
          </cell>
        </row>
        <row r="2157">
          <cell r="B2157" t="str">
            <v>FGIAX</v>
          </cell>
          <cell r="C2157" t="str">
            <v>FGIAX</v>
          </cell>
          <cell r="D2157" t="e">
            <v>#N/A</v>
          </cell>
          <cell r="E2157">
            <v>2156</v>
          </cell>
          <cell r="F2157" t="str">
            <v>Nuveen Global Infrastructure A</v>
          </cell>
        </row>
        <row r="2158">
          <cell r="B2158" t="str">
            <v>FGILX</v>
          </cell>
          <cell r="C2158" t="str">
            <v>FGILX</v>
          </cell>
          <cell r="D2158" t="e">
            <v>#N/A</v>
          </cell>
          <cell r="E2158">
            <v>2157</v>
          </cell>
          <cell r="F2158" t="str">
            <v>Fidelity Global Equity Income</v>
          </cell>
        </row>
        <row r="2159">
          <cell r="B2159" t="str">
            <v>FGIOX</v>
          </cell>
          <cell r="C2159" t="str">
            <v>FGIOX</v>
          </cell>
          <cell r="D2159" t="e">
            <v>#N/A</v>
          </cell>
          <cell r="E2159">
            <v>2158</v>
          </cell>
          <cell r="F2159" t="str">
            <v>Fidelity Advisor Growth &amp; Income I</v>
          </cell>
        </row>
        <row r="2160">
          <cell r="B2160" t="str">
            <v>FGIPX</v>
          </cell>
          <cell r="C2160" t="str">
            <v>FGIPX</v>
          </cell>
          <cell r="D2160" t="e">
            <v>#N/A</v>
          </cell>
          <cell r="E2160">
            <v>2159</v>
          </cell>
          <cell r="F2160" t="str">
            <v>Delaware Growth and Income Instl</v>
          </cell>
        </row>
        <row r="2161">
          <cell r="B2161" t="str">
            <v>FGJMX</v>
          </cell>
          <cell r="C2161" t="str">
            <v>FGJMX</v>
          </cell>
          <cell r="D2161" t="e">
            <v>#N/A</v>
          </cell>
          <cell r="E2161">
            <v>2160</v>
          </cell>
          <cell r="F2161" t="str">
            <v>Fidelity Advisor Communication Svcs I</v>
          </cell>
        </row>
        <row r="2162">
          <cell r="B2162" t="str">
            <v>FGKFX</v>
          </cell>
          <cell r="C2162" t="str">
            <v>FGKFX</v>
          </cell>
          <cell r="D2162" t="e">
            <v>#N/A</v>
          </cell>
          <cell r="E2162">
            <v>2161</v>
          </cell>
          <cell r="F2162" t="str">
            <v>Fidelity Growth Company K6</v>
          </cell>
        </row>
        <row r="2163">
          <cell r="B2163" t="str">
            <v>FGKPX</v>
          </cell>
          <cell r="C2163" t="str">
            <v>FGKPX</v>
          </cell>
          <cell r="D2163" t="e">
            <v>#N/A</v>
          </cell>
          <cell r="E2163">
            <v>2162</v>
          </cell>
          <cell r="F2163" t="str">
            <v>Fidelity SAI Em Mkts Lw Vol Idx</v>
          </cell>
        </row>
        <row r="2164">
          <cell r="B2164" t="str">
            <v>FGLGX</v>
          </cell>
          <cell r="C2164" t="str">
            <v>FGLGX</v>
          </cell>
          <cell r="D2164" t="e">
            <v>#N/A</v>
          </cell>
          <cell r="E2164">
            <v>2163</v>
          </cell>
          <cell r="F2164" t="str">
            <v>Fidelity Series Large Cap Stock</v>
          </cell>
        </row>
        <row r="2165">
          <cell r="B2165" t="str">
            <v>FGLMX</v>
          </cell>
          <cell r="C2165" t="str">
            <v>FGLMX</v>
          </cell>
          <cell r="D2165" t="e">
            <v>#N/A</v>
          </cell>
          <cell r="E2165">
            <v>2164</v>
          </cell>
          <cell r="F2165" t="str">
            <v>Fidelity Disruptors Lylty 2</v>
          </cell>
        </row>
        <row r="2166">
          <cell r="B2166" t="str">
            <v>FGOMX</v>
          </cell>
          <cell r="C2166" t="str">
            <v>FGOMX</v>
          </cell>
          <cell r="D2166" t="e">
            <v>#N/A</v>
          </cell>
          <cell r="E2166">
            <v>2165</v>
          </cell>
          <cell r="F2166" t="str">
            <v>Strategic Advisers Fidelity Em Mkts</v>
          </cell>
        </row>
        <row r="2167">
          <cell r="B2167" t="str">
            <v>FGREX</v>
          </cell>
          <cell r="C2167" t="str">
            <v>FGREX</v>
          </cell>
          <cell r="D2167" t="e">
            <v>#N/A</v>
          </cell>
          <cell r="E2167">
            <v>2166</v>
          </cell>
          <cell r="F2167" t="str">
            <v>Invesco Global Real Estate R6</v>
          </cell>
        </row>
        <row r="2168">
          <cell r="B2168" t="str">
            <v>FGRIX</v>
          </cell>
          <cell r="C2168" t="str">
            <v>FGRIX</v>
          </cell>
          <cell r="D2168" t="e">
            <v>#N/A</v>
          </cell>
          <cell r="E2168">
            <v>2167</v>
          </cell>
          <cell r="F2168" t="str">
            <v>Fidelity Growth &amp; Income</v>
          </cell>
        </row>
        <row r="2169">
          <cell r="B2169" t="str">
            <v>FGRSX</v>
          </cell>
          <cell r="C2169" t="str">
            <v>FGRSX</v>
          </cell>
          <cell r="D2169" t="e">
            <v>#N/A</v>
          </cell>
          <cell r="E2169">
            <v>2168</v>
          </cell>
          <cell r="F2169" t="str">
            <v>Federated Hermes Intl Leaders R6</v>
          </cell>
        </row>
        <row r="2170">
          <cell r="B2170" t="str">
            <v>FGSKX</v>
          </cell>
          <cell r="C2170" t="str">
            <v>FGSKX</v>
          </cell>
          <cell r="D2170" t="e">
            <v>#N/A</v>
          </cell>
          <cell r="E2170">
            <v>2169</v>
          </cell>
          <cell r="F2170" t="str">
            <v>Federated Hermes MDT Mid Cap Growth R6</v>
          </cell>
        </row>
        <row r="2171">
          <cell r="B2171" t="str">
            <v>FGTAX</v>
          </cell>
          <cell r="C2171" t="str">
            <v>FGTAX</v>
          </cell>
          <cell r="D2171" t="e">
            <v>#N/A</v>
          </cell>
          <cell r="E2171">
            <v>2170</v>
          </cell>
          <cell r="F2171" t="str">
            <v>Fidelity Advisor Mega Cap Stock A</v>
          </cell>
        </row>
        <row r="2172">
          <cell r="B2172" t="str">
            <v>FHERX</v>
          </cell>
          <cell r="C2172" t="str">
            <v>FHERX</v>
          </cell>
          <cell r="D2172" t="e">
            <v>#N/A</v>
          </cell>
          <cell r="E2172">
            <v>2171</v>
          </cell>
          <cell r="F2172" t="str">
            <v>Federated Hermes SDG Engagement Eq R6</v>
          </cell>
        </row>
        <row r="2173">
          <cell r="B2173" t="str">
            <v>FHETX</v>
          </cell>
          <cell r="C2173" t="str">
            <v>FHETX</v>
          </cell>
          <cell r="D2173" t="e">
            <v>#N/A</v>
          </cell>
          <cell r="E2173">
            <v>2172</v>
          </cell>
          <cell r="F2173" t="str">
            <v>Fidelity Advisor Real Estate M</v>
          </cell>
        </row>
        <row r="2174">
          <cell r="B2174" t="str">
            <v>FHGIX</v>
          </cell>
          <cell r="C2174" t="str">
            <v>FHGIX</v>
          </cell>
          <cell r="D2174" t="e">
            <v>#N/A</v>
          </cell>
          <cell r="E2174">
            <v>2173</v>
          </cell>
          <cell r="F2174" t="str">
            <v>Federated Hermes Global Equity IS</v>
          </cell>
        </row>
        <row r="2175">
          <cell r="B2175" t="str">
            <v>FHJMX</v>
          </cell>
          <cell r="C2175" t="str">
            <v>FHJMX</v>
          </cell>
          <cell r="D2175" t="e">
            <v>#N/A</v>
          </cell>
          <cell r="E2175">
            <v>2174</v>
          </cell>
          <cell r="F2175" t="str">
            <v>Fidelity Advisor Europe I</v>
          </cell>
        </row>
        <row r="2176">
          <cell r="B2176" t="str">
            <v>FHKFX</v>
          </cell>
          <cell r="C2176" t="str">
            <v>FHKFX</v>
          </cell>
          <cell r="D2176" t="e">
            <v>#N/A</v>
          </cell>
          <cell r="E2176">
            <v>2175</v>
          </cell>
          <cell r="F2176" t="str">
            <v>Fidelity Series Emerging Markets</v>
          </cell>
        </row>
        <row r="2177">
          <cell r="B2177" t="str">
            <v>FHKIX</v>
          </cell>
          <cell r="C2177" t="str">
            <v>FHKIX</v>
          </cell>
          <cell r="D2177" t="e">
            <v>#N/A</v>
          </cell>
          <cell r="E2177">
            <v>2176</v>
          </cell>
          <cell r="F2177" t="str">
            <v>Fidelity Advisor China Region I</v>
          </cell>
        </row>
        <row r="2178">
          <cell r="B2178" t="str">
            <v>FHLFX</v>
          </cell>
          <cell r="C2178" t="str">
            <v>FHLFX</v>
          </cell>
          <cell r="D2178" t="e">
            <v>#N/A</v>
          </cell>
          <cell r="E2178">
            <v>2177</v>
          </cell>
          <cell r="F2178" t="str">
            <v>Fidelity Series International Index</v>
          </cell>
        </row>
        <row r="2179">
          <cell r="B2179" t="str">
            <v>FHOFX</v>
          </cell>
          <cell r="C2179" t="str">
            <v>FHOFX</v>
          </cell>
          <cell r="D2179" t="e">
            <v>#N/A</v>
          </cell>
          <cell r="E2179">
            <v>2178</v>
          </cell>
          <cell r="F2179" t="str">
            <v>Fidelity Series Large Cp Grwth Idx</v>
          </cell>
        </row>
        <row r="2180">
          <cell r="B2180" t="str">
            <v>FHUMX</v>
          </cell>
          <cell r="C2180" t="str">
            <v>FHUMX</v>
          </cell>
          <cell r="D2180" t="e">
            <v>#N/A</v>
          </cell>
          <cell r="E2180">
            <v>2179</v>
          </cell>
          <cell r="F2180" t="str">
            <v>Federated Hermes US SMID Institutional</v>
          </cell>
        </row>
        <row r="2181">
          <cell r="B2181" t="str">
            <v>FIBGX</v>
          </cell>
          <cell r="C2181" t="str">
            <v>FIBGX</v>
          </cell>
          <cell r="D2181" t="e">
            <v>#N/A</v>
          </cell>
          <cell r="E2181">
            <v>2180</v>
          </cell>
          <cell r="F2181" t="str">
            <v>First Investors Global B</v>
          </cell>
        </row>
        <row r="2182">
          <cell r="B2182" t="str">
            <v>FICEX</v>
          </cell>
          <cell r="C2182" t="str">
            <v>FICEX</v>
          </cell>
          <cell r="D2182" t="e">
            <v>#N/A</v>
          </cell>
          <cell r="E2182">
            <v>2181</v>
          </cell>
          <cell r="F2182" t="str">
            <v>Frost Growth Equity Inst</v>
          </cell>
        </row>
        <row r="2183">
          <cell r="B2183" t="str">
            <v>FIDEX</v>
          </cell>
          <cell r="C2183" t="str">
            <v>FIDEX</v>
          </cell>
          <cell r="D2183" t="e">
            <v>#N/A</v>
          </cell>
          <cell r="E2183">
            <v>2182</v>
          </cell>
          <cell r="F2183" t="str">
            <v>Fidelity SAI Sustainable US Equity Fund</v>
          </cell>
        </row>
        <row r="2184">
          <cell r="B2184" t="str">
            <v>FIDHX</v>
          </cell>
          <cell r="C2184" t="str">
            <v>FIDHX</v>
          </cell>
          <cell r="D2184" t="e">
            <v>#N/A</v>
          </cell>
          <cell r="E2184">
            <v>2183</v>
          </cell>
          <cell r="F2184" t="str">
            <v>Fidelity SAI Sustainable Future Fund</v>
          </cell>
        </row>
        <row r="2185">
          <cell r="B2185" t="str">
            <v>FIDJX</v>
          </cell>
          <cell r="C2185" t="str">
            <v>FIDJX</v>
          </cell>
          <cell r="D2185" t="e">
            <v>#N/A</v>
          </cell>
          <cell r="E2185">
            <v>2184</v>
          </cell>
          <cell r="F2185" t="str">
            <v>Fidelity SAI Sustainable Sector Fund</v>
          </cell>
        </row>
        <row r="2186">
          <cell r="B2186" t="str">
            <v>FIDKX</v>
          </cell>
          <cell r="C2186" t="str">
            <v>FIDKX</v>
          </cell>
          <cell r="D2186" t="e">
            <v>#N/A</v>
          </cell>
          <cell r="E2186">
            <v>2185</v>
          </cell>
          <cell r="F2186" t="str">
            <v>Fidelity International Discovery K</v>
          </cell>
        </row>
        <row r="2187">
          <cell r="B2187" t="str">
            <v>FIDPX</v>
          </cell>
          <cell r="C2187" t="str">
            <v>FIDPX</v>
          </cell>
          <cell r="D2187" t="e">
            <v>#N/A</v>
          </cell>
          <cell r="E2187">
            <v>2186</v>
          </cell>
          <cell r="F2187" t="str">
            <v>Federated Hermes Intl Dividend Strategy</v>
          </cell>
        </row>
        <row r="2188">
          <cell r="B2188" t="str">
            <v>FIDSX</v>
          </cell>
          <cell r="C2188" t="str">
            <v>FIDSX</v>
          </cell>
          <cell r="D2188" t="e">
            <v>#N/A</v>
          </cell>
          <cell r="E2188">
            <v>2187</v>
          </cell>
          <cell r="F2188" t="str">
            <v>Fidelity Select Ficial Services Port</v>
          </cell>
        </row>
        <row r="2189">
          <cell r="B2189" t="str">
            <v>FIENX</v>
          </cell>
          <cell r="C2189" t="str">
            <v>FIENX</v>
          </cell>
          <cell r="D2189" t="e">
            <v>#N/A</v>
          </cell>
          <cell r="E2189">
            <v>2188</v>
          </cell>
          <cell r="F2189" t="str">
            <v>Fidelity International Enhanced Index</v>
          </cell>
        </row>
        <row r="2190">
          <cell r="B2190" t="str">
            <v>FIFPX</v>
          </cell>
          <cell r="C2190" t="str">
            <v>FIFPX</v>
          </cell>
          <cell r="D2190" t="e">
            <v>#N/A</v>
          </cell>
          <cell r="E2190">
            <v>2189</v>
          </cell>
          <cell r="F2190" t="str">
            <v>Fidelity Advisor Founders M</v>
          </cell>
        </row>
        <row r="2191">
          <cell r="B2191" t="str">
            <v>FIFRX</v>
          </cell>
          <cell r="C2191" t="str">
            <v>FIFRX</v>
          </cell>
          <cell r="D2191" t="e">
            <v>#N/A</v>
          </cell>
          <cell r="E2191">
            <v>2190</v>
          </cell>
          <cell r="F2191" t="str">
            <v>Franklin Growth R6</v>
          </cell>
        </row>
        <row r="2192">
          <cell r="B2192" t="str">
            <v>WEHIX</v>
          </cell>
          <cell r="C2192" t="str">
            <v>WEHIX</v>
          </cell>
          <cell r="D2192" t="e">
            <v>#N/A</v>
          </cell>
          <cell r="E2192">
            <v>2191</v>
          </cell>
          <cell r="F2192" t="str">
            <v>Weitz Hickory</v>
          </cell>
        </row>
        <row r="2193">
          <cell r="B2193" t="str">
            <v>FIGBX</v>
          </cell>
          <cell r="C2193" t="str">
            <v>FIGBX</v>
          </cell>
          <cell r="D2193" t="e">
            <v>#N/A</v>
          </cell>
          <cell r="E2193">
            <v>2192</v>
          </cell>
          <cell r="F2193" t="str">
            <v>First Investors Select Growth B</v>
          </cell>
        </row>
        <row r="2194">
          <cell r="B2194" t="str">
            <v>FIGSX</v>
          </cell>
          <cell r="C2194" t="str">
            <v>FIGSX</v>
          </cell>
          <cell r="D2194" t="e">
            <v>#N/A</v>
          </cell>
          <cell r="E2194">
            <v>2193</v>
          </cell>
          <cell r="F2194" t="str">
            <v>Fidelity Series International Growth</v>
          </cell>
        </row>
        <row r="2195">
          <cell r="B2195" t="str">
            <v>FIJZX</v>
          </cell>
          <cell r="C2195" t="str">
            <v>FIJZX</v>
          </cell>
          <cell r="D2195" t="e">
            <v>#N/A</v>
          </cell>
          <cell r="E2195">
            <v>2194</v>
          </cell>
          <cell r="F2195" t="str">
            <v>Fidelity Advisor Consumer Discret Z</v>
          </cell>
        </row>
        <row r="2196">
          <cell r="B2196" t="str">
            <v>FIKAX</v>
          </cell>
          <cell r="C2196" t="str">
            <v>FIKAX</v>
          </cell>
          <cell r="D2196" t="e">
            <v>#N/A</v>
          </cell>
          <cell r="E2196">
            <v>2195</v>
          </cell>
          <cell r="F2196" t="str">
            <v>Fidelity Advisor Energy Z</v>
          </cell>
        </row>
        <row r="2197">
          <cell r="B2197" t="str">
            <v>FIKBX</v>
          </cell>
          <cell r="C2197" t="str">
            <v>FIKBX</v>
          </cell>
          <cell r="D2197" t="e">
            <v>#N/A</v>
          </cell>
          <cell r="E2197">
            <v>2196</v>
          </cell>
          <cell r="F2197" t="str">
            <v>Fidelity Advisor Ficial Services Z</v>
          </cell>
        </row>
        <row r="2198">
          <cell r="B2198" t="str">
            <v>FIKCX</v>
          </cell>
          <cell r="C2198" t="str">
            <v>FIKCX</v>
          </cell>
          <cell r="D2198" t="e">
            <v>#N/A</v>
          </cell>
          <cell r="E2198">
            <v>2197</v>
          </cell>
          <cell r="F2198" t="str">
            <v>Fidelity Advisor Health Care Z</v>
          </cell>
        </row>
        <row r="2199">
          <cell r="B2199" t="str">
            <v>FIKHX</v>
          </cell>
          <cell r="C2199" t="str">
            <v>FIKHX</v>
          </cell>
          <cell r="D2199" t="e">
            <v>#N/A</v>
          </cell>
          <cell r="E2199">
            <v>2198</v>
          </cell>
          <cell r="F2199" t="str">
            <v>Fidelity Advisor Technology Z</v>
          </cell>
        </row>
        <row r="2200">
          <cell r="B2200" t="str">
            <v>FIKIX</v>
          </cell>
          <cell r="C2200" t="str">
            <v>FIKIX</v>
          </cell>
          <cell r="D2200" t="e">
            <v>#N/A</v>
          </cell>
          <cell r="E2200">
            <v>2199</v>
          </cell>
          <cell r="F2200" t="str">
            <v>Fidelity Advisor Utilities Z</v>
          </cell>
        </row>
        <row r="2201">
          <cell r="B2201" t="str">
            <v>FIKMX</v>
          </cell>
          <cell r="C2201" t="str">
            <v>FIKMX</v>
          </cell>
          <cell r="D2201" t="e">
            <v>#N/A</v>
          </cell>
          <cell r="E2201">
            <v>2200</v>
          </cell>
          <cell r="F2201" t="str">
            <v>Fidelity Advisor Real Estate Income Z</v>
          </cell>
        </row>
        <row r="2202">
          <cell r="B2202" t="str">
            <v>FIKNX</v>
          </cell>
          <cell r="C2202" t="str">
            <v>FIKNX</v>
          </cell>
          <cell r="D2202" t="e">
            <v>#N/A</v>
          </cell>
          <cell r="E2202">
            <v>2201</v>
          </cell>
          <cell r="F2202" t="str">
            <v>Fidelity Advisor Small Cap Value Z</v>
          </cell>
        </row>
        <row r="2203">
          <cell r="B2203" t="str">
            <v>FILFX</v>
          </cell>
          <cell r="C2203" t="str">
            <v>FILFX</v>
          </cell>
          <cell r="D2203" t="e">
            <v>#N/A</v>
          </cell>
          <cell r="E2203">
            <v>2202</v>
          </cell>
          <cell r="F2203" t="str">
            <v>Strategic Advisers International</v>
          </cell>
        </row>
        <row r="2204">
          <cell r="B2204" t="str">
            <v>FILRX</v>
          </cell>
          <cell r="C2204" t="str">
            <v>FILRX</v>
          </cell>
          <cell r="D2204" t="e">
            <v>#N/A</v>
          </cell>
          <cell r="E2204">
            <v>2203</v>
          </cell>
          <cell r="F2204" t="str">
            <v>Franklin Intl Growth R6</v>
          </cell>
        </row>
        <row r="2205">
          <cell r="B2205" t="str">
            <v>FIMBX</v>
          </cell>
          <cell r="C2205" t="str">
            <v>FIMBX</v>
          </cell>
          <cell r="D2205" t="e">
            <v>#N/A</v>
          </cell>
          <cell r="E2205">
            <v>2204</v>
          </cell>
          <cell r="F2205" t="str">
            <v>First Investors Opportunity B</v>
          </cell>
        </row>
        <row r="2206">
          <cell r="B2206" t="str">
            <v>FIMVX</v>
          </cell>
          <cell r="C2206" t="str">
            <v>FIMVX</v>
          </cell>
          <cell r="D2206" t="e">
            <v>#N/A</v>
          </cell>
          <cell r="E2206">
            <v>2205</v>
          </cell>
          <cell r="F2206" t="str">
            <v>Fidelity Mid Cap Value Index</v>
          </cell>
        </row>
        <row r="2207">
          <cell r="B2207" t="str">
            <v>FINFX</v>
          </cell>
          <cell r="C2207" t="str">
            <v>FINFX</v>
          </cell>
          <cell r="D2207" t="e">
            <v>#N/A</v>
          </cell>
          <cell r="E2207">
            <v>2206</v>
          </cell>
          <cell r="F2207" t="str">
            <v>American Funds Fundamental Invs F2</v>
          </cell>
        </row>
        <row r="2208">
          <cell r="B2208" t="str">
            <v>FINVX</v>
          </cell>
          <cell r="C2208" t="str">
            <v>FINVX</v>
          </cell>
          <cell r="D2208" t="e">
            <v>#N/A</v>
          </cell>
          <cell r="E2208">
            <v>2207</v>
          </cell>
          <cell r="F2208" t="str">
            <v>Fidelity Series International Value</v>
          </cell>
        </row>
        <row r="2209">
          <cell r="B2209" t="str">
            <v>FIONX</v>
          </cell>
          <cell r="C2209" t="str">
            <v>FIONX</v>
          </cell>
          <cell r="D2209" t="e">
            <v>#N/A</v>
          </cell>
          <cell r="E2209">
            <v>2208</v>
          </cell>
          <cell r="F2209" t="str">
            <v>Fidelity SAI International Index</v>
          </cell>
        </row>
        <row r="2210">
          <cell r="B2210" t="str">
            <v>FIOOX</v>
          </cell>
          <cell r="C2210" t="str">
            <v>FIOOX</v>
          </cell>
          <cell r="D2210" t="e">
            <v>#N/A</v>
          </cell>
          <cell r="E2210">
            <v>2209</v>
          </cell>
          <cell r="F2210" t="str">
            <v>Fidelity Series Large Cap Value Index</v>
          </cell>
        </row>
        <row r="2211">
          <cell r="B2211" t="str">
            <v>FIQEX</v>
          </cell>
          <cell r="C2211" t="str">
            <v>FIQEX</v>
          </cell>
          <cell r="D2211" t="e">
            <v>#N/A</v>
          </cell>
          <cell r="E2211">
            <v>2210</v>
          </cell>
          <cell r="F2211" t="str">
            <v>Fidelity Advisor Canada Z</v>
          </cell>
        </row>
        <row r="2212">
          <cell r="B2212" t="str">
            <v>FIQGX</v>
          </cell>
          <cell r="C2212" t="str">
            <v>FIQGX</v>
          </cell>
          <cell r="D2212" t="e">
            <v>#N/A</v>
          </cell>
          <cell r="E2212">
            <v>2211</v>
          </cell>
          <cell r="F2212" t="str">
            <v>Fidelity Advisor Emerg Mkts Discv Z</v>
          </cell>
        </row>
        <row r="2213">
          <cell r="B2213" t="str">
            <v>FIQPX</v>
          </cell>
          <cell r="C2213" t="str">
            <v>FIQPX</v>
          </cell>
          <cell r="D2213" t="e">
            <v>#N/A</v>
          </cell>
          <cell r="E2213">
            <v>2212</v>
          </cell>
          <cell r="F2213" t="str">
            <v>Fidelity Advisor Emerging Asia Z</v>
          </cell>
        </row>
        <row r="2214">
          <cell r="B2214" t="str">
            <v>FIQQX</v>
          </cell>
          <cell r="C2214" t="str">
            <v>FIQQX</v>
          </cell>
          <cell r="D2214" t="e">
            <v>#N/A</v>
          </cell>
          <cell r="E2214">
            <v>2213</v>
          </cell>
          <cell r="F2214" t="str">
            <v>Fidelity Advisor Global Equity Inc Z</v>
          </cell>
        </row>
        <row r="2215">
          <cell r="B2215" t="str">
            <v>FIRIX</v>
          </cell>
          <cell r="C2215" t="str">
            <v>FIRIX</v>
          </cell>
          <cell r="D2215" t="e">
            <v>#N/A</v>
          </cell>
          <cell r="E2215">
            <v>2214</v>
          </cell>
          <cell r="F2215" t="str">
            <v>Fidelity Advisor Intl Real Estate I</v>
          </cell>
        </row>
        <row r="2216">
          <cell r="B2216" t="str">
            <v>FISVX</v>
          </cell>
          <cell r="C2216" t="str">
            <v>FISVX</v>
          </cell>
          <cell r="D2216" t="e">
            <v>#N/A</v>
          </cell>
          <cell r="E2216">
            <v>2215</v>
          </cell>
          <cell r="F2216" t="str">
            <v>Fidelity Small Cap Value Index</v>
          </cell>
        </row>
        <row r="2217">
          <cell r="B2217" t="str">
            <v>FISZX</v>
          </cell>
          <cell r="C2217" t="str">
            <v>FISZX</v>
          </cell>
          <cell r="D2217" t="e">
            <v>#N/A</v>
          </cell>
          <cell r="E2217">
            <v>2216</v>
          </cell>
          <cell r="F2217" t="str">
            <v>Fidelity SAI Intl SMA Cmpltn</v>
          </cell>
        </row>
        <row r="2218">
          <cell r="B2218" t="str">
            <v>FITFX</v>
          </cell>
          <cell r="C2218" t="str">
            <v>FITFX</v>
          </cell>
          <cell r="D2218" t="e">
            <v>#N/A</v>
          </cell>
          <cell r="E2218">
            <v>2217</v>
          </cell>
          <cell r="F2218" t="str">
            <v>Fidelity Flex International Index</v>
          </cell>
        </row>
        <row r="2219">
          <cell r="B2219" t="str">
            <v>FITIX</v>
          </cell>
          <cell r="C2219" t="str">
            <v>FITIX</v>
          </cell>
          <cell r="D2219" t="e">
            <v>#N/A</v>
          </cell>
          <cell r="E2219">
            <v>2218</v>
          </cell>
          <cell r="F2219" t="str">
            <v>Fidelity Advisor Mid Cap II M</v>
          </cell>
        </row>
        <row r="2220">
          <cell r="B2220" t="str">
            <v>FITLX</v>
          </cell>
          <cell r="C2220" t="str">
            <v>FITLX</v>
          </cell>
          <cell r="D2220" t="e">
            <v>#N/A</v>
          </cell>
          <cell r="E2220">
            <v>2219</v>
          </cell>
          <cell r="F2220" t="str">
            <v>Fidelity U.S. Sustainability Index</v>
          </cell>
        </row>
        <row r="2221">
          <cell r="B2221" t="str">
            <v>FITMX</v>
          </cell>
          <cell r="C2221" t="str">
            <v>FITMX</v>
          </cell>
          <cell r="D2221" t="e">
            <v>#N/A</v>
          </cell>
          <cell r="E2221">
            <v>2220</v>
          </cell>
          <cell r="F2221" t="str">
            <v>Fidelity SAI International Mtm Idx</v>
          </cell>
        </row>
        <row r="2222">
          <cell r="B2222" t="str">
            <v>FIUBX</v>
          </cell>
          <cell r="C2222" t="str">
            <v>FIUBX</v>
          </cell>
          <cell r="D2222" t="e">
            <v>#N/A</v>
          </cell>
          <cell r="E2222">
            <v>2221</v>
          </cell>
          <cell r="F2222" t="str">
            <v>First Investors Equity Income B</v>
          </cell>
        </row>
        <row r="2223">
          <cell r="B2223" t="str">
            <v>FIUIX</v>
          </cell>
          <cell r="C2223" t="str">
            <v>FIUIX</v>
          </cell>
          <cell r="D2223" t="e">
            <v>#N/A</v>
          </cell>
          <cell r="E2223">
            <v>2222</v>
          </cell>
          <cell r="F2223" t="str">
            <v>Fidelity Telecom and Utilities</v>
          </cell>
        </row>
        <row r="2224">
          <cell r="B2224" t="str">
            <v>FIVFX</v>
          </cell>
          <cell r="C2224" t="str">
            <v>FIVFX</v>
          </cell>
          <cell r="D2224" t="e">
            <v>#N/A</v>
          </cell>
          <cell r="E2224">
            <v>2223</v>
          </cell>
          <cell r="F2224" t="str">
            <v>Fidelity International Capital Apprec</v>
          </cell>
        </row>
        <row r="2225">
          <cell r="B2225" t="str">
            <v>FIVQX</v>
          </cell>
          <cell r="C2225" t="str">
            <v>FIVQX</v>
          </cell>
          <cell r="D2225" t="e">
            <v>#N/A</v>
          </cell>
          <cell r="E2225">
            <v>2224</v>
          </cell>
          <cell r="F2225" t="str">
            <v>Fidelity Advisor International Value I</v>
          </cell>
        </row>
        <row r="2226">
          <cell r="B2226" t="str">
            <v>FIWCX</v>
          </cell>
          <cell r="C2226" t="str">
            <v>FIWCX</v>
          </cell>
          <cell r="D2226" t="e">
            <v>#N/A</v>
          </cell>
          <cell r="E2226">
            <v>2225</v>
          </cell>
          <cell r="F2226" t="str">
            <v>Fidelity SAI International Value Index</v>
          </cell>
        </row>
        <row r="2227">
          <cell r="B2227" t="str">
            <v>FIXIX</v>
          </cell>
          <cell r="C2227" t="str">
            <v>FIXIX</v>
          </cell>
          <cell r="D2227" t="e">
            <v>#N/A</v>
          </cell>
          <cell r="E2227">
            <v>2226</v>
          </cell>
          <cell r="F2227" t="str">
            <v>Fidelity Advisor Intl Small Cap I</v>
          </cell>
        </row>
        <row r="2228">
          <cell r="B2228" t="str">
            <v>FJACX</v>
          </cell>
          <cell r="C2228" t="str">
            <v>FJACX</v>
          </cell>
          <cell r="D2228" t="e">
            <v>#N/A</v>
          </cell>
          <cell r="E2228">
            <v>2227</v>
          </cell>
          <cell r="F2228" t="str">
            <v>Fidelity Series Small Cap Discovery</v>
          </cell>
        </row>
        <row r="2229">
          <cell r="B2229" t="str">
            <v>FJPIX</v>
          </cell>
          <cell r="C2229" t="str">
            <v>FJPIX</v>
          </cell>
          <cell r="D2229" t="e">
            <v>#N/A</v>
          </cell>
          <cell r="E2229">
            <v>2228</v>
          </cell>
          <cell r="F2229" t="str">
            <v>Fidelity Advisor Japan I</v>
          </cell>
        </row>
        <row r="2230">
          <cell r="B2230" t="str">
            <v>FJSCX</v>
          </cell>
          <cell r="C2230" t="str">
            <v>FJSCX</v>
          </cell>
          <cell r="D2230" t="e">
            <v>#N/A</v>
          </cell>
          <cell r="E2230">
            <v>2229</v>
          </cell>
          <cell r="F2230" t="str">
            <v>Fidelity Japan Smaller Companies</v>
          </cell>
        </row>
        <row r="2231">
          <cell r="B2231" t="str">
            <v>FKALX</v>
          </cell>
          <cell r="C2231" t="str">
            <v>FKALX</v>
          </cell>
          <cell r="D2231" t="e">
            <v>#N/A</v>
          </cell>
          <cell r="E2231">
            <v>2230</v>
          </cell>
          <cell r="F2231" t="str">
            <v>Federated Hermes Kaufmann Small Cap R6</v>
          </cell>
        </row>
        <row r="2232">
          <cell r="B2232" t="str">
            <v>FKEMX</v>
          </cell>
          <cell r="C2232" t="str">
            <v>FKEMX</v>
          </cell>
          <cell r="D2232" t="e">
            <v>#N/A</v>
          </cell>
          <cell r="E2232">
            <v>2231</v>
          </cell>
          <cell r="F2232" t="str">
            <v>Fidelity Emerging Markets K</v>
          </cell>
        </row>
        <row r="2233">
          <cell r="B2233" t="str">
            <v>FKICX</v>
          </cell>
          <cell r="C2233" t="str">
            <v>FKICX</v>
          </cell>
          <cell r="D2233" t="e">
            <v>#N/A</v>
          </cell>
          <cell r="E2233">
            <v>2232</v>
          </cell>
          <cell r="F2233" t="str">
            <v>Fidelity Small Cap Stock K6</v>
          </cell>
        </row>
        <row r="2234">
          <cell r="B2234" t="str">
            <v>FKIDX</v>
          </cell>
          <cell r="C2234" t="str">
            <v>FKIDX</v>
          </cell>
          <cell r="D2234" t="e">
            <v>#N/A</v>
          </cell>
          <cell r="E2234">
            <v>2233</v>
          </cell>
          <cell r="F2234" t="str">
            <v>Fidelity Diversified Intl K6</v>
          </cell>
        </row>
        <row r="2235">
          <cell r="B2235" t="str">
            <v>FKUQX</v>
          </cell>
          <cell r="C2235" t="str">
            <v>FKUQX</v>
          </cell>
          <cell r="D2235" t="e">
            <v>#N/A</v>
          </cell>
          <cell r="E2235">
            <v>2234</v>
          </cell>
          <cell r="F2235" t="str">
            <v>Franklin Utilities A</v>
          </cell>
        </row>
        <row r="2236">
          <cell r="B2236" t="str">
            <v>FLAPX</v>
          </cell>
          <cell r="C2236" t="str">
            <v>FLAPX</v>
          </cell>
          <cell r="D2236" t="e">
            <v>#N/A</v>
          </cell>
          <cell r="E2236">
            <v>2235</v>
          </cell>
          <cell r="F2236" t="str">
            <v>Fidelity Flex Mid Cap Index</v>
          </cell>
        </row>
        <row r="2237">
          <cell r="B2237" t="str">
            <v>FLCEX</v>
          </cell>
          <cell r="C2237" t="str">
            <v>FLCEX</v>
          </cell>
          <cell r="D2237" t="e">
            <v>#N/A</v>
          </cell>
          <cell r="E2237">
            <v>2236</v>
          </cell>
          <cell r="F2237" t="str">
            <v>Fidelity Large Cap Core Enhanced Index</v>
          </cell>
        </row>
        <row r="2238">
          <cell r="B2238" t="str">
            <v>FLCNX</v>
          </cell>
          <cell r="C2238" t="str">
            <v>FLCNX</v>
          </cell>
          <cell r="D2238" t="e">
            <v>#N/A</v>
          </cell>
          <cell r="E2238">
            <v>2237</v>
          </cell>
          <cell r="F2238" t="str">
            <v>Fidelity Contrafund K6</v>
          </cell>
        </row>
        <row r="2239">
          <cell r="B2239" t="str">
            <v>FLCOX</v>
          </cell>
          <cell r="C2239" t="str">
            <v>FLCOX</v>
          </cell>
          <cell r="D2239" t="e">
            <v>#N/A</v>
          </cell>
          <cell r="E2239">
            <v>2238</v>
          </cell>
          <cell r="F2239" t="str">
            <v>Fidelity Large Cap Value Index</v>
          </cell>
        </row>
        <row r="2240">
          <cell r="B2240" t="str">
            <v>FLCPX</v>
          </cell>
          <cell r="C2240" t="str">
            <v>FLCPX</v>
          </cell>
          <cell r="D2240" t="e">
            <v>#N/A</v>
          </cell>
          <cell r="E2240">
            <v>2239</v>
          </cell>
          <cell r="F2240" t="str">
            <v>Fidelity SAI US Large Cap Index</v>
          </cell>
        </row>
        <row r="2241">
          <cell r="B2241" t="str">
            <v>FLCSX</v>
          </cell>
          <cell r="C2241" t="str">
            <v>FLCSX</v>
          </cell>
          <cell r="D2241" t="e">
            <v>#N/A</v>
          </cell>
          <cell r="E2241">
            <v>2240</v>
          </cell>
          <cell r="F2241" t="str">
            <v>Fidelity Large Cap Stock</v>
          </cell>
        </row>
        <row r="2242">
          <cell r="B2242" t="str">
            <v>FLGEX</v>
          </cell>
          <cell r="C2242" t="str">
            <v>FLGEX</v>
          </cell>
          <cell r="D2242" t="e">
            <v>#N/A</v>
          </cell>
          <cell r="E2242">
            <v>2241</v>
          </cell>
          <cell r="F2242" t="str">
            <v>Fidelity Large Cap Growth Enhanced Idx</v>
          </cell>
        </row>
        <row r="2243">
          <cell r="B2243" t="str">
            <v>FLIAX</v>
          </cell>
          <cell r="C2243" t="str">
            <v>FLIAX</v>
          </cell>
          <cell r="D2243" t="e">
            <v>#N/A</v>
          </cell>
          <cell r="E2243">
            <v>2242</v>
          </cell>
          <cell r="F2243" t="str">
            <v>First Sentier American Listed Infras Ins</v>
          </cell>
        </row>
        <row r="2244">
          <cell r="B2244" t="str">
            <v>FLIIX</v>
          </cell>
          <cell r="C2244" t="str">
            <v>FLIIX</v>
          </cell>
          <cell r="D2244" t="e">
            <v>#N/A</v>
          </cell>
          <cell r="E2244">
            <v>2243</v>
          </cell>
          <cell r="F2244" t="str">
            <v>First Sentier Global Listed Infras I</v>
          </cell>
        </row>
        <row r="2245">
          <cell r="B2245" t="str">
            <v>FLKSX</v>
          </cell>
          <cell r="C2245" t="str">
            <v>FLKSX</v>
          </cell>
          <cell r="D2245" t="e">
            <v>#N/A</v>
          </cell>
          <cell r="E2245">
            <v>2244</v>
          </cell>
          <cell r="F2245" t="str">
            <v>Fidelity Low-Priced Stock K6</v>
          </cell>
        </row>
        <row r="2246">
          <cell r="B2246" t="str">
            <v>FLOWX</v>
          </cell>
          <cell r="C2246" t="str">
            <v>FLOWX</v>
          </cell>
          <cell r="D2246" t="e">
            <v>#N/A</v>
          </cell>
          <cell r="E2246">
            <v>2245</v>
          </cell>
          <cell r="F2246" t="str">
            <v>Fidelity Water Sustainability</v>
          </cell>
        </row>
        <row r="2247">
          <cell r="B2247" t="str">
            <v>FLPSX</v>
          </cell>
          <cell r="C2247" t="str">
            <v>FLPSX</v>
          </cell>
          <cell r="D2247" t="e">
            <v>#N/A</v>
          </cell>
          <cell r="E2247">
            <v>2246</v>
          </cell>
          <cell r="F2247" t="str">
            <v>Fidelity Low-Priced Stock</v>
          </cell>
        </row>
        <row r="2248">
          <cell r="B2248" t="str">
            <v>FLSTX</v>
          </cell>
          <cell r="C2248" t="str">
            <v>FLSTX</v>
          </cell>
          <cell r="D2248" t="e">
            <v>#N/A</v>
          </cell>
          <cell r="E2248">
            <v>2247</v>
          </cell>
          <cell r="F2248" t="str">
            <v>Fidelity Advisor Leveraged Co Stk M</v>
          </cell>
        </row>
        <row r="2249">
          <cell r="B2249" t="str">
            <v>FLUTX</v>
          </cell>
          <cell r="C2249" t="str">
            <v>FLUTX</v>
          </cell>
          <cell r="D2249" t="e">
            <v>#N/A</v>
          </cell>
          <cell r="E2249">
            <v>2248</v>
          </cell>
          <cell r="F2249" t="str">
            <v>Fidelity Advisor Stk Selec Lg Cp Val M</v>
          </cell>
        </row>
        <row r="2250">
          <cell r="B2250" t="str">
            <v>FLVCX</v>
          </cell>
          <cell r="C2250" t="str">
            <v>FLVCX</v>
          </cell>
          <cell r="D2250" t="e">
            <v>#N/A</v>
          </cell>
          <cell r="E2250">
            <v>2249</v>
          </cell>
          <cell r="F2250" t="str">
            <v>Fidelity Leveraged Company Stock</v>
          </cell>
        </row>
        <row r="2251">
          <cell r="B2251" t="str">
            <v>FLVEX</v>
          </cell>
          <cell r="C2251" t="str">
            <v>FLVEX</v>
          </cell>
          <cell r="D2251" t="e">
            <v>#N/A</v>
          </cell>
          <cell r="E2251">
            <v>2250</v>
          </cell>
          <cell r="F2251" t="str">
            <v>Fidelity Large Cap Value Enhanced Index</v>
          </cell>
        </row>
        <row r="2252">
          <cell r="B2252" t="str">
            <v>FLXSX</v>
          </cell>
          <cell r="C2252" t="str">
            <v>FLXSX</v>
          </cell>
          <cell r="D2252" t="e">
            <v>#N/A</v>
          </cell>
          <cell r="E2252">
            <v>2251</v>
          </cell>
          <cell r="F2252" t="str">
            <v>Fidelity Flex Small Cap Index</v>
          </cell>
        </row>
        <row r="2253">
          <cell r="B2253" t="str">
            <v>FLYCX</v>
          </cell>
          <cell r="C2253" t="str">
            <v>FLYCX</v>
          </cell>
          <cell r="D2253" t="e">
            <v>#N/A</v>
          </cell>
          <cell r="E2253">
            <v>2252</v>
          </cell>
          <cell r="F2253" t="str">
            <v>Nuveen Large Cap Select C</v>
          </cell>
        </row>
        <row r="2254">
          <cell r="B2254" t="str">
            <v>FMAGX</v>
          </cell>
          <cell r="C2254" t="str">
            <v>FMAGX</v>
          </cell>
          <cell r="D2254" t="e">
            <v>#N/A</v>
          </cell>
          <cell r="E2254">
            <v>2253</v>
          </cell>
          <cell r="F2254" t="str">
            <v>Fidelity Magellan</v>
          </cell>
        </row>
        <row r="2255">
          <cell r="B2255" t="str">
            <v>FMAMX</v>
          </cell>
          <cell r="C2255" t="str">
            <v>FMAMX</v>
          </cell>
          <cell r="D2255" t="e">
            <v>#N/A</v>
          </cell>
          <cell r="E2255">
            <v>2254</v>
          </cell>
          <cell r="F2255" t="str">
            <v>Fidelity Advisor Stock Sel All Cp A</v>
          </cell>
        </row>
        <row r="2256">
          <cell r="B2256" t="str">
            <v>FMBRX</v>
          </cell>
          <cell r="C2256" t="str">
            <v>FMBRX</v>
          </cell>
          <cell r="D2256" t="e">
            <v>#N/A</v>
          </cell>
          <cell r="E2256">
            <v>2255</v>
          </cell>
          <cell r="F2256" t="str">
            <v>Franklin Mutual Beacon R6</v>
          </cell>
        </row>
        <row r="2257">
          <cell r="B2257" t="str">
            <v>FMCCX</v>
          </cell>
          <cell r="C2257" t="str">
            <v>FMCCX</v>
          </cell>
          <cell r="D2257" t="e">
            <v>#N/A</v>
          </cell>
          <cell r="E2257">
            <v>2256</v>
          </cell>
          <cell r="F2257" t="str">
            <v>Fidelity Advisor Stock Selec Mid Cp I</v>
          </cell>
        </row>
        <row r="2258">
          <cell r="B2258" t="str">
            <v>FMCLX</v>
          </cell>
          <cell r="C2258" t="str">
            <v>FMCLX</v>
          </cell>
          <cell r="D2258" t="e">
            <v>#N/A</v>
          </cell>
          <cell r="E2258">
            <v>2257</v>
          </cell>
          <cell r="F2258" t="str">
            <v>Federated Hermes Mid-Cap Index R6</v>
          </cell>
        </row>
        <row r="2259">
          <cell r="B2259" t="str">
            <v>FMCSX</v>
          </cell>
          <cell r="C2259" t="str">
            <v>FMCSX</v>
          </cell>
          <cell r="D2259" t="e">
            <v>#N/A</v>
          </cell>
          <cell r="E2259">
            <v>2258</v>
          </cell>
          <cell r="F2259" t="str">
            <v>Fidelity Mid-Cap Stock</v>
          </cell>
        </row>
        <row r="2260">
          <cell r="B2260" t="str">
            <v>FMCVX</v>
          </cell>
          <cell r="C2260" t="str">
            <v>FMCVX</v>
          </cell>
          <cell r="D2260" t="e">
            <v>#N/A</v>
          </cell>
          <cell r="E2260">
            <v>2259</v>
          </cell>
          <cell r="F2260" t="str">
            <v>Franklin MicroCap Value R6</v>
          </cell>
        </row>
        <row r="2261">
          <cell r="B2261" t="str">
            <v>FMDGX</v>
          </cell>
          <cell r="C2261" t="str">
            <v>FMDGX</v>
          </cell>
          <cell r="D2261" t="e">
            <v>#N/A</v>
          </cell>
          <cell r="E2261">
            <v>2260</v>
          </cell>
          <cell r="F2261" t="str">
            <v>Fidelity Mid Cap Growth Index</v>
          </cell>
        </row>
        <row r="2262">
          <cell r="B2262" t="str">
            <v>FMDRX</v>
          </cell>
          <cell r="C2262" t="str">
            <v>FMDRX</v>
          </cell>
          <cell r="D2262" t="e">
            <v>#N/A</v>
          </cell>
          <cell r="E2262">
            <v>2261</v>
          </cell>
          <cell r="F2262" t="str">
            <v>Franklin Mutual Global Discovery R6</v>
          </cell>
        </row>
        <row r="2263">
          <cell r="B2263" t="str">
            <v>FMEDX</v>
          </cell>
          <cell r="C2263" t="str">
            <v>FMEDX</v>
          </cell>
          <cell r="D2263" t="e">
            <v>#N/A</v>
          </cell>
          <cell r="E2263">
            <v>2262</v>
          </cell>
          <cell r="F2263" t="str">
            <v>Fidelity Disruptive Medicine</v>
          </cell>
        </row>
        <row r="2264">
          <cell r="B2264" t="str">
            <v>FMEFX</v>
          </cell>
          <cell r="C2264" t="str">
            <v>FMEFX</v>
          </cell>
          <cell r="D2264" t="e">
            <v>#N/A</v>
          </cell>
          <cell r="E2264">
            <v>2263</v>
          </cell>
          <cell r="F2264" t="str">
            <v>Nuveen Mid Cap Growth Opps R6</v>
          </cell>
        </row>
        <row r="2265">
          <cell r="B2265" t="str">
            <v>FMEIX</v>
          </cell>
          <cell r="C2265" t="str">
            <v>FMEIX</v>
          </cell>
          <cell r="D2265" t="e">
            <v>#N/A</v>
          </cell>
          <cell r="E2265">
            <v>2264</v>
          </cell>
          <cell r="F2265" t="str">
            <v>Fidelity Mid Cap Enhanced Index</v>
          </cell>
        </row>
        <row r="2266">
          <cell r="B2266" t="str">
            <v>FMEUX</v>
          </cell>
          <cell r="C2266" t="str">
            <v>FMEUX</v>
          </cell>
          <cell r="D2266" t="e">
            <v>#N/A</v>
          </cell>
          <cell r="E2266">
            <v>2265</v>
          </cell>
          <cell r="F2266" t="str">
            <v>Franklin Mutual European R6</v>
          </cell>
        </row>
        <row r="2267">
          <cell r="B2267" t="str">
            <v>FMFAX</v>
          </cell>
          <cell r="C2267" t="str">
            <v>FMFAX</v>
          </cell>
          <cell r="D2267" t="e">
            <v>#N/A</v>
          </cell>
          <cell r="E2267">
            <v>2266</v>
          </cell>
          <cell r="F2267" t="str">
            <v>Fidelity Advisor Materials A</v>
          </cell>
        </row>
        <row r="2268">
          <cell r="B2268" t="str">
            <v>FMFMX</v>
          </cell>
          <cell r="C2268" t="str">
            <v>FMFMX</v>
          </cell>
          <cell r="D2268" t="e">
            <v>#N/A</v>
          </cell>
          <cell r="E2268">
            <v>2267</v>
          </cell>
          <cell r="F2268" t="str">
            <v>Fidelity Advisor Series Equity Gr</v>
          </cell>
        </row>
        <row r="2269">
          <cell r="B2269" t="str">
            <v>FMGEX</v>
          </cell>
          <cell r="C2269" t="str">
            <v>FMGEX</v>
          </cell>
          <cell r="D2269" t="e">
            <v>#N/A</v>
          </cell>
          <cell r="E2269">
            <v>2268</v>
          </cell>
          <cell r="F2269" t="str">
            <v>Frontier MFG Global Equity Institutional</v>
          </cell>
        </row>
        <row r="2270">
          <cell r="B2270" t="str">
            <v>FMGGX</v>
          </cell>
          <cell r="C2270" t="str">
            <v>FMGGX</v>
          </cell>
          <cell r="D2270" t="e">
            <v>#N/A</v>
          </cell>
          <cell r="E2270">
            <v>2269</v>
          </cell>
          <cell r="F2270" t="str">
            <v>Franklin Small-Mid Cap Growth R6</v>
          </cell>
        </row>
        <row r="2271">
          <cell r="B2271" t="str">
            <v>FMGIX</v>
          </cell>
          <cell r="C2271" t="str">
            <v>FMGIX</v>
          </cell>
          <cell r="D2271" t="e">
            <v>#N/A</v>
          </cell>
          <cell r="E2271">
            <v>2270</v>
          </cell>
          <cell r="F2271" t="str">
            <v>Frontier MFG Core Infrastructure Instl</v>
          </cell>
        </row>
        <row r="2272">
          <cell r="B2272" t="str">
            <v>FMGPX</v>
          </cell>
          <cell r="C2272" t="str">
            <v>FMGPX</v>
          </cell>
          <cell r="D2272" t="e">
            <v>#N/A</v>
          </cell>
          <cell r="E2272">
            <v>2271</v>
          </cell>
          <cell r="F2272" t="str">
            <v>Frontier MFG Global Plus Institutional</v>
          </cell>
        </row>
        <row r="2273">
          <cell r="B2273" t="str">
            <v>FMIEX</v>
          </cell>
          <cell r="C2273" t="str">
            <v>FMIEX</v>
          </cell>
          <cell r="D2273" t="e">
            <v>#N/A</v>
          </cell>
          <cell r="E2273">
            <v>2272</v>
          </cell>
          <cell r="F2273" t="str">
            <v>Wasatch Global Value Investor</v>
          </cell>
        </row>
        <row r="2274">
          <cell r="B2274" t="str">
            <v>FMIFX</v>
          </cell>
          <cell r="C2274" t="str">
            <v>FMIFX</v>
          </cell>
          <cell r="D2274" t="e">
            <v>#N/A</v>
          </cell>
          <cell r="E2274">
            <v>2273</v>
          </cell>
          <cell r="F2274" t="str">
            <v>FMI International II Ccy UnH Ins</v>
          </cell>
        </row>
        <row r="2275">
          <cell r="B2275" t="str">
            <v>FMIHX</v>
          </cell>
          <cell r="C2275" t="str">
            <v>FMIHX</v>
          </cell>
          <cell r="D2275" t="e">
            <v>#N/A</v>
          </cell>
          <cell r="E2275">
            <v>2274</v>
          </cell>
          <cell r="F2275" t="str">
            <v>FMI Large Cap Investor</v>
          </cell>
        </row>
        <row r="2276">
          <cell r="B2276" t="str">
            <v>FMILX</v>
          </cell>
          <cell r="C2276" t="str">
            <v>FMILX</v>
          </cell>
          <cell r="D2276" t="e">
            <v>#N/A</v>
          </cell>
          <cell r="E2276">
            <v>2275</v>
          </cell>
          <cell r="F2276" t="str">
            <v>Fidelity New Millennium</v>
          </cell>
        </row>
        <row r="2277">
          <cell r="B2277" t="str">
            <v>FMIUX</v>
          </cell>
          <cell r="C2277" t="str">
            <v>FMIUX</v>
          </cell>
          <cell r="D2277" t="e">
            <v>#N/A</v>
          </cell>
          <cell r="E2277">
            <v>2276</v>
          </cell>
          <cell r="F2277" t="str">
            <v>FMI Common Stock Institutional</v>
          </cell>
        </row>
        <row r="2278">
          <cell r="B2278" t="str">
            <v>FMIYX</v>
          </cell>
          <cell r="C2278" t="str">
            <v>FMIYX</v>
          </cell>
          <cell r="D2278" t="e">
            <v>#N/A</v>
          </cell>
          <cell r="E2278">
            <v>2277</v>
          </cell>
          <cell r="F2278" t="str">
            <v>FMI International Institutional</v>
          </cell>
        </row>
        <row r="2279">
          <cell r="B2279" t="str">
            <v>FMKFX</v>
          </cell>
          <cell r="C2279" t="str">
            <v>FMKFX</v>
          </cell>
          <cell r="D2279" t="e">
            <v>#N/A</v>
          </cell>
          <cell r="E2279">
            <v>2278</v>
          </cell>
          <cell r="F2279" t="str">
            <v>Fidelity Magellan K6</v>
          </cell>
        </row>
        <row r="2280">
          <cell r="B2280" t="str">
            <v>FMNEX</v>
          </cell>
          <cell r="C2280" t="str">
            <v>FMNEX</v>
          </cell>
          <cell r="D2280" t="e">
            <v>#N/A</v>
          </cell>
          <cell r="E2280">
            <v>2279</v>
          </cell>
          <cell r="F2280" t="str">
            <v>RBB Free Market International Eq Instl</v>
          </cell>
        </row>
        <row r="2281">
          <cell r="B2281" t="str">
            <v>FMPFX</v>
          </cell>
          <cell r="C2281" t="str">
            <v>FMPFX</v>
          </cell>
          <cell r="D2281" t="e">
            <v>#N/A</v>
          </cell>
          <cell r="E2281">
            <v>2280</v>
          </cell>
          <cell r="F2281" t="str">
            <v>Nuveen Small Cap Growth Opp R6</v>
          </cell>
        </row>
        <row r="2282">
          <cell r="B2282" t="str">
            <v>FMPOX</v>
          </cell>
          <cell r="C2282" t="str">
            <v>FMPOX</v>
          </cell>
          <cell r="D2282" t="e">
            <v>#N/A</v>
          </cell>
          <cell r="E2282">
            <v>2281</v>
          </cell>
          <cell r="F2282" t="str">
            <v>Fidelity Advisor Mid Cap Value I</v>
          </cell>
        </row>
        <row r="2283">
          <cell r="B2283" t="str">
            <v>FMSIX</v>
          </cell>
          <cell r="C2283" t="str">
            <v>FMSIX</v>
          </cell>
          <cell r="D2283" t="e">
            <v>#N/A</v>
          </cell>
          <cell r="E2283">
            <v>2282</v>
          </cell>
          <cell r="F2283" t="str">
            <v>Frontier MFG Select Infrastructure Instl</v>
          </cell>
        </row>
        <row r="2284">
          <cell r="B2284" t="str">
            <v>FMSRX</v>
          </cell>
          <cell r="C2284" t="str">
            <v>FMSRX</v>
          </cell>
          <cell r="D2284" t="e">
            <v>#N/A</v>
          </cell>
          <cell r="E2284">
            <v>2283</v>
          </cell>
          <cell r="F2284" t="str">
            <v>Frontier MFG Global Sustainable Svc</v>
          </cell>
        </row>
        <row r="2285">
          <cell r="B2285" t="str">
            <v>FMUEX</v>
          </cell>
          <cell r="C2285" t="str">
            <v>FMUEX</v>
          </cell>
          <cell r="D2285" t="e">
            <v>#N/A</v>
          </cell>
          <cell r="E2285">
            <v>2284</v>
          </cell>
          <cell r="F2285" t="str">
            <v>RBB Free Market US Equity Instl</v>
          </cell>
        </row>
        <row r="2286">
          <cell r="B2286" t="str">
            <v>FMVQX</v>
          </cell>
          <cell r="C2286" t="str">
            <v>FMVQX</v>
          </cell>
          <cell r="D2286" t="e">
            <v>#N/A</v>
          </cell>
          <cell r="E2286">
            <v>2285</v>
          </cell>
          <cell r="F2286" t="str">
            <v>Nuveen Mid Cap Value R6</v>
          </cell>
        </row>
        <row r="2287">
          <cell r="B2287" t="str">
            <v>FMXKX</v>
          </cell>
          <cell r="C2287" t="str">
            <v>FMXKX</v>
          </cell>
          <cell r="D2287" t="e">
            <v>#N/A</v>
          </cell>
          <cell r="E2287">
            <v>2286</v>
          </cell>
          <cell r="F2287" t="str">
            <v>Federated Hermes Max-Cap Index R</v>
          </cell>
        </row>
        <row r="2288">
          <cell r="B2288" t="str">
            <v>FNARX</v>
          </cell>
          <cell r="C2288" t="str">
            <v>FNARX</v>
          </cell>
          <cell r="D2288" t="e">
            <v>#N/A</v>
          </cell>
          <cell r="E2288">
            <v>2287</v>
          </cell>
          <cell r="F2288" t="str">
            <v>Fidelity Natural Resources Fund</v>
          </cell>
        </row>
        <row r="2289">
          <cell r="B2289" t="str">
            <v>FNCMX</v>
          </cell>
          <cell r="C2289" t="str">
            <v>FNCMX</v>
          </cell>
          <cell r="D2289" t="e">
            <v>#N/A</v>
          </cell>
          <cell r="E2289">
            <v>2288</v>
          </cell>
          <cell r="F2289" t="str">
            <v>Fidelity NASDAQ Composite Index</v>
          </cell>
        </row>
        <row r="2290">
          <cell r="B2290" t="str">
            <v>FNCRX</v>
          </cell>
          <cell r="C2290" t="str">
            <v>FNCRX</v>
          </cell>
          <cell r="D2290" t="e">
            <v>#N/A</v>
          </cell>
          <cell r="E2290">
            <v>2289</v>
          </cell>
          <cell r="F2290" t="str">
            <v>Franklin Natural Resources C</v>
          </cell>
        </row>
        <row r="2291">
          <cell r="B2291" t="str">
            <v>FNETX</v>
          </cell>
          <cell r="C2291" t="str">
            <v>FNETX</v>
          </cell>
          <cell r="D2291" t="e">
            <v>#N/A</v>
          </cell>
          <cell r="E2291">
            <v>2290</v>
          </cell>
          <cell r="F2291" t="str">
            <v>Fidelity Disruptive Communications</v>
          </cell>
        </row>
        <row r="2292">
          <cell r="B2292" t="str">
            <v>FNIDX</v>
          </cell>
          <cell r="C2292" t="str">
            <v>FNIDX</v>
          </cell>
          <cell r="D2292" t="e">
            <v>#N/A</v>
          </cell>
          <cell r="E2292">
            <v>2291</v>
          </cell>
          <cell r="F2292" t="str">
            <v>Fidelity Intl Sustainability Idx</v>
          </cell>
        </row>
        <row r="2293">
          <cell r="B2293" t="str">
            <v>FNILX</v>
          </cell>
          <cell r="C2293" t="str">
            <v>FNILX</v>
          </cell>
          <cell r="D2293" t="e">
            <v>#N/A</v>
          </cell>
          <cell r="E2293">
            <v>2292</v>
          </cell>
          <cell r="F2293" t="str">
            <v>Fidelity ZERO Large Cap Index</v>
          </cell>
        </row>
        <row r="2294">
          <cell r="B2294" t="str">
            <v>FNKCX</v>
          </cell>
          <cell r="C2294" t="str">
            <v>FNKCX</v>
          </cell>
          <cell r="D2294" t="e">
            <v>#N/A</v>
          </cell>
          <cell r="E2294">
            <v>2293</v>
          </cell>
          <cell r="F2294" t="str">
            <v>Frank Value C</v>
          </cell>
        </row>
        <row r="2295">
          <cell r="B2295" t="str">
            <v>FNKFX</v>
          </cell>
          <cell r="C2295" t="str">
            <v>FNKFX</v>
          </cell>
          <cell r="D2295" t="e">
            <v>#N/A</v>
          </cell>
          <cell r="E2295">
            <v>2294</v>
          </cell>
          <cell r="F2295" t="str">
            <v>Fidelity Mid-Cap Stock K6</v>
          </cell>
        </row>
        <row r="2296">
          <cell r="B2296" t="str">
            <v>FNKLX</v>
          </cell>
          <cell r="C2296" t="str">
            <v>FNKLX</v>
          </cell>
          <cell r="D2296" t="e">
            <v>#N/A</v>
          </cell>
          <cell r="E2296">
            <v>2295</v>
          </cell>
          <cell r="F2296" t="str">
            <v>Fidelity Series Value Discovery</v>
          </cell>
        </row>
        <row r="2297">
          <cell r="B2297" t="str">
            <v>FNORX</v>
          </cell>
          <cell r="C2297" t="str">
            <v>FNORX</v>
          </cell>
          <cell r="D2297" t="e">
            <v>#N/A</v>
          </cell>
          <cell r="E2297">
            <v>2296</v>
          </cell>
          <cell r="F2297" t="str">
            <v>Fidelity Nordic</v>
          </cell>
        </row>
        <row r="2298">
          <cell r="B2298" t="str">
            <v>FNSTX</v>
          </cell>
          <cell r="C2298" t="str">
            <v>FNSTX</v>
          </cell>
          <cell r="D2298" t="e">
            <v>#N/A</v>
          </cell>
          <cell r="E2298">
            <v>2297</v>
          </cell>
          <cell r="F2298" t="str">
            <v>Fidelity Infrastructure</v>
          </cell>
        </row>
        <row r="2299">
          <cell r="B2299" t="str">
            <v>FNTEX</v>
          </cell>
          <cell r="C2299" t="str">
            <v>FNTEX</v>
          </cell>
          <cell r="D2299" t="e">
            <v>#N/A</v>
          </cell>
          <cell r="E2299">
            <v>2298</v>
          </cell>
          <cell r="F2299" t="str">
            <v>Fidelity Disruptive Fice</v>
          </cell>
        </row>
        <row r="2300">
          <cell r="B2300" t="str">
            <v>FOCPX</v>
          </cell>
          <cell r="C2300" t="str">
            <v>FOCPX</v>
          </cell>
          <cell r="D2300" t="e">
            <v>#N/A</v>
          </cell>
          <cell r="E2300">
            <v>2299</v>
          </cell>
          <cell r="F2300" t="str">
            <v>Fidelity OTC</v>
          </cell>
        </row>
        <row r="2301">
          <cell r="B2301" t="str">
            <v>FOCSX</v>
          </cell>
          <cell r="C2301" t="str">
            <v>FOCSX</v>
          </cell>
          <cell r="D2301" t="e">
            <v>#N/A</v>
          </cell>
          <cell r="E2301">
            <v>2300</v>
          </cell>
          <cell r="F2301" t="str">
            <v>Fidelity Small Cap Growth K6</v>
          </cell>
        </row>
        <row r="2302">
          <cell r="B2302" t="str">
            <v>FOKFX</v>
          </cell>
          <cell r="C2302" t="str">
            <v>FOKFX</v>
          </cell>
          <cell r="D2302" t="e">
            <v>#N/A</v>
          </cell>
          <cell r="E2302">
            <v>2301</v>
          </cell>
          <cell r="F2302" t="str">
            <v>Fidelity OTC K6</v>
          </cell>
        </row>
        <row r="2303">
          <cell r="B2303" t="str">
            <v>FOPIX</v>
          </cell>
          <cell r="C2303" t="str">
            <v>FOPIX</v>
          </cell>
          <cell r="D2303" t="e">
            <v>#N/A</v>
          </cell>
          <cell r="E2303">
            <v>2302</v>
          </cell>
          <cell r="F2303" t="str">
            <v>Fidelity Advisor Intl Sm Cap Opps I</v>
          </cell>
        </row>
        <row r="2304">
          <cell r="B2304" t="str">
            <v>FOSBX</v>
          </cell>
          <cell r="C2304" t="str">
            <v>FOSBX</v>
          </cell>
          <cell r="D2304" t="e">
            <v>#N/A</v>
          </cell>
          <cell r="E2304">
            <v>2303</v>
          </cell>
          <cell r="F2304" t="str">
            <v>Tributary Small Company Instl Plus</v>
          </cell>
        </row>
        <row r="2305">
          <cell r="B2305" t="str">
            <v>FOVCX</v>
          </cell>
          <cell r="C2305" t="str">
            <v>FOVCX</v>
          </cell>
          <cell r="D2305" t="e">
            <v>#N/A</v>
          </cell>
          <cell r="E2305">
            <v>2304</v>
          </cell>
          <cell r="F2305" t="str">
            <v>First Trust/Confluence Small Cap Val C</v>
          </cell>
        </row>
        <row r="2306">
          <cell r="B2306" t="str">
            <v>FPADX</v>
          </cell>
          <cell r="C2306" t="str">
            <v>FPADX</v>
          </cell>
          <cell r="D2306" t="e">
            <v>#N/A</v>
          </cell>
          <cell r="E2306">
            <v>2305</v>
          </cell>
          <cell r="F2306" t="str">
            <v>Fidelity Emerging Markets Idx</v>
          </cell>
        </row>
        <row r="2307">
          <cell r="B2307" t="str">
            <v>FPBFX</v>
          </cell>
          <cell r="C2307" t="str">
            <v>FPBFX</v>
          </cell>
          <cell r="D2307" t="e">
            <v>#N/A</v>
          </cell>
          <cell r="E2307">
            <v>2306</v>
          </cell>
          <cell r="F2307" t="str">
            <v>Fidelity Pacific Basin</v>
          </cell>
        </row>
        <row r="2308">
          <cell r="B2308" t="str">
            <v>FPCGX</v>
          </cell>
          <cell r="C2308" t="str">
            <v>FPCGX</v>
          </cell>
          <cell r="D2308" t="e">
            <v>#N/A</v>
          </cell>
          <cell r="E2308">
            <v>2307</v>
          </cell>
          <cell r="F2308" t="str">
            <v>Fort Pitt Capital Total Return</v>
          </cell>
        </row>
        <row r="2309">
          <cell r="B2309" t="str">
            <v>FPHAX</v>
          </cell>
          <cell r="C2309" t="str">
            <v>FPHAX</v>
          </cell>
          <cell r="D2309" t="e">
            <v>#N/A</v>
          </cell>
          <cell r="E2309">
            <v>2308</v>
          </cell>
          <cell r="F2309" t="str">
            <v>Fidelity Select Pharmaceuticals Port</v>
          </cell>
        </row>
        <row r="2310">
          <cell r="B2310" t="str">
            <v>FPIMX</v>
          </cell>
          <cell r="C2310" t="str">
            <v>FPIMX</v>
          </cell>
          <cell r="D2310" t="e">
            <v>#N/A</v>
          </cell>
          <cell r="E2310">
            <v>2309</v>
          </cell>
          <cell r="F2310" t="str">
            <v>Delaware Premium Income R6</v>
          </cell>
        </row>
        <row r="2311">
          <cell r="B2311" t="str">
            <v>FPPFX</v>
          </cell>
          <cell r="C2311" t="str">
            <v>FPPFX</v>
          </cell>
          <cell r="D2311" t="e">
            <v>#N/A</v>
          </cell>
          <cell r="E2311">
            <v>2310</v>
          </cell>
          <cell r="F2311" t="str">
            <v>FPA US Core Equity Fund</v>
          </cell>
        </row>
        <row r="2312">
          <cell r="B2312" t="str">
            <v>FQITX</v>
          </cell>
          <cell r="C2312" t="str">
            <v>FQITX</v>
          </cell>
          <cell r="D2312" t="e">
            <v>#N/A</v>
          </cell>
          <cell r="E2312">
            <v>2311</v>
          </cell>
          <cell r="F2312" t="str">
            <v>Fidelity SAI International Qly Idx</v>
          </cell>
        </row>
        <row r="2313">
          <cell r="B2313" t="str">
            <v>FRAAX</v>
          </cell>
          <cell r="C2313" t="str">
            <v>FRAAX</v>
          </cell>
          <cell r="D2313" t="e">
            <v>#N/A</v>
          </cell>
          <cell r="E2313">
            <v>2312</v>
          </cell>
          <cell r="F2313" t="str">
            <v>Franklin Growth Opportunities Adv</v>
          </cell>
        </row>
        <row r="2314">
          <cell r="B2314" t="str">
            <v>FRBCX</v>
          </cell>
          <cell r="C2314" t="str">
            <v>FRBCX</v>
          </cell>
          <cell r="D2314" t="e">
            <v>#N/A</v>
          </cell>
          <cell r="E2314">
            <v>2313</v>
          </cell>
          <cell r="F2314" t="str">
            <v>JHancock Regional Bank C</v>
          </cell>
        </row>
        <row r="2315">
          <cell r="B2315" t="str">
            <v>FRCEX</v>
          </cell>
          <cell r="C2315" t="str">
            <v>FRCEX</v>
          </cell>
          <cell r="D2315" t="e">
            <v>#N/A</v>
          </cell>
          <cell r="E2315">
            <v>2314</v>
          </cell>
          <cell r="F2315" t="str">
            <v>Delaware Covered Call Strategy R6</v>
          </cell>
        </row>
        <row r="2316">
          <cell r="B2316" t="str">
            <v>FRCSX</v>
          </cell>
          <cell r="C2316" t="str">
            <v>FRCSX</v>
          </cell>
          <cell r="D2316" t="e">
            <v>#N/A</v>
          </cell>
          <cell r="E2316">
            <v>2315</v>
          </cell>
          <cell r="F2316" t="str">
            <v>Franklin Small Cap Value R6</v>
          </cell>
        </row>
        <row r="2317">
          <cell r="B2317" t="str">
            <v>FREAX</v>
          </cell>
          <cell r="C2317" t="str">
            <v>FREAX</v>
          </cell>
          <cell r="D2317" t="e">
            <v>#N/A</v>
          </cell>
          <cell r="E2317">
            <v>2316</v>
          </cell>
          <cell r="F2317" t="str">
            <v>Nuveen Real Estate Securities A</v>
          </cell>
        </row>
        <row r="2318">
          <cell r="B2318" t="str">
            <v>FRESX</v>
          </cell>
          <cell r="C2318" t="str">
            <v>FRESX</v>
          </cell>
          <cell r="D2318" t="e">
            <v>#N/A</v>
          </cell>
          <cell r="E2318">
            <v>2317</v>
          </cell>
          <cell r="F2318" t="str">
            <v>Fidelity Real Estate Investment Port</v>
          </cell>
        </row>
        <row r="2319">
          <cell r="B2319" t="str">
            <v>FRETX</v>
          </cell>
          <cell r="C2319" t="str">
            <v>FRETX</v>
          </cell>
          <cell r="D2319" t="e">
            <v>#N/A</v>
          </cell>
          <cell r="E2319">
            <v>2318</v>
          </cell>
          <cell r="F2319" t="str">
            <v>Franklin Equity Income C</v>
          </cell>
        </row>
        <row r="2320">
          <cell r="B2320" t="str">
            <v>FRISX</v>
          </cell>
          <cell r="C2320" t="str">
            <v>FRISX</v>
          </cell>
          <cell r="D2320" t="e">
            <v>#N/A</v>
          </cell>
          <cell r="E2320">
            <v>2319</v>
          </cell>
          <cell r="F2320" t="str">
            <v>Franklin Rising Dividends R6</v>
          </cell>
        </row>
        <row r="2321">
          <cell r="B2321" t="str">
            <v>FSAEX</v>
          </cell>
          <cell r="C2321" t="str">
            <v>FSAEX</v>
          </cell>
          <cell r="D2321" t="e">
            <v>#N/A</v>
          </cell>
          <cell r="E2321">
            <v>2320</v>
          </cell>
          <cell r="F2321" t="str">
            <v>Fidelity Series All-Sector Equity</v>
          </cell>
        </row>
        <row r="2322">
          <cell r="B2322" t="str">
            <v>FSAMX</v>
          </cell>
          <cell r="C2322" t="str">
            <v>FSAMX</v>
          </cell>
          <cell r="D2322" t="e">
            <v>#N/A</v>
          </cell>
          <cell r="E2322">
            <v>2321</v>
          </cell>
          <cell r="F2322" t="str">
            <v>Strategic Advisers Emerging Markets</v>
          </cell>
        </row>
        <row r="2323">
          <cell r="B2323" t="str">
            <v>FSAVX</v>
          </cell>
          <cell r="C2323" t="str">
            <v>FSAVX</v>
          </cell>
          <cell r="D2323" t="e">
            <v>#N/A</v>
          </cell>
          <cell r="E2323">
            <v>2322</v>
          </cell>
          <cell r="F2323" t="str">
            <v>Fidelity Select Automotive Port</v>
          </cell>
        </row>
        <row r="2324">
          <cell r="B2324" t="str">
            <v>FSBDX</v>
          </cell>
          <cell r="C2324" t="str">
            <v>FSBDX</v>
          </cell>
          <cell r="D2324" t="e">
            <v>#N/A</v>
          </cell>
          <cell r="E2324">
            <v>2323</v>
          </cell>
          <cell r="F2324" t="str">
            <v>Fidelity Series Blue Chip Growth</v>
          </cell>
        </row>
        <row r="2325">
          <cell r="B2325" t="str">
            <v>FSCAX</v>
          </cell>
          <cell r="C2325" t="str">
            <v>FSCAX</v>
          </cell>
          <cell r="D2325" t="e">
            <v>#N/A</v>
          </cell>
          <cell r="E2325">
            <v>2324</v>
          </cell>
          <cell r="F2325" t="str">
            <v>Nuveen Small Cap Value A</v>
          </cell>
        </row>
        <row r="2326">
          <cell r="B2326" t="str">
            <v>FSCFX</v>
          </cell>
          <cell r="C2326" t="str">
            <v>FSCFX</v>
          </cell>
          <cell r="D2326" t="e">
            <v>#N/A</v>
          </cell>
          <cell r="E2326">
            <v>2325</v>
          </cell>
          <cell r="F2326" t="str">
            <v>Strategic Advisers Small-Mid Cap</v>
          </cell>
        </row>
        <row r="2327">
          <cell r="B2327" t="str">
            <v>FSCHX</v>
          </cell>
          <cell r="C2327" t="str">
            <v>FSCHX</v>
          </cell>
          <cell r="D2327" t="e">
            <v>#N/A</v>
          </cell>
          <cell r="E2327">
            <v>2326</v>
          </cell>
          <cell r="F2327" t="str">
            <v>Fidelity Select Chemicals</v>
          </cell>
        </row>
        <row r="2328">
          <cell r="B2328" t="str">
            <v>FSCIX</v>
          </cell>
          <cell r="C2328" t="str">
            <v>FSCIX</v>
          </cell>
          <cell r="D2328" t="e">
            <v>#N/A</v>
          </cell>
          <cell r="E2328">
            <v>2327</v>
          </cell>
          <cell r="F2328" t="str">
            <v>Fidelity Advisor Small Cap I</v>
          </cell>
        </row>
        <row r="2329">
          <cell r="B2329" t="str">
            <v>FSCPX</v>
          </cell>
          <cell r="C2329" t="str">
            <v>FSCPX</v>
          </cell>
          <cell r="D2329" t="e">
            <v>#N/A</v>
          </cell>
          <cell r="E2329">
            <v>2328</v>
          </cell>
          <cell r="F2329" t="str">
            <v>Fidelity Select Consumer Discret Port</v>
          </cell>
        </row>
        <row r="2330">
          <cell r="B2330" t="str">
            <v>FSCRX</v>
          </cell>
          <cell r="C2330" t="str">
            <v>FSCRX</v>
          </cell>
          <cell r="D2330" t="e">
            <v>#N/A</v>
          </cell>
          <cell r="E2330">
            <v>2329</v>
          </cell>
          <cell r="F2330" t="str">
            <v>Fidelity Small Cap Discovery</v>
          </cell>
        </row>
        <row r="2331">
          <cell r="B2331" t="str">
            <v>FSCSX</v>
          </cell>
          <cell r="C2331" t="str">
            <v>FSCSX</v>
          </cell>
          <cell r="D2331" t="e">
            <v>#N/A</v>
          </cell>
          <cell r="E2331">
            <v>2330</v>
          </cell>
          <cell r="F2331" t="str">
            <v>Fidelity Select Software &amp; IT Svcs Port</v>
          </cell>
        </row>
        <row r="2332">
          <cell r="B2332" t="str">
            <v>FSDAX</v>
          </cell>
          <cell r="C2332" t="str">
            <v>FSDAX</v>
          </cell>
          <cell r="D2332" t="e">
            <v>#N/A</v>
          </cell>
          <cell r="E2332">
            <v>2331</v>
          </cell>
          <cell r="F2332" t="str">
            <v>Fidelity Select Defense &amp; Aero Port</v>
          </cell>
        </row>
        <row r="2333">
          <cell r="B2333" t="str">
            <v>FSEAX</v>
          </cell>
          <cell r="C2333" t="str">
            <v>FSEAX</v>
          </cell>
          <cell r="D2333" t="e">
            <v>#N/A</v>
          </cell>
          <cell r="E2333">
            <v>2332</v>
          </cell>
          <cell r="F2333" t="str">
            <v>Fidelity Emerging Asia</v>
          </cell>
        </row>
        <row r="2334">
          <cell r="B2334" t="str">
            <v>FSELX</v>
          </cell>
          <cell r="C2334" t="str">
            <v>FSELX</v>
          </cell>
          <cell r="D2334" t="e">
            <v>#N/A</v>
          </cell>
          <cell r="E2334">
            <v>2333</v>
          </cell>
          <cell r="F2334" t="str">
            <v>Fidelity Select Semiconductors</v>
          </cell>
        </row>
        <row r="2335">
          <cell r="B2335" t="str">
            <v>FSENX</v>
          </cell>
          <cell r="C2335" t="str">
            <v>FSENX</v>
          </cell>
          <cell r="D2335" t="e">
            <v>#N/A</v>
          </cell>
          <cell r="E2335">
            <v>2334</v>
          </cell>
          <cell r="F2335" t="str">
            <v>Fidelity Select Energy</v>
          </cell>
        </row>
        <row r="2336">
          <cell r="B2336" t="str">
            <v>FSEPX</v>
          </cell>
          <cell r="C2336" t="str">
            <v>FSEPX</v>
          </cell>
          <cell r="D2336" t="e">
            <v>#N/A</v>
          </cell>
          <cell r="E2336">
            <v>2335</v>
          </cell>
          <cell r="F2336" t="str">
            <v>Fidelity Advisor Sustainable U.S. Eq M</v>
          </cell>
        </row>
        <row r="2337">
          <cell r="B2337" t="str">
            <v>FSERX</v>
          </cell>
          <cell r="C2337" t="str">
            <v>FSERX</v>
          </cell>
          <cell r="D2337" t="e">
            <v>#N/A</v>
          </cell>
          <cell r="E2337">
            <v>2336</v>
          </cell>
          <cell r="F2337" t="str">
            <v>Franklin Real Estate Securities R6</v>
          </cell>
        </row>
        <row r="2338">
          <cell r="B2338" t="str">
            <v>FSGEX</v>
          </cell>
          <cell r="C2338" t="str">
            <v>FSGEX</v>
          </cell>
          <cell r="D2338" t="e">
            <v>#N/A</v>
          </cell>
          <cell r="E2338">
            <v>2337</v>
          </cell>
          <cell r="F2338" t="str">
            <v>Fidelity Series Global ex US Index</v>
          </cell>
        </row>
        <row r="2339">
          <cell r="B2339" t="str">
            <v>FSGGX</v>
          </cell>
          <cell r="C2339" t="str">
            <v>FSGGX</v>
          </cell>
          <cell r="D2339" t="e">
            <v>#N/A</v>
          </cell>
          <cell r="E2339">
            <v>2338</v>
          </cell>
          <cell r="F2339" t="str">
            <v>Fidelity Global ex US Index</v>
          </cell>
        </row>
        <row r="2340">
          <cell r="B2340" t="str">
            <v>FSHCX</v>
          </cell>
          <cell r="C2340" t="str">
            <v>FSHCX</v>
          </cell>
          <cell r="D2340" t="e">
            <v>#N/A</v>
          </cell>
          <cell r="E2340">
            <v>2339</v>
          </cell>
          <cell r="F2340" t="str">
            <v>Fidelity Select Health Care Svcs Port</v>
          </cell>
        </row>
        <row r="2341">
          <cell r="B2341" t="str">
            <v>FSHOX</v>
          </cell>
          <cell r="C2341" t="str">
            <v>FSHOX</v>
          </cell>
          <cell r="D2341" t="e">
            <v>#N/A</v>
          </cell>
          <cell r="E2341">
            <v>2340</v>
          </cell>
          <cell r="F2341" t="str">
            <v>Fidelity Select Construction &amp; Hsg Port</v>
          </cell>
        </row>
        <row r="2342">
          <cell r="B2342" t="str">
            <v>FSISX</v>
          </cell>
          <cell r="C2342" t="str">
            <v>FSISX</v>
          </cell>
          <cell r="D2342" t="e">
            <v>#N/A</v>
          </cell>
          <cell r="E2342">
            <v>2341</v>
          </cell>
          <cell r="F2342" t="str">
            <v>Fidelity SAI International Sm Cp Idx</v>
          </cell>
        </row>
        <row r="2343">
          <cell r="B2343" t="str">
            <v>FSJPX</v>
          </cell>
          <cell r="C2343" t="str">
            <v>FSJPX</v>
          </cell>
          <cell r="D2343" t="e">
            <v>#N/A</v>
          </cell>
          <cell r="E2343">
            <v>2342</v>
          </cell>
          <cell r="F2343" t="str">
            <v>Fidelity SAI Japan Stock Index</v>
          </cell>
        </row>
        <row r="2344">
          <cell r="B2344" t="str">
            <v>FSKAX</v>
          </cell>
          <cell r="C2344" t="str">
            <v>FSKAX</v>
          </cell>
          <cell r="D2344" t="e">
            <v>#N/A</v>
          </cell>
          <cell r="E2344">
            <v>2343</v>
          </cell>
          <cell r="F2344" t="str">
            <v>Fidelity Total Market Index</v>
          </cell>
        </row>
        <row r="2345">
          <cell r="B2345" t="str">
            <v>FSKGX</v>
          </cell>
          <cell r="C2345" t="str">
            <v>FSKGX</v>
          </cell>
          <cell r="D2345" t="e">
            <v>#N/A</v>
          </cell>
          <cell r="E2345">
            <v>2344</v>
          </cell>
          <cell r="F2345" t="str">
            <v>Fidelity Growth Strategies K6</v>
          </cell>
        </row>
        <row r="2346">
          <cell r="B2346" t="str">
            <v>FSKLX</v>
          </cell>
          <cell r="C2346" t="str">
            <v>FSKLX</v>
          </cell>
          <cell r="D2346" t="e">
            <v>#N/A</v>
          </cell>
          <cell r="E2346">
            <v>2345</v>
          </cell>
          <cell r="F2346" t="str">
            <v>Fidelity SAI Intl Low Volatil Idx</v>
          </cell>
        </row>
        <row r="2347">
          <cell r="B2347" t="str">
            <v>FSLBX</v>
          </cell>
          <cell r="C2347" t="str">
            <v>FSLBX</v>
          </cell>
          <cell r="D2347" t="e">
            <v>#N/A</v>
          </cell>
          <cell r="E2347">
            <v>2346</v>
          </cell>
          <cell r="F2347" t="str">
            <v>Fidelity Select Brokerage &amp; Invmt Mgmt</v>
          </cell>
        </row>
        <row r="2348">
          <cell r="B2348" t="str">
            <v>FSLCX</v>
          </cell>
          <cell r="C2348" t="str">
            <v>FSLCX</v>
          </cell>
          <cell r="D2348" t="e">
            <v>#N/A</v>
          </cell>
          <cell r="E2348">
            <v>2347</v>
          </cell>
          <cell r="F2348" t="str">
            <v>Fidelity Small Cap Stock</v>
          </cell>
        </row>
        <row r="2349">
          <cell r="B2349" t="str">
            <v>FSLEX</v>
          </cell>
          <cell r="C2349" t="str">
            <v>FSLEX</v>
          </cell>
          <cell r="D2349" t="e">
            <v>#N/A</v>
          </cell>
          <cell r="E2349">
            <v>2348</v>
          </cell>
          <cell r="F2349" t="str">
            <v>Fidelity Envir and Alt Engy Fund</v>
          </cell>
        </row>
        <row r="2350">
          <cell r="B2350" t="str">
            <v>FSMAX</v>
          </cell>
          <cell r="C2350" t="str">
            <v>FSMAX</v>
          </cell>
          <cell r="D2350" t="e">
            <v>#N/A</v>
          </cell>
          <cell r="E2350">
            <v>2349</v>
          </cell>
          <cell r="F2350" t="str">
            <v>Fidelity Extended Market Index</v>
          </cell>
        </row>
        <row r="2351">
          <cell r="B2351" t="str">
            <v>FSMBX</v>
          </cell>
          <cell r="C2351" t="str">
            <v>FSMBX</v>
          </cell>
          <cell r="D2351" t="e">
            <v>#N/A</v>
          </cell>
          <cell r="E2351">
            <v>2350</v>
          </cell>
          <cell r="F2351" t="str">
            <v>Tributary Small/Mid Cap Instl Plus</v>
          </cell>
        </row>
        <row r="2352">
          <cell r="B2352" t="str">
            <v>FSMDX</v>
          </cell>
          <cell r="C2352" t="str">
            <v>FSMDX</v>
          </cell>
          <cell r="D2352" t="e">
            <v>#N/A</v>
          </cell>
          <cell r="E2352">
            <v>2351</v>
          </cell>
          <cell r="F2352" t="str">
            <v>Fidelity Mid Cap Index</v>
          </cell>
        </row>
        <row r="2353">
          <cell r="B2353" t="str">
            <v>FSMEX</v>
          </cell>
          <cell r="C2353" t="str">
            <v>FSMEX</v>
          </cell>
          <cell r="D2353" t="e">
            <v>#N/A</v>
          </cell>
          <cell r="E2353">
            <v>2352</v>
          </cell>
          <cell r="F2353" t="str">
            <v>Fidelity Select Medical Tech and Devcs</v>
          </cell>
        </row>
        <row r="2354">
          <cell r="B2354" t="str">
            <v>FSNHX</v>
          </cell>
          <cell r="C2354" t="str">
            <v>FSNHX</v>
          </cell>
          <cell r="D2354" t="e">
            <v>#N/A</v>
          </cell>
          <cell r="E2354">
            <v>2353</v>
          </cell>
          <cell r="F2354" t="str">
            <v>Silk Invest New Horizons Frontier Instl</v>
          </cell>
        </row>
        <row r="2355">
          <cell r="B2355" t="str">
            <v>FSOAX</v>
          </cell>
          <cell r="C2355" t="str">
            <v>FSOAX</v>
          </cell>
          <cell r="D2355" t="e">
            <v>#N/A</v>
          </cell>
          <cell r="E2355">
            <v>2354</v>
          </cell>
          <cell r="F2355" t="str">
            <v>Fidelity Advisor Value Strategies A</v>
          </cell>
        </row>
        <row r="2356">
          <cell r="B2356" t="str">
            <v>FSOPX</v>
          </cell>
          <cell r="C2356" t="str">
            <v>FSOPX</v>
          </cell>
          <cell r="D2356" t="e">
            <v>#N/A</v>
          </cell>
          <cell r="E2356">
            <v>2355</v>
          </cell>
          <cell r="F2356" t="str">
            <v>Fidelity Series Small Cap Opps</v>
          </cell>
        </row>
        <row r="2357">
          <cell r="B2357" t="str">
            <v>FSOSX</v>
          </cell>
          <cell r="C2357" t="str">
            <v>FSOSX</v>
          </cell>
          <cell r="D2357" t="e">
            <v>#N/A</v>
          </cell>
          <cell r="E2357">
            <v>2356</v>
          </cell>
          <cell r="F2357" t="str">
            <v>Fidelity Series Overseas</v>
          </cell>
        </row>
        <row r="2358">
          <cell r="B2358" t="str">
            <v>FSPCX</v>
          </cell>
          <cell r="C2358" t="str">
            <v>FSPCX</v>
          </cell>
          <cell r="D2358" t="e">
            <v>#N/A</v>
          </cell>
          <cell r="E2358">
            <v>2357</v>
          </cell>
          <cell r="F2358" t="str">
            <v>Fidelity Select Insurance Port</v>
          </cell>
        </row>
        <row r="2359">
          <cell r="B2359" t="str">
            <v>FSPGX</v>
          </cell>
          <cell r="C2359" t="str">
            <v>FSPGX</v>
          </cell>
          <cell r="D2359" t="e">
            <v>#N/A</v>
          </cell>
          <cell r="E2359">
            <v>2358</v>
          </cell>
          <cell r="F2359" t="str">
            <v>Fidelity Large Cap Growth Idx</v>
          </cell>
        </row>
        <row r="2360">
          <cell r="B2360" t="str">
            <v>FSPHX</v>
          </cell>
          <cell r="C2360" t="str">
            <v>FSPHX</v>
          </cell>
          <cell r="D2360" t="e">
            <v>#N/A</v>
          </cell>
          <cell r="E2360">
            <v>2359</v>
          </cell>
          <cell r="F2360" t="str">
            <v>Fidelity Select Health Care</v>
          </cell>
        </row>
        <row r="2361">
          <cell r="B2361" t="str">
            <v>FSPSX</v>
          </cell>
          <cell r="C2361" t="str">
            <v>FSPSX</v>
          </cell>
          <cell r="D2361" t="e">
            <v>#N/A</v>
          </cell>
          <cell r="E2361">
            <v>2360</v>
          </cell>
          <cell r="F2361" t="str">
            <v>Fidelity International Index</v>
          </cell>
        </row>
        <row r="2362">
          <cell r="B2362" t="str">
            <v>FSPTX</v>
          </cell>
          <cell r="C2362" t="str">
            <v>FSPTX</v>
          </cell>
          <cell r="D2362" t="e">
            <v>#N/A</v>
          </cell>
          <cell r="E2362">
            <v>2361</v>
          </cell>
          <cell r="F2362" t="str">
            <v>Fidelity Select Technology</v>
          </cell>
        </row>
        <row r="2363">
          <cell r="B2363" t="str">
            <v>FSQZX</v>
          </cell>
          <cell r="C2363" t="str">
            <v>FSQZX</v>
          </cell>
          <cell r="D2363" t="e">
            <v>#N/A</v>
          </cell>
          <cell r="E2363">
            <v>2362</v>
          </cell>
          <cell r="F2363" t="str">
            <v>Fidelity Advisor Sustainable Intl Eq Z</v>
          </cell>
        </row>
        <row r="2364">
          <cell r="B2364" t="str">
            <v>FSRBX</v>
          </cell>
          <cell r="C2364" t="str">
            <v>FSRBX</v>
          </cell>
          <cell r="D2364" t="e">
            <v>#N/A</v>
          </cell>
          <cell r="E2364">
            <v>2363</v>
          </cell>
          <cell r="F2364" t="str">
            <v>Fidelity Select Banking</v>
          </cell>
        </row>
        <row r="2365">
          <cell r="B2365" t="str">
            <v>FSREX</v>
          </cell>
          <cell r="C2365" t="str">
            <v>FSREX</v>
          </cell>
          <cell r="D2365" t="e">
            <v>#N/A</v>
          </cell>
          <cell r="E2365">
            <v>2364</v>
          </cell>
          <cell r="F2365" t="str">
            <v>Fidelity Series Real Estate Income</v>
          </cell>
        </row>
        <row r="2366">
          <cell r="B2366" t="str">
            <v>FSRFX</v>
          </cell>
          <cell r="C2366" t="str">
            <v>FSRFX</v>
          </cell>
          <cell r="D2366" t="e">
            <v>#N/A</v>
          </cell>
          <cell r="E2366">
            <v>2365</v>
          </cell>
          <cell r="F2366" t="str">
            <v>Fidelity Select Transportation</v>
          </cell>
        </row>
        <row r="2367">
          <cell r="B2367" t="str">
            <v>FSRNX</v>
          </cell>
          <cell r="C2367" t="str">
            <v>FSRNX</v>
          </cell>
          <cell r="D2367" t="e">
            <v>#N/A</v>
          </cell>
          <cell r="E2367">
            <v>2366</v>
          </cell>
          <cell r="F2367" t="str">
            <v>Fidelity Real Estate Index</v>
          </cell>
        </row>
        <row r="2368">
          <cell r="B2368" t="str">
            <v>FSRPX</v>
          </cell>
          <cell r="C2368" t="str">
            <v>FSRPX</v>
          </cell>
          <cell r="D2368" t="e">
            <v>#N/A</v>
          </cell>
          <cell r="E2368">
            <v>2367</v>
          </cell>
          <cell r="F2368" t="str">
            <v>Fidelity Select Retailing</v>
          </cell>
        </row>
        <row r="2369">
          <cell r="B2369" t="str">
            <v>FSSAX</v>
          </cell>
          <cell r="C2369" t="str">
            <v>FSSAX</v>
          </cell>
          <cell r="D2369" t="e">
            <v>#N/A</v>
          </cell>
          <cell r="E2369">
            <v>2368</v>
          </cell>
          <cell r="F2369" t="str">
            <v>Franklin Small Cap Growth Adv</v>
          </cell>
        </row>
        <row r="2370">
          <cell r="B2370" t="str">
            <v>FSSEX</v>
          </cell>
          <cell r="C2370" t="str">
            <v>FSSEX</v>
          </cell>
          <cell r="D2370" t="e">
            <v>#N/A</v>
          </cell>
          <cell r="E2370">
            <v>2369</v>
          </cell>
          <cell r="F2370" t="str">
            <v>Fidelity SAI Sustainable Intl Eq</v>
          </cell>
        </row>
        <row r="2371">
          <cell r="B2371" t="str">
            <v>FSSFX</v>
          </cell>
          <cell r="C2371" t="str">
            <v>FSSFX</v>
          </cell>
          <cell r="D2371" t="e">
            <v>#N/A</v>
          </cell>
          <cell r="E2371">
            <v>2370</v>
          </cell>
          <cell r="F2371" t="str">
            <v>Fidelity Advisor Series Small Cap</v>
          </cell>
        </row>
        <row r="2372">
          <cell r="B2372" t="str">
            <v>FSSGX</v>
          </cell>
          <cell r="C2372" t="str">
            <v>FSSGX</v>
          </cell>
          <cell r="D2372" t="e">
            <v>#N/A</v>
          </cell>
          <cell r="E2372">
            <v>2371</v>
          </cell>
          <cell r="F2372" t="str">
            <v>Fidelity SAI Sustainable Em Markets Eq</v>
          </cell>
        </row>
        <row r="2373">
          <cell r="B2373" t="str">
            <v>FSSNX</v>
          </cell>
          <cell r="C2373" t="str">
            <v>FSSNX</v>
          </cell>
          <cell r="D2373" t="e">
            <v>#N/A</v>
          </cell>
          <cell r="E2373">
            <v>2372</v>
          </cell>
          <cell r="F2373" t="str">
            <v>Fidelity Small Cap Index</v>
          </cell>
        </row>
        <row r="2374">
          <cell r="B2374" t="str">
            <v>FSSZX</v>
          </cell>
          <cell r="C2374" t="str">
            <v>FSSZX</v>
          </cell>
          <cell r="D2374" t="e">
            <v>#N/A</v>
          </cell>
          <cell r="E2374">
            <v>2373</v>
          </cell>
          <cell r="F2374" t="str">
            <v>Fidelity Advisor Stock Selector Sm Cp Z</v>
          </cell>
        </row>
        <row r="2375">
          <cell r="B2375" t="str">
            <v>FSTKX</v>
          </cell>
          <cell r="C2375" t="str">
            <v>FSTKX</v>
          </cell>
          <cell r="D2375" t="e">
            <v>#N/A</v>
          </cell>
          <cell r="E2375">
            <v>2374</v>
          </cell>
          <cell r="F2375" t="str">
            <v>Federated Hermes MDT Large Cap Value Svc</v>
          </cell>
        </row>
        <row r="2376">
          <cell r="B2376" t="str">
            <v>FSTSX</v>
          </cell>
          <cell r="C2376" t="str">
            <v>FSTSX</v>
          </cell>
          <cell r="D2376" t="e">
            <v>#N/A</v>
          </cell>
          <cell r="E2376">
            <v>2375</v>
          </cell>
          <cell r="F2376" t="str">
            <v>Fidelity Series International Sm Cap</v>
          </cell>
        </row>
        <row r="2377">
          <cell r="B2377" t="str">
            <v>FSUTX</v>
          </cell>
          <cell r="C2377" t="str">
            <v>FSUTX</v>
          </cell>
          <cell r="D2377" t="e">
            <v>#N/A</v>
          </cell>
          <cell r="E2377">
            <v>2376</v>
          </cell>
          <cell r="F2377" t="str">
            <v>Fidelity Select Utilities</v>
          </cell>
        </row>
        <row r="2378">
          <cell r="B2378" t="str">
            <v>FSUVX</v>
          </cell>
          <cell r="C2378" t="str">
            <v>FSUVX</v>
          </cell>
          <cell r="D2378" t="e">
            <v>#N/A</v>
          </cell>
          <cell r="E2378">
            <v>2377</v>
          </cell>
          <cell r="F2378" t="str">
            <v>Fidelity SAI US LowVolatility Idx</v>
          </cell>
        </row>
        <row r="2379">
          <cell r="B2379" t="str">
            <v>FSVLX</v>
          </cell>
          <cell r="C2379" t="str">
            <v>FSVLX</v>
          </cell>
          <cell r="D2379" t="e">
            <v>#N/A</v>
          </cell>
          <cell r="E2379">
            <v>2378</v>
          </cell>
          <cell r="F2379" t="str">
            <v>Fidelity Select Fintech Port</v>
          </cell>
        </row>
        <row r="2380">
          <cell r="B2380" t="str">
            <v>FSVQX</v>
          </cell>
          <cell r="C2380" t="str">
            <v>FSVQX</v>
          </cell>
          <cell r="D2380" t="e">
            <v>#N/A</v>
          </cell>
          <cell r="E2380">
            <v>2379</v>
          </cell>
          <cell r="F2380" t="str">
            <v>Clifford Capital Fcs Sm Cp Val Spr Instl</v>
          </cell>
        </row>
        <row r="2381">
          <cell r="B2381" t="str">
            <v>FSWCX</v>
          </cell>
          <cell r="C2381" t="str">
            <v>FSWCX</v>
          </cell>
          <cell r="D2381" t="e">
            <v>#N/A</v>
          </cell>
          <cell r="E2381">
            <v>2380</v>
          </cell>
          <cell r="F2381" t="str">
            <v>Fidelity SAI US Value Index</v>
          </cell>
        </row>
        <row r="2382">
          <cell r="B2382" t="str">
            <v>FSZIX</v>
          </cell>
          <cell r="C2382" t="str">
            <v>FSZIX</v>
          </cell>
          <cell r="D2382" t="e">
            <v>#N/A</v>
          </cell>
          <cell r="E2382">
            <v>2381</v>
          </cell>
          <cell r="F2382" t="str">
            <v>Fidelity Advisor Sustainable EM Eq I</v>
          </cell>
        </row>
        <row r="2383">
          <cell r="B2383" t="str">
            <v>FTAEX</v>
          </cell>
          <cell r="C2383" t="str">
            <v>FTAEX</v>
          </cell>
          <cell r="D2383" t="e">
            <v>#N/A</v>
          </cell>
          <cell r="E2383">
            <v>2382</v>
          </cell>
          <cell r="F2383" t="str">
            <v>Fidelity Advisor Total Intl Equity A</v>
          </cell>
        </row>
        <row r="2384">
          <cell r="B2384" t="str">
            <v>FTEDX</v>
          </cell>
          <cell r="C2384" t="str">
            <v>FTEDX</v>
          </cell>
          <cell r="D2384" t="e">
            <v>#N/A</v>
          </cell>
          <cell r="E2384">
            <v>2383</v>
          </cell>
          <cell r="F2384" t="str">
            <v>Fidelity Advisor Total Emerg Mkts A</v>
          </cell>
        </row>
        <row r="2385">
          <cell r="B2385" t="str">
            <v>FTEQX</v>
          </cell>
          <cell r="C2385" t="str">
            <v>FTEQX</v>
          </cell>
          <cell r="D2385" t="e">
            <v>#N/A</v>
          </cell>
          <cell r="E2385">
            <v>2384</v>
          </cell>
          <cell r="F2385" t="str">
            <v>Templeton Emerging Markets Small Cap R6</v>
          </cell>
        </row>
        <row r="2386">
          <cell r="B2386" t="str">
            <v>FTFGX</v>
          </cell>
          <cell r="C2386" t="str">
            <v>FTFGX</v>
          </cell>
          <cell r="D2386" t="e">
            <v>#N/A</v>
          </cell>
          <cell r="E2386">
            <v>2385</v>
          </cell>
          <cell r="F2386" t="str">
            <v>Templeton Foreign R6</v>
          </cell>
        </row>
        <row r="2387">
          <cell r="B2387" t="str">
            <v>FTHNX</v>
          </cell>
          <cell r="C2387" t="str">
            <v>FTHNX</v>
          </cell>
          <cell r="D2387" t="e">
            <v>#N/A</v>
          </cell>
          <cell r="E2387">
            <v>2386</v>
          </cell>
          <cell r="F2387" t="str">
            <v>Fuller &amp; Thaler Behavioral Sm-Cp Eq Inv</v>
          </cell>
        </row>
        <row r="2388">
          <cell r="B2388" t="str">
            <v>FTICX</v>
          </cell>
          <cell r="C2388" t="str">
            <v>FTICX</v>
          </cell>
          <cell r="D2388" t="e">
            <v>#N/A</v>
          </cell>
          <cell r="E2388">
            <v>2387</v>
          </cell>
          <cell r="F2388" t="str">
            <v>DWS Communications C</v>
          </cell>
        </row>
        <row r="2389">
          <cell r="B2389" t="str">
            <v>FTIHX</v>
          </cell>
          <cell r="C2389" t="str">
            <v>FTIHX</v>
          </cell>
          <cell r="D2389" t="e">
            <v>#N/A</v>
          </cell>
          <cell r="E2389">
            <v>2388</v>
          </cell>
          <cell r="F2389" t="str">
            <v>Fidelity Total International Index</v>
          </cell>
        </row>
        <row r="2390">
          <cell r="B2390" t="str">
            <v>FTKNX</v>
          </cell>
          <cell r="C2390" t="str">
            <v>FTKNX</v>
          </cell>
          <cell r="D2390" t="e">
            <v>#N/A</v>
          </cell>
          <cell r="E2390">
            <v>2389</v>
          </cell>
          <cell r="F2390" t="str">
            <v>Fidelity Disruptive Technology F</v>
          </cell>
        </row>
        <row r="2391">
          <cell r="B2391" t="str">
            <v>FTMSX</v>
          </cell>
          <cell r="C2391" t="str">
            <v>FTMSX</v>
          </cell>
          <cell r="D2391" t="e">
            <v>#N/A</v>
          </cell>
          <cell r="E2391">
            <v>2390</v>
          </cell>
          <cell r="F2391" t="str">
            <v>Fuller &amp; Thaler Behvrl Mcr-Cp Eq Instl</v>
          </cell>
        </row>
        <row r="2392">
          <cell r="B2392" t="str">
            <v>FTQGX</v>
          </cell>
          <cell r="C2392" t="str">
            <v>FTQGX</v>
          </cell>
          <cell r="D2392" t="e">
            <v>#N/A</v>
          </cell>
          <cell r="E2392">
            <v>2391</v>
          </cell>
          <cell r="F2392" t="str">
            <v>Fidelity Focused Stock</v>
          </cell>
        </row>
        <row r="2393">
          <cell r="B2393" t="str">
            <v>FTRNX</v>
          </cell>
          <cell r="C2393" t="str">
            <v>FTRNX</v>
          </cell>
          <cell r="D2393" t="e">
            <v>#N/A</v>
          </cell>
          <cell r="E2393">
            <v>2392</v>
          </cell>
          <cell r="F2393" t="str">
            <v>Fidelity Trend</v>
          </cell>
        </row>
        <row r="2394">
          <cell r="B2394" t="str">
            <v>FTSIX</v>
          </cell>
          <cell r="C2394" t="str">
            <v>FTSIX</v>
          </cell>
          <cell r="D2394" t="e">
            <v>#N/A</v>
          </cell>
          <cell r="E2394">
            <v>2393</v>
          </cell>
          <cell r="F2394" t="str">
            <v>Fuller &amp; Thaler Behvrl S-M Cor Eq Instl</v>
          </cell>
        </row>
        <row r="2395">
          <cell r="B2395" t="str">
            <v>FTUAX</v>
          </cell>
          <cell r="C2395" t="str">
            <v>FTUAX</v>
          </cell>
          <cell r="D2395" t="e">
            <v>#N/A</v>
          </cell>
          <cell r="E2395">
            <v>2394</v>
          </cell>
          <cell r="F2395" t="str">
            <v>Fidelity Advisor Telecommunications A</v>
          </cell>
        </row>
        <row r="2396">
          <cell r="B2396" t="str">
            <v>FTVNX</v>
          </cell>
          <cell r="C2396" t="str">
            <v>FTVNX</v>
          </cell>
          <cell r="D2396" t="e">
            <v>#N/A</v>
          </cell>
          <cell r="E2396">
            <v>2395</v>
          </cell>
          <cell r="F2396" t="str">
            <v>Fuller &amp; Thaler Behav Md-Cp Val Investor</v>
          </cell>
        </row>
        <row r="2397">
          <cell r="B2397" t="str">
            <v>FTWRX</v>
          </cell>
          <cell r="C2397" t="str">
            <v>FTWRX</v>
          </cell>
          <cell r="D2397" t="e">
            <v>#N/A</v>
          </cell>
          <cell r="E2397">
            <v>2396</v>
          </cell>
          <cell r="F2397" t="str">
            <v>Templeton World R6</v>
          </cell>
        </row>
        <row r="2398">
          <cell r="B2398" t="str">
            <v>FTXNX</v>
          </cell>
          <cell r="C2398" t="str">
            <v>FTXNX</v>
          </cell>
          <cell r="D2398" t="e">
            <v>#N/A</v>
          </cell>
          <cell r="E2398">
            <v>2397</v>
          </cell>
          <cell r="F2398" t="str">
            <v>Fuller &amp; Thaler Behavioral Sm-Cp Gr Inv</v>
          </cell>
        </row>
        <row r="2399">
          <cell r="B2399" t="str">
            <v>FTZAX</v>
          </cell>
          <cell r="C2399" t="str">
            <v>FTZAX</v>
          </cell>
          <cell r="D2399" t="e">
            <v>#N/A</v>
          </cell>
          <cell r="E2399">
            <v>2398</v>
          </cell>
          <cell r="F2399" t="str">
            <v>Fuller &amp; Thaler Behvrll Uncnstd Eq A</v>
          </cell>
        </row>
        <row r="2400">
          <cell r="B2400" t="str">
            <v>FULVX</v>
          </cell>
          <cell r="C2400" t="str">
            <v>FULVX</v>
          </cell>
          <cell r="D2400" t="e">
            <v>#N/A</v>
          </cell>
          <cell r="E2400">
            <v>2399</v>
          </cell>
          <cell r="F2400" t="str">
            <v>Fidelity US Low Volatility Equity</v>
          </cell>
        </row>
        <row r="2401">
          <cell r="B2401" t="str">
            <v>FUMIX</v>
          </cell>
          <cell r="C2401" t="str">
            <v>FUMIX</v>
          </cell>
          <cell r="D2401" t="e">
            <v>#N/A</v>
          </cell>
          <cell r="E2401">
            <v>2400</v>
          </cell>
          <cell r="F2401" t="str">
            <v>Fidelity SAI US Momentum Index</v>
          </cell>
        </row>
        <row r="2402">
          <cell r="B2402" t="str">
            <v>FUQIX</v>
          </cell>
          <cell r="C2402" t="str">
            <v>FUQIX</v>
          </cell>
          <cell r="D2402" t="e">
            <v>#N/A</v>
          </cell>
          <cell r="E2402">
            <v>2401</v>
          </cell>
          <cell r="F2402" t="str">
            <v>Fidelity SAI US Quality Index</v>
          </cell>
        </row>
        <row r="2403">
          <cell r="B2403" t="str">
            <v>FUSIX</v>
          </cell>
          <cell r="C2403" t="str">
            <v>FUSIX</v>
          </cell>
          <cell r="D2403" t="e">
            <v>#N/A</v>
          </cell>
          <cell r="E2403">
            <v>2402</v>
          </cell>
          <cell r="F2403" t="str">
            <v>Strategic Advisers Fidelity Intl</v>
          </cell>
        </row>
        <row r="2404">
          <cell r="B2404" t="str">
            <v>FVDFX</v>
          </cell>
          <cell r="C2404" t="str">
            <v>FVDFX</v>
          </cell>
          <cell r="D2404" t="e">
            <v>#N/A</v>
          </cell>
          <cell r="E2404">
            <v>2403</v>
          </cell>
          <cell r="F2404" t="str">
            <v>Fidelity Value Discovery</v>
          </cell>
        </row>
        <row r="2405">
          <cell r="B2405" t="str">
            <v>FVLTX</v>
          </cell>
          <cell r="C2405" t="str">
            <v>FVLTX</v>
          </cell>
          <cell r="D2405" t="e">
            <v>#N/A</v>
          </cell>
          <cell r="E2405">
            <v>2404</v>
          </cell>
          <cell r="F2405" t="str">
            <v>Fidelity Advisor Value Leaders M</v>
          </cell>
        </row>
        <row r="2406">
          <cell r="B2406" t="str">
            <v>FVLZX</v>
          </cell>
          <cell r="C2406" t="str">
            <v>FVLZX</v>
          </cell>
          <cell r="D2406" t="e">
            <v>#N/A</v>
          </cell>
          <cell r="E2406">
            <v>2405</v>
          </cell>
          <cell r="F2406" t="str">
            <v>Fidelity Advisor Value Z</v>
          </cell>
        </row>
        <row r="2407">
          <cell r="B2407" t="str">
            <v>FVWSX</v>
          </cell>
          <cell r="C2407" t="str">
            <v>FVWSX</v>
          </cell>
          <cell r="D2407" t="e">
            <v>#N/A</v>
          </cell>
          <cell r="E2407">
            <v>2406</v>
          </cell>
          <cell r="F2407" t="str">
            <v>Fidelity Series Opportunistic Insights</v>
          </cell>
        </row>
        <row r="2408">
          <cell r="B2408" t="str">
            <v>FWAFX</v>
          </cell>
          <cell r="C2408" t="str">
            <v>FWAFX</v>
          </cell>
          <cell r="D2408" t="e">
            <v>#N/A</v>
          </cell>
          <cell r="E2408">
            <v>2407</v>
          </cell>
          <cell r="F2408" t="str">
            <v>Fidelity Advisor Worldwide A</v>
          </cell>
        </row>
        <row r="2409">
          <cell r="B2409" t="str">
            <v>FWOZX</v>
          </cell>
          <cell r="C2409" t="str">
            <v>FWOZX</v>
          </cell>
          <cell r="D2409" t="e">
            <v>#N/A</v>
          </cell>
          <cell r="E2409">
            <v>2408</v>
          </cell>
          <cell r="F2409" t="str">
            <v>Fidelity Advisor Women's Leadership Z</v>
          </cell>
        </row>
        <row r="2410">
          <cell r="B2410" t="str">
            <v>FWRLX</v>
          </cell>
          <cell r="C2410" t="str">
            <v>FWRLX</v>
          </cell>
          <cell r="D2410" t="e">
            <v>#N/A</v>
          </cell>
          <cell r="E2410">
            <v>2409</v>
          </cell>
          <cell r="F2410" t="str">
            <v>Fidelity Select Wireless</v>
          </cell>
        </row>
        <row r="2411">
          <cell r="B2411" t="str">
            <v>FWRTX</v>
          </cell>
          <cell r="C2411" t="str">
            <v>FWRTX</v>
          </cell>
          <cell r="D2411" t="e">
            <v>#N/A</v>
          </cell>
          <cell r="E2411">
            <v>2410</v>
          </cell>
          <cell r="F2411" t="str">
            <v>Fidelity Advisor Global Real Estate M</v>
          </cell>
        </row>
        <row r="2412">
          <cell r="B2412" t="str">
            <v>FXAIX</v>
          </cell>
          <cell r="C2412" t="str">
            <v>FXAIX</v>
          </cell>
          <cell r="D2412" t="e">
            <v>#N/A</v>
          </cell>
          <cell r="E2412">
            <v>2411</v>
          </cell>
          <cell r="F2412" t="str">
            <v>Fidelity 500 Index</v>
          </cell>
        </row>
        <row r="2413">
          <cell r="B2413" t="str">
            <v>FZABX</v>
          </cell>
          <cell r="C2413" t="str">
            <v>FZABX</v>
          </cell>
          <cell r="D2413" t="e">
            <v>#N/A</v>
          </cell>
          <cell r="E2413">
            <v>2412</v>
          </cell>
          <cell r="F2413" t="str">
            <v>Fidelity Advisor Diversified Intl Z</v>
          </cell>
        </row>
        <row r="2414">
          <cell r="B2414" t="str">
            <v>FZAHX</v>
          </cell>
          <cell r="C2414" t="str">
            <v>FZAHX</v>
          </cell>
          <cell r="D2414" t="e">
            <v>#N/A</v>
          </cell>
          <cell r="E2414">
            <v>2413</v>
          </cell>
          <cell r="F2414" t="str">
            <v>Fidelity Advisor Growth Opps Z</v>
          </cell>
        </row>
        <row r="2415">
          <cell r="B2415" t="str">
            <v>FZAJX</v>
          </cell>
          <cell r="C2415" t="str">
            <v>FZAJX</v>
          </cell>
          <cell r="D2415" t="e">
            <v>#N/A</v>
          </cell>
          <cell r="E2415">
            <v>2414</v>
          </cell>
          <cell r="F2415" t="str">
            <v>Fidelity Advisor International Growth Z</v>
          </cell>
        </row>
        <row r="2416">
          <cell r="B2416" t="str">
            <v>SSIFX</v>
          </cell>
          <cell r="C2416" t="str">
            <v>SSIFX</v>
          </cell>
          <cell r="D2416" t="e">
            <v>#N/A</v>
          </cell>
          <cell r="E2416">
            <v>2415</v>
          </cell>
          <cell r="F2416" t="str">
            <v>Sextant International</v>
          </cell>
        </row>
        <row r="2417">
          <cell r="B2417" t="str">
            <v>FZANX</v>
          </cell>
          <cell r="C2417" t="str">
            <v>FZANX</v>
          </cell>
          <cell r="D2417" t="e">
            <v>#N/A</v>
          </cell>
          <cell r="E2417">
            <v>2416</v>
          </cell>
          <cell r="F2417" t="str">
            <v>Fidelity Advisor New Insights Z</v>
          </cell>
        </row>
        <row r="2418">
          <cell r="B2418" t="str">
            <v>FZFLX</v>
          </cell>
          <cell r="C2418" t="str">
            <v>FZFLX</v>
          </cell>
          <cell r="D2418" t="e">
            <v>#N/A</v>
          </cell>
          <cell r="E2418">
            <v>2417</v>
          </cell>
          <cell r="F2418" t="str">
            <v>Fidelity SAI Small-Mid Cap 500 Index</v>
          </cell>
        </row>
        <row r="2419">
          <cell r="B2419" t="str">
            <v>FZILX</v>
          </cell>
          <cell r="C2419" t="str">
            <v>FZILX</v>
          </cell>
          <cell r="D2419" t="e">
            <v>#N/A</v>
          </cell>
          <cell r="E2419">
            <v>2418</v>
          </cell>
          <cell r="F2419" t="str">
            <v>Fidelity ZERO International Index</v>
          </cell>
        </row>
        <row r="2420">
          <cell r="B2420" t="str">
            <v>FZIPX</v>
          </cell>
          <cell r="C2420" t="str">
            <v>FZIPX</v>
          </cell>
          <cell r="D2420" t="e">
            <v>#N/A</v>
          </cell>
          <cell r="E2420">
            <v>2419</v>
          </cell>
          <cell r="F2420" t="str">
            <v>Fidelity ZERO Extended Market Index</v>
          </cell>
        </row>
        <row r="2421">
          <cell r="B2421" t="str">
            <v>FZROX</v>
          </cell>
          <cell r="C2421" t="str">
            <v>FZROX</v>
          </cell>
          <cell r="D2421" t="e">
            <v>#N/A</v>
          </cell>
          <cell r="E2421">
            <v>2420</v>
          </cell>
          <cell r="F2421" t="str">
            <v>Fidelity ZERO Total Market Index</v>
          </cell>
        </row>
        <row r="2422">
          <cell r="B2422" t="str">
            <v>GAAEX</v>
          </cell>
          <cell r="C2422" t="str">
            <v>GAAEX</v>
          </cell>
          <cell r="D2422" t="e">
            <v>#N/A</v>
          </cell>
          <cell r="E2422">
            <v>2421</v>
          </cell>
          <cell r="F2422" t="str">
            <v>Guinness Atkinson Alternative Energy</v>
          </cell>
        </row>
        <row r="2423">
          <cell r="B2423" t="str">
            <v>GAAUX</v>
          </cell>
          <cell r="C2423" t="str">
            <v>GAAUX</v>
          </cell>
          <cell r="D2423" t="e">
            <v>#N/A</v>
          </cell>
          <cell r="E2423">
            <v>2422</v>
          </cell>
          <cell r="F2423" t="str">
            <v>GMO Global Equity Allocation I</v>
          </cell>
        </row>
        <row r="2424">
          <cell r="B2424" t="str">
            <v>GADGX</v>
          </cell>
          <cell r="C2424" t="str">
            <v>GADGX</v>
          </cell>
          <cell r="D2424" t="e">
            <v>#N/A</v>
          </cell>
          <cell r="E2424">
            <v>2423</v>
          </cell>
          <cell r="F2424" t="str">
            <v>Goldman Sachs Enhanced Div Gbl Eq A</v>
          </cell>
        </row>
        <row r="2425">
          <cell r="B2425" t="str">
            <v>GAGEX</v>
          </cell>
          <cell r="C2425" t="str">
            <v>GAGEX</v>
          </cell>
          <cell r="D2425" t="e">
            <v>#N/A</v>
          </cell>
          <cell r="E2425">
            <v>2424</v>
          </cell>
          <cell r="F2425" t="str">
            <v>Guinness Atkinson Global Energy</v>
          </cell>
        </row>
        <row r="2426">
          <cell r="B2426" t="str">
            <v>GAGPX</v>
          </cell>
          <cell r="C2426" t="str">
            <v>GAGPX</v>
          </cell>
          <cell r="D2426" t="e">
            <v>#N/A</v>
          </cell>
          <cell r="E2426">
            <v>2425</v>
          </cell>
          <cell r="F2426" t="str">
            <v>Goldman Sachs Em Mkts Eq Insghts P</v>
          </cell>
        </row>
        <row r="2427">
          <cell r="B2427" t="str">
            <v>GAIGX</v>
          </cell>
          <cell r="C2427" t="str">
            <v>GAIGX</v>
          </cell>
          <cell r="D2427" t="e">
            <v>#N/A</v>
          </cell>
          <cell r="E2427">
            <v>2426</v>
          </cell>
          <cell r="F2427" t="str">
            <v>Gabelli International Growth A</v>
          </cell>
        </row>
        <row r="2428">
          <cell r="B2428" t="str">
            <v>GALLX</v>
          </cell>
          <cell r="C2428" t="str">
            <v>GALLX</v>
          </cell>
          <cell r="D2428" t="e">
            <v>#N/A</v>
          </cell>
          <cell r="E2428">
            <v>2427</v>
          </cell>
          <cell r="F2428" t="str">
            <v>Goldman Sachs Flexible Cap A</v>
          </cell>
        </row>
        <row r="2429">
          <cell r="B2429" t="str">
            <v>GAPIX</v>
          </cell>
          <cell r="C2429" t="str">
            <v>GAPIX</v>
          </cell>
          <cell r="D2429" t="e">
            <v>#N/A</v>
          </cell>
          <cell r="E2429">
            <v>2428</v>
          </cell>
          <cell r="F2429" t="str">
            <v>Goldman Sachs Dynamic Global Eq Instl</v>
          </cell>
        </row>
        <row r="2430">
          <cell r="B2430" t="str">
            <v>GARSX</v>
          </cell>
          <cell r="C2430" t="str">
            <v>GARSX</v>
          </cell>
          <cell r="D2430" t="e">
            <v>#N/A</v>
          </cell>
          <cell r="E2430">
            <v>2429</v>
          </cell>
          <cell r="F2430" t="str">
            <v>Goldman Sachs Global Rl Estt Secs Instl</v>
          </cell>
        </row>
        <row r="2431">
          <cell r="B2431" t="str">
            <v>GASFX</v>
          </cell>
          <cell r="C2431" t="str">
            <v>GASFX</v>
          </cell>
          <cell r="D2431" t="e">
            <v>#N/A</v>
          </cell>
          <cell r="E2431">
            <v>2430</v>
          </cell>
          <cell r="F2431" t="str">
            <v>Hennessy Gas Utility Investor</v>
          </cell>
        </row>
        <row r="2432">
          <cell r="B2432" t="str">
            <v>GATAX</v>
          </cell>
          <cell r="C2432" t="str">
            <v>GATAX</v>
          </cell>
          <cell r="D2432" t="e">
            <v>#N/A</v>
          </cell>
          <cell r="E2432">
            <v>2431</v>
          </cell>
          <cell r="F2432" t="str">
            <v>Gabelli Asset A</v>
          </cell>
        </row>
        <row r="2433">
          <cell r="B2433" t="str">
            <v>GAUCX</v>
          </cell>
          <cell r="C2433" t="str">
            <v>GAUCX</v>
          </cell>
          <cell r="D2433" t="e">
            <v>#N/A</v>
          </cell>
          <cell r="E2433">
            <v>2432</v>
          </cell>
          <cell r="F2433" t="str">
            <v>Gabelli Utilities C1</v>
          </cell>
        </row>
        <row r="2434">
          <cell r="B2434" t="str">
            <v>GBCAX</v>
          </cell>
          <cell r="C2434" t="str">
            <v>GBCAX</v>
          </cell>
          <cell r="D2434" t="e">
            <v>#N/A</v>
          </cell>
          <cell r="E2434">
            <v>2433</v>
          </cell>
          <cell r="F2434" t="str">
            <v>Gabelli Dividend Growth A</v>
          </cell>
        </row>
        <row r="2435">
          <cell r="B2435" t="str">
            <v>GBEMX</v>
          </cell>
          <cell r="C2435" t="str">
            <v>GBEMX</v>
          </cell>
          <cell r="D2435" t="e">
            <v>#N/A</v>
          </cell>
          <cell r="E2435">
            <v>2434</v>
          </cell>
          <cell r="F2435" t="str">
            <v>Victory Sophus Emerging Markets A</v>
          </cell>
        </row>
        <row r="2436">
          <cell r="B2436" t="str">
            <v>GBVCX</v>
          </cell>
          <cell r="C2436" t="str">
            <v>GBVCX</v>
          </cell>
          <cell r="D2436" t="e">
            <v>#N/A</v>
          </cell>
          <cell r="E2436">
            <v>2435</v>
          </cell>
          <cell r="F2436" t="str">
            <v>Pioneer Global Sustainable Value C</v>
          </cell>
        </row>
        <row r="2437">
          <cell r="B2437" t="str">
            <v>GCAEX</v>
          </cell>
          <cell r="C2437" t="str">
            <v>GCAEX</v>
          </cell>
          <cell r="D2437" t="e">
            <v>#N/A</v>
          </cell>
          <cell r="E2437">
            <v>2436</v>
          </cell>
          <cell r="F2437" t="str">
            <v>Gabelli Equity Income A</v>
          </cell>
        </row>
        <row r="2438">
          <cell r="B2438" t="str">
            <v>GCASX</v>
          </cell>
          <cell r="C2438" t="str">
            <v>GCASX</v>
          </cell>
          <cell r="D2438" t="e">
            <v>#N/A</v>
          </cell>
          <cell r="E2438">
            <v>2437</v>
          </cell>
          <cell r="F2438" t="str">
            <v>Gabelli Small Cap Growth A</v>
          </cell>
        </row>
        <row r="2439">
          <cell r="B2439" t="str">
            <v>GCAVX</v>
          </cell>
          <cell r="C2439" t="str">
            <v>GCAVX</v>
          </cell>
          <cell r="D2439" t="e">
            <v>#N/A</v>
          </cell>
          <cell r="E2439">
            <v>2438</v>
          </cell>
          <cell r="F2439" t="str">
            <v>GMO US Small Cap Value VI</v>
          </cell>
        </row>
        <row r="2440">
          <cell r="B2440" t="str">
            <v>GCCAX</v>
          </cell>
          <cell r="C2440" t="str">
            <v>GCCAX</v>
          </cell>
          <cell r="D2440" t="e">
            <v>#N/A</v>
          </cell>
          <cell r="E2440">
            <v>2439</v>
          </cell>
          <cell r="F2440" t="str">
            <v>GMO Climate Change R6</v>
          </cell>
        </row>
        <row r="2441">
          <cell r="B2441" t="str">
            <v>GCECX</v>
          </cell>
          <cell r="C2441" t="str">
            <v>GCECX</v>
          </cell>
          <cell r="D2441" t="e">
            <v>#N/A</v>
          </cell>
          <cell r="E2441">
            <v>2440</v>
          </cell>
          <cell r="F2441" t="str">
            <v>AB Global Core Equity C</v>
          </cell>
        </row>
        <row r="2442">
          <cell r="B2442" t="str">
            <v>GCEDX</v>
          </cell>
          <cell r="C2442" t="str">
            <v>GCEDX</v>
          </cell>
          <cell r="D2442" t="e">
            <v>#N/A</v>
          </cell>
          <cell r="E2442">
            <v>2441</v>
          </cell>
          <cell r="F2442" t="str">
            <v>Goldman Sachs Clean Energy Income Ins</v>
          </cell>
        </row>
        <row r="2443">
          <cell r="B2443" t="str">
            <v>GCEQX</v>
          </cell>
          <cell r="C2443" t="str">
            <v>GCEQX</v>
          </cell>
          <cell r="D2443" t="e">
            <v>#N/A</v>
          </cell>
          <cell r="E2443">
            <v>2442</v>
          </cell>
          <cell r="F2443" t="str">
            <v>Green Century Equity Individual Investor</v>
          </cell>
        </row>
        <row r="2444">
          <cell r="B2444" t="str">
            <v>GCGAX</v>
          </cell>
          <cell r="C2444" t="str">
            <v>GCGAX</v>
          </cell>
          <cell r="D2444" t="e">
            <v>#N/A</v>
          </cell>
          <cell r="E2444">
            <v>2443</v>
          </cell>
          <cell r="F2444" t="str">
            <v>Goldman Sachs Concentrated Growth A</v>
          </cell>
        </row>
        <row r="2445">
          <cell r="B2445" t="str">
            <v>GCIFX</v>
          </cell>
          <cell r="C2445" t="str">
            <v>GCIFX</v>
          </cell>
          <cell r="D2445" t="e">
            <v>#N/A</v>
          </cell>
          <cell r="E2445">
            <v>2444</v>
          </cell>
          <cell r="F2445" t="str">
            <v>Green Century MSCI Intl Indx Instl</v>
          </cell>
        </row>
        <row r="2446">
          <cell r="B2446" t="str">
            <v>GCSUX</v>
          </cell>
          <cell r="C2446" t="str">
            <v>GCSUX</v>
          </cell>
          <cell r="D2446" t="e">
            <v>#N/A</v>
          </cell>
          <cell r="E2446">
            <v>2445</v>
          </cell>
          <cell r="F2446" t="str">
            <v>Goldman Sachs Small Cap Eq Insghts R6</v>
          </cell>
        </row>
        <row r="2447">
          <cell r="B2447" t="str">
            <v>GCSVX</v>
          </cell>
          <cell r="C2447" t="str">
            <v>GCSVX</v>
          </cell>
          <cell r="D2447" t="e">
            <v>#N/A</v>
          </cell>
          <cell r="E2447">
            <v>2446</v>
          </cell>
          <cell r="F2447" t="str">
            <v>Geneva SMID Cap Growth Institutional</v>
          </cell>
        </row>
        <row r="2448">
          <cell r="B2448" t="str">
            <v>GCTAX</v>
          </cell>
          <cell r="C2448" t="str">
            <v>GCTAX</v>
          </cell>
          <cell r="D2448" t="e">
            <v>#N/A</v>
          </cell>
          <cell r="E2448">
            <v>2447</v>
          </cell>
          <cell r="F2448" t="str">
            <v>Goldman Sachs US Tax-Managed Eq A</v>
          </cell>
        </row>
        <row r="2449">
          <cell r="B2449" t="str">
            <v>GCVTX</v>
          </cell>
          <cell r="C2449" t="str">
            <v>GCVTX</v>
          </cell>
          <cell r="D2449" t="e">
            <v>#N/A</v>
          </cell>
          <cell r="E2449">
            <v>2448</v>
          </cell>
          <cell r="F2449" t="str">
            <v>Goldman Sachs Large Cp Val Insghts Inv</v>
          </cell>
        </row>
        <row r="2450">
          <cell r="B2450" t="str">
            <v>GDEAX</v>
          </cell>
          <cell r="C2450" t="str">
            <v>GDEAX</v>
          </cell>
          <cell r="D2450" t="e">
            <v>#N/A</v>
          </cell>
          <cell r="E2450">
            <v>2449</v>
          </cell>
          <cell r="F2450" t="str">
            <v>Goldman Sachs Defensive Equity A</v>
          </cell>
        </row>
        <row r="2451">
          <cell r="B2451" t="str">
            <v>GDGIX</v>
          </cell>
          <cell r="C2451" t="str">
            <v>GDGIX</v>
          </cell>
          <cell r="D2451" t="e">
            <v>#N/A</v>
          </cell>
          <cell r="E2451">
            <v>2450</v>
          </cell>
          <cell r="F2451" t="str">
            <v>Sit Global Dividend Growth I</v>
          </cell>
        </row>
        <row r="2452">
          <cell r="B2452" t="str">
            <v>GDIIX</v>
          </cell>
          <cell r="C2452" t="str">
            <v>GDIIX</v>
          </cell>
          <cell r="D2452" t="e">
            <v>#N/A</v>
          </cell>
          <cell r="E2452">
            <v>2451</v>
          </cell>
          <cell r="F2452" t="str">
            <v>Genter Dividend Income</v>
          </cell>
        </row>
        <row r="2453">
          <cell r="B2453" t="str">
            <v>GEBAX</v>
          </cell>
          <cell r="C2453" t="str">
            <v>GEBAX</v>
          </cell>
          <cell r="D2453" t="e">
            <v>#N/A</v>
          </cell>
          <cell r="E2453">
            <v>2452</v>
          </cell>
          <cell r="F2453" t="str">
            <v>Goldman Sachs ESG Em Mkts Eq A</v>
          </cell>
        </row>
        <row r="2454">
          <cell r="B2454" t="str">
            <v>GEDBX</v>
          </cell>
          <cell r="C2454" t="str">
            <v>GEDBX</v>
          </cell>
          <cell r="D2454" t="e">
            <v>#N/A</v>
          </cell>
          <cell r="E2454">
            <v>2453</v>
          </cell>
          <cell r="F2454" t="str">
            <v>GMO Emerging Markets Select Equity I</v>
          </cell>
        </row>
        <row r="2455">
          <cell r="B2455" t="str">
            <v>GEIYX</v>
          </cell>
          <cell r="C2455" t="str">
            <v>GEIYX</v>
          </cell>
          <cell r="D2455" t="e">
            <v>#N/A</v>
          </cell>
          <cell r="E2455">
            <v>2454</v>
          </cell>
          <cell r="F2455" t="str">
            <v>GuideStone Growth Equity Index Instl</v>
          </cell>
        </row>
        <row r="2456">
          <cell r="B2456" t="str">
            <v>GEMAX</v>
          </cell>
          <cell r="C2456" t="str">
            <v>GEMAX</v>
          </cell>
          <cell r="D2456" t="e">
            <v>#N/A</v>
          </cell>
          <cell r="E2456">
            <v>2455</v>
          </cell>
          <cell r="F2456" t="str">
            <v>Goldman Sachs Emerging Markets Eq A</v>
          </cell>
        </row>
        <row r="2457">
          <cell r="B2457" t="str">
            <v>GEMRX</v>
          </cell>
          <cell r="C2457" t="str">
            <v>GEMRX</v>
          </cell>
          <cell r="D2457" t="e">
            <v>#N/A</v>
          </cell>
          <cell r="E2457">
            <v>2456</v>
          </cell>
          <cell r="F2457" t="str">
            <v>abrdn Emerging Markets R</v>
          </cell>
        </row>
        <row r="2458">
          <cell r="B2458" t="str">
            <v>GEMYX</v>
          </cell>
          <cell r="C2458" t="str">
            <v>GEMYX</v>
          </cell>
          <cell r="D2458" t="e">
            <v>#N/A</v>
          </cell>
          <cell r="E2458">
            <v>2457</v>
          </cell>
          <cell r="F2458" t="str">
            <v>GuideStone Funds Emerging Mkts Eq Instl</v>
          </cell>
        </row>
        <row r="2459">
          <cell r="B2459" t="str">
            <v>GENIX</v>
          </cell>
          <cell r="C2459" t="str">
            <v>GENIX</v>
          </cell>
          <cell r="D2459" t="e">
            <v>#N/A</v>
          </cell>
          <cell r="E2459">
            <v>2458</v>
          </cell>
          <cell r="F2459" t="str">
            <v>Gotham Enhanced Return Institutional</v>
          </cell>
        </row>
        <row r="2460">
          <cell r="B2460" t="str">
            <v>GEORX</v>
          </cell>
          <cell r="C2460" t="str">
            <v>GEORX</v>
          </cell>
          <cell r="D2460" t="e">
            <v>#N/A</v>
          </cell>
          <cell r="E2460">
            <v>2459</v>
          </cell>
          <cell r="F2460" t="str">
            <v>Pear Tree Essex Environmental Opps R6</v>
          </cell>
        </row>
        <row r="2461">
          <cell r="B2461" t="str">
            <v>GEQIX</v>
          </cell>
          <cell r="C2461" t="str">
            <v>GEQIX</v>
          </cell>
          <cell r="D2461" t="e">
            <v>#N/A</v>
          </cell>
          <cell r="E2461">
            <v>2460</v>
          </cell>
          <cell r="F2461" t="str">
            <v>Glenmede Equity Income</v>
          </cell>
        </row>
        <row r="2462">
          <cell r="B2462" t="str">
            <v>GEQYX</v>
          </cell>
          <cell r="C2462" t="str">
            <v>GEQYX</v>
          </cell>
          <cell r="D2462" t="e">
            <v>#N/A</v>
          </cell>
          <cell r="E2462">
            <v>2461</v>
          </cell>
          <cell r="F2462" t="str">
            <v>GuideStone Funds Equity Index Instl</v>
          </cell>
        </row>
        <row r="2463">
          <cell r="B2463" t="str">
            <v>GESGX</v>
          </cell>
          <cell r="C2463" t="str">
            <v>GESGX</v>
          </cell>
          <cell r="D2463" t="e">
            <v>#N/A</v>
          </cell>
          <cell r="E2463">
            <v>2462</v>
          </cell>
          <cell r="F2463" t="str">
            <v>Gotham ESG Large Value Institutional</v>
          </cell>
        </row>
        <row r="2464">
          <cell r="B2464" t="str">
            <v>GESIX</v>
          </cell>
          <cell r="C2464" t="str">
            <v>GESIX</v>
          </cell>
          <cell r="D2464" t="e">
            <v>#N/A</v>
          </cell>
          <cell r="E2464">
            <v>2463</v>
          </cell>
          <cell r="F2464" t="str">
            <v>Lazard Global Equity Select Port Instl</v>
          </cell>
        </row>
        <row r="2465">
          <cell r="B2465" t="str">
            <v>GFFFX</v>
          </cell>
          <cell r="C2465" t="str">
            <v>GFFFX</v>
          </cell>
          <cell r="D2465" t="e">
            <v>#N/A</v>
          </cell>
          <cell r="E2465">
            <v>2464</v>
          </cell>
          <cell r="F2465" t="str">
            <v>American Funds Growth Fund of Amer F2</v>
          </cell>
        </row>
        <row r="2466">
          <cell r="B2466" t="str">
            <v>GFGEX</v>
          </cell>
          <cell r="C2466" t="str">
            <v>GFGEX</v>
          </cell>
          <cell r="D2466" t="e">
            <v>#N/A</v>
          </cell>
          <cell r="E2466">
            <v>2465</v>
          </cell>
          <cell r="F2466" t="str">
            <v>Guardian Fundamental Glb Eq instl</v>
          </cell>
        </row>
        <row r="2467">
          <cell r="B2467" t="str">
            <v>GFVCX</v>
          </cell>
          <cell r="C2467" t="str">
            <v>GFVCX</v>
          </cell>
          <cell r="D2467" t="e">
            <v>#N/A</v>
          </cell>
          <cell r="E2467">
            <v>2466</v>
          </cell>
          <cell r="F2467" t="str">
            <v>Goldman Sachs Focused Value C</v>
          </cell>
        </row>
        <row r="2468">
          <cell r="B2468" t="str">
            <v>GGBZX</v>
          </cell>
          <cell r="C2468" t="str">
            <v>GGBZX</v>
          </cell>
          <cell r="D2468" t="e">
            <v>#N/A</v>
          </cell>
          <cell r="E2468">
            <v>2467</v>
          </cell>
          <cell r="F2468" t="str">
            <v>GuideStone Funds Aggressive Allc Inv</v>
          </cell>
        </row>
        <row r="2469">
          <cell r="B2469" t="str">
            <v>GGCAX</v>
          </cell>
          <cell r="C2469" t="str">
            <v>GGCAX</v>
          </cell>
          <cell r="D2469" t="e">
            <v>#N/A</v>
          </cell>
          <cell r="E2469">
            <v>2468</v>
          </cell>
          <cell r="F2469" t="str">
            <v>Gabelli Growth A</v>
          </cell>
        </row>
        <row r="2470">
          <cell r="B2470" t="str">
            <v>GGEFX</v>
          </cell>
          <cell r="C2470" t="str">
            <v>GGEFX</v>
          </cell>
          <cell r="D2470" t="e">
            <v>#N/A</v>
          </cell>
          <cell r="E2470">
            <v>2469</v>
          </cell>
          <cell r="F2470" t="str">
            <v>Summitry Equity Fund</v>
          </cell>
        </row>
        <row r="2471">
          <cell r="B2471" t="str">
            <v>GGESX</v>
          </cell>
          <cell r="C2471" t="str">
            <v>GGESX</v>
          </cell>
          <cell r="D2471" t="e">
            <v>#N/A</v>
          </cell>
          <cell r="E2471">
            <v>2470</v>
          </cell>
          <cell r="F2471" t="str">
            <v>Nationwide Global Sust Eq Instl Svc</v>
          </cell>
        </row>
        <row r="2472">
          <cell r="B2472" t="str">
            <v>GGEYX</v>
          </cell>
          <cell r="C2472" t="str">
            <v>GGEYX</v>
          </cell>
          <cell r="D2472" t="e">
            <v>#N/A</v>
          </cell>
          <cell r="E2472">
            <v>2471</v>
          </cell>
          <cell r="F2472" t="str">
            <v>GuideStone Funds Growth Equity Instl</v>
          </cell>
        </row>
        <row r="2473">
          <cell r="B2473" t="str">
            <v>GGFPX</v>
          </cell>
          <cell r="C2473" t="str">
            <v>GGFPX</v>
          </cell>
          <cell r="D2473" t="e">
            <v>#N/A</v>
          </cell>
          <cell r="E2473">
            <v>2472</v>
          </cell>
          <cell r="F2473" t="str">
            <v>Goldman Sachs Intl Eq Insghts P</v>
          </cell>
        </row>
        <row r="2474">
          <cell r="B2474" t="str">
            <v>GGFSX</v>
          </cell>
          <cell r="C2474" t="str">
            <v>GGFSX</v>
          </cell>
          <cell r="D2474" t="e">
            <v>#N/A</v>
          </cell>
          <cell r="E2474">
            <v>2473</v>
          </cell>
          <cell r="F2474" t="str">
            <v>Gabelli Global Ficial Services A</v>
          </cell>
        </row>
        <row r="2475">
          <cell r="B2475" t="str">
            <v>GGGAX</v>
          </cell>
          <cell r="C2475" t="str">
            <v>GGGAX</v>
          </cell>
          <cell r="D2475" t="e">
            <v>#N/A</v>
          </cell>
          <cell r="E2475">
            <v>2474</v>
          </cell>
          <cell r="F2475" t="str">
            <v>Gabelli Global Growth A</v>
          </cell>
        </row>
        <row r="2476">
          <cell r="B2476" t="str">
            <v>GGHYX</v>
          </cell>
          <cell r="C2476" t="str">
            <v>GGHYX</v>
          </cell>
          <cell r="D2476" t="e">
            <v>#N/A</v>
          </cell>
          <cell r="E2476">
            <v>2475</v>
          </cell>
          <cell r="F2476" t="str">
            <v>Invesco Health Care Y</v>
          </cell>
        </row>
        <row r="2477">
          <cell r="B2477" t="str">
            <v>GGIDX</v>
          </cell>
          <cell r="C2477" t="str">
            <v>GGIDX</v>
          </cell>
          <cell r="D2477" t="e">
            <v>#N/A</v>
          </cell>
          <cell r="E2477">
            <v>2476</v>
          </cell>
          <cell r="F2477" t="str">
            <v>Goldman Sachs Global Infras Instl</v>
          </cell>
        </row>
        <row r="2478">
          <cell r="B2478" t="str">
            <v>GGIPX</v>
          </cell>
          <cell r="C2478" t="str">
            <v>GGIPX</v>
          </cell>
          <cell r="D2478" t="e">
            <v>#N/A</v>
          </cell>
          <cell r="E2478">
            <v>2477</v>
          </cell>
          <cell r="F2478" t="str">
            <v>Goldman Sachs GQG Ptnrs Intl Opps P</v>
          </cell>
        </row>
        <row r="2479">
          <cell r="B2479" t="str">
            <v>GGLIX</v>
          </cell>
          <cell r="C2479" t="str">
            <v>GGLIX</v>
          </cell>
          <cell r="D2479" t="e">
            <v>#N/A</v>
          </cell>
          <cell r="E2479">
            <v>2478</v>
          </cell>
          <cell r="F2479" t="str">
            <v>abrdn US Sustainable Leaders Instl</v>
          </cell>
        </row>
        <row r="2480">
          <cell r="B2480" t="str">
            <v>GGMBX</v>
          </cell>
          <cell r="C2480" t="str">
            <v>GGMBX</v>
          </cell>
          <cell r="D2480" t="e">
            <v>#N/A</v>
          </cell>
          <cell r="E2480">
            <v>2479</v>
          </cell>
          <cell r="F2480" t="str">
            <v>Goldman Sachs Global Managed Beta Instl</v>
          </cell>
        </row>
        <row r="2481">
          <cell r="B2481" t="str">
            <v>GGOUX</v>
          </cell>
          <cell r="C2481" t="str">
            <v>GGOUX</v>
          </cell>
          <cell r="D2481" t="e">
            <v>#N/A</v>
          </cell>
          <cell r="E2481">
            <v>2480</v>
          </cell>
          <cell r="F2481" t="str">
            <v>Goldman Sachs Mid Cap Growth R6</v>
          </cell>
        </row>
        <row r="2482">
          <cell r="B2482" t="str">
            <v>GGRAX</v>
          </cell>
          <cell r="C2482" t="str">
            <v>GGRAX</v>
          </cell>
          <cell r="D2482" t="e">
            <v>#N/A</v>
          </cell>
          <cell r="E2482">
            <v>2481</v>
          </cell>
          <cell r="F2482" t="str">
            <v>Goldman Sachs Strategic Growth A</v>
          </cell>
        </row>
        <row r="2483">
          <cell r="B2483" t="str">
            <v>GGSYX</v>
          </cell>
          <cell r="C2483" t="str">
            <v>GGSYX</v>
          </cell>
          <cell r="D2483" t="e">
            <v>#N/A</v>
          </cell>
          <cell r="E2483">
            <v>2482</v>
          </cell>
          <cell r="F2483" t="str">
            <v>Grandeur Peak Global Stalwarts Instl</v>
          </cell>
        </row>
        <row r="2484">
          <cell r="B2484" t="str">
            <v>GHAAX</v>
          </cell>
          <cell r="C2484" t="str">
            <v>GHAAX</v>
          </cell>
          <cell r="D2484" t="e">
            <v>#N/A</v>
          </cell>
          <cell r="E2484">
            <v>2483</v>
          </cell>
          <cell r="F2484" t="str">
            <v>VanEck Global Resources Fund A</v>
          </cell>
        </row>
        <row r="2485">
          <cell r="B2485" t="str">
            <v>GHTMX</v>
          </cell>
          <cell r="C2485" t="str">
            <v>GHTMX</v>
          </cell>
          <cell r="D2485" t="e">
            <v>#N/A</v>
          </cell>
          <cell r="E2485">
            <v>2484</v>
          </cell>
          <cell r="F2485" t="str">
            <v>Goldman Sachs International T/M Eq Instl</v>
          </cell>
        </row>
        <row r="2486">
          <cell r="B2486" t="str">
            <v>GIDHX</v>
          </cell>
          <cell r="C2486" t="str">
            <v>GIDHX</v>
          </cell>
          <cell r="D2486" t="e">
            <v>#N/A</v>
          </cell>
          <cell r="E2486">
            <v>2485</v>
          </cell>
          <cell r="F2486" t="str">
            <v>Goldman Sachs Intl Eq Div &amp; Prem Instl</v>
          </cell>
        </row>
        <row r="2487">
          <cell r="B2487" t="str">
            <v>GIEAX</v>
          </cell>
          <cell r="C2487" t="str">
            <v>GIEAX</v>
          </cell>
          <cell r="D2487" t="e">
            <v>#N/A</v>
          </cell>
          <cell r="E2487">
            <v>2486</v>
          </cell>
          <cell r="F2487" t="str">
            <v>GMO International Equity Allc III</v>
          </cell>
        </row>
        <row r="2488">
          <cell r="B2488" t="str">
            <v>GIEYX</v>
          </cell>
          <cell r="C2488" t="str">
            <v>GIEYX</v>
          </cell>
          <cell r="D2488" t="e">
            <v>#N/A</v>
          </cell>
          <cell r="E2488">
            <v>2487</v>
          </cell>
          <cell r="F2488" t="str">
            <v>GuideStone Funds International Eq Instl</v>
          </cell>
        </row>
        <row r="2489">
          <cell r="B2489" t="str">
            <v>GIGAX</v>
          </cell>
          <cell r="C2489" t="str">
            <v>GIGAX</v>
          </cell>
          <cell r="D2489" t="e">
            <v>#N/A</v>
          </cell>
          <cell r="E2489">
            <v>2488</v>
          </cell>
          <cell r="F2489" t="str">
            <v>abrdn Emerging Mkts Sust Ldrs A</v>
          </cell>
        </row>
        <row r="2490">
          <cell r="B2490" t="str">
            <v>GIIRX</v>
          </cell>
          <cell r="C2490" t="str">
            <v>GIIRX</v>
          </cell>
          <cell r="D2490" t="e">
            <v>#N/A</v>
          </cell>
          <cell r="E2490">
            <v>2489</v>
          </cell>
          <cell r="F2490" t="str">
            <v>Nationwide International Index R</v>
          </cell>
        </row>
        <row r="2491">
          <cell r="B2491" t="str">
            <v>GIIYX</v>
          </cell>
          <cell r="C2491" t="str">
            <v>GIIYX</v>
          </cell>
          <cell r="D2491" t="e">
            <v>#N/A</v>
          </cell>
          <cell r="E2491">
            <v>2490</v>
          </cell>
          <cell r="F2491" t="str">
            <v>GuideStone Funds Intl Eq Idx Instl</v>
          </cell>
        </row>
        <row r="2492">
          <cell r="B2492" t="str">
            <v>GINGX</v>
          </cell>
          <cell r="C2492" t="str">
            <v>GINGX</v>
          </cell>
          <cell r="D2492" t="e">
            <v>#N/A</v>
          </cell>
          <cell r="E2492">
            <v>2491</v>
          </cell>
          <cell r="F2492" t="str">
            <v>Goldman Sachs U.S. Equity ESG Ins</v>
          </cell>
        </row>
        <row r="2493">
          <cell r="B2493" t="str">
            <v>GIOTX</v>
          </cell>
          <cell r="C2493" t="str">
            <v>GIOTX</v>
          </cell>
          <cell r="D2493" t="e">
            <v>#N/A</v>
          </cell>
          <cell r="E2493">
            <v>2492</v>
          </cell>
          <cell r="F2493" t="str">
            <v>GMO Intl Developed Equity Allc III</v>
          </cell>
        </row>
        <row r="2494">
          <cell r="B2494" t="str">
            <v>GIRLX</v>
          </cell>
          <cell r="C2494" t="str">
            <v>GIRLX</v>
          </cell>
          <cell r="D2494" t="e">
            <v>#N/A</v>
          </cell>
          <cell r="E2494">
            <v>2493</v>
          </cell>
          <cell r="F2494" t="str">
            <v>Goldman Sachs Intl Sm Cp Insghts Inv</v>
          </cell>
        </row>
        <row r="2495">
          <cell r="B2495" t="str">
            <v>GISYX</v>
          </cell>
          <cell r="C2495" t="str">
            <v>GISYX</v>
          </cell>
          <cell r="D2495" t="e">
            <v>#N/A</v>
          </cell>
          <cell r="E2495">
            <v>2494</v>
          </cell>
          <cell r="F2495" t="str">
            <v>Grandeur Peak Intl Stalwarts Instl</v>
          </cell>
        </row>
        <row r="2496">
          <cell r="B2496" t="str">
            <v>GIZAX</v>
          </cell>
          <cell r="C2496" t="str">
            <v>GIZAX</v>
          </cell>
          <cell r="D2496" t="e">
            <v>#N/A</v>
          </cell>
          <cell r="E2496">
            <v>2495</v>
          </cell>
          <cell r="F2496" t="str">
            <v>Invesco Global Infrastructure A</v>
          </cell>
        </row>
        <row r="2497">
          <cell r="B2497" t="str">
            <v>GLCDX</v>
          </cell>
          <cell r="C2497" t="str">
            <v>GLCDX</v>
          </cell>
          <cell r="D2497" t="e">
            <v>#N/A</v>
          </cell>
          <cell r="E2497">
            <v>2496</v>
          </cell>
          <cell r="F2497" t="str">
            <v>Morgan Stanley Cntrpnt Global C</v>
          </cell>
        </row>
        <row r="2498">
          <cell r="B2498" t="str">
            <v>GLCGX</v>
          </cell>
          <cell r="C2498" t="str">
            <v>GLCGX</v>
          </cell>
          <cell r="D2498" t="e">
            <v>#N/A</v>
          </cell>
          <cell r="E2498">
            <v>2497</v>
          </cell>
          <cell r="F2498" t="str">
            <v>Goldman Sachs Large Cap Gr Insghts A</v>
          </cell>
        </row>
        <row r="2499">
          <cell r="B2499" t="str">
            <v>GLDNX</v>
          </cell>
          <cell r="C2499" t="str">
            <v>GLDNX</v>
          </cell>
          <cell r="D2499" t="e">
            <v>#N/A</v>
          </cell>
          <cell r="E2499">
            <v>2498</v>
          </cell>
          <cell r="F2499" t="str">
            <v>Great Lakes Disciplined Equity Instl</v>
          </cell>
        </row>
        <row r="2500">
          <cell r="B2500" t="str">
            <v>GLEAX</v>
          </cell>
          <cell r="C2500" t="str">
            <v>GLEAX</v>
          </cell>
          <cell r="D2500" t="e">
            <v>#N/A</v>
          </cell>
          <cell r="E2500">
            <v>2499</v>
          </cell>
          <cell r="F2500" t="str">
            <v>GS Energy Infrastructure Fd A Shares</v>
          </cell>
        </row>
        <row r="2501">
          <cell r="B2501" t="str">
            <v>GLIFX</v>
          </cell>
          <cell r="C2501" t="str">
            <v>GLIFX</v>
          </cell>
          <cell r="D2501" t="e">
            <v>#N/A</v>
          </cell>
          <cell r="E2501">
            <v>2500</v>
          </cell>
          <cell r="F2501" t="str">
            <v>Lazard Global Listed Infrastructure Inst</v>
          </cell>
        </row>
        <row r="2502">
          <cell r="B2502" t="str">
            <v>GLLIX</v>
          </cell>
          <cell r="C2502" t="str">
            <v>GLLIX</v>
          </cell>
          <cell r="D2502" t="e">
            <v>#N/A</v>
          </cell>
          <cell r="E2502">
            <v>2501</v>
          </cell>
          <cell r="F2502" t="str">
            <v>Great Lakes Large Cap Value Instl</v>
          </cell>
        </row>
        <row r="2503">
          <cell r="B2503" t="str">
            <v>GLNNX</v>
          </cell>
          <cell r="C2503" t="str">
            <v>GLNNX</v>
          </cell>
          <cell r="D2503" t="e">
            <v>#N/A</v>
          </cell>
          <cell r="E2503">
            <v>2502</v>
          </cell>
          <cell r="F2503" t="str">
            <v>MFS Global New Discovery R6</v>
          </cell>
        </row>
        <row r="2504">
          <cell r="B2504" t="str">
            <v>GLPSX</v>
          </cell>
          <cell r="C2504" t="str">
            <v>GLPSX</v>
          </cell>
          <cell r="D2504" t="e">
            <v>#N/A</v>
          </cell>
          <cell r="E2504">
            <v>2503</v>
          </cell>
          <cell r="F2504" t="str">
            <v>Goldman Sachs MLP Energy Infras R6</v>
          </cell>
        </row>
        <row r="2505">
          <cell r="B2505" t="str">
            <v>GLSIX</v>
          </cell>
          <cell r="C2505" t="str">
            <v>GLSIX</v>
          </cell>
          <cell r="D2505" t="e">
            <v>#N/A</v>
          </cell>
          <cell r="E2505">
            <v>2504</v>
          </cell>
          <cell r="F2505" t="str">
            <v>Great Lakes Small Cap Opportunity Instl</v>
          </cell>
        </row>
        <row r="2506">
          <cell r="B2506" t="str">
            <v>GLSRX</v>
          </cell>
          <cell r="C2506" t="str">
            <v>GLSRX</v>
          </cell>
          <cell r="D2506" t="e">
            <v>#N/A</v>
          </cell>
          <cell r="E2506">
            <v>2505</v>
          </cell>
          <cell r="F2506" t="str">
            <v>abrdn US Sust Ldrs Smlr Coms R</v>
          </cell>
        </row>
        <row r="2507">
          <cell r="B2507" t="str">
            <v>GLVIX</v>
          </cell>
          <cell r="C2507" t="str">
            <v>GLVIX</v>
          </cell>
          <cell r="D2507" t="e">
            <v>#N/A</v>
          </cell>
          <cell r="E2507">
            <v>2506</v>
          </cell>
          <cell r="F2507" t="str">
            <v>Invesco Global Focus R6</v>
          </cell>
        </row>
        <row r="2508">
          <cell r="B2508" t="str">
            <v>GMAEX</v>
          </cell>
          <cell r="C2508" t="str">
            <v>GMAEX</v>
          </cell>
          <cell r="D2508" t="e">
            <v>#N/A</v>
          </cell>
          <cell r="E2508">
            <v>2507</v>
          </cell>
          <cell r="F2508" t="str">
            <v>GMO Quality Cyclicals VI</v>
          </cell>
        </row>
        <row r="2509">
          <cell r="B2509" t="str">
            <v>GMAVX</v>
          </cell>
          <cell r="C2509" t="str">
            <v>GMAVX</v>
          </cell>
          <cell r="D2509" t="e">
            <v>#N/A</v>
          </cell>
          <cell r="E2509">
            <v>2508</v>
          </cell>
          <cell r="F2509" t="str">
            <v>GMO Emerging Markets ex-China II</v>
          </cell>
        </row>
        <row r="2510">
          <cell r="B2510" t="str">
            <v>GMCQX</v>
          </cell>
          <cell r="C2510" t="str">
            <v>GMCQX</v>
          </cell>
          <cell r="D2510" t="e">
            <v>#N/A</v>
          </cell>
          <cell r="E2510">
            <v>2509</v>
          </cell>
          <cell r="F2510" t="str">
            <v>GMO US Equity VI</v>
          </cell>
        </row>
        <row r="2511">
          <cell r="B2511" t="str">
            <v>GMEMX</v>
          </cell>
          <cell r="C2511" t="str">
            <v>GMEMX</v>
          </cell>
          <cell r="D2511" t="e">
            <v>#N/A</v>
          </cell>
          <cell r="E2511">
            <v>2510</v>
          </cell>
          <cell r="F2511" t="str">
            <v>GMO Emerging Markets II</v>
          </cell>
        </row>
        <row r="2512">
          <cell r="B2512" t="str">
            <v>GMICX</v>
          </cell>
          <cell r="C2512" t="str">
            <v>GMICX</v>
          </cell>
          <cell r="D2512" t="e">
            <v>#N/A</v>
          </cell>
          <cell r="E2512">
            <v>2511</v>
          </cell>
          <cell r="F2512" t="str">
            <v>GMO International Equity II</v>
          </cell>
        </row>
        <row r="2513">
          <cell r="B2513" t="str">
            <v>GMIIX</v>
          </cell>
          <cell r="C2513" t="str">
            <v>GMIIX</v>
          </cell>
          <cell r="D2513" t="e">
            <v>#N/A</v>
          </cell>
          <cell r="E2513">
            <v>2512</v>
          </cell>
          <cell r="F2513" t="str">
            <v>GMO-Usonian Japan Value Creation I</v>
          </cell>
        </row>
        <row r="2514">
          <cell r="B2514" t="str">
            <v>GMLGX</v>
          </cell>
          <cell r="C2514" t="str">
            <v>GMLGX</v>
          </cell>
          <cell r="D2514" t="e">
            <v>#N/A</v>
          </cell>
          <cell r="E2514">
            <v>2513</v>
          </cell>
          <cell r="F2514" t="str">
            <v>GuideMark Large Cap Core Service</v>
          </cell>
        </row>
        <row r="2515">
          <cell r="B2515" t="str">
            <v>GMLVX</v>
          </cell>
          <cell r="C2515" t="str">
            <v>GMLVX</v>
          </cell>
          <cell r="D2515" t="e">
            <v>#N/A</v>
          </cell>
          <cell r="E2515">
            <v>2514</v>
          </cell>
          <cell r="F2515" t="str">
            <v>GuideMark Emerging Markets Service</v>
          </cell>
        </row>
        <row r="2516">
          <cell r="B2516" t="str">
            <v>GMNAX</v>
          </cell>
          <cell r="C2516" t="str">
            <v>GMNAX</v>
          </cell>
          <cell r="D2516" t="e">
            <v>#N/A</v>
          </cell>
          <cell r="E2516">
            <v>2515</v>
          </cell>
          <cell r="F2516" t="str">
            <v>Gabelli Global Mini Mites A</v>
          </cell>
        </row>
        <row r="2517">
          <cell r="B2517" t="str">
            <v>GMPPX</v>
          </cell>
          <cell r="C2517" t="str">
            <v>GMPPX</v>
          </cell>
          <cell r="D2517" t="e">
            <v>#N/A</v>
          </cell>
          <cell r="E2517">
            <v>2516</v>
          </cell>
          <cell r="F2517" t="str">
            <v>Goldman Sachs Mid Cap Value P</v>
          </cell>
        </row>
        <row r="2518">
          <cell r="B2518" t="str">
            <v>GMSMX</v>
          </cell>
          <cell r="C2518" t="str">
            <v>GMSMX</v>
          </cell>
          <cell r="D2518" t="e">
            <v>#N/A</v>
          </cell>
          <cell r="E2518">
            <v>2517</v>
          </cell>
          <cell r="F2518" t="str">
            <v>GuideMark Small/Mid Cap Core Service</v>
          </cell>
        </row>
        <row r="2519">
          <cell r="B2519" t="str">
            <v>GMSRX</v>
          </cell>
          <cell r="C2519" t="str">
            <v>GMSRX</v>
          </cell>
          <cell r="D2519" t="e">
            <v>#N/A</v>
          </cell>
          <cell r="E2519">
            <v>2518</v>
          </cell>
          <cell r="F2519" t="str">
            <v>Nationwide Small Cap Index R</v>
          </cell>
        </row>
        <row r="2520">
          <cell r="B2520" t="str">
            <v>GMWEX</v>
          </cell>
          <cell r="C2520" t="str">
            <v>GMWEX</v>
          </cell>
          <cell r="D2520" t="e">
            <v>#N/A</v>
          </cell>
          <cell r="E2520">
            <v>2519</v>
          </cell>
          <cell r="F2520" t="str">
            <v>GuideMark World ex-US Service</v>
          </cell>
        </row>
        <row r="2521">
          <cell r="B2521" t="str">
            <v>GMXRX</v>
          </cell>
          <cell r="C2521" t="str">
            <v>GMXRX</v>
          </cell>
          <cell r="D2521" t="e">
            <v>#N/A</v>
          </cell>
          <cell r="E2521">
            <v>2520</v>
          </cell>
          <cell r="F2521" t="str">
            <v>Nationwide Mid Cap Market Idx R</v>
          </cell>
        </row>
        <row r="2522">
          <cell r="B2522" t="str">
            <v>GNXCX</v>
          </cell>
          <cell r="C2522" t="str">
            <v>GNXCX</v>
          </cell>
          <cell r="D2522" t="e">
            <v>#N/A</v>
          </cell>
          <cell r="E2522">
            <v>2521</v>
          </cell>
          <cell r="F2522" t="str">
            <v>AlphaCentric Robotics and Automation C</v>
          </cell>
        </row>
        <row r="2523">
          <cell r="B2523" t="str">
            <v>GOCAX</v>
          </cell>
          <cell r="C2523" t="str">
            <v>GOCAX</v>
          </cell>
          <cell r="D2523" t="e">
            <v>#N/A</v>
          </cell>
          <cell r="E2523">
            <v>2522</v>
          </cell>
          <cell r="F2523" t="str">
            <v>Gabelli International Small Cap A</v>
          </cell>
        </row>
        <row r="2524">
          <cell r="B2524" t="str">
            <v>GOODX</v>
          </cell>
          <cell r="C2524" t="str">
            <v>GOODX</v>
          </cell>
          <cell r="D2524" t="e">
            <v>#N/A</v>
          </cell>
          <cell r="E2524">
            <v>2523</v>
          </cell>
          <cell r="F2524" t="str">
            <v>GoodHaven</v>
          </cell>
        </row>
        <row r="2525">
          <cell r="B2525" t="str">
            <v>GOPRX</v>
          </cell>
          <cell r="C2525" t="str">
            <v>GOPRX</v>
          </cell>
          <cell r="D2525" t="e">
            <v>#N/A</v>
          </cell>
          <cell r="E2525">
            <v>2524</v>
          </cell>
          <cell r="F2525" t="str">
            <v>abrdn China A Share Equity R</v>
          </cell>
        </row>
        <row r="2526">
          <cell r="B2526" t="str">
            <v>GOVIX</v>
          </cell>
          <cell r="C2526" t="str">
            <v>GOVIX</v>
          </cell>
          <cell r="D2526" t="e">
            <v>#N/A</v>
          </cell>
          <cell r="E2526">
            <v>2525</v>
          </cell>
          <cell r="F2526" t="str">
            <v>GMO Resources IV</v>
          </cell>
        </row>
        <row r="2527">
          <cell r="B2527" t="str">
            <v>GOWLX</v>
          </cell>
          <cell r="C2527" t="str">
            <v>GOWLX</v>
          </cell>
          <cell r="D2527" t="e">
            <v>#N/A</v>
          </cell>
          <cell r="E2527">
            <v>2526</v>
          </cell>
          <cell r="F2527" t="str">
            <v>Green Owl Intrinsic Value</v>
          </cell>
        </row>
        <row r="2528">
          <cell r="B2528" t="str">
            <v>SWPPX</v>
          </cell>
          <cell r="C2528" t="str">
            <v>SWPPX</v>
          </cell>
          <cell r="D2528" t="e">
            <v>#N/A</v>
          </cell>
          <cell r="E2528">
            <v>2527</v>
          </cell>
          <cell r="F2528" t="str">
            <v>Schwab S&amp;P 500 Index</v>
          </cell>
        </row>
        <row r="2529">
          <cell r="B2529" t="str">
            <v>GPEIX</v>
          </cell>
          <cell r="C2529" t="str">
            <v>GPEIX</v>
          </cell>
          <cell r="D2529" t="e">
            <v>#N/A</v>
          </cell>
          <cell r="E2529">
            <v>2528</v>
          </cell>
          <cell r="F2529" t="str">
            <v>Grandeur Peak Emerg Mkts Opps Instl</v>
          </cell>
        </row>
        <row r="2530">
          <cell r="B2530" t="str">
            <v>GPGCX</v>
          </cell>
          <cell r="C2530" t="str">
            <v>GPGCX</v>
          </cell>
          <cell r="D2530" t="e">
            <v>#N/A</v>
          </cell>
          <cell r="E2530">
            <v>2529</v>
          </cell>
          <cell r="F2530" t="str">
            <v>Grandeur Peak Global Contrarian Instl</v>
          </cell>
        </row>
        <row r="2531">
          <cell r="B2531" t="str">
            <v>GPGEX</v>
          </cell>
          <cell r="C2531" t="str">
            <v>GPGEX</v>
          </cell>
          <cell r="D2531" t="e">
            <v>#N/A</v>
          </cell>
          <cell r="E2531">
            <v>2530</v>
          </cell>
          <cell r="F2531" t="str">
            <v>Grandeur Peak Global Explorer Instl</v>
          </cell>
        </row>
        <row r="2532">
          <cell r="B2532" t="str">
            <v>GPGIX</v>
          </cell>
          <cell r="C2532" t="str">
            <v>GPGIX</v>
          </cell>
          <cell r="D2532" t="e">
            <v>#N/A</v>
          </cell>
          <cell r="E2532">
            <v>2531</v>
          </cell>
          <cell r="F2532" t="str">
            <v>Grandeur Peak Global Opportunities Instl</v>
          </cell>
        </row>
        <row r="2533">
          <cell r="B2533" t="str">
            <v>GPIGX</v>
          </cell>
          <cell r="C2533" t="str">
            <v>GPIGX</v>
          </cell>
          <cell r="D2533" t="e">
            <v>#N/A</v>
          </cell>
          <cell r="E2533">
            <v>2532</v>
          </cell>
          <cell r="F2533" t="str">
            <v>Guidepath Growth and Income</v>
          </cell>
        </row>
        <row r="2534">
          <cell r="B2534" t="str">
            <v>GPIIX</v>
          </cell>
          <cell r="C2534" t="str">
            <v>GPIIX</v>
          </cell>
          <cell r="D2534" t="e">
            <v>#N/A</v>
          </cell>
          <cell r="E2534">
            <v>2533</v>
          </cell>
          <cell r="F2534" t="str">
            <v>Grandeur Peak International Opps Instl</v>
          </cell>
        </row>
        <row r="2535">
          <cell r="B2535" t="str">
            <v>GPMCX</v>
          </cell>
          <cell r="C2535" t="str">
            <v>GPMCX</v>
          </cell>
          <cell r="D2535" t="e">
            <v>#N/A</v>
          </cell>
          <cell r="E2535">
            <v>2534</v>
          </cell>
          <cell r="F2535" t="str">
            <v>Grandeur Peak Global Micro Cap Instl</v>
          </cell>
        </row>
        <row r="2536">
          <cell r="B2536" t="str">
            <v>GPRIX</v>
          </cell>
          <cell r="C2536" t="str">
            <v>GPRIX</v>
          </cell>
          <cell r="D2536" t="e">
            <v>#N/A</v>
          </cell>
          <cell r="E2536">
            <v>2535</v>
          </cell>
          <cell r="F2536" t="str">
            <v>Grandeur Peak Global Reach Instl</v>
          </cell>
        </row>
        <row r="2537">
          <cell r="B2537" t="str">
            <v>GPSTX</v>
          </cell>
          <cell r="C2537" t="str">
            <v>GPSTX</v>
          </cell>
          <cell r="D2537" t="e">
            <v>#N/A</v>
          </cell>
          <cell r="E2537">
            <v>2536</v>
          </cell>
          <cell r="F2537" t="str">
            <v>GuidePath Growth Allocation Svc</v>
          </cell>
        </row>
        <row r="2538">
          <cell r="B2538" t="str">
            <v>GQEFX</v>
          </cell>
          <cell r="C2538" t="str">
            <v>GQEFX</v>
          </cell>
          <cell r="D2538" t="e">
            <v>#N/A</v>
          </cell>
          <cell r="E2538">
            <v>2537</v>
          </cell>
          <cell r="F2538" t="str">
            <v>GMO Quality IV</v>
          </cell>
        </row>
        <row r="2539">
          <cell r="B2539" t="str">
            <v>GQERX</v>
          </cell>
          <cell r="C2539" t="str">
            <v>GQERX</v>
          </cell>
          <cell r="D2539" t="e">
            <v>#N/A</v>
          </cell>
          <cell r="E2539">
            <v>2538</v>
          </cell>
          <cell r="F2539" t="str">
            <v>GQG Partners US Select Quality Eq R6</v>
          </cell>
        </row>
        <row r="2540">
          <cell r="B2540" t="str">
            <v>GQFIX</v>
          </cell>
          <cell r="C2540" t="str">
            <v>GQFIX</v>
          </cell>
          <cell r="D2540" t="e">
            <v>#N/A</v>
          </cell>
          <cell r="E2540">
            <v>2539</v>
          </cell>
          <cell r="F2540" t="str">
            <v>GQG Partners Global Quality Div Inc Ins</v>
          </cell>
        </row>
        <row r="2541">
          <cell r="B2541" t="str">
            <v>GQGRX</v>
          </cell>
          <cell r="C2541" t="str">
            <v>GQGRX</v>
          </cell>
          <cell r="D2541" t="e">
            <v>#N/A</v>
          </cell>
          <cell r="E2541">
            <v>2540</v>
          </cell>
          <cell r="F2541" t="str">
            <v>GQG Partners Emerging Markets Equity R6</v>
          </cell>
        </row>
        <row r="2542">
          <cell r="B2542" t="str">
            <v>GQHIX</v>
          </cell>
          <cell r="C2542" t="str">
            <v>GQHIX</v>
          </cell>
          <cell r="D2542" t="e">
            <v>#N/A</v>
          </cell>
          <cell r="E2542">
            <v>2541</v>
          </cell>
          <cell r="F2542" t="str">
            <v>GQG Partners US Quality Dividend Inc Ins</v>
          </cell>
        </row>
        <row r="2543">
          <cell r="B2543" t="str">
            <v>GQJIX</v>
          </cell>
          <cell r="C2543" t="str">
            <v>GQJIX</v>
          </cell>
          <cell r="D2543" t="e">
            <v>#N/A</v>
          </cell>
          <cell r="E2543">
            <v>2542</v>
          </cell>
          <cell r="F2543" t="str">
            <v>GQG Partners Intl Qlty Div Inc Ins</v>
          </cell>
        </row>
        <row r="2544">
          <cell r="B2544" t="str">
            <v>GQLVX</v>
          </cell>
          <cell r="C2544" t="str">
            <v>GQLVX</v>
          </cell>
          <cell r="D2544" t="e">
            <v>#N/A</v>
          </cell>
          <cell r="E2544">
            <v>2543</v>
          </cell>
          <cell r="F2544" t="str">
            <v>Glenmede Quant US Large Cap Value Equity</v>
          </cell>
        </row>
        <row r="2545">
          <cell r="B2545" t="str">
            <v>GQRPX</v>
          </cell>
          <cell r="C2545" t="str">
            <v>GQRPX</v>
          </cell>
          <cell r="D2545" t="e">
            <v>#N/A</v>
          </cell>
          <cell r="E2545">
            <v>2544</v>
          </cell>
          <cell r="F2545" t="str">
            <v>GQG Partners Global Quality Equity Inv</v>
          </cell>
        </row>
        <row r="2546">
          <cell r="B2546" t="str">
            <v>GQSCX</v>
          </cell>
          <cell r="C2546" t="str">
            <v>GQSCX</v>
          </cell>
          <cell r="D2546" t="e">
            <v>#N/A</v>
          </cell>
          <cell r="E2546">
            <v>2545</v>
          </cell>
          <cell r="F2546" t="str">
            <v>Glenmede Quant US Small Cap Equity</v>
          </cell>
        </row>
        <row r="2547">
          <cell r="B2547" t="str">
            <v>GREAX</v>
          </cell>
          <cell r="C2547" t="str">
            <v>GREAX</v>
          </cell>
          <cell r="D2547" t="e">
            <v>#N/A</v>
          </cell>
          <cell r="E2547">
            <v>2546</v>
          </cell>
          <cell r="F2547" t="str">
            <v>Goldman Sachs Real Estate Securities A</v>
          </cell>
        </row>
        <row r="2548">
          <cell r="B2548" t="str">
            <v>GREYX</v>
          </cell>
          <cell r="C2548" t="str">
            <v>GREYX</v>
          </cell>
          <cell r="D2548" t="e">
            <v>#N/A</v>
          </cell>
          <cell r="E2548">
            <v>2547</v>
          </cell>
          <cell r="F2548" t="str">
            <v>GuideStone Funds Global Rl Est Secs Inst</v>
          </cell>
        </row>
        <row r="2549">
          <cell r="B2549" t="str">
            <v>GRHIX</v>
          </cell>
          <cell r="C2549" t="str">
            <v>GRHIX</v>
          </cell>
          <cell r="D2549" t="e">
            <v>#N/A</v>
          </cell>
          <cell r="E2549">
            <v>2548</v>
          </cell>
          <cell r="F2549" t="str">
            <v>Goehring &amp; Rozencwajg Resources Instl</v>
          </cell>
        </row>
        <row r="2550">
          <cell r="B2550" t="str">
            <v>GRMIX</v>
          </cell>
          <cell r="C2550" t="str">
            <v>GRMIX</v>
          </cell>
          <cell r="D2550" t="e">
            <v>#N/A</v>
          </cell>
          <cell r="E2550">
            <v>2549</v>
          </cell>
          <cell r="F2550" t="str">
            <v>Nationwide S&amp;P 500 Index R6</v>
          </cell>
        </row>
        <row r="2551">
          <cell r="B2551" t="str">
            <v>GRSIX</v>
          </cell>
          <cell r="C2551" t="str">
            <v>GRSIX</v>
          </cell>
          <cell r="D2551" t="e">
            <v>#N/A</v>
          </cell>
          <cell r="E2551">
            <v>2550</v>
          </cell>
          <cell r="F2551" t="str">
            <v>Brookfield Global Rnwbls &amp; Sst Infrs I</v>
          </cell>
        </row>
        <row r="2552">
          <cell r="B2552" t="str">
            <v>GSAIX</v>
          </cell>
          <cell r="C2552" t="str">
            <v>GSAIX</v>
          </cell>
          <cell r="D2552" t="e">
            <v>#N/A</v>
          </cell>
          <cell r="E2552">
            <v>2551</v>
          </cell>
          <cell r="F2552" t="str">
            <v>Goldman Sachs China Equity Instl</v>
          </cell>
        </row>
        <row r="2553">
          <cell r="B2553" t="str">
            <v>GSBDX</v>
          </cell>
          <cell r="C2553" t="str">
            <v>GSBDX</v>
          </cell>
          <cell r="D2553" t="e">
            <v>#N/A</v>
          </cell>
          <cell r="E2553">
            <v>2552</v>
          </cell>
          <cell r="F2553" t="str">
            <v>Goldman Sachs Small Cap Growth A</v>
          </cell>
        </row>
        <row r="2554">
          <cell r="B2554" t="str">
            <v>GSBGX</v>
          </cell>
          <cell r="C2554" t="str">
            <v>GSBGX</v>
          </cell>
          <cell r="D2554" t="e">
            <v>#N/A</v>
          </cell>
          <cell r="E2554">
            <v>2553</v>
          </cell>
          <cell r="F2554" t="str">
            <v>GMO Small Cap Quality Fund Class VI</v>
          </cell>
        </row>
        <row r="2555">
          <cell r="B2555" t="str">
            <v>GSCYX</v>
          </cell>
          <cell r="C2555" t="str">
            <v>GSCYX</v>
          </cell>
          <cell r="D2555" t="e">
            <v>#N/A</v>
          </cell>
          <cell r="E2555">
            <v>2554</v>
          </cell>
          <cell r="F2555" t="str">
            <v>GuideStone Funds Small Cap Equity Instl</v>
          </cell>
        </row>
        <row r="2556">
          <cell r="B2556" t="str">
            <v>GSELX</v>
          </cell>
          <cell r="C2556" t="str">
            <v>GSELX</v>
          </cell>
          <cell r="D2556" t="e">
            <v>#N/A</v>
          </cell>
          <cell r="E2556">
            <v>2555</v>
          </cell>
          <cell r="F2556" t="str">
            <v>Goldman Sachs US Equity Insights Instl</v>
          </cell>
        </row>
        <row r="2557">
          <cell r="B2557" t="str">
            <v>GSIFX</v>
          </cell>
          <cell r="C2557" t="str">
            <v>GSIFX</v>
          </cell>
          <cell r="D2557" t="e">
            <v>#N/A</v>
          </cell>
          <cell r="E2557">
            <v>2556</v>
          </cell>
          <cell r="F2557" t="str">
            <v>Goldman Sachs International Eq ESG A</v>
          </cell>
        </row>
        <row r="2558">
          <cell r="B2558" t="str">
            <v>GSIIX</v>
          </cell>
          <cell r="C2558" t="str">
            <v>GSIIX</v>
          </cell>
          <cell r="D2558" t="e">
            <v>#N/A</v>
          </cell>
          <cell r="E2558">
            <v>2557</v>
          </cell>
          <cell r="F2558" t="str">
            <v>Goldman Sachs Equity Income Instl</v>
          </cell>
        </row>
        <row r="2559">
          <cell r="B2559" t="str">
            <v>GSJPX</v>
          </cell>
          <cell r="C2559" t="str">
            <v>GSJPX</v>
          </cell>
          <cell r="D2559" t="e">
            <v>#N/A</v>
          </cell>
          <cell r="E2559">
            <v>2558</v>
          </cell>
          <cell r="F2559" t="str">
            <v>Goldman Sachs Technology Opps P</v>
          </cell>
        </row>
        <row r="2560">
          <cell r="B2560" t="str">
            <v>GSLAX</v>
          </cell>
          <cell r="C2560" t="str">
            <v>GSLAX</v>
          </cell>
          <cell r="D2560" t="e">
            <v>#N/A</v>
          </cell>
          <cell r="E2560">
            <v>2559</v>
          </cell>
          <cell r="F2560" t="str">
            <v>Goldman Sachs Large Cap Value A</v>
          </cell>
        </row>
        <row r="2561">
          <cell r="B2561" t="str">
            <v>GSMVX</v>
          </cell>
          <cell r="C2561" t="str">
            <v>GSMVX</v>
          </cell>
          <cell r="D2561" t="e">
            <v>#N/A</v>
          </cell>
          <cell r="E2561">
            <v>2560</v>
          </cell>
          <cell r="F2561" t="str">
            <v>Goldman Sachs Small/Mid Cap Value Instl</v>
          </cell>
        </row>
        <row r="2562">
          <cell r="B2562" t="str">
            <v>GSNPX</v>
          </cell>
          <cell r="C2562" t="str">
            <v>GSNPX</v>
          </cell>
          <cell r="D2562" t="e">
            <v>#N/A</v>
          </cell>
          <cell r="E2562">
            <v>2561</v>
          </cell>
          <cell r="F2562" t="str">
            <v>Goldman Sachs International Eq Inc P</v>
          </cell>
        </row>
        <row r="2563">
          <cell r="B2563" t="str">
            <v>GSPFX</v>
          </cell>
          <cell r="C2563" t="str">
            <v>GSPFX</v>
          </cell>
          <cell r="D2563" t="e">
            <v>#N/A</v>
          </cell>
          <cell r="E2563">
            <v>2562</v>
          </cell>
          <cell r="F2563" t="str">
            <v>Gotham Enhanced S&amp;P 500 Index Instl</v>
          </cell>
        </row>
        <row r="2564">
          <cell r="B2564" t="str">
            <v>GSPIX</v>
          </cell>
          <cell r="C2564" t="str">
            <v>GSPIX</v>
          </cell>
          <cell r="D2564" t="e">
            <v>#N/A</v>
          </cell>
          <cell r="E2564">
            <v>2563</v>
          </cell>
          <cell r="F2564" t="str">
            <v>Goldman Sachs Large Cap Core Instl</v>
          </cell>
        </row>
        <row r="2565">
          <cell r="B2565" t="str">
            <v>GSRIX</v>
          </cell>
          <cell r="C2565" t="str">
            <v>GSRIX</v>
          </cell>
          <cell r="D2565" t="e">
            <v>#N/A</v>
          </cell>
          <cell r="E2565">
            <v>2564</v>
          </cell>
          <cell r="F2565" t="str">
            <v>Goldman Sachs Rising Dividend Gr Inv</v>
          </cell>
        </row>
        <row r="2566">
          <cell r="B2566" t="str">
            <v>GSSMX</v>
          </cell>
          <cell r="C2566" t="str">
            <v>GSSMX</v>
          </cell>
          <cell r="D2566" t="e">
            <v>#N/A</v>
          </cell>
          <cell r="E2566">
            <v>2565</v>
          </cell>
          <cell r="F2566" t="str">
            <v>Goldman Sachs Small Cap Value A</v>
          </cell>
        </row>
        <row r="2567">
          <cell r="B2567" t="str">
            <v>GSTOX</v>
          </cell>
          <cell r="C2567" t="str">
            <v>GSTOX</v>
          </cell>
          <cell r="D2567" t="e">
            <v>#N/A</v>
          </cell>
          <cell r="E2567">
            <v>2566</v>
          </cell>
          <cell r="F2567" t="str">
            <v>Goldman Sachs Small Cap Gr Insghts Inv</v>
          </cell>
        </row>
        <row r="2568">
          <cell r="B2568" t="str">
            <v>GSWPX</v>
          </cell>
          <cell r="C2568" t="str">
            <v>GSWPX</v>
          </cell>
          <cell r="D2568" t="e">
            <v>#N/A</v>
          </cell>
          <cell r="E2568">
            <v>2567</v>
          </cell>
          <cell r="F2568" t="str">
            <v>Goldman Sachs Small/Mid Cap Growth P</v>
          </cell>
        </row>
        <row r="2569">
          <cell r="B2569" t="str">
            <v>GSXIX</v>
          </cell>
          <cell r="C2569" t="str">
            <v>GSXIX</v>
          </cell>
          <cell r="D2569" t="e">
            <v>#N/A</v>
          </cell>
          <cell r="E2569">
            <v>2568</v>
          </cell>
          <cell r="F2569" t="str">
            <v>abrdn US Small Cap Equity Inst Svc</v>
          </cell>
        </row>
        <row r="2570">
          <cell r="B2570" t="str">
            <v>GTCAX</v>
          </cell>
          <cell r="C2570" t="str">
            <v>GTCAX</v>
          </cell>
          <cell r="D2570" t="e">
            <v>#N/A</v>
          </cell>
          <cell r="E2570">
            <v>2569</v>
          </cell>
          <cell r="F2570" t="str">
            <v>Gabelli Global Content &amp; Connect A</v>
          </cell>
        </row>
        <row r="2571">
          <cell r="B2571" t="str">
            <v>GTCEX</v>
          </cell>
          <cell r="C2571" t="str">
            <v>GTCEX</v>
          </cell>
          <cell r="D2571" t="e">
            <v>#N/A</v>
          </cell>
          <cell r="E2571">
            <v>2570</v>
          </cell>
          <cell r="F2571" t="str">
            <v>Glenmede Strategic Equity</v>
          </cell>
        </row>
        <row r="2572">
          <cell r="B2572" t="str">
            <v>GTCIX</v>
          </cell>
          <cell r="C2572" t="str">
            <v>GTCIX</v>
          </cell>
          <cell r="D2572" t="e">
            <v>#N/A</v>
          </cell>
          <cell r="E2572">
            <v>2571</v>
          </cell>
          <cell r="F2572" t="str">
            <v>Glenmede Quant International Equity</v>
          </cell>
        </row>
        <row r="2573">
          <cell r="B2573" t="str">
            <v>GTDDX</v>
          </cell>
          <cell r="C2573" t="str">
            <v>GTDDX</v>
          </cell>
          <cell r="D2573" t="e">
            <v>#N/A</v>
          </cell>
          <cell r="E2573">
            <v>2572</v>
          </cell>
          <cell r="F2573" t="str">
            <v>Invesco EQV Emerging Markets All Cap A</v>
          </cell>
        </row>
        <row r="2574">
          <cell r="B2574" t="str">
            <v>GTLLX</v>
          </cell>
          <cell r="C2574" t="str">
            <v>GTLLX</v>
          </cell>
          <cell r="D2574" t="e">
            <v>#N/A</v>
          </cell>
          <cell r="E2574">
            <v>2573</v>
          </cell>
          <cell r="F2574" t="str">
            <v>Glenmede Quant US Large Cap Gr Eq</v>
          </cell>
        </row>
        <row r="2575">
          <cell r="B2575" t="str">
            <v>GTLOX</v>
          </cell>
          <cell r="C2575" t="str">
            <v>GTLOX</v>
          </cell>
          <cell r="D2575" t="e">
            <v>#N/A</v>
          </cell>
          <cell r="E2575">
            <v>2574</v>
          </cell>
          <cell r="F2575" t="str">
            <v>Glenmede Quant US Large Cap Core Eq</v>
          </cell>
        </row>
        <row r="2576">
          <cell r="B2576" t="str">
            <v>GTMIX</v>
          </cell>
          <cell r="C2576" t="str">
            <v>GTMIX</v>
          </cell>
          <cell r="D2576" t="e">
            <v>#N/A</v>
          </cell>
          <cell r="E2576">
            <v>2575</v>
          </cell>
          <cell r="F2576" t="str">
            <v>GMO Tax-Managed International Eq III</v>
          </cell>
        </row>
        <row r="2577">
          <cell r="B2577" t="str">
            <v>GTNRX</v>
          </cell>
          <cell r="C2577" t="str">
            <v>GTNRX</v>
          </cell>
          <cell r="D2577" t="e">
            <v>#N/A</v>
          </cell>
          <cell r="E2577">
            <v>2576</v>
          </cell>
          <cell r="F2577" t="str">
            <v>Invesco Income Advantage Intl R</v>
          </cell>
        </row>
        <row r="2578">
          <cell r="B2578" t="str">
            <v>GTSAX</v>
          </cell>
          <cell r="C2578" t="str">
            <v>GTSAX</v>
          </cell>
          <cell r="D2578" t="e">
            <v>#N/A</v>
          </cell>
          <cell r="E2578">
            <v>2577</v>
          </cell>
          <cell r="F2578" t="str">
            <v>Invesco Small Cap Growth A</v>
          </cell>
        </row>
        <row r="2579">
          <cell r="B2579" t="str">
            <v>GTSCX</v>
          </cell>
          <cell r="C2579" t="str">
            <v>GTSCX</v>
          </cell>
          <cell r="D2579" t="e">
            <v>#N/A</v>
          </cell>
          <cell r="E2579">
            <v>2578</v>
          </cell>
          <cell r="F2579" t="str">
            <v>Glenmede Small Cap Equity Instl</v>
          </cell>
        </row>
        <row r="2580">
          <cell r="B2580" t="str">
            <v>GTTMX</v>
          </cell>
          <cell r="C2580" t="str">
            <v>GTTMX</v>
          </cell>
          <cell r="D2580" t="e">
            <v>#N/A</v>
          </cell>
          <cell r="E2580">
            <v>2579</v>
          </cell>
          <cell r="F2580" t="str">
            <v>Glenmede Quant US Total Market Equity</v>
          </cell>
        </row>
        <row r="2581">
          <cell r="B2581" t="str">
            <v>GTTUX</v>
          </cell>
          <cell r="C2581" t="str">
            <v>GTTUX</v>
          </cell>
          <cell r="D2581" t="e">
            <v>#N/A</v>
          </cell>
          <cell r="E2581">
            <v>2580</v>
          </cell>
          <cell r="F2581" t="str">
            <v>Goldman Sachs Small Cp Val Insghts R6</v>
          </cell>
        </row>
        <row r="2582">
          <cell r="B2582" t="str">
            <v>GUBGX</v>
          </cell>
          <cell r="C2582" t="str">
            <v>GUBGX</v>
          </cell>
          <cell r="D2582" t="e">
            <v>#N/A</v>
          </cell>
          <cell r="E2582">
            <v>2581</v>
          </cell>
          <cell r="F2582" t="str">
            <v>Victory RS International A</v>
          </cell>
        </row>
        <row r="2583">
          <cell r="B2583" t="str">
            <v>GURAX</v>
          </cell>
          <cell r="C2583" t="str">
            <v>GURAX</v>
          </cell>
          <cell r="D2583" t="e">
            <v>#N/A</v>
          </cell>
          <cell r="E2583">
            <v>2582</v>
          </cell>
          <cell r="F2583" t="str">
            <v>Guggenheim Risk Managed Real Estt A</v>
          </cell>
        </row>
        <row r="2584">
          <cell r="B2584" t="str">
            <v>GUSYX</v>
          </cell>
          <cell r="C2584" t="str">
            <v>GUSYX</v>
          </cell>
          <cell r="D2584" t="e">
            <v>#N/A</v>
          </cell>
          <cell r="E2584">
            <v>2583</v>
          </cell>
          <cell r="F2584" t="str">
            <v>Grandeur Peak US Stalwarts Institutional</v>
          </cell>
        </row>
        <row r="2585">
          <cell r="B2585" t="str">
            <v>GVALX</v>
          </cell>
          <cell r="C2585" t="str">
            <v>GVALX</v>
          </cell>
          <cell r="D2585" t="e">
            <v>#N/A</v>
          </cell>
          <cell r="E2585">
            <v>2584</v>
          </cell>
          <cell r="F2585" t="str">
            <v>Gotham Large Value Institutional</v>
          </cell>
        </row>
        <row r="2586">
          <cell r="B2586" t="str">
            <v>GVCAX</v>
          </cell>
          <cell r="C2586" t="str">
            <v>GVCAX</v>
          </cell>
          <cell r="D2586" t="e">
            <v>#N/A</v>
          </cell>
          <cell r="E2586">
            <v>2585</v>
          </cell>
          <cell r="F2586" t="str">
            <v>Gabelli Value 25 AAA</v>
          </cell>
        </row>
        <row r="2587">
          <cell r="B2587" t="str">
            <v>GVEQX</v>
          </cell>
          <cell r="C2587" t="str">
            <v>GVEQX</v>
          </cell>
          <cell r="D2587" t="e">
            <v>#N/A</v>
          </cell>
          <cell r="E2587">
            <v>2586</v>
          </cell>
          <cell r="F2587" t="str">
            <v>Government Street Equity</v>
          </cell>
        </row>
        <row r="2588">
          <cell r="B2588" t="str">
            <v>GVEYX</v>
          </cell>
          <cell r="C2588" t="str">
            <v>GVEYX</v>
          </cell>
          <cell r="D2588" t="e">
            <v>#N/A</v>
          </cell>
          <cell r="E2588">
            <v>2587</v>
          </cell>
          <cell r="F2588" t="str">
            <v>GuideStone Funds Value Equity Instl</v>
          </cell>
        </row>
        <row r="2589">
          <cell r="B2589" t="str">
            <v>GVIRX</v>
          </cell>
          <cell r="C2589" t="str">
            <v>GVIRX</v>
          </cell>
          <cell r="D2589" t="e">
            <v>#N/A</v>
          </cell>
          <cell r="E2589">
            <v>2588</v>
          </cell>
          <cell r="F2589" t="str">
            <v>Goldman Sachs US Eq Div and Premium Inv</v>
          </cell>
        </row>
        <row r="2590">
          <cell r="B2590" t="str">
            <v>GVIYX</v>
          </cell>
          <cell r="C2590" t="str">
            <v>GVIYX</v>
          </cell>
          <cell r="D2590" t="e">
            <v>#N/A</v>
          </cell>
          <cell r="E2590">
            <v>2589</v>
          </cell>
          <cell r="F2590" t="str">
            <v>GuideStone Value Equity Index Instl</v>
          </cell>
        </row>
        <row r="2591">
          <cell r="B2591" t="str">
            <v>GVMCX</v>
          </cell>
          <cell r="C2591" t="str">
            <v>GVMCX</v>
          </cell>
          <cell r="D2591" t="e">
            <v>#N/A</v>
          </cell>
          <cell r="E2591">
            <v>2590</v>
          </cell>
          <cell r="F2591" t="str">
            <v>Government Street Opportunities</v>
          </cell>
        </row>
        <row r="2592">
          <cell r="B2592" t="str">
            <v>GWETX</v>
          </cell>
          <cell r="C2592" t="str">
            <v>GWETX</v>
          </cell>
          <cell r="D2592" t="e">
            <v>#N/A</v>
          </cell>
          <cell r="E2592">
            <v>2591</v>
          </cell>
          <cell r="F2592" t="str">
            <v>AMG GW&amp;K Small Cap Core N</v>
          </cell>
        </row>
        <row r="2593">
          <cell r="B2593" t="str">
            <v>GWGVX</v>
          </cell>
          <cell r="C2593" t="str">
            <v>GWGVX</v>
          </cell>
          <cell r="D2593" t="e">
            <v>#N/A</v>
          </cell>
          <cell r="E2593">
            <v>2592</v>
          </cell>
          <cell r="F2593" t="str">
            <v>AMG GW&amp;K Small/Mid Cap N</v>
          </cell>
        </row>
        <row r="2594">
          <cell r="B2594" t="str">
            <v>GWILX</v>
          </cell>
          <cell r="C2594" t="str">
            <v>GWILX</v>
          </cell>
          <cell r="D2594" t="e">
            <v>#N/A</v>
          </cell>
          <cell r="E2594">
            <v>2593</v>
          </cell>
          <cell r="F2594" t="str">
            <v>Glenmede Women in Leadership US Eq</v>
          </cell>
        </row>
        <row r="2595">
          <cell r="B2595" t="str">
            <v>GWLRX</v>
          </cell>
          <cell r="C2595" t="str">
            <v>GWLRX</v>
          </cell>
          <cell r="D2595" t="e">
            <v>#N/A</v>
          </cell>
          <cell r="E2595">
            <v>2594</v>
          </cell>
          <cell r="F2595" t="str">
            <v>abrdn Emerging Markets ex-China R</v>
          </cell>
        </row>
        <row r="2596">
          <cell r="B2596" t="str">
            <v>GWOAX</v>
          </cell>
          <cell r="C2596" t="str">
            <v>GWOAX</v>
          </cell>
          <cell r="D2596" t="e">
            <v>#N/A</v>
          </cell>
          <cell r="E2596">
            <v>2595</v>
          </cell>
          <cell r="F2596" t="str">
            <v>GMO Global Developed Equity Allc III</v>
          </cell>
        </row>
        <row r="2597">
          <cell r="B2597" t="str">
            <v>GWSVX</v>
          </cell>
          <cell r="C2597" t="str">
            <v>GWSVX</v>
          </cell>
          <cell r="D2597" t="e">
            <v>#N/A</v>
          </cell>
          <cell r="E2597">
            <v>2596</v>
          </cell>
          <cell r="F2597" t="str">
            <v>Gabelli Focused Gr and Inc AAA</v>
          </cell>
        </row>
        <row r="2598">
          <cell r="B2598" t="str">
            <v>HAIAX</v>
          </cell>
          <cell r="C2598" t="str">
            <v>HAIAX</v>
          </cell>
          <cell r="D2598" t="e">
            <v>#N/A</v>
          </cell>
          <cell r="E2598">
            <v>2597</v>
          </cell>
          <cell r="F2598" t="str">
            <v>Hartford Core Equity A</v>
          </cell>
        </row>
        <row r="2599">
          <cell r="B2599" t="str">
            <v>HAONX</v>
          </cell>
          <cell r="C2599" t="str">
            <v>HAONX</v>
          </cell>
          <cell r="D2599" t="e">
            <v>#N/A</v>
          </cell>
          <cell r="E2599">
            <v>2598</v>
          </cell>
          <cell r="F2599" t="str">
            <v>Harbor Overseas Investor</v>
          </cell>
        </row>
        <row r="2600">
          <cell r="B2600" t="str">
            <v>HARSX</v>
          </cell>
          <cell r="C2600" t="str">
            <v>HARSX</v>
          </cell>
          <cell r="D2600" t="e">
            <v>#N/A</v>
          </cell>
          <cell r="E2600">
            <v>2599</v>
          </cell>
          <cell r="F2600" t="str">
            <v>Carillon Eagle Mid Cap Growth R5</v>
          </cell>
        </row>
        <row r="2601">
          <cell r="B2601" t="str">
            <v>HAVGX</v>
          </cell>
          <cell r="C2601" t="str">
            <v>HAVGX</v>
          </cell>
          <cell r="D2601" t="e">
            <v>#N/A</v>
          </cell>
          <cell r="E2601">
            <v>2600</v>
          </cell>
          <cell r="F2601" t="str">
            <v>Haverford Quality Growth Stock</v>
          </cell>
        </row>
        <row r="2602">
          <cell r="B2602" t="str">
            <v>HCAIX</v>
          </cell>
          <cell r="C2602" t="str">
            <v>HCAIX</v>
          </cell>
          <cell r="D2602" t="e">
            <v>#N/A</v>
          </cell>
          <cell r="E2602">
            <v>2601</v>
          </cell>
          <cell r="F2602" t="str">
            <v>Harbor Capital Appreciation Inv</v>
          </cell>
        </row>
        <row r="2603">
          <cell r="B2603" t="str">
            <v>HCMAX</v>
          </cell>
          <cell r="C2603" t="str">
            <v>HCMAX</v>
          </cell>
          <cell r="D2603" t="e">
            <v>#N/A</v>
          </cell>
          <cell r="E2603">
            <v>2602</v>
          </cell>
          <cell r="F2603" t="str">
            <v>Hillman Value No Load</v>
          </cell>
        </row>
        <row r="2604">
          <cell r="B2604" t="str">
            <v>HCMIX</v>
          </cell>
          <cell r="C2604" t="str">
            <v>HCMIX</v>
          </cell>
          <cell r="D2604" t="e">
            <v>#N/A</v>
          </cell>
          <cell r="E2604">
            <v>2603</v>
          </cell>
          <cell r="F2604" t="str">
            <v>HCM Tactical Growth I</v>
          </cell>
        </row>
        <row r="2605">
          <cell r="B2605" t="str">
            <v>HCMQX</v>
          </cell>
          <cell r="C2605" t="str">
            <v>HCMQX</v>
          </cell>
          <cell r="D2605" t="e">
            <v>#N/A</v>
          </cell>
          <cell r="E2605">
            <v>2604</v>
          </cell>
          <cell r="F2605" t="str">
            <v>HCM Dividend Sector Plus I</v>
          </cell>
        </row>
        <row r="2606">
          <cell r="B2606" t="str">
            <v>HCPCX</v>
          </cell>
          <cell r="C2606" t="str">
            <v>HCPCX</v>
          </cell>
          <cell r="D2606" t="e">
            <v>#N/A</v>
          </cell>
          <cell r="E2606">
            <v>2605</v>
          </cell>
          <cell r="F2606" t="str">
            <v>Hartford Capital Appreciation HLS IC</v>
          </cell>
        </row>
        <row r="2607">
          <cell r="B2607" t="str">
            <v>HDCEX</v>
          </cell>
          <cell r="C2607" t="str">
            <v>HDCEX</v>
          </cell>
          <cell r="D2607" t="e">
            <v>#N/A</v>
          </cell>
          <cell r="E2607">
            <v>2606</v>
          </cell>
          <cell r="F2607" t="str">
            <v>Rational Equity Armor Fund C</v>
          </cell>
        </row>
        <row r="2608">
          <cell r="B2608" t="str">
            <v>HDGIX</v>
          </cell>
          <cell r="C2608" t="str">
            <v>HDGIX</v>
          </cell>
          <cell r="D2608" t="e">
            <v>#N/A</v>
          </cell>
          <cell r="E2608">
            <v>2607</v>
          </cell>
          <cell r="F2608" t="str">
            <v>Hartford Dividend and Growth I</v>
          </cell>
        </row>
        <row r="2609">
          <cell r="B2609" t="str">
            <v>HDPBX</v>
          </cell>
          <cell r="C2609" t="str">
            <v>HDPBX</v>
          </cell>
          <cell r="D2609" t="e">
            <v>#N/A</v>
          </cell>
          <cell r="E2609">
            <v>2608</v>
          </cell>
          <cell r="F2609" t="str">
            <v>Hodges Blue Chip Equity Income Retail</v>
          </cell>
        </row>
        <row r="2610">
          <cell r="B2610" t="str">
            <v>HDPMX</v>
          </cell>
          <cell r="C2610" t="str">
            <v>HDPMX</v>
          </cell>
          <cell r="D2610" t="e">
            <v>#N/A</v>
          </cell>
          <cell r="E2610">
            <v>2609</v>
          </cell>
          <cell r="F2610" t="str">
            <v>Hodges Retail</v>
          </cell>
        </row>
        <row r="2611">
          <cell r="B2611" t="str">
            <v>HDPSX</v>
          </cell>
          <cell r="C2611" t="str">
            <v>HDPSX</v>
          </cell>
          <cell r="D2611" t="e">
            <v>#N/A</v>
          </cell>
          <cell r="E2611">
            <v>2610</v>
          </cell>
          <cell r="F2611" t="str">
            <v>Hodges Small Cap Retail</v>
          </cell>
        </row>
        <row r="2612">
          <cell r="B2612" t="str">
            <v>HDSVX</v>
          </cell>
          <cell r="C2612" t="str">
            <v>HDSVX</v>
          </cell>
          <cell r="D2612" t="e">
            <v>#N/A</v>
          </cell>
          <cell r="E2612">
            <v>2611</v>
          </cell>
          <cell r="F2612" t="str">
            <v>Hodges Small Intrinsic Value Retail</v>
          </cell>
        </row>
        <row r="2613">
          <cell r="B2613" t="str">
            <v>HDVIX</v>
          </cell>
          <cell r="C2613" t="str">
            <v>HDVIX</v>
          </cell>
          <cell r="D2613" t="e">
            <v>#N/A</v>
          </cell>
          <cell r="E2613">
            <v>2612</v>
          </cell>
          <cell r="F2613" t="str">
            <v>Hartford International Equity I</v>
          </cell>
        </row>
        <row r="2614">
          <cell r="B2614" t="str">
            <v>HEMIX</v>
          </cell>
          <cell r="C2614" t="str">
            <v>HEMIX</v>
          </cell>
          <cell r="D2614" t="e">
            <v>#N/A</v>
          </cell>
          <cell r="E2614">
            <v>2613</v>
          </cell>
          <cell r="F2614" t="str">
            <v>Janus Henderson Emerging Markets I</v>
          </cell>
        </row>
        <row r="2615">
          <cell r="B2615" t="str">
            <v>HEOIX</v>
          </cell>
          <cell r="C2615" t="str">
            <v>HEOIX</v>
          </cell>
          <cell r="D2615" t="e">
            <v>#N/A</v>
          </cell>
          <cell r="E2615">
            <v>2614</v>
          </cell>
          <cell r="F2615" t="str">
            <v>Hartford Climate Opportunities I</v>
          </cell>
        </row>
        <row r="2616">
          <cell r="B2616" t="str">
            <v>HEQCX</v>
          </cell>
          <cell r="C2616" t="str">
            <v>HEQCX</v>
          </cell>
          <cell r="D2616" t="e">
            <v>#N/A</v>
          </cell>
          <cell r="E2616">
            <v>2615</v>
          </cell>
          <cell r="F2616" t="str">
            <v>Monteagle Opportunity Equity Instl</v>
          </cell>
        </row>
        <row r="2617">
          <cell r="B2617" t="str">
            <v>HERIX</v>
          </cell>
          <cell r="C2617" t="str">
            <v>HERIX</v>
          </cell>
          <cell r="D2617" t="e">
            <v>#N/A</v>
          </cell>
          <cell r="E2617">
            <v>2616</v>
          </cell>
          <cell r="F2617" t="str">
            <v>Hartford Emerging Markets Equity I</v>
          </cell>
        </row>
        <row r="2618">
          <cell r="B2618" t="str">
            <v>HESGX</v>
          </cell>
          <cell r="C2618" t="str">
            <v>HESGX</v>
          </cell>
          <cell r="D2618" t="e">
            <v>#N/A</v>
          </cell>
          <cell r="E2618">
            <v>2617</v>
          </cell>
          <cell r="F2618" t="str">
            <v>Horizon ESG Defensive Core Inv</v>
          </cell>
        </row>
        <row r="2619">
          <cell r="B2619" t="str">
            <v>HFCGX</v>
          </cell>
          <cell r="C2619" t="str">
            <v>HFCGX</v>
          </cell>
          <cell r="D2619" t="e">
            <v>#N/A</v>
          </cell>
          <cell r="E2619">
            <v>2618</v>
          </cell>
          <cell r="F2619" t="str">
            <v>Hennessy Cornerstone Growth Investor</v>
          </cell>
        </row>
        <row r="2620">
          <cell r="B2620" t="str">
            <v>HFCSX</v>
          </cell>
          <cell r="C2620" t="str">
            <v>HFCSX</v>
          </cell>
          <cell r="D2620" t="e">
            <v>#N/A</v>
          </cell>
          <cell r="E2620">
            <v>2619</v>
          </cell>
          <cell r="F2620" t="str">
            <v>Hennessy Focus Investor</v>
          </cell>
        </row>
        <row r="2621">
          <cell r="B2621" t="str">
            <v>HFCVX</v>
          </cell>
          <cell r="C2621" t="str">
            <v>HFCVX</v>
          </cell>
          <cell r="D2621" t="e">
            <v>#N/A</v>
          </cell>
          <cell r="E2621">
            <v>2620</v>
          </cell>
          <cell r="F2621" t="str">
            <v>Hennessy Cornerstone Value Investor</v>
          </cell>
        </row>
        <row r="2622">
          <cell r="B2622" t="str">
            <v>HFDFX</v>
          </cell>
          <cell r="C2622" t="str">
            <v>HFDFX</v>
          </cell>
          <cell r="D2622" t="e">
            <v>#N/A</v>
          </cell>
          <cell r="E2622">
            <v>2621</v>
          </cell>
          <cell r="F2622" t="str">
            <v>Hartford Schroders US MidCap Opps F</v>
          </cell>
        </row>
        <row r="2623">
          <cell r="B2623" t="str">
            <v>HFERX</v>
          </cell>
          <cell r="C2623" t="str">
            <v>HFERX</v>
          </cell>
          <cell r="D2623" t="e">
            <v>#N/A</v>
          </cell>
          <cell r="E2623">
            <v>2622</v>
          </cell>
          <cell r="F2623" t="str">
            <v>Janus Henderson European Focus N</v>
          </cell>
        </row>
        <row r="2624">
          <cell r="B2624" t="str">
            <v>HFLGX</v>
          </cell>
          <cell r="C2624" t="str">
            <v>HFLGX</v>
          </cell>
          <cell r="D2624" t="e">
            <v>#N/A</v>
          </cell>
          <cell r="E2624">
            <v>2623</v>
          </cell>
          <cell r="F2624" t="str">
            <v>Hennessy Cornerstone Large Growth Inv</v>
          </cell>
        </row>
        <row r="2625">
          <cell r="B2625" t="str">
            <v>HFMDX</v>
          </cell>
          <cell r="C2625" t="str">
            <v>HFMDX</v>
          </cell>
          <cell r="D2625" t="e">
            <v>#N/A</v>
          </cell>
          <cell r="E2625">
            <v>2624</v>
          </cell>
          <cell r="F2625" t="str">
            <v>Hennessy Cornerstone Mid Cap 30 Inv</v>
          </cell>
        </row>
        <row r="2626">
          <cell r="B2626" t="str">
            <v>HFMIX</v>
          </cell>
          <cell r="C2626" t="str">
            <v>HFMIX</v>
          </cell>
          <cell r="D2626" t="e">
            <v>#N/A</v>
          </cell>
          <cell r="E2626">
            <v>2625</v>
          </cell>
          <cell r="F2626" t="str">
            <v>Hartford MidCap I</v>
          </cell>
        </row>
        <row r="2627">
          <cell r="B2627" t="str">
            <v>HFOSX</v>
          </cell>
          <cell r="C2627" t="str">
            <v>HFOSX</v>
          </cell>
          <cell r="D2627" t="e">
            <v>#N/A</v>
          </cell>
          <cell r="E2627">
            <v>2626</v>
          </cell>
          <cell r="F2627" t="str">
            <v>Janus Henderson International Opps N</v>
          </cell>
        </row>
        <row r="2628">
          <cell r="B2628" t="str">
            <v>HFQCX</v>
          </cell>
          <cell r="C2628" t="str">
            <v>HFQCX</v>
          </cell>
          <cell r="D2628" t="e">
            <v>#N/A</v>
          </cell>
          <cell r="E2628">
            <v>2627</v>
          </cell>
          <cell r="F2628" t="str">
            <v>Janus Henderson Global Equity Income C</v>
          </cell>
        </row>
        <row r="2629">
          <cell r="B2629" t="str">
            <v>HFYFX</v>
          </cell>
          <cell r="C2629" t="str">
            <v>HFYFX</v>
          </cell>
          <cell r="D2629" t="e">
            <v>#N/A</v>
          </cell>
          <cell r="E2629">
            <v>2628</v>
          </cell>
          <cell r="F2629" t="str">
            <v>Hartford Schroders Intl Multi-Cp Val F</v>
          </cell>
        </row>
        <row r="2630">
          <cell r="B2630" t="str">
            <v>HGGIX</v>
          </cell>
          <cell r="C2630" t="str">
            <v>HGGIX</v>
          </cell>
          <cell r="D2630" t="e">
            <v>#N/A</v>
          </cell>
          <cell r="E2630">
            <v>2629</v>
          </cell>
          <cell r="F2630" t="str">
            <v>Harbor Global Leaders Investor</v>
          </cell>
        </row>
        <row r="2631">
          <cell r="B2631" t="str">
            <v>HGHCX</v>
          </cell>
          <cell r="C2631" t="str">
            <v>HGHCX</v>
          </cell>
          <cell r="D2631" t="e">
            <v>#N/A</v>
          </cell>
          <cell r="E2631">
            <v>2630</v>
          </cell>
          <cell r="F2631" t="str">
            <v>Hartford Healthcare C</v>
          </cell>
        </row>
        <row r="2632">
          <cell r="B2632" t="str">
            <v>HGOFX</v>
          </cell>
          <cell r="C2632" t="str">
            <v>HGOFX</v>
          </cell>
          <cell r="D2632" t="e">
            <v>#N/A</v>
          </cell>
          <cell r="E2632">
            <v>2631</v>
          </cell>
          <cell r="F2632" t="str">
            <v>Hartford Growth Opportunities F</v>
          </cell>
        </row>
        <row r="2633">
          <cell r="B2633" t="str">
            <v>HGXFX</v>
          </cell>
          <cell r="C2633" t="str">
            <v>HGXFX</v>
          </cell>
          <cell r="D2633" t="e">
            <v>#N/A</v>
          </cell>
          <cell r="E2633">
            <v>2632</v>
          </cell>
          <cell r="F2633" t="str">
            <v>Hartford Global Impact F</v>
          </cell>
        </row>
        <row r="2634">
          <cell r="B2634" t="str">
            <v>HHDFX</v>
          </cell>
          <cell r="C2634" t="str">
            <v>HHDFX</v>
          </cell>
          <cell r="D2634" t="e">
            <v>#N/A</v>
          </cell>
          <cell r="E2634">
            <v>2633</v>
          </cell>
          <cell r="F2634" t="str">
            <v>Hamlin High Dividend Equity Instl</v>
          </cell>
        </row>
        <row r="2635">
          <cell r="B2635" t="str">
            <v>HHHFX</v>
          </cell>
          <cell r="C2635" t="str">
            <v>HHHFX</v>
          </cell>
          <cell r="D2635" t="e">
            <v>#N/A</v>
          </cell>
          <cell r="E2635">
            <v>2634</v>
          </cell>
          <cell r="F2635" t="str">
            <v>Hartford Schroders Emerging Mkts Eq F</v>
          </cell>
        </row>
        <row r="2636">
          <cell r="B2636" t="str">
            <v>HIADX</v>
          </cell>
          <cell r="C2636" t="str">
            <v>HIADX</v>
          </cell>
          <cell r="D2636" t="e">
            <v>#N/A</v>
          </cell>
          <cell r="E2636">
            <v>2635</v>
          </cell>
          <cell r="F2636" t="str">
            <v>Hartford Dividend and Growth HLS IA</v>
          </cell>
        </row>
        <row r="2637">
          <cell r="B2637" t="str">
            <v>HIAHX</v>
          </cell>
          <cell r="C2637" t="str">
            <v>HIAHX</v>
          </cell>
          <cell r="D2637" t="e">
            <v>#N/A</v>
          </cell>
          <cell r="E2637">
            <v>2636</v>
          </cell>
          <cell r="F2637" t="str">
            <v>Hartford Healthcare HLS IA</v>
          </cell>
        </row>
        <row r="2638">
          <cell r="B2638" t="str">
            <v>HIAOX</v>
          </cell>
          <cell r="C2638" t="str">
            <v>HIAOX</v>
          </cell>
          <cell r="D2638" t="e">
            <v>#N/A</v>
          </cell>
          <cell r="E2638">
            <v>2637</v>
          </cell>
          <cell r="F2638" t="str">
            <v>Hartford International Opp HLS IA</v>
          </cell>
        </row>
        <row r="2639">
          <cell r="B2639" t="str">
            <v>HIASX</v>
          </cell>
          <cell r="C2639" t="str">
            <v>HIASX</v>
          </cell>
          <cell r="D2639" t="e">
            <v>#N/A</v>
          </cell>
          <cell r="E2639">
            <v>2638</v>
          </cell>
          <cell r="F2639" t="str">
            <v>Hartford Small Company HLS IA</v>
          </cell>
        </row>
        <row r="2640">
          <cell r="B2640" t="str">
            <v>HIEEX</v>
          </cell>
          <cell r="C2640" t="str">
            <v>HIEEX</v>
          </cell>
          <cell r="D2640" t="e">
            <v>#N/A</v>
          </cell>
          <cell r="E2640">
            <v>2639</v>
          </cell>
          <cell r="F2640" t="str">
            <v>Harbor Emerging Markets Equity Investor</v>
          </cell>
        </row>
        <row r="2641">
          <cell r="B2641" t="str">
            <v>HIEIX</v>
          </cell>
          <cell r="C2641" t="str">
            <v>HIEIX</v>
          </cell>
          <cell r="D2641" t="e">
            <v>#N/A</v>
          </cell>
          <cell r="E2641">
            <v>2640</v>
          </cell>
          <cell r="F2641" t="str">
            <v>Federated Hermes International Dev Eq IS</v>
          </cell>
        </row>
        <row r="2642">
          <cell r="B2642" t="str">
            <v>HIGCX</v>
          </cell>
          <cell r="C2642" t="str">
            <v>HIGCX</v>
          </cell>
          <cell r="D2642" t="e">
            <v>#N/A</v>
          </cell>
          <cell r="E2642">
            <v>2641</v>
          </cell>
          <cell r="F2642" t="str">
            <v>Carillon Eagle Growth &amp; Income C</v>
          </cell>
        </row>
        <row r="2643">
          <cell r="B2643" t="str">
            <v>HIIDX</v>
          </cell>
          <cell r="C2643" t="str">
            <v>HIIDX</v>
          </cell>
          <cell r="D2643" t="e">
            <v>#N/A</v>
          </cell>
          <cell r="E2643">
            <v>2642</v>
          </cell>
          <cell r="F2643" t="str">
            <v>Harbor Diversified Intl All Cp Inv</v>
          </cell>
        </row>
        <row r="2644">
          <cell r="B2644" t="str">
            <v>HIIGX</v>
          </cell>
          <cell r="C2644" t="str">
            <v>HIIGX</v>
          </cell>
          <cell r="D2644" t="e">
            <v>#N/A</v>
          </cell>
          <cell r="E2644">
            <v>2643</v>
          </cell>
          <cell r="F2644" t="str">
            <v>Harbor International Growth Inv</v>
          </cell>
        </row>
        <row r="2645">
          <cell r="B2645" t="str">
            <v>HIINX</v>
          </cell>
          <cell r="C2645" t="str">
            <v>HIINX</v>
          </cell>
          <cell r="D2645" t="e">
            <v>#N/A</v>
          </cell>
          <cell r="E2645">
            <v>2644</v>
          </cell>
          <cell r="F2645" t="str">
            <v>Harbor International Investor</v>
          </cell>
        </row>
        <row r="2646">
          <cell r="B2646" t="str">
            <v>HIISX</v>
          </cell>
          <cell r="C2646" t="str">
            <v>HIISX</v>
          </cell>
          <cell r="D2646" t="e">
            <v>#N/A</v>
          </cell>
          <cell r="E2646">
            <v>2645</v>
          </cell>
          <cell r="F2646" t="str">
            <v>Harbor International Small Cap Investor</v>
          </cell>
        </row>
        <row r="2647">
          <cell r="B2647" t="str">
            <v>HILVX</v>
          </cell>
          <cell r="C2647" t="str">
            <v>HILVX</v>
          </cell>
          <cell r="D2647" t="e">
            <v>#N/A</v>
          </cell>
          <cell r="E2647">
            <v>2646</v>
          </cell>
          <cell r="F2647" t="str">
            <v>Harbor Large Cap Value Inv</v>
          </cell>
        </row>
        <row r="2648">
          <cell r="B2648" t="str">
            <v>HILYX</v>
          </cell>
          <cell r="C2648" t="str">
            <v>HILYX</v>
          </cell>
          <cell r="D2648" t="e">
            <v>#N/A</v>
          </cell>
          <cell r="E2648">
            <v>2647</v>
          </cell>
          <cell r="F2648" t="str">
            <v>Hartford International Value Y</v>
          </cell>
        </row>
        <row r="2649">
          <cell r="B2649" t="str">
            <v>HIMCX</v>
          </cell>
          <cell r="C2649" t="str">
            <v>HIMCX</v>
          </cell>
          <cell r="D2649" t="e">
            <v>#N/A</v>
          </cell>
          <cell r="E2649">
            <v>2648</v>
          </cell>
          <cell r="F2649" t="str">
            <v>Hartford MidCap HLS IA</v>
          </cell>
        </row>
        <row r="2650">
          <cell r="B2650" t="str">
            <v>HIMGX</v>
          </cell>
          <cell r="C2650" t="str">
            <v>HIMGX</v>
          </cell>
          <cell r="D2650" t="e">
            <v>#N/A</v>
          </cell>
          <cell r="E2650">
            <v>2649</v>
          </cell>
          <cell r="F2650" t="str">
            <v>Harbor Disruptive Innovation Inv</v>
          </cell>
        </row>
        <row r="2651">
          <cell r="B2651" t="str">
            <v>HIMVX</v>
          </cell>
          <cell r="C2651" t="str">
            <v>HIMVX</v>
          </cell>
          <cell r="D2651" t="e">
            <v>#N/A</v>
          </cell>
          <cell r="E2651">
            <v>2650</v>
          </cell>
          <cell r="F2651" t="str">
            <v>Harbor Mid Cap Value Investor</v>
          </cell>
        </row>
        <row r="2652">
          <cell r="B2652" t="str">
            <v>HISCX</v>
          </cell>
          <cell r="C2652" t="str">
            <v>HISCX</v>
          </cell>
          <cell r="D2652" t="e">
            <v>#N/A</v>
          </cell>
          <cell r="E2652">
            <v>2651</v>
          </cell>
          <cell r="F2652" t="str">
            <v>Hartford Small Cap Growth HLS IA</v>
          </cell>
        </row>
        <row r="2653">
          <cell r="B2653" t="str">
            <v>HISGX</v>
          </cell>
          <cell r="C2653" t="str">
            <v>HISGX</v>
          </cell>
          <cell r="D2653" t="e">
            <v>#N/A</v>
          </cell>
          <cell r="E2653">
            <v>2652</v>
          </cell>
          <cell r="F2653" t="str">
            <v>Harbor Small Cap Growth Inv</v>
          </cell>
        </row>
        <row r="2654">
          <cell r="B2654" t="str">
            <v>HISIX</v>
          </cell>
          <cell r="C2654" t="str">
            <v>HISIX</v>
          </cell>
          <cell r="D2654" t="e">
            <v>#N/A</v>
          </cell>
          <cell r="E2654">
            <v>2653</v>
          </cell>
          <cell r="F2654" t="str">
            <v>Homestead International Equity</v>
          </cell>
        </row>
        <row r="2655">
          <cell r="B2655" t="str">
            <v>HISVX</v>
          </cell>
          <cell r="C2655" t="str">
            <v>HISVX</v>
          </cell>
          <cell r="D2655" t="e">
            <v>#N/A</v>
          </cell>
          <cell r="E2655">
            <v>2654</v>
          </cell>
          <cell r="F2655" t="str">
            <v>Harbor Small Cap Value Investor</v>
          </cell>
        </row>
        <row r="2656">
          <cell r="B2656" t="str">
            <v>HJIGX</v>
          </cell>
          <cell r="C2656" t="str">
            <v>HJIGX</v>
          </cell>
          <cell r="D2656" t="e">
            <v>#N/A</v>
          </cell>
          <cell r="E2656">
            <v>2655</v>
          </cell>
          <cell r="F2656" t="str">
            <v>Hardman Johnston Intl Gr Fd Instl Shr</v>
          </cell>
        </row>
        <row r="2657">
          <cell r="B2657" t="str">
            <v>HJPIX</v>
          </cell>
          <cell r="C2657" t="str">
            <v>HJPIX</v>
          </cell>
          <cell r="D2657" t="e">
            <v>#N/A</v>
          </cell>
          <cell r="E2657">
            <v>2656</v>
          </cell>
          <cell r="F2657" t="str">
            <v>Hennessy Japan Institutional</v>
          </cell>
        </row>
        <row r="2658">
          <cell r="B2658" t="str">
            <v>HJSIX</v>
          </cell>
          <cell r="C2658" t="str">
            <v>HJSIX</v>
          </cell>
          <cell r="D2658" t="e">
            <v>#N/A</v>
          </cell>
          <cell r="E2658">
            <v>2657</v>
          </cell>
          <cell r="F2658" t="str">
            <v>Hennessy Japan Small Cap Institutional</v>
          </cell>
        </row>
        <row r="2659">
          <cell r="B2659" t="str">
            <v>HLEMX</v>
          </cell>
          <cell r="C2659" t="str">
            <v>HLEMX</v>
          </cell>
          <cell r="D2659" t="e">
            <v>#N/A</v>
          </cell>
          <cell r="E2659">
            <v>2658</v>
          </cell>
          <cell r="F2659" t="str">
            <v>Harding Loevner Emerging Markets Advisor</v>
          </cell>
        </row>
        <row r="2660">
          <cell r="B2660" t="str">
            <v>HLFNX</v>
          </cell>
          <cell r="C2660" t="str">
            <v>HLFNX</v>
          </cell>
          <cell r="D2660" t="e">
            <v>#N/A</v>
          </cell>
          <cell r="E2660">
            <v>2659</v>
          </cell>
          <cell r="F2660" t="str">
            <v>Hennessy Large Cap Ficial Investor</v>
          </cell>
        </row>
        <row r="2661">
          <cell r="B2661" t="str">
            <v>HLIDX</v>
          </cell>
          <cell r="C2661" t="str">
            <v>HLIDX</v>
          </cell>
          <cell r="D2661" t="e">
            <v>#N/A</v>
          </cell>
          <cell r="E2661">
            <v>2660</v>
          </cell>
          <cell r="F2661" t="str">
            <v>Harding Loevner Intl Dev Mkts Eq Inst</v>
          </cell>
        </row>
        <row r="2662">
          <cell r="B2662" t="str">
            <v>HLIRX</v>
          </cell>
          <cell r="C2662" t="str">
            <v>HLIRX</v>
          </cell>
          <cell r="D2662" t="e">
            <v>#N/A</v>
          </cell>
          <cell r="E2662">
            <v>2661</v>
          </cell>
          <cell r="F2662" t="str">
            <v>Harding Loevner Intl Eq Rsrch Instl</v>
          </cell>
        </row>
        <row r="2663">
          <cell r="B2663" t="str">
            <v>HLMCX</v>
          </cell>
          <cell r="C2663" t="str">
            <v>HLMCX</v>
          </cell>
          <cell r="D2663" t="e">
            <v>#N/A</v>
          </cell>
          <cell r="E2663">
            <v>2662</v>
          </cell>
          <cell r="F2663" t="str">
            <v>Harding Loevner Chinese Equity Instl</v>
          </cell>
        </row>
        <row r="2664">
          <cell r="B2664" t="str">
            <v>HLMEX</v>
          </cell>
          <cell r="C2664" t="str">
            <v>HLMEX</v>
          </cell>
          <cell r="D2664" t="e">
            <v>#N/A</v>
          </cell>
          <cell r="E2664">
            <v>2663</v>
          </cell>
          <cell r="F2664" t="str">
            <v>Harding Loevner Instl Emerg Mkts I</v>
          </cell>
        </row>
        <row r="2665">
          <cell r="B2665" t="str">
            <v>HLMGX</v>
          </cell>
          <cell r="C2665" t="str">
            <v>HLMGX</v>
          </cell>
          <cell r="D2665" t="e">
            <v>#N/A</v>
          </cell>
          <cell r="E2665">
            <v>2664</v>
          </cell>
          <cell r="F2665" t="str">
            <v>Harding Loevner Global Equity Advisor</v>
          </cell>
        </row>
        <row r="2666">
          <cell r="B2666" t="str">
            <v>HLMNX</v>
          </cell>
          <cell r="C2666" t="str">
            <v>HLMNX</v>
          </cell>
          <cell r="D2666" t="e">
            <v>#N/A</v>
          </cell>
          <cell r="E2666">
            <v>2665</v>
          </cell>
          <cell r="F2666" t="str">
            <v>Harding Loevner International Eq Inv</v>
          </cell>
        </row>
        <row r="2667">
          <cell r="B2667" t="str">
            <v>HLMOX</v>
          </cell>
          <cell r="C2667" t="str">
            <v>HLMOX</v>
          </cell>
          <cell r="D2667" t="e">
            <v>#N/A</v>
          </cell>
          <cell r="E2667">
            <v>2666</v>
          </cell>
          <cell r="F2667" t="str">
            <v>Harding Loevner Frontier Emerg Mkts Inv</v>
          </cell>
        </row>
        <row r="2668">
          <cell r="B2668" t="str">
            <v>HLMRX</v>
          </cell>
          <cell r="C2668" t="str">
            <v>HLMRX</v>
          </cell>
          <cell r="D2668" t="e">
            <v>#N/A</v>
          </cell>
          <cell r="E2668">
            <v>2667</v>
          </cell>
          <cell r="F2668" t="str">
            <v>Harding Loevner Intl Small Coms Instl</v>
          </cell>
        </row>
        <row r="2669">
          <cell r="B2669" t="str">
            <v>HLREX</v>
          </cell>
          <cell r="C2669" t="str">
            <v>HLREX</v>
          </cell>
          <cell r="D2669" t="e">
            <v>#N/A</v>
          </cell>
          <cell r="E2669">
            <v>2668</v>
          </cell>
          <cell r="F2669" t="str">
            <v>Harding Loevner Emerging Mkts RsrchInstl</v>
          </cell>
        </row>
        <row r="2670">
          <cell r="B2670" t="str">
            <v>HLRGX</v>
          </cell>
          <cell r="C2670" t="str">
            <v>HLRGX</v>
          </cell>
          <cell r="D2670" t="e">
            <v>#N/A</v>
          </cell>
          <cell r="E2670">
            <v>2669</v>
          </cell>
          <cell r="F2670" t="str">
            <v>Harding Loevner Global Equity RsrchInstl</v>
          </cell>
        </row>
        <row r="2671">
          <cell r="B2671" t="str">
            <v>HLRRX</v>
          </cell>
          <cell r="C2671" t="str">
            <v>HLRRX</v>
          </cell>
          <cell r="D2671" t="e">
            <v>#N/A</v>
          </cell>
          <cell r="E2671">
            <v>2670</v>
          </cell>
          <cell r="F2671" t="str">
            <v>LDR Real Estate Value Opportunity Instl</v>
          </cell>
        </row>
        <row r="2672">
          <cell r="B2672" t="str">
            <v>HLSCX</v>
          </cell>
          <cell r="C2672" t="str">
            <v>HLSCX</v>
          </cell>
          <cell r="D2672" t="e">
            <v>#N/A</v>
          </cell>
          <cell r="E2672">
            <v>2671</v>
          </cell>
          <cell r="F2672" t="str">
            <v>Hartford Disciplined Equity HLS IC</v>
          </cell>
        </row>
        <row r="2673">
          <cell r="B2673" t="str">
            <v>HMCNX</v>
          </cell>
          <cell r="C2673" t="str">
            <v>HMCNX</v>
          </cell>
          <cell r="D2673" t="e">
            <v>#N/A</v>
          </cell>
          <cell r="E2673">
            <v>2672</v>
          </cell>
          <cell r="F2673" t="str">
            <v>Harbor Mid Cap Investor</v>
          </cell>
        </row>
        <row r="2674">
          <cell r="B2674" t="str">
            <v>HMSIX</v>
          </cell>
          <cell r="C2674" t="str">
            <v>HMSIX</v>
          </cell>
          <cell r="D2674" t="e">
            <v>#N/A</v>
          </cell>
          <cell r="E2674">
            <v>2673</v>
          </cell>
          <cell r="F2674" t="str">
            <v>Hennessy Midstream Institutional</v>
          </cell>
        </row>
        <row r="2675">
          <cell r="B2675" t="str">
            <v>HMVJX</v>
          </cell>
          <cell r="C2675" t="str">
            <v>HMVJX</v>
          </cell>
          <cell r="D2675" t="e">
            <v>#N/A</v>
          </cell>
          <cell r="E2675">
            <v>2674</v>
          </cell>
          <cell r="F2675" t="str">
            <v>Hartford MidCap Value I</v>
          </cell>
        </row>
        <row r="2676">
          <cell r="B2676" t="str">
            <v>HNASX</v>
          </cell>
          <cell r="C2676" t="str">
            <v>HNASX</v>
          </cell>
          <cell r="D2676" t="e">
            <v>#N/A</v>
          </cell>
          <cell r="E2676">
            <v>2675</v>
          </cell>
          <cell r="F2676" t="str">
            <v>Homestead Growth</v>
          </cell>
        </row>
        <row r="2677">
          <cell r="B2677" t="str">
            <v>HNCAX</v>
          </cell>
          <cell r="C2677" t="str">
            <v>HNCAX</v>
          </cell>
          <cell r="D2677" t="e">
            <v>#N/A</v>
          </cell>
          <cell r="E2677">
            <v>2676</v>
          </cell>
          <cell r="F2677" t="str">
            <v>Hartford International Growth A</v>
          </cell>
        </row>
        <row r="2678">
          <cell r="B2678" t="str">
            <v>HNDDX</v>
          </cell>
          <cell r="C2678" t="str">
            <v>HNDDX</v>
          </cell>
          <cell r="D2678" t="e">
            <v>#N/A</v>
          </cell>
          <cell r="E2678">
            <v>2677</v>
          </cell>
          <cell r="F2678" t="str">
            <v>Horizon Active Dividend Investor</v>
          </cell>
        </row>
        <row r="2679">
          <cell r="B2679" t="str">
            <v>HNRIX</v>
          </cell>
          <cell r="C2679" t="str">
            <v>HNRIX</v>
          </cell>
          <cell r="D2679" t="e">
            <v>#N/A</v>
          </cell>
          <cell r="E2679">
            <v>2678</v>
          </cell>
          <cell r="F2679" t="str">
            <v>Hennessy Energy Transition Instl</v>
          </cell>
        </row>
        <row r="2680">
          <cell r="B2680" t="str">
            <v>HOMPX</v>
          </cell>
          <cell r="C2680" t="str">
            <v>HOMPX</v>
          </cell>
          <cell r="D2680" t="e">
            <v>#N/A</v>
          </cell>
          <cell r="E2680">
            <v>2679</v>
          </cell>
          <cell r="F2680" t="str">
            <v>HW Opportunities MP</v>
          </cell>
        </row>
        <row r="2681">
          <cell r="B2681" t="str">
            <v>HOOYX</v>
          </cell>
          <cell r="C2681" t="str">
            <v>HOOYX</v>
          </cell>
          <cell r="D2681" t="e">
            <v>#N/A</v>
          </cell>
          <cell r="E2681">
            <v>2680</v>
          </cell>
          <cell r="F2681" t="str">
            <v>Hartford Schroders US Small Cap Opps Y</v>
          </cell>
        </row>
        <row r="2682">
          <cell r="B2682" t="str">
            <v>HOPCX</v>
          </cell>
          <cell r="C2682" t="str">
            <v>HOPCX</v>
          </cell>
          <cell r="D2682" t="e">
            <v>#N/A</v>
          </cell>
          <cell r="E2682">
            <v>2681</v>
          </cell>
          <cell r="F2682" t="str">
            <v>HSBC RadiantESG US Smaller Companies C</v>
          </cell>
        </row>
        <row r="2683">
          <cell r="B2683" t="str">
            <v>HOTFX</v>
          </cell>
          <cell r="C2683" t="str">
            <v>HOTFX</v>
          </cell>
          <cell r="D2683" t="e">
            <v>#N/A</v>
          </cell>
          <cell r="E2683">
            <v>2682</v>
          </cell>
          <cell r="F2683" t="str">
            <v>FundX Aggressive Upgrader</v>
          </cell>
        </row>
        <row r="2684">
          <cell r="B2684" t="str">
            <v>HOVLX</v>
          </cell>
          <cell r="C2684" t="str">
            <v>HOVLX</v>
          </cell>
          <cell r="D2684" t="e">
            <v>#N/A</v>
          </cell>
          <cell r="E2684">
            <v>2683</v>
          </cell>
          <cell r="F2684" t="str">
            <v>Homestead Value</v>
          </cell>
        </row>
        <row r="2685">
          <cell r="B2685" t="str">
            <v>HQIFX</v>
          </cell>
          <cell r="C2685" t="str">
            <v>HQIFX</v>
          </cell>
          <cell r="D2685" t="e">
            <v>#N/A</v>
          </cell>
          <cell r="E2685">
            <v>2684</v>
          </cell>
          <cell r="F2685" t="str">
            <v>Hartford Equity Income F</v>
          </cell>
        </row>
        <row r="2686">
          <cell r="B2686" t="str">
            <v>HRCCX</v>
          </cell>
          <cell r="C2686" t="str">
            <v>HRCCX</v>
          </cell>
          <cell r="D2686" t="e">
            <v>#N/A</v>
          </cell>
          <cell r="E2686">
            <v>2685</v>
          </cell>
          <cell r="F2686" t="str">
            <v>Carillon ClariVest Capital Apprec C</v>
          </cell>
        </row>
        <row r="2687">
          <cell r="B2687" t="str">
            <v>HRIOX</v>
          </cell>
          <cell r="C2687" t="str">
            <v>HRIOX</v>
          </cell>
          <cell r="D2687" t="e">
            <v>#N/A</v>
          </cell>
          <cell r="E2687">
            <v>2686</v>
          </cell>
          <cell r="F2687" t="str">
            <v>Hood River International Opp Instl</v>
          </cell>
        </row>
        <row r="2688">
          <cell r="B2688" t="str">
            <v>HRMDX</v>
          </cell>
          <cell r="C2688" t="str">
            <v>HRMDX</v>
          </cell>
          <cell r="D2688" t="e">
            <v>#N/A</v>
          </cell>
          <cell r="E2688">
            <v>2687</v>
          </cell>
          <cell r="F2688" t="str">
            <v>Heartland Mid Cap Value Investor</v>
          </cell>
        </row>
        <row r="2689">
          <cell r="B2689" t="str">
            <v>HRSCX</v>
          </cell>
          <cell r="C2689" t="str">
            <v>HRSCX</v>
          </cell>
          <cell r="D2689" t="e">
            <v>#N/A</v>
          </cell>
          <cell r="E2689">
            <v>2688</v>
          </cell>
          <cell r="F2689" t="str">
            <v>Carillon Eagle Small Cap Growth A</v>
          </cell>
        </row>
        <row r="2690">
          <cell r="B2690" t="str">
            <v>HRSRX</v>
          </cell>
          <cell r="C2690" t="str">
            <v>HRSRX</v>
          </cell>
          <cell r="D2690" t="e">
            <v>#N/A</v>
          </cell>
          <cell r="E2690">
            <v>2689</v>
          </cell>
          <cell r="F2690" t="str">
            <v>Hood River Small-Cap Growth Investor</v>
          </cell>
        </row>
        <row r="2691">
          <cell r="B2691" t="str">
            <v>HRTVX</v>
          </cell>
          <cell r="C2691" t="str">
            <v>HRTVX</v>
          </cell>
          <cell r="D2691" t="e">
            <v>#N/A</v>
          </cell>
          <cell r="E2691">
            <v>2690</v>
          </cell>
          <cell r="F2691" t="str">
            <v>Heartland Value Investor</v>
          </cell>
        </row>
        <row r="2692">
          <cell r="B2692" t="str">
            <v>HRVIX</v>
          </cell>
          <cell r="C2692" t="str">
            <v>HRVIX</v>
          </cell>
          <cell r="D2692" t="e">
            <v>#N/A</v>
          </cell>
          <cell r="E2692">
            <v>2691</v>
          </cell>
          <cell r="F2692" t="str">
            <v>Heartland Value Plus Investor</v>
          </cell>
        </row>
        <row r="2693">
          <cell r="B2693" t="str">
            <v>HSCSX</v>
          </cell>
          <cell r="C2693" t="str">
            <v>HSCSX</v>
          </cell>
          <cell r="D2693" t="e">
            <v>#N/A</v>
          </cell>
          <cell r="E2693">
            <v>2692</v>
          </cell>
          <cell r="F2693" t="str">
            <v>Homestead Small Company Stock</v>
          </cell>
        </row>
        <row r="2694">
          <cell r="B2694" t="str">
            <v>HSCYX</v>
          </cell>
          <cell r="C2694" t="str">
            <v>HSCYX</v>
          </cell>
          <cell r="D2694" t="e">
            <v>#N/A</v>
          </cell>
          <cell r="E2694">
            <v>2693</v>
          </cell>
          <cell r="F2694" t="str">
            <v>Hartford Small Company Y</v>
          </cell>
        </row>
        <row r="2695">
          <cell r="B2695" t="str">
            <v>HSEIX</v>
          </cell>
          <cell r="C2695" t="str">
            <v>HSEIX</v>
          </cell>
          <cell r="D2695" t="e">
            <v>#N/A</v>
          </cell>
          <cell r="E2695">
            <v>2694</v>
          </cell>
          <cell r="F2695" t="str">
            <v>Hartford Small Cap Value I</v>
          </cell>
        </row>
        <row r="2696">
          <cell r="B2696" t="str">
            <v>HSFNX</v>
          </cell>
          <cell r="C2696" t="str">
            <v>HSFNX</v>
          </cell>
          <cell r="D2696" t="e">
            <v>#N/A</v>
          </cell>
          <cell r="E2696">
            <v>2695</v>
          </cell>
          <cell r="F2696" t="str">
            <v>Hennessy Small Cap Ficial Investor</v>
          </cell>
        </row>
        <row r="2697">
          <cell r="B2697" t="str">
            <v>HSHRX</v>
          </cell>
          <cell r="C2697" t="str">
            <v>HSHRX</v>
          </cell>
          <cell r="D2697" t="e">
            <v>#N/A</v>
          </cell>
          <cell r="E2697">
            <v>2696</v>
          </cell>
          <cell r="F2697" t="str">
            <v>Hartford Schroders China A SDR</v>
          </cell>
        </row>
        <row r="2698">
          <cell r="B2698" t="str">
            <v>HSLIX</v>
          </cell>
          <cell r="C2698" t="str">
            <v>HSLIX</v>
          </cell>
          <cell r="D2698" t="e">
            <v>#N/A</v>
          </cell>
          <cell r="E2698">
            <v>2697</v>
          </cell>
          <cell r="F2698" t="str">
            <v>Hartford Small Cap Growth I</v>
          </cell>
        </row>
        <row r="2699">
          <cell r="B2699" t="str">
            <v>HSTAX</v>
          </cell>
          <cell r="C2699" t="str">
            <v>HSTAX</v>
          </cell>
          <cell r="D2699" t="e">
            <v>#N/A</v>
          </cell>
          <cell r="E2699">
            <v>2698</v>
          </cell>
          <cell r="F2699" t="str">
            <v>Hartford Stock HLS IA</v>
          </cell>
        </row>
        <row r="2700">
          <cell r="B2700" t="str">
            <v>HSTIX</v>
          </cell>
          <cell r="C2700" t="str">
            <v>HSTIX</v>
          </cell>
          <cell r="D2700" t="e">
            <v>#N/A</v>
          </cell>
          <cell r="E2700">
            <v>2699</v>
          </cell>
          <cell r="F2700" t="str">
            <v>Homestead Stock Index</v>
          </cell>
        </row>
        <row r="2701">
          <cell r="B2701" t="str">
            <v>HSUCX</v>
          </cell>
          <cell r="C2701" t="str">
            <v>HSUCX</v>
          </cell>
          <cell r="D2701" t="e">
            <v>#N/A</v>
          </cell>
          <cell r="E2701">
            <v>2700</v>
          </cell>
          <cell r="F2701" t="str">
            <v>Rational Dynamic Brands C</v>
          </cell>
        </row>
        <row r="2702">
          <cell r="B2702" t="str">
            <v>HSXAX</v>
          </cell>
          <cell r="C2702" t="str">
            <v>HSXAX</v>
          </cell>
          <cell r="D2702" t="e">
            <v>#N/A</v>
          </cell>
          <cell r="E2702">
            <v>2701</v>
          </cell>
          <cell r="F2702" t="str">
            <v>Hartford Schroders Diversified Em Mkts A</v>
          </cell>
        </row>
        <row r="2703">
          <cell r="B2703" t="str">
            <v>HSZCX</v>
          </cell>
          <cell r="C2703" t="str">
            <v>HSZCX</v>
          </cell>
          <cell r="D2703" t="e">
            <v>#N/A</v>
          </cell>
          <cell r="E2703">
            <v>2702</v>
          </cell>
          <cell r="F2703" t="str">
            <v>NexPoint Climate Tech C</v>
          </cell>
        </row>
        <row r="2704">
          <cell r="B2704" t="str">
            <v>HTECX</v>
          </cell>
          <cell r="C2704" t="str">
            <v>HTECX</v>
          </cell>
          <cell r="D2704" t="e">
            <v>#N/A</v>
          </cell>
          <cell r="E2704">
            <v>2703</v>
          </cell>
          <cell r="F2704" t="str">
            <v>Hennessy Technology Investor</v>
          </cell>
        </row>
        <row r="2705">
          <cell r="B2705" t="str">
            <v>HTMIX</v>
          </cell>
          <cell r="C2705" t="str">
            <v>HTMIX</v>
          </cell>
          <cell r="D2705" t="e">
            <v>#N/A</v>
          </cell>
          <cell r="E2705">
            <v>2704</v>
          </cell>
          <cell r="F2705" t="str">
            <v>Heitman US Real Estate Secs Instl</v>
          </cell>
        </row>
        <row r="2706">
          <cell r="B2706" t="str">
            <v>HUDEX</v>
          </cell>
          <cell r="C2706" t="str">
            <v>HUDEX</v>
          </cell>
          <cell r="D2706" t="e">
            <v>#N/A</v>
          </cell>
          <cell r="E2706">
            <v>2705</v>
          </cell>
          <cell r="F2706" t="str">
            <v>Huber Large Cap Value Inst</v>
          </cell>
        </row>
        <row r="2707">
          <cell r="B2707" t="str">
            <v>HULEX</v>
          </cell>
          <cell r="C2707" t="str">
            <v>HULEX</v>
          </cell>
          <cell r="D2707" t="e">
            <v>#N/A</v>
          </cell>
          <cell r="E2707">
            <v>2706</v>
          </cell>
          <cell r="F2707" t="str">
            <v>Huber Select Large Cap Value Instl</v>
          </cell>
        </row>
        <row r="2708">
          <cell r="B2708" t="str">
            <v>HUMEX</v>
          </cell>
          <cell r="C2708" t="str">
            <v>HUMEX</v>
          </cell>
          <cell r="D2708" t="e">
            <v>#N/A</v>
          </cell>
          <cell r="E2708">
            <v>2707</v>
          </cell>
          <cell r="F2708" t="str">
            <v>Huber Mid Cap Value Instl</v>
          </cell>
        </row>
        <row r="2709">
          <cell r="B2709" t="str">
            <v>HUSEX</v>
          </cell>
          <cell r="C2709" t="str">
            <v>HUSEX</v>
          </cell>
          <cell r="D2709" t="e">
            <v>#N/A</v>
          </cell>
          <cell r="E2709">
            <v>2708</v>
          </cell>
          <cell r="F2709" t="str">
            <v>Huber Small Cap Value Instl</v>
          </cell>
        </row>
        <row r="2710">
          <cell r="B2710" t="str">
            <v>HVEIX</v>
          </cell>
          <cell r="C2710" t="str">
            <v>HVEIX</v>
          </cell>
          <cell r="D2710" t="e">
            <v>#N/A</v>
          </cell>
          <cell r="E2710">
            <v>2709</v>
          </cell>
          <cell r="F2710" t="str">
            <v>HVIA Equity Institutional</v>
          </cell>
        </row>
        <row r="2711">
          <cell r="B2711" t="str">
            <v>HVOFX</v>
          </cell>
          <cell r="C2711" t="str">
            <v>HVOFX</v>
          </cell>
          <cell r="D2711" t="e">
            <v>#N/A</v>
          </cell>
          <cell r="E2711">
            <v>2710</v>
          </cell>
          <cell r="F2711" t="str">
            <v>Hartford Quality Value F</v>
          </cell>
        </row>
        <row r="2712">
          <cell r="B2712" t="str">
            <v>HWAZX</v>
          </cell>
          <cell r="C2712" t="str">
            <v>HWAZX</v>
          </cell>
          <cell r="D2712" t="e">
            <v>#N/A</v>
          </cell>
          <cell r="E2712">
            <v>2711</v>
          </cell>
          <cell r="F2712" t="str">
            <v>Hotchkis &amp; Wiley Value Opps Z</v>
          </cell>
        </row>
        <row r="2713">
          <cell r="B2713" t="str">
            <v>HWCCX</v>
          </cell>
          <cell r="C2713" t="str">
            <v>HWCCX</v>
          </cell>
          <cell r="D2713" t="e">
            <v>#N/A</v>
          </cell>
          <cell r="E2713">
            <v>2712</v>
          </cell>
          <cell r="F2713" t="str">
            <v>Hotchkis &amp; Wiley Diversified Value C</v>
          </cell>
        </row>
        <row r="2714">
          <cell r="B2714" t="str">
            <v>HWGIX</v>
          </cell>
          <cell r="C2714" t="str">
            <v>HWGIX</v>
          </cell>
          <cell r="D2714" t="e">
            <v>#N/A</v>
          </cell>
          <cell r="E2714">
            <v>2713</v>
          </cell>
          <cell r="F2714" t="str">
            <v>Hotchkis &amp; Wiley Global Value I</v>
          </cell>
        </row>
        <row r="2715">
          <cell r="B2715" t="str">
            <v>HWLZX</v>
          </cell>
          <cell r="C2715" t="str">
            <v>HWLZX</v>
          </cell>
          <cell r="D2715" t="e">
            <v>#N/A</v>
          </cell>
          <cell r="E2715">
            <v>2714</v>
          </cell>
          <cell r="F2715" t="str">
            <v>Hotchkis &amp; Wiley Large Cap Value Z</v>
          </cell>
        </row>
        <row r="2716">
          <cell r="B2716" t="str">
            <v>HWMZX</v>
          </cell>
          <cell r="C2716" t="str">
            <v>HWMZX</v>
          </cell>
          <cell r="D2716" t="e">
            <v>#N/A</v>
          </cell>
          <cell r="E2716">
            <v>2715</v>
          </cell>
          <cell r="F2716" t="str">
            <v>Hotchkis &amp; Wiley Mid Cap Value Z</v>
          </cell>
        </row>
        <row r="2717">
          <cell r="B2717" t="str">
            <v>HWNIX</v>
          </cell>
          <cell r="C2717" t="str">
            <v>HWNIX</v>
          </cell>
          <cell r="D2717" t="e">
            <v>#N/A</v>
          </cell>
          <cell r="E2717">
            <v>2716</v>
          </cell>
          <cell r="F2717" t="str">
            <v>Hotchkis &amp; Wiley International Value I</v>
          </cell>
        </row>
        <row r="2718">
          <cell r="B2718" t="str">
            <v>HWSZX</v>
          </cell>
          <cell r="C2718" t="str">
            <v>HWSZX</v>
          </cell>
          <cell r="D2718" t="e">
            <v>#N/A</v>
          </cell>
          <cell r="E2718">
            <v>2717</v>
          </cell>
          <cell r="F2718" t="str">
            <v>Hotchkis &amp; Wiley Small Cap Value Z</v>
          </cell>
        </row>
        <row r="2719">
          <cell r="B2719" t="str">
            <v>HWTIX</v>
          </cell>
          <cell r="C2719" t="str">
            <v>HWTIX</v>
          </cell>
          <cell r="D2719" t="e">
            <v>#N/A</v>
          </cell>
          <cell r="E2719">
            <v>2718</v>
          </cell>
          <cell r="F2719" t="str">
            <v>Hotchkis &amp; Wiley Intl Sm Cp Dvsfd Val I</v>
          </cell>
        </row>
        <row r="2720">
          <cell r="B2720" t="str">
            <v>HWVAX</v>
          </cell>
          <cell r="C2720" t="str">
            <v>HWVAX</v>
          </cell>
          <cell r="D2720" t="e">
            <v>#N/A</v>
          </cell>
          <cell r="E2720">
            <v>2719</v>
          </cell>
          <cell r="F2720" t="str">
            <v>Hotchkis &amp; Wiley Sm Cp Divers Val A</v>
          </cell>
        </row>
        <row r="2721">
          <cell r="B2721" t="str">
            <v>IAAEX</v>
          </cell>
          <cell r="C2721" t="str">
            <v>IAAEX</v>
          </cell>
          <cell r="D2721" t="e">
            <v>#N/A</v>
          </cell>
          <cell r="E2721">
            <v>2720</v>
          </cell>
          <cell r="F2721" t="str">
            <v>Transamerica Mid Cap Value Opps I2</v>
          </cell>
        </row>
        <row r="2722">
          <cell r="B2722" t="str">
            <v>IAFLX</v>
          </cell>
          <cell r="C2722" t="str">
            <v>IAFLX</v>
          </cell>
          <cell r="D2722" t="e">
            <v>#N/A</v>
          </cell>
          <cell r="E2722">
            <v>2721</v>
          </cell>
          <cell r="F2722" t="str">
            <v>F/m Investments Large Cap Focused Inst</v>
          </cell>
        </row>
        <row r="2723">
          <cell r="B2723" t="str">
            <v>IARYX</v>
          </cell>
          <cell r="C2723" t="str">
            <v>IARYX</v>
          </cell>
          <cell r="D2723" t="e">
            <v>#N/A</v>
          </cell>
          <cell r="E2723">
            <v>2722</v>
          </cell>
          <cell r="F2723" t="str">
            <v>Invesco Real Estate Y</v>
          </cell>
        </row>
        <row r="2724">
          <cell r="B2724" t="str">
            <v>IASMX</v>
          </cell>
          <cell r="C2724" t="str">
            <v>IASMX</v>
          </cell>
          <cell r="D2724" t="e">
            <v>#N/A</v>
          </cell>
          <cell r="E2724">
            <v>2723</v>
          </cell>
          <cell r="F2724" t="str">
            <v>Guinness Atkinson Asia Focus</v>
          </cell>
        </row>
        <row r="2725">
          <cell r="B2725" t="str">
            <v>IASSX</v>
          </cell>
          <cell r="C2725" t="str">
            <v>IASSX</v>
          </cell>
          <cell r="D2725" t="e">
            <v>#N/A</v>
          </cell>
          <cell r="E2725">
            <v>2724</v>
          </cell>
          <cell r="F2725" t="str">
            <v>VY American Century Sm-Mid Cp Val S</v>
          </cell>
        </row>
        <row r="2726">
          <cell r="B2726" t="str">
            <v>IATCX</v>
          </cell>
          <cell r="C2726" t="str">
            <v>IATCX</v>
          </cell>
          <cell r="D2726" t="e">
            <v>#N/A</v>
          </cell>
          <cell r="E2726">
            <v>2725</v>
          </cell>
          <cell r="F2726" t="str">
            <v>Delaware Ivy Accumulative Fund Class C</v>
          </cell>
        </row>
        <row r="2727">
          <cell r="B2727" t="str">
            <v>IAXAX</v>
          </cell>
          <cell r="C2727" t="str">
            <v>IAXAX</v>
          </cell>
          <cell r="D2727" t="e">
            <v>#N/A</v>
          </cell>
          <cell r="E2727">
            <v>2726</v>
          </cell>
          <cell r="F2727" t="str">
            <v>VY T. Rowe Price Divers Mid Cap Gr A</v>
          </cell>
        </row>
        <row r="2728">
          <cell r="B2728" t="str">
            <v>IBSAX</v>
          </cell>
          <cell r="C2728" t="str">
            <v>IBSAX</v>
          </cell>
          <cell r="D2728" t="e">
            <v>#N/A</v>
          </cell>
          <cell r="E2728">
            <v>2727</v>
          </cell>
          <cell r="F2728" t="str">
            <v>VY Baron Growth A</v>
          </cell>
        </row>
        <row r="2729">
          <cell r="B2729" t="str">
            <v>ICAFX</v>
          </cell>
          <cell r="C2729" t="str">
            <v>ICAFX</v>
          </cell>
          <cell r="D2729" t="e">
            <v>#N/A</v>
          </cell>
          <cell r="E2729">
            <v>2728</v>
          </cell>
          <cell r="F2729" t="str">
            <v>American Funds Invmt Co of Amer F2</v>
          </cell>
        </row>
        <row r="2730">
          <cell r="B2730" t="str">
            <v>ICBMX</v>
          </cell>
          <cell r="C2730" t="str">
            <v>ICBMX</v>
          </cell>
          <cell r="D2730" t="e">
            <v>#N/A</v>
          </cell>
          <cell r="E2730">
            <v>2729</v>
          </cell>
          <cell r="F2730" t="str">
            <v>ICON Natural Resources and Infras Instl</v>
          </cell>
        </row>
        <row r="2731">
          <cell r="B2731" t="str">
            <v>ICCIX</v>
          </cell>
          <cell r="C2731" t="str">
            <v>ICCIX</v>
          </cell>
          <cell r="D2731" t="e">
            <v>#N/A</v>
          </cell>
          <cell r="E2731">
            <v>2730</v>
          </cell>
          <cell r="F2731" t="str">
            <v>Dynamic International Opportunity I</v>
          </cell>
        </row>
        <row r="2732">
          <cell r="B2732" t="str">
            <v>ICEQX</v>
          </cell>
          <cell r="C2732" t="str">
            <v>ICEQX</v>
          </cell>
          <cell r="D2732" t="e">
            <v>#N/A</v>
          </cell>
          <cell r="E2732">
            <v>2731</v>
          </cell>
          <cell r="F2732" t="str">
            <v>Delaware Ivy Core Equity Fund Class R6</v>
          </cell>
        </row>
        <row r="2733">
          <cell r="B2733" t="str">
            <v>ICEYX</v>
          </cell>
          <cell r="C2733" t="str">
            <v>ICEYX</v>
          </cell>
          <cell r="D2733" t="e">
            <v>#N/A</v>
          </cell>
          <cell r="E2733">
            <v>2732</v>
          </cell>
          <cell r="F2733" t="str">
            <v>MainStay Epoch International Choice R2</v>
          </cell>
        </row>
        <row r="2734">
          <cell r="B2734" t="str">
            <v>ICFSX</v>
          </cell>
          <cell r="C2734" t="str">
            <v>ICFSX</v>
          </cell>
          <cell r="D2734" t="e">
            <v>#N/A</v>
          </cell>
          <cell r="E2734">
            <v>2733</v>
          </cell>
          <cell r="F2734" t="str">
            <v>ICON Consumer Select Institutional</v>
          </cell>
        </row>
        <row r="2735">
          <cell r="B2735" t="str">
            <v>ICHKX</v>
          </cell>
          <cell r="C2735" t="str">
            <v>ICHKX</v>
          </cell>
          <cell r="D2735" t="e">
            <v>#N/A</v>
          </cell>
          <cell r="E2735">
            <v>2734</v>
          </cell>
          <cell r="F2735" t="str">
            <v>Guinness Atkinson China &amp; Hong Kong</v>
          </cell>
        </row>
        <row r="2736">
          <cell r="B2736" t="str">
            <v>ICMAX</v>
          </cell>
          <cell r="C2736" t="str">
            <v>ICMAX</v>
          </cell>
          <cell r="D2736" t="e">
            <v>#N/A</v>
          </cell>
          <cell r="E2736">
            <v>2735</v>
          </cell>
          <cell r="F2736" t="str">
            <v>Intrepid Small Cap Investor</v>
          </cell>
        </row>
        <row r="2737">
          <cell r="B2737" t="str">
            <v>ICMPX</v>
          </cell>
          <cell r="C2737" t="str">
            <v>ICMPX</v>
          </cell>
          <cell r="D2737" t="e">
            <v>#N/A</v>
          </cell>
          <cell r="E2737">
            <v>2736</v>
          </cell>
          <cell r="F2737" t="str">
            <v>Lazard International Quality Gr Instl</v>
          </cell>
        </row>
        <row r="2738">
          <cell r="B2738" t="str">
            <v>ICPUX</v>
          </cell>
          <cell r="C2738" t="str">
            <v>ICPUX</v>
          </cell>
          <cell r="D2738" t="e">
            <v>#N/A</v>
          </cell>
          <cell r="E2738">
            <v>2737</v>
          </cell>
          <cell r="F2738" t="str">
            <v>Integrity Mid-North American Resources C</v>
          </cell>
        </row>
        <row r="2739">
          <cell r="B2739" t="str">
            <v>ICRNX</v>
          </cell>
          <cell r="C2739" t="str">
            <v>ICRNX</v>
          </cell>
          <cell r="D2739" t="e">
            <v>#N/A</v>
          </cell>
          <cell r="E2739">
            <v>2738</v>
          </cell>
          <cell r="F2739" t="str">
            <v>VY CBRE Global Real Estate A</v>
          </cell>
        </row>
        <row r="2740">
          <cell r="B2740" t="str">
            <v>ICSAX</v>
          </cell>
          <cell r="C2740" t="str">
            <v>ICSAX</v>
          </cell>
          <cell r="D2740" t="e">
            <v>#N/A</v>
          </cell>
          <cell r="E2740">
            <v>2739</v>
          </cell>
          <cell r="F2740" t="str">
            <v>VY Columbia Small Cap Value II A</v>
          </cell>
        </row>
        <row r="2741">
          <cell r="B2741" t="str">
            <v>ICSFX</v>
          </cell>
          <cell r="C2741" t="str">
            <v>ICSFX</v>
          </cell>
          <cell r="D2741" t="e">
            <v>#N/A</v>
          </cell>
          <cell r="E2741">
            <v>2740</v>
          </cell>
          <cell r="F2741" t="str">
            <v>Invesco Comstock R6</v>
          </cell>
        </row>
        <row r="2742">
          <cell r="B2742" t="str">
            <v>ICTEX</v>
          </cell>
          <cell r="C2742" t="str">
            <v>ICTEX</v>
          </cell>
          <cell r="D2742" t="e">
            <v>#N/A</v>
          </cell>
          <cell r="E2742">
            <v>2741</v>
          </cell>
          <cell r="F2742" t="str">
            <v>ICON Health and Information Tech Instl</v>
          </cell>
        </row>
        <row r="2743">
          <cell r="B2743" t="str">
            <v>ICTUX</v>
          </cell>
          <cell r="C2743" t="str">
            <v>ICTUX</v>
          </cell>
          <cell r="D2743" t="e">
            <v>#N/A</v>
          </cell>
          <cell r="E2743">
            <v>2742</v>
          </cell>
          <cell r="F2743" t="str">
            <v>ICON Utilities and Income Instl</v>
          </cell>
        </row>
        <row r="2744">
          <cell r="B2744" t="str">
            <v>ICVIX</v>
          </cell>
          <cell r="C2744" t="str">
            <v>ICVIX</v>
          </cell>
          <cell r="D2744" t="e">
            <v>#N/A</v>
          </cell>
          <cell r="E2744">
            <v>2743</v>
          </cell>
          <cell r="F2744" t="str">
            <v>Delaware Ivy International Val I</v>
          </cell>
        </row>
        <row r="2745">
          <cell r="B2745" t="str">
            <v>IDAAX</v>
          </cell>
          <cell r="C2745" t="str">
            <v>IDAAX</v>
          </cell>
          <cell r="D2745" t="e">
            <v>#N/A</v>
          </cell>
          <cell r="E2745">
            <v>2744</v>
          </cell>
          <cell r="F2745" t="str">
            <v>Delaware Sustainable Equity Income A</v>
          </cell>
        </row>
        <row r="2746">
          <cell r="B2746" t="str">
            <v>IDHCX</v>
          </cell>
          <cell r="C2746" t="str">
            <v>IDHCX</v>
          </cell>
          <cell r="D2746" t="e">
            <v>#N/A</v>
          </cell>
          <cell r="E2746">
            <v>2745</v>
          </cell>
          <cell r="F2746" t="str">
            <v>Integrity Dividend Harvest C</v>
          </cell>
        </row>
        <row r="2747">
          <cell r="B2747" t="str">
            <v>IDVSX</v>
          </cell>
          <cell r="C2747" t="str">
            <v>IDVSX</v>
          </cell>
          <cell r="D2747" t="e">
            <v>#N/A</v>
          </cell>
          <cell r="E2747">
            <v>2746</v>
          </cell>
          <cell r="F2747" t="str">
            <v>Morgan Stanley Inst Intl Advtg R6</v>
          </cell>
        </row>
        <row r="2748">
          <cell r="B2748" t="str">
            <v>IEAIX</v>
          </cell>
          <cell r="C2748" t="str">
            <v>IEAIX</v>
          </cell>
          <cell r="D2748" t="e">
            <v>#N/A</v>
          </cell>
          <cell r="E2748">
            <v>2747</v>
          </cell>
          <cell r="F2748" t="str">
            <v>Lazard International Equity Advtg Instl</v>
          </cell>
        </row>
        <row r="2749">
          <cell r="B2749" t="str">
            <v>IEDZX</v>
          </cell>
          <cell r="C2749" t="str">
            <v>IEDZX</v>
          </cell>
          <cell r="D2749" t="e">
            <v>#N/A</v>
          </cell>
          <cell r="E2749">
            <v>2748</v>
          </cell>
          <cell r="F2749" t="str">
            <v>Voya Large Cap Value R6</v>
          </cell>
        </row>
        <row r="2750">
          <cell r="B2750" t="str">
            <v>IEGYX</v>
          </cell>
          <cell r="C2750" t="str">
            <v>IEGYX</v>
          </cell>
          <cell r="D2750" t="e">
            <v>#N/A</v>
          </cell>
          <cell r="E2750">
            <v>2749</v>
          </cell>
          <cell r="F2750" t="str">
            <v>Invesco EQV Intl Small Company Y</v>
          </cell>
        </row>
        <row r="2751">
          <cell r="B2751" t="str">
            <v>IEMCX</v>
          </cell>
          <cell r="C2751" t="str">
            <v>IEMCX</v>
          </cell>
          <cell r="D2751" t="e">
            <v>#N/A</v>
          </cell>
          <cell r="E2751">
            <v>2750</v>
          </cell>
          <cell r="F2751" t="str">
            <v>Invesco Emerging Markets Select Equity C</v>
          </cell>
        </row>
        <row r="2752">
          <cell r="B2752" t="str">
            <v>IEMFX</v>
          </cell>
          <cell r="C2752" t="str">
            <v>IEMFX</v>
          </cell>
          <cell r="D2752" t="e">
            <v>#N/A</v>
          </cell>
          <cell r="E2752">
            <v>2751</v>
          </cell>
          <cell r="F2752" t="str">
            <v>T. Rowe Price Instl Emerging Mkts Eq</v>
          </cell>
        </row>
        <row r="2753">
          <cell r="B2753" t="str">
            <v>IEMLX</v>
          </cell>
          <cell r="C2753" t="str">
            <v>IEMLX</v>
          </cell>
          <cell r="D2753" t="e">
            <v>#N/A</v>
          </cell>
          <cell r="E2753">
            <v>2752</v>
          </cell>
          <cell r="F2753" t="str">
            <v>Voya Multi-Manager Emerging Markets Eq W</v>
          </cell>
        </row>
        <row r="2754">
          <cell r="B2754" t="str">
            <v>IENYX</v>
          </cell>
          <cell r="C2754" t="str">
            <v>IENYX</v>
          </cell>
          <cell r="D2754" t="e">
            <v>#N/A</v>
          </cell>
          <cell r="E2754">
            <v>2753</v>
          </cell>
          <cell r="F2754" t="str">
            <v>Invesco Energy Y</v>
          </cell>
        </row>
        <row r="2755">
          <cell r="B2755" t="str">
            <v>IEOSX</v>
          </cell>
          <cell r="C2755" t="str">
            <v>IEOSX</v>
          </cell>
          <cell r="D2755" t="e">
            <v>#N/A</v>
          </cell>
          <cell r="E2755">
            <v>2754</v>
          </cell>
          <cell r="F2755" t="str">
            <v>Voya Large Cap Growth Port S</v>
          </cell>
        </row>
        <row r="2756">
          <cell r="B2756" t="str">
            <v>IEPSX</v>
          </cell>
          <cell r="C2756" t="str">
            <v>IEPSX</v>
          </cell>
          <cell r="D2756" t="e">
            <v>#N/A</v>
          </cell>
          <cell r="E2756">
            <v>2755</v>
          </cell>
          <cell r="F2756" t="str">
            <v>Voya Emerging Markets Index Port S</v>
          </cell>
        </row>
        <row r="2757">
          <cell r="B2757" t="str">
            <v>IESGX</v>
          </cell>
          <cell r="C2757" t="str">
            <v>IESGX</v>
          </cell>
          <cell r="D2757" t="e">
            <v>#N/A</v>
          </cell>
          <cell r="E2757">
            <v>2756</v>
          </cell>
          <cell r="F2757" t="str">
            <v>Sit ESG Growth I</v>
          </cell>
        </row>
        <row r="2758">
          <cell r="B2758" t="str">
            <v>IFPUX</v>
          </cell>
          <cell r="C2758" t="str">
            <v>IFPUX</v>
          </cell>
          <cell r="D2758" t="e">
            <v>#N/A</v>
          </cell>
          <cell r="E2758">
            <v>2757</v>
          </cell>
          <cell r="F2758" t="str">
            <v>Independent Franchise Partners US Equity</v>
          </cell>
        </row>
        <row r="2759">
          <cell r="B2759" t="str">
            <v>IFTAX</v>
          </cell>
          <cell r="C2759" t="str">
            <v>IFTAX</v>
          </cell>
          <cell r="D2759" t="e">
            <v>#N/A</v>
          </cell>
          <cell r="E2759">
            <v>2758</v>
          </cell>
          <cell r="F2759" t="str">
            <v>Voya International High Div Low Vol A</v>
          </cell>
        </row>
        <row r="2760">
          <cell r="B2760" t="str">
            <v>IFUTX</v>
          </cell>
          <cell r="C2760" t="str">
            <v>IFUTX</v>
          </cell>
          <cell r="D2760" t="e">
            <v>#N/A</v>
          </cell>
          <cell r="E2760">
            <v>2759</v>
          </cell>
          <cell r="F2760" t="str">
            <v>Invesco Dividend Income R6</v>
          </cell>
        </row>
        <row r="2761">
          <cell r="B2761" t="str">
            <v>IGAIX</v>
          </cell>
          <cell r="C2761" t="str">
            <v>IGAIX</v>
          </cell>
          <cell r="D2761" t="e">
            <v>#N/A</v>
          </cell>
          <cell r="E2761">
            <v>2760</v>
          </cell>
          <cell r="F2761" t="str">
            <v>American Funds Intl Gr and Inc F3</v>
          </cell>
        </row>
        <row r="2762">
          <cell r="B2762" t="str">
            <v>IGFSX</v>
          </cell>
          <cell r="C2762" t="str">
            <v>IGFSX</v>
          </cell>
          <cell r="D2762" t="e">
            <v>#N/A</v>
          </cell>
          <cell r="E2762">
            <v>2761</v>
          </cell>
          <cell r="F2762" t="str">
            <v>VY Morgan Stanley Global Franchise S2</v>
          </cell>
        </row>
        <row r="2763">
          <cell r="B2763" t="str">
            <v>IGHAX</v>
          </cell>
          <cell r="C2763" t="str">
            <v>IGHAX</v>
          </cell>
          <cell r="D2763" t="e">
            <v>#N/A</v>
          </cell>
          <cell r="E2763">
            <v>2762</v>
          </cell>
          <cell r="F2763" t="str">
            <v>Voya Global High Dividend Low Vol Port A</v>
          </cell>
        </row>
        <row r="2764">
          <cell r="B2764" t="str">
            <v>IGIUX</v>
          </cell>
          <cell r="C2764" t="str">
            <v>IGIUX</v>
          </cell>
          <cell r="D2764" t="e">
            <v>#N/A</v>
          </cell>
          <cell r="E2764">
            <v>2763</v>
          </cell>
          <cell r="F2764" t="str">
            <v>Integrity Growth &amp; Income Fund C</v>
          </cell>
        </row>
        <row r="2765">
          <cell r="B2765" t="str">
            <v>IGMAX</v>
          </cell>
          <cell r="C2765" t="str">
            <v>IGMAX</v>
          </cell>
          <cell r="D2765" t="e">
            <v>#N/A</v>
          </cell>
          <cell r="E2765">
            <v>2764</v>
          </cell>
          <cell r="F2765" t="str">
            <v>VY Invesco Global A</v>
          </cell>
        </row>
        <row r="2766">
          <cell r="B2766" t="str">
            <v>IGNRX</v>
          </cell>
          <cell r="C2766" t="str">
            <v>IGNRX</v>
          </cell>
          <cell r="D2766" t="e">
            <v>#N/A</v>
          </cell>
          <cell r="E2766">
            <v>2765</v>
          </cell>
          <cell r="F2766" t="str">
            <v>Delaware Ivy Natural Resources R</v>
          </cell>
        </row>
        <row r="2767">
          <cell r="B2767" t="str">
            <v>IGRFX</v>
          </cell>
          <cell r="C2767" t="str">
            <v>IGRFX</v>
          </cell>
          <cell r="D2767" t="e">
            <v>#N/A</v>
          </cell>
          <cell r="E2767">
            <v>2766</v>
          </cell>
          <cell r="F2767" t="str">
            <v>Delaware Ivy Mid Cap Growth R6</v>
          </cell>
        </row>
        <row r="2768">
          <cell r="B2768" t="str">
            <v>IHOFX</v>
          </cell>
          <cell r="C2768" t="str">
            <v>IHOFX</v>
          </cell>
          <cell r="D2768" t="e">
            <v>#N/A</v>
          </cell>
          <cell r="E2768">
            <v>2767</v>
          </cell>
          <cell r="F2768" t="str">
            <v>Hartford International Opportunities F</v>
          </cell>
        </row>
        <row r="2769">
          <cell r="B2769" t="str">
            <v>IIBCX</v>
          </cell>
          <cell r="C2769" t="str">
            <v>IIBCX</v>
          </cell>
          <cell r="D2769" t="e">
            <v>#N/A</v>
          </cell>
          <cell r="E2769">
            <v>2768</v>
          </cell>
          <cell r="F2769" t="str">
            <v>Invesco International Core Equity Invstr</v>
          </cell>
        </row>
        <row r="2770">
          <cell r="B2770" t="str">
            <v>IICAX</v>
          </cell>
          <cell r="C2770" t="str">
            <v>IICAX</v>
          </cell>
          <cell r="D2770" t="e">
            <v>#N/A</v>
          </cell>
          <cell r="E2770">
            <v>2769</v>
          </cell>
          <cell r="F2770" t="str">
            <v>AMF Large Cap Equity AMF</v>
          </cell>
        </row>
        <row r="2771">
          <cell r="B2771" t="str">
            <v>IICNX</v>
          </cell>
          <cell r="C2771" t="str">
            <v>IICNX</v>
          </cell>
          <cell r="D2771" t="e">
            <v>#N/A</v>
          </cell>
          <cell r="E2771">
            <v>2770</v>
          </cell>
          <cell r="F2771" t="str">
            <v>Delaware Global Value Equity R6</v>
          </cell>
        </row>
        <row r="2772">
          <cell r="B2772" t="str">
            <v>IIGIX</v>
          </cell>
          <cell r="C2772" t="str">
            <v>IIGIX</v>
          </cell>
          <cell r="D2772" t="e">
            <v>#N/A</v>
          </cell>
          <cell r="E2772">
            <v>2771</v>
          </cell>
          <cell r="F2772" t="str">
            <v>Voya Multi-Manager International Eq I</v>
          </cell>
        </row>
        <row r="2773">
          <cell r="B2773" t="str">
            <v>IINCX</v>
          </cell>
          <cell r="C2773" t="str">
            <v>IINCX</v>
          </cell>
          <cell r="D2773" t="e">
            <v>#N/A</v>
          </cell>
          <cell r="E2773">
            <v>2772</v>
          </cell>
          <cell r="F2773" t="str">
            <v>Delaware Ivy International Core Eq R6</v>
          </cell>
        </row>
        <row r="2774">
          <cell r="B2774" t="str">
            <v>IJEAX</v>
          </cell>
          <cell r="C2774" t="str">
            <v>IJEAX</v>
          </cell>
          <cell r="D2774" t="e">
            <v>#N/A</v>
          </cell>
          <cell r="E2774">
            <v>2773</v>
          </cell>
          <cell r="F2774" t="str">
            <v>VY JPMorgan Emerging Markets Equity A</v>
          </cell>
        </row>
        <row r="2775">
          <cell r="B2775" t="str">
            <v>IJMAX</v>
          </cell>
          <cell r="C2775" t="str">
            <v>IJMAX</v>
          </cell>
          <cell r="D2775" t="e">
            <v>#N/A</v>
          </cell>
          <cell r="E2775">
            <v>2774</v>
          </cell>
          <cell r="F2775" t="str">
            <v>VY JPMorgan Mid Cap Value A</v>
          </cell>
        </row>
        <row r="2776">
          <cell r="B2776" t="str">
            <v>IJSSX</v>
          </cell>
          <cell r="C2776" t="str">
            <v>IJSSX</v>
          </cell>
          <cell r="D2776" t="e">
            <v>#N/A</v>
          </cell>
          <cell r="E2776">
            <v>2775</v>
          </cell>
          <cell r="F2776" t="str">
            <v>VY JPMorgan Small Cap Core Equity S</v>
          </cell>
        </row>
        <row r="2777">
          <cell r="B2777" t="str">
            <v>ILGCX</v>
          </cell>
          <cell r="C2777" t="str">
            <v>ILGCX</v>
          </cell>
          <cell r="D2777" t="e">
            <v>#N/A</v>
          </cell>
          <cell r="E2777">
            <v>2776</v>
          </cell>
          <cell r="F2777" t="str">
            <v>Columbia Integrated Large Cap Gr A</v>
          </cell>
        </row>
        <row r="2778">
          <cell r="B2778" t="str">
            <v>ILGRX</v>
          </cell>
          <cell r="C2778" t="str">
            <v>ILGRX</v>
          </cell>
          <cell r="D2778" t="e">
            <v>#N/A</v>
          </cell>
          <cell r="E2778">
            <v>2777</v>
          </cell>
          <cell r="F2778" t="str">
            <v>Delaware Ivy Large Cap Growth Fund R6</v>
          </cell>
        </row>
        <row r="2779">
          <cell r="B2779" t="str">
            <v>ILLLX</v>
          </cell>
          <cell r="C2779" t="str">
            <v>ILLLX</v>
          </cell>
          <cell r="D2779" t="e">
            <v>#N/A</v>
          </cell>
          <cell r="E2779">
            <v>2778</v>
          </cell>
          <cell r="F2779" t="str">
            <v>Transamerica Capital Growth C</v>
          </cell>
        </row>
        <row r="2780">
          <cell r="B2780" t="str">
            <v>ILVBX</v>
          </cell>
          <cell r="C2780" t="str">
            <v>ILVBX</v>
          </cell>
          <cell r="D2780" t="e">
            <v>#N/A</v>
          </cell>
          <cell r="E2780">
            <v>2779</v>
          </cell>
          <cell r="F2780" t="str">
            <v>Columbia Integrated Large Cap Val A</v>
          </cell>
        </row>
        <row r="2781">
          <cell r="B2781" t="str">
            <v>IMANX</v>
          </cell>
          <cell r="C2781" t="str">
            <v>IMANX</v>
          </cell>
          <cell r="D2781" t="e">
            <v>#N/A</v>
          </cell>
          <cell r="E2781">
            <v>2780</v>
          </cell>
          <cell r="F2781" t="str">
            <v>Iman K</v>
          </cell>
        </row>
        <row r="2782">
          <cell r="B2782" t="str">
            <v>IMCVX</v>
          </cell>
          <cell r="C2782" t="str">
            <v>IMCVX</v>
          </cell>
          <cell r="D2782" t="e">
            <v>#N/A</v>
          </cell>
          <cell r="E2782">
            <v>2781</v>
          </cell>
          <cell r="F2782" t="str">
            <v>Voya Multi-Manager Mid Cap Value I</v>
          </cell>
        </row>
        <row r="2783">
          <cell r="B2783" t="str">
            <v>IMEGX</v>
          </cell>
          <cell r="C2783" t="str">
            <v>IMEGX</v>
          </cell>
          <cell r="D2783" t="e">
            <v>#N/A</v>
          </cell>
          <cell r="E2783">
            <v>2782</v>
          </cell>
          <cell r="F2783" t="str">
            <v>Delaware Ivy Systematic Em Mkts Eq R6</v>
          </cell>
        </row>
        <row r="2784">
          <cell r="B2784" t="str">
            <v>IMIDX</v>
          </cell>
          <cell r="C2784" t="str">
            <v>IMIDX</v>
          </cell>
          <cell r="D2784" t="e">
            <v>#N/A</v>
          </cell>
          <cell r="E2784">
            <v>2783</v>
          </cell>
          <cell r="F2784" t="str">
            <v>Congress Mid Cap Growth Institutional</v>
          </cell>
        </row>
        <row r="2785">
          <cell r="B2785" t="str">
            <v>IMOZX</v>
          </cell>
          <cell r="C2785" t="str">
            <v>IMOZX</v>
          </cell>
          <cell r="D2785" t="e">
            <v>#N/A</v>
          </cell>
          <cell r="E2785">
            <v>2784</v>
          </cell>
          <cell r="F2785" t="str">
            <v>Voya MidCap Opportunities R6</v>
          </cell>
        </row>
        <row r="2786">
          <cell r="B2786" t="str">
            <v>IMPAX</v>
          </cell>
          <cell r="C2786" t="str">
            <v>IMPAX</v>
          </cell>
          <cell r="D2786" t="e">
            <v>#N/A</v>
          </cell>
          <cell r="E2786">
            <v>2785</v>
          </cell>
          <cell r="F2786" t="str">
            <v>ERShares US Small Cap??? Inst</v>
          </cell>
        </row>
        <row r="2787">
          <cell r="B2787" t="str">
            <v>IMPLX</v>
          </cell>
          <cell r="C2787" t="str">
            <v>IMPLX</v>
          </cell>
          <cell r="D2787" t="e">
            <v>#N/A</v>
          </cell>
          <cell r="E2787">
            <v>2786</v>
          </cell>
          <cell r="F2787" t="str">
            <v>ERShares US Large Cap??? Inst</v>
          </cell>
        </row>
        <row r="2788">
          <cell r="B2788" t="str">
            <v>IMSCX</v>
          </cell>
          <cell r="C2788" t="str">
            <v>IMSCX</v>
          </cell>
          <cell r="D2788" t="e">
            <v>#N/A</v>
          </cell>
          <cell r="E2788">
            <v>2787</v>
          </cell>
          <cell r="F2788" t="str">
            <v>IMS Capital Value</v>
          </cell>
        </row>
        <row r="2789">
          <cell r="B2789" t="str">
            <v>INDAX</v>
          </cell>
          <cell r="C2789" t="str">
            <v>INDAX</v>
          </cell>
          <cell r="D2789" t="e">
            <v>#N/A</v>
          </cell>
          <cell r="E2789">
            <v>2788</v>
          </cell>
          <cell r="F2789" t="str">
            <v>ALPS/Kotak India ESG Inv</v>
          </cell>
        </row>
        <row r="2790">
          <cell r="B2790" t="str">
            <v>INDCX</v>
          </cell>
          <cell r="C2790" t="str">
            <v>INDCX</v>
          </cell>
          <cell r="D2790" t="e">
            <v>#N/A</v>
          </cell>
          <cell r="E2790">
            <v>2789</v>
          </cell>
          <cell r="F2790" t="str">
            <v>Pioneer Disciplined Growth C</v>
          </cell>
        </row>
        <row r="2791">
          <cell r="B2791" t="str">
            <v>INDEX</v>
          </cell>
          <cell r="C2791" t="str">
            <v>INDEX</v>
          </cell>
          <cell r="D2791" t="e">
            <v>#N/A</v>
          </cell>
          <cell r="E2791">
            <v>2790</v>
          </cell>
          <cell r="F2791" t="str">
            <v>Index Funds S&amp;P 500 Equal Weight NoLoad</v>
          </cell>
        </row>
        <row r="2792">
          <cell r="B2792" t="str">
            <v>INFFX</v>
          </cell>
          <cell r="C2792" t="str">
            <v>INFFX</v>
          </cell>
          <cell r="D2792" t="e">
            <v>#N/A</v>
          </cell>
          <cell r="E2792">
            <v>2791</v>
          </cell>
          <cell r="F2792" t="str">
            <v>Tortoise Energy Infrastructure and Inc C</v>
          </cell>
        </row>
        <row r="2793">
          <cell r="B2793" t="str">
            <v>INSCX</v>
          </cell>
          <cell r="C2793" t="str">
            <v>INSCX</v>
          </cell>
          <cell r="D2793" t="e">
            <v>#N/A</v>
          </cell>
          <cell r="E2793">
            <v>2792</v>
          </cell>
          <cell r="F2793" t="str">
            <v>Catalyst Insider Buying C</v>
          </cell>
        </row>
        <row r="2794">
          <cell r="B2794" t="str">
            <v>INTIX</v>
          </cell>
          <cell r="C2794" t="str">
            <v>INTIX</v>
          </cell>
          <cell r="D2794" t="e">
            <v>#N/A</v>
          </cell>
          <cell r="E2794">
            <v>2793</v>
          </cell>
          <cell r="F2794" t="str">
            <v>Voya International Index Port S</v>
          </cell>
        </row>
        <row r="2795">
          <cell r="B2795" t="str">
            <v>INVNX</v>
          </cell>
          <cell r="C2795" t="str">
            <v>INVNX</v>
          </cell>
          <cell r="D2795" t="e">
            <v>#N/A</v>
          </cell>
          <cell r="E2795">
            <v>2794</v>
          </cell>
          <cell r="F2795" t="str">
            <v>Evolutionary Tree Innovators I</v>
          </cell>
        </row>
        <row r="2796">
          <cell r="B2796" t="str">
            <v>INVYX</v>
          </cell>
          <cell r="C2796" t="str">
            <v>INVYX</v>
          </cell>
          <cell r="D2796" t="e">
            <v>#N/A</v>
          </cell>
          <cell r="E2796">
            <v>2795</v>
          </cell>
          <cell r="F2796" t="str">
            <v>Pioneer International Equity Y</v>
          </cell>
        </row>
        <row r="2797">
          <cell r="B2797" t="str">
            <v>IOLZX</v>
          </cell>
          <cell r="C2797" t="str">
            <v>IOLZX</v>
          </cell>
          <cell r="D2797" t="e">
            <v>#N/A</v>
          </cell>
          <cell r="E2797">
            <v>2796</v>
          </cell>
          <cell r="F2797" t="str">
            <v>ICON Equity Institutional</v>
          </cell>
        </row>
        <row r="2798">
          <cell r="B2798" t="str">
            <v>IPEAX</v>
          </cell>
          <cell r="C2798" t="str">
            <v>IPEAX</v>
          </cell>
          <cell r="D2798" t="e">
            <v>#N/A</v>
          </cell>
          <cell r="E2798">
            <v>2797</v>
          </cell>
          <cell r="F2798" t="str">
            <v>Voya Large Cap Value Port A</v>
          </cell>
        </row>
        <row r="2799">
          <cell r="B2799" t="str">
            <v>IPFPX</v>
          </cell>
          <cell r="C2799" t="str">
            <v>IPFPX</v>
          </cell>
          <cell r="D2799" t="e">
            <v>#N/A</v>
          </cell>
          <cell r="E2799">
            <v>2798</v>
          </cell>
          <cell r="F2799" t="str">
            <v>Poplar Forest Partners Institutional</v>
          </cell>
        </row>
        <row r="2800">
          <cell r="B2800" t="str">
            <v>IPMIX</v>
          </cell>
          <cell r="C2800" t="str">
            <v>IPMIX</v>
          </cell>
          <cell r="D2800" t="e">
            <v>#N/A</v>
          </cell>
          <cell r="E2800">
            <v>2799</v>
          </cell>
          <cell r="F2800" t="str">
            <v>Voya Index Plus MidCap Port I</v>
          </cell>
        </row>
        <row r="2801">
          <cell r="B2801" t="str">
            <v>IPSIX</v>
          </cell>
          <cell r="C2801" t="str">
            <v>IPSIX</v>
          </cell>
          <cell r="D2801" t="e">
            <v>#N/A</v>
          </cell>
          <cell r="E2801">
            <v>2800</v>
          </cell>
          <cell r="F2801" t="str">
            <v>Voya Index Plus SmallCap Port I</v>
          </cell>
        </row>
        <row r="2802">
          <cell r="B2802" t="str">
            <v>IQRIX</v>
          </cell>
          <cell r="C2802" t="str">
            <v>IQRIX</v>
          </cell>
          <cell r="D2802" t="e">
            <v>#N/A</v>
          </cell>
          <cell r="E2802">
            <v>2801</v>
          </cell>
          <cell r="F2802" t="str">
            <v>ACR International Quality Return(IQR) I</v>
          </cell>
        </row>
        <row r="2803">
          <cell r="B2803" t="str">
            <v>IRCSX</v>
          </cell>
          <cell r="C2803" t="str">
            <v>IRCSX</v>
          </cell>
          <cell r="D2803" t="e">
            <v>#N/A</v>
          </cell>
          <cell r="E2803">
            <v>2802</v>
          </cell>
          <cell r="F2803" t="str">
            <v>Bernstein International Small Cap SCB</v>
          </cell>
        </row>
        <row r="2804">
          <cell r="B2804" t="str">
            <v>IREAX</v>
          </cell>
          <cell r="C2804" t="str">
            <v>IREAX</v>
          </cell>
          <cell r="D2804" t="e">
            <v>#N/A</v>
          </cell>
          <cell r="E2804">
            <v>2803</v>
          </cell>
          <cell r="F2804" t="str">
            <v>Delaware Global Real Estate A</v>
          </cell>
        </row>
        <row r="2805">
          <cell r="B2805" t="str">
            <v>IRFCX</v>
          </cell>
          <cell r="C2805" t="str">
            <v>IRFCX</v>
          </cell>
          <cell r="D2805" t="e">
            <v>#N/A</v>
          </cell>
          <cell r="E2805">
            <v>2804</v>
          </cell>
          <cell r="F2805" t="str">
            <v>Cohen &amp; Steers International Realty C</v>
          </cell>
        </row>
        <row r="2806">
          <cell r="B2806" t="str">
            <v>IRGFX</v>
          </cell>
          <cell r="C2806" t="str">
            <v>IRGFX</v>
          </cell>
          <cell r="D2806" t="e">
            <v>#N/A</v>
          </cell>
          <cell r="E2806">
            <v>2805</v>
          </cell>
          <cell r="F2806" t="str">
            <v>Delaware Ivy Small Cap Growth R6</v>
          </cell>
        </row>
        <row r="2807">
          <cell r="B2807" t="str">
            <v>IRGVX</v>
          </cell>
          <cell r="C2807" t="str">
            <v>IRGVX</v>
          </cell>
          <cell r="D2807" t="e">
            <v>#N/A</v>
          </cell>
          <cell r="E2807">
            <v>2806</v>
          </cell>
          <cell r="F2807" t="str">
            <v>Voya Russell Mid Cap Growth Idx Port S2</v>
          </cell>
        </row>
        <row r="2808">
          <cell r="B2808" t="str">
            <v>IRLAX</v>
          </cell>
          <cell r="C2808" t="str">
            <v>IRLAX</v>
          </cell>
          <cell r="D2808" t="e">
            <v>#N/A</v>
          </cell>
          <cell r="E2808">
            <v>2807</v>
          </cell>
          <cell r="F2808" t="str">
            <v>Voya Russell Large Cap Growth Idx Port A</v>
          </cell>
        </row>
        <row r="2809">
          <cell r="B2809" t="str">
            <v>IRLIX</v>
          </cell>
          <cell r="C2809" t="str">
            <v>IRLIX</v>
          </cell>
          <cell r="D2809" t="e">
            <v>#N/A</v>
          </cell>
          <cell r="E2809">
            <v>2808</v>
          </cell>
          <cell r="F2809" t="str">
            <v>Voya Russell Large Cap Index Port A</v>
          </cell>
        </row>
        <row r="2810">
          <cell r="B2810" t="str">
            <v>IRMAX</v>
          </cell>
          <cell r="C2810" t="str">
            <v>IRMAX</v>
          </cell>
          <cell r="D2810" t="e">
            <v>#N/A</v>
          </cell>
          <cell r="E2810">
            <v>2809</v>
          </cell>
          <cell r="F2810" t="str">
            <v>Voya Russell Mid Cap Index Port A</v>
          </cell>
        </row>
        <row r="2811">
          <cell r="B2811" t="str">
            <v>IRSIX</v>
          </cell>
          <cell r="C2811" t="str">
            <v>IRSIX</v>
          </cell>
          <cell r="D2811" t="e">
            <v>#N/A</v>
          </cell>
          <cell r="E2811">
            <v>2810</v>
          </cell>
          <cell r="F2811" t="str">
            <v>Voya Russell Small Cap Index Port A</v>
          </cell>
        </row>
        <row r="2812">
          <cell r="B2812" t="str">
            <v>IRSYX</v>
          </cell>
          <cell r="C2812" t="str">
            <v>IRSYX</v>
          </cell>
          <cell r="D2812" t="e">
            <v>#N/A</v>
          </cell>
          <cell r="E2812">
            <v>2811</v>
          </cell>
          <cell r="F2812" t="str">
            <v>Delaware Real Estate Securities Y</v>
          </cell>
        </row>
        <row r="2813">
          <cell r="B2813" t="str">
            <v>IRVAX</v>
          </cell>
          <cell r="C2813" t="str">
            <v>IRVAX</v>
          </cell>
          <cell r="D2813" t="e">
            <v>#N/A</v>
          </cell>
          <cell r="E2813">
            <v>2812</v>
          </cell>
          <cell r="F2813" t="str">
            <v>Voya Russell Large Cap Value Idx Port A</v>
          </cell>
        </row>
        <row r="2814">
          <cell r="B2814" t="str">
            <v>ISCCX</v>
          </cell>
          <cell r="C2814" t="str">
            <v>ISCCX</v>
          </cell>
          <cell r="D2814" t="e">
            <v>#N/A</v>
          </cell>
          <cell r="E2814">
            <v>2813</v>
          </cell>
          <cell r="F2814" t="str">
            <v>Federated Hermes Intl Small-Mid Co C</v>
          </cell>
        </row>
        <row r="2815">
          <cell r="B2815" t="str">
            <v>ISCGX</v>
          </cell>
          <cell r="C2815" t="str">
            <v>ISCGX</v>
          </cell>
          <cell r="D2815" t="e">
            <v>#N/A</v>
          </cell>
          <cell r="E2815">
            <v>2814</v>
          </cell>
          <cell r="F2815" t="str">
            <v>Transamerica Small Cap Growth I</v>
          </cell>
        </row>
        <row r="2816">
          <cell r="B2816" t="str">
            <v>ISCRX</v>
          </cell>
          <cell r="C2816" t="str">
            <v>ISCRX</v>
          </cell>
          <cell r="D2816" t="e">
            <v>#N/A</v>
          </cell>
          <cell r="E2816">
            <v>2815</v>
          </cell>
          <cell r="F2816" t="str">
            <v>AB International Strategic Core C</v>
          </cell>
        </row>
        <row r="2817">
          <cell r="B2817" t="str">
            <v>ISCSX</v>
          </cell>
          <cell r="C2817" t="str">
            <v>ISCSX</v>
          </cell>
          <cell r="D2817" t="e">
            <v>#N/A</v>
          </cell>
          <cell r="E2817">
            <v>2816</v>
          </cell>
          <cell r="F2817" t="str">
            <v>VY Columbia Contrarian Core S</v>
          </cell>
        </row>
        <row r="2818">
          <cell r="B2818" t="str">
            <v>ISCWX</v>
          </cell>
          <cell r="C2818" t="str">
            <v>ISCWX</v>
          </cell>
          <cell r="D2818" t="e">
            <v>#N/A</v>
          </cell>
          <cell r="E2818">
            <v>2817</v>
          </cell>
          <cell r="F2818" t="str">
            <v>Voya Multi-Manager International Sm Cp W</v>
          </cell>
        </row>
        <row r="2819">
          <cell r="B2819" t="str">
            <v>ISGLX</v>
          </cell>
          <cell r="C2819" t="str">
            <v>ISGLX</v>
          </cell>
          <cell r="D2819" t="e">
            <v>#N/A</v>
          </cell>
          <cell r="E2819">
            <v>2818</v>
          </cell>
          <cell r="F2819" t="str">
            <v>Columbia Integrated Small Cap Gr Adv</v>
          </cell>
        </row>
        <row r="2820">
          <cell r="B2820" t="str">
            <v>ISIPX</v>
          </cell>
          <cell r="C2820" t="str">
            <v>ISIPX</v>
          </cell>
          <cell r="D2820" t="e">
            <v>#N/A</v>
          </cell>
          <cell r="E2820">
            <v>2819</v>
          </cell>
          <cell r="F2820" t="str">
            <v>Voya US Stock Index Port S2</v>
          </cell>
        </row>
        <row r="2821">
          <cell r="B2821" t="str">
            <v>ISPVX</v>
          </cell>
          <cell r="C2821" t="str">
            <v>ISPVX</v>
          </cell>
          <cell r="D2821" t="e">
            <v>#N/A</v>
          </cell>
          <cell r="E2821">
            <v>2820</v>
          </cell>
          <cell r="F2821" t="str">
            <v>Delaware Ivy Smid Cap Core Fund Class R6</v>
          </cell>
        </row>
        <row r="2822">
          <cell r="B2822" t="str">
            <v>ISVGX</v>
          </cell>
          <cell r="C2822" t="str">
            <v>ISVGX</v>
          </cell>
          <cell r="D2822" t="e">
            <v>#N/A</v>
          </cell>
          <cell r="E2822">
            <v>2821</v>
          </cell>
          <cell r="F2822" t="str">
            <v>Voya Growth and Income Port S</v>
          </cell>
        </row>
        <row r="2823">
          <cell r="B2823" t="str">
            <v>ITEIX</v>
          </cell>
          <cell r="C2823" t="str">
            <v>ITEIX</v>
          </cell>
          <cell r="D2823" t="e">
            <v>#N/A</v>
          </cell>
          <cell r="E2823">
            <v>2822</v>
          </cell>
          <cell r="F2823" t="str">
            <v>VY T. Rowe Price Equity Income I</v>
          </cell>
        </row>
        <row r="2824">
          <cell r="B2824" t="str">
            <v>ITGRX</v>
          </cell>
          <cell r="C2824" t="str">
            <v>ITGRX</v>
          </cell>
          <cell r="D2824" t="e">
            <v>#N/A</v>
          </cell>
          <cell r="E2824">
            <v>2823</v>
          </cell>
          <cell r="F2824" t="str">
            <v>Delaware Ivy Global Growth Fund Class R6</v>
          </cell>
        </row>
        <row r="2825">
          <cell r="B2825" t="str">
            <v>ITGSX</v>
          </cell>
          <cell r="C2825" t="str">
            <v>ITGSX</v>
          </cell>
          <cell r="D2825" t="e">
            <v>#N/A</v>
          </cell>
          <cell r="E2825">
            <v>2824</v>
          </cell>
          <cell r="F2825" t="str">
            <v>VY T. Rowe Price Growth Equity S</v>
          </cell>
        </row>
        <row r="2826">
          <cell r="B2826" t="str">
            <v>ITHIX</v>
          </cell>
          <cell r="C2826" t="str">
            <v>ITHIX</v>
          </cell>
          <cell r="D2826" t="e">
            <v>#N/A</v>
          </cell>
          <cell r="E2826">
            <v>2825</v>
          </cell>
          <cell r="F2826" t="str">
            <v>Hartford Capital Appreciation I</v>
          </cell>
        </row>
        <row r="2827">
          <cell r="B2827" t="str">
            <v>ITYYX</v>
          </cell>
          <cell r="C2827" t="str">
            <v>ITYYX</v>
          </cell>
          <cell r="D2827" t="e">
            <v>#N/A</v>
          </cell>
          <cell r="E2827">
            <v>2826</v>
          </cell>
          <cell r="F2827" t="str">
            <v>Invesco Technology Y</v>
          </cell>
        </row>
        <row r="2828">
          <cell r="B2828" t="str">
            <v>IUAEX</v>
          </cell>
          <cell r="C2828" t="str">
            <v>IUAEX</v>
          </cell>
          <cell r="D2828" t="e">
            <v>#N/A</v>
          </cell>
          <cell r="E2828">
            <v>2827</v>
          </cell>
          <cell r="F2828" t="str">
            <v>JPMorgan International Focus A</v>
          </cell>
        </row>
        <row r="2829">
          <cell r="B2829" t="str">
            <v>IVALX</v>
          </cell>
          <cell r="C2829" t="str">
            <v>IVALX</v>
          </cell>
          <cell r="D2829" t="e">
            <v>#N/A</v>
          </cell>
          <cell r="E2829">
            <v>2828</v>
          </cell>
          <cell r="F2829" t="str">
            <v>Delaware Ivy Value R6</v>
          </cell>
        </row>
        <row r="2830">
          <cell r="B2830" t="str">
            <v>IVFAX</v>
          </cell>
          <cell r="C2830" t="str">
            <v>IVFAX</v>
          </cell>
          <cell r="D2830" t="e">
            <v>#N/A</v>
          </cell>
          <cell r="E2830">
            <v>2829</v>
          </cell>
          <cell r="F2830" t="str">
            <v>Federated Hermes Intl Strat Val Div A</v>
          </cell>
        </row>
        <row r="2831">
          <cell r="B2831" t="str">
            <v>IVITX</v>
          </cell>
          <cell r="C2831" t="str">
            <v>IVITX</v>
          </cell>
          <cell r="D2831" t="e">
            <v>#N/A</v>
          </cell>
          <cell r="E2831">
            <v>2830</v>
          </cell>
          <cell r="F2831" t="str">
            <v>VY Invesco Growth and Income S2</v>
          </cell>
        </row>
        <row r="2832">
          <cell r="B2832" t="str">
            <v>IVJAX</v>
          </cell>
          <cell r="C2832" t="str">
            <v>IVJAX</v>
          </cell>
          <cell r="D2832" t="e">
            <v>#N/A</v>
          </cell>
          <cell r="E2832">
            <v>2831</v>
          </cell>
          <cell r="F2832" t="str">
            <v>Delaware Ivy International Small Cap A</v>
          </cell>
        </row>
        <row r="2833">
          <cell r="B2833" t="str">
            <v>IVKAX</v>
          </cell>
          <cell r="C2833" t="str">
            <v>IVKAX</v>
          </cell>
          <cell r="D2833" t="e">
            <v>#N/A</v>
          </cell>
          <cell r="E2833">
            <v>2832</v>
          </cell>
          <cell r="F2833" t="str">
            <v>VY Invesco Comstock A</v>
          </cell>
        </row>
        <row r="2834">
          <cell r="B2834" t="str">
            <v>IVNQX</v>
          </cell>
          <cell r="C2834" t="str">
            <v>IVNQX</v>
          </cell>
          <cell r="D2834" t="e">
            <v>#N/A</v>
          </cell>
          <cell r="E2834">
            <v>2833</v>
          </cell>
          <cell r="F2834" t="str">
            <v>Invesco Nasdaq 100 Index R6</v>
          </cell>
        </row>
        <row r="2835">
          <cell r="B2835" t="str">
            <v>IVOSX</v>
          </cell>
          <cell r="C2835" t="str">
            <v>IVOSX</v>
          </cell>
          <cell r="D2835" t="e">
            <v>#N/A</v>
          </cell>
          <cell r="E2835">
            <v>2834</v>
          </cell>
          <cell r="F2835" t="str">
            <v>Delaware Ivy Mid Cap Income Opps R6</v>
          </cell>
        </row>
        <row r="2836">
          <cell r="B2836" t="str">
            <v>IVPOX</v>
          </cell>
          <cell r="C2836" t="str">
            <v>IVPOX</v>
          </cell>
          <cell r="D2836" t="e">
            <v>#N/A</v>
          </cell>
          <cell r="E2836">
            <v>2835</v>
          </cell>
          <cell r="F2836" t="str">
            <v>Voya SmallCap Opportunities Port S</v>
          </cell>
        </row>
        <row r="2837">
          <cell r="B2837" t="str">
            <v>IVRIX</v>
          </cell>
          <cell r="C2837" t="str">
            <v>IVRIX</v>
          </cell>
          <cell r="D2837" t="e">
            <v>#N/A</v>
          </cell>
          <cell r="E2837">
            <v>2836</v>
          </cell>
          <cell r="F2837" t="str">
            <v>VY CBRE Real Estate I</v>
          </cell>
        </row>
        <row r="2838">
          <cell r="B2838" t="str">
            <v>IVTCX</v>
          </cell>
          <cell r="C2838" t="str">
            <v>IVTCX</v>
          </cell>
          <cell r="D2838" t="e">
            <v>#N/A</v>
          </cell>
          <cell r="E2838">
            <v>2837</v>
          </cell>
          <cell r="F2838" t="str">
            <v>Delaware Ivy Managed Intl Opps C</v>
          </cell>
        </row>
        <row r="2839">
          <cell r="B2839" t="str">
            <v>IWIRX</v>
          </cell>
          <cell r="C2839" t="str">
            <v>IWIRX</v>
          </cell>
          <cell r="D2839" t="e">
            <v>#N/A</v>
          </cell>
          <cell r="E2839">
            <v>2838</v>
          </cell>
          <cell r="F2839" t="str">
            <v>Guinness Atkinson??? Global Inntrs Inv</v>
          </cell>
        </row>
        <row r="2840">
          <cell r="B2840" t="str">
            <v>IYEFX</v>
          </cell>
          <cell r="C2840" t="str">
            <v>IYEFX</v>
          </cell>
          <cell r="D2840" t="e">
            <v>#N/A</v>
          </cell>
          <cell r="E2840">
            <v>2839</v>
          </cell>
          <cell r="F2840" t="str">
            <v>Delaware Climate Solutions R</v>
          </cell>
        </row>
        <row r="2841">
          <cell r="B2841" t="str">
            <v>IZIYX</v>
          </cell>
          <cell r="C2841" t="str">
            <v>IZIYX</v>
          </cell>
          <cell r="D2841" t="e">
            <v>#N/A</v>
          </cell>
          <cell r="E2841">
            <v>2840</v>
          </cell>
          <cell r="F2841" t="str">
            <v>Invesco International Select Equity Y</v>
          </cell>
        </row>
        <row r="2842">
          <cell r="B2842" t="str">
            <v>JABGX</v>
          </cell>
          <cell r="C2842" t="str">
            <v>JABGX</v>
          </cell>
          <cell r="D2842" t="e">
            <v>#N/A</v>
          </cell>
          <cell r="E2842">
            <v>2841</v>
          </cell>
          <cell r="F2842" t="str">
            <v>JHancock Real Estate Securities I</v>
          </cell>
        </row>
        <row r="2843">
          <cell r="B2843" t="str">
            <v>JABVX</v>
          </cell>
          <cell r="C2843" t="str">
            <v>JABVX</v>
          </cell>
          <cell r="D2843" t="e">
            <v>#N/A</v>
          </cell>
          <cell r="E2843">
            <v>2842</v>
          </cell>
          <cell r="F2843" t="str">
            <v>JHancock Global Environmental Opps I</v>
          </cell>
        </row>
        <row r="2844">
          <cell r="B2844" t="str">
            <v>JACJX</v>
          </cell>
          <cell r="C2844" t="str">
            <v>JACJX</v>
          </cell>
          <cell r="D2844" t="e">
            <v>#N/A</v>
          </cell>
          <cell r="E2844">
            <v>2843</v>
          </cell>
          <cell r="F2844" t="str">
            <v>JHancock Mid Cap Growth A</v>
          </cell>
        </row>
        <row r="2845">
          <cell r="B2845" t="str">
            <v>JAENX</v>
          </cell>
          <cell r="C2845" t="str">
            <v>JAENX</v>
          </cell>
          <cell r="D2845" t="e">
            <v>#N/A</v>
          </cell>
          <cell r="E2845">
            <v>2844</v>
          </cell>
          <cell r="F2845" t="str">
            <v>Janus Henderson Enterprise T</v>
          </cell>
        </row>
        <row r="2846">
          <cell r="B2846" t="str">
            <v>JAGRX</v>
          </cell>
          <cell r="C2846" t="str">
            <v>JAGRX</v>
          </cell>
          <cell r="D2846" t="e">
            <v>#N/A</v>
          </cell>
          <cell r="E2846">
            <v>2845</v>
          </cell>
          <cell r="F2846" t="str">
            <v>Janus Henderson VIT Research Instl</v>
          </cell>
        </row>
        <row r="2847">
          <cell r="B2847" t="str">
            <v>JAMEX</v>
          </cell>
          <cell r="C2847" t="str">
            <v>JAMEX</v>
          </cell>
          <cell r="D2847" t="e">
            <v>#N/A</v>
          </cell>
          <cell r="E2847">
            <v>2846</v>
          </cell>
          <cell r="F2847" t="str">
            <v>Jamestown Equity</v>
          </cell>
        </row>
        <row r="2848">
          <cell r="B2848" t="str">
            <v>JAMFX</v>
          </cell>
          <cell r="C2848" t="str">
            <v>JAMFX</v>
          </cell>
          <cell r="D2848" t="e">
            <v>#N/A</v>
          </cell>
          <cell r="E2848">
            <v>2847</v>
          </cell>
          <cell r="F2848" t="str">
            <v>Jacob Internet Inv</v>
          </cell>
        </row>
        <row r="2849">
          <cell r="B2849" t="str">
            <v>JAOSX</v>
          </cell>
          <cell r="C2849" t="str">
            <v>JAOSX</v>
          </cell>
          <cell r="D2849" t="e">
            <v>#N/A</v>
          </cell>
          <cell r="E2849">
            <v>2848</v>
          </cell>
          <cell r="F2849" t="str">
            <v>Janus Henderson Overseas T</v>
          </cell>
        </row>
        <row r="2850">
          <cell r="B2850" t="str">
            <v>JAQTX</v>
          </cell>
          <cell r="C2850" t="str">
            <v>JAQTX</v>
          </cell>
          <cell r="D2850" t="e">
            <v>#N/A</v>
          </cell>
          <cell r="E2850">
            <v>2849</v>
          </cell>
          <cell r="F2850" t="str">
            <v>Janus Henderson Asia Equity T</v>
          </cell>
        </row>
        <row r="2851">
          <cell r="B2851" t="str">
            <v>JARSX</v>
          </cell>
          <cell r="C2851" t="str">
            <v>JARSX</v>
          </cell>
          <cell r="D2851" t="e">
            <v>#N/A</v>
          </cell>
          <cell r="E2851">
            <v>2850</v>
          </cell>
          <cell r="F2851" t="str">
            <v>Easterly Global Real Estate R6</v>
          </cell>
        </row>
        <row r="2852">
          <cell r="B2852" t="str">
            <v>JASCX</v>
          </cell>
          <cell r="C2852" t="str">
            <v>JASCX</v>
          </cell>
          <cell r="D2852" t="e">
            <v>#N/A</v>
          </cell>
          <cell r="E2852">
            <v>2851</v>
          </cell>
          <cell r="F2852" t="str">
            <v>James Small Cap</v>
          </cell>
        </row>
        <row r="2853">
          <cell r="B2853" t="str">
            <v>JATIX</v>
          </cell>
          <cell r="C2853" t="str">
            <v>JATIX</v>
          </cell>
          <cell r="D2853" t="e">
            <v>#N/A</v>
          </cell>
          <cell r="E2853">
            <v>2852</v>
          </cell>
          <cell r="F2853" t="str">
            <v>Janus Henderson Glb Tech and Innovt I</v>
          </cell>
        </row>
        <row r="2854">
          <cell r="B2854" t="str">
            <v>JAWGX</v>
          </cell>
          <cell r="C2854" t="str">
            <v>JAWGX</v>
          </cell>
          <cell r="D2854" t="e">
            <v>#N/A</v>
          </cell>
          <cell r="E2854">
            <v>2853</v>
          </cell>
          <cell r="F2854" t="str">
            <v>Janus Henderson VIT Global Rsrch Instl</v>
          </cell>
        </row>
        <row r="2855">
          <cell r="B2855" t="str">
            <v>JBGAX</v>
          </cell>
          <cell r="C2855" t="str">
            <v>JBGAX</v>
          </cell>
          <cell r="D2855" t="e">
            <v>#N/A</v>
          </cell>
          <cell r="E2855">
            <v>2854</v>
          </cell>
          <cell r="F2855" t="str">
            <v>JHancock Blue Chip Growth A</v>
          </cell>
        </row>
        <row r="2856">
          <cell r="B2856" t="str">
            <v>JCAPX</v>
          </cell>
          <cell r="C2856" t="str">
            <v>JCAPX</v>
          </cell>
          <cell r="D2856" t="e">
            <v>#N/A</v>
          </cell>
          <cell r="E2856">
            <v>2855</v>
          </cell>
          <cell r="F2856" t="str">
            <v>Janus Henderson Forty I</v>
          </cell>
        </row>
        <row r="2857">
          <cell r="B2857" t="str">
            <v>JCCAX</v>
          </cell>
          <cell r="C2857" t="str">
            <v>JCCAX</v>
          </cell>
          <cell r="D2857" t="e">
            <v>#N/A</v>
          </cell>
          <cell r="E2857">
            <v>2856</v>
          </cell>
          <cell r="F2857" t="str">
            <v>JHancock Small Cap Core A</v>
          </cell>
        </row>
        <row r="2858">
          <cell r="B2858" t="str">
            <v>JCMAX</v>
          </cell>
          <cell r="C2858" t="str">
            <v>JCMAX</v>
          </cell>
          <cell r="D2858" t="e">
            <v>#N/A</v>
          </cell>
          <cell r="E2858">
            <v>2857</v>
          </cell>
          <cell r="F2858" t="str">
            <v>JPMorgan Mid Cap Equity A</v>
          </cell>
        </row>
        <row r="2859">
          <cell r="B2859" t="str">
            <v>JCONX</v>
          </cell>
          <cell r="C2859" t="str">
            <v>JCONX</v>
          </cell>
          <cell r="D2859" t="e">
            <v>#N/A</v>
          </cell>
          <cell r="E2859">
            <v>2858</v>
          </cell>
          <cell r="F2859" t="str">
            <v>Janus Henderson Contrarian I</v>
          </cell>
        </row>
        <row r="2860">
          <cell r="B2860" t="str">
            <v>JCVWX</v>
          </cell>
          <cell r="C2860" t="str">
            <v>JCVWX</v>
          </cell>
          <cell r="D2860" t="e">
            <v>#N/A</v>
          </cell>
          <cell r="E2860">
            <v>2859</v>
          </cell>
          <cell r="F2860" t="str">
            <v>JHancock Classic Value R6</v>
          </cell>
        </row>
        <row r="2861">
          <cell r="B2861" t="str">
            <v>JDEAX</v>
          </cell>
          <cell r="C2861" t="str">
            <v>JDEAX</v>
          </cell>
          <cell r="D2861" t="e">
            <v>#N/A</v>
          </cell>
          <cell r="E2861">
            <v>2860</v>
          </cell>
          <cell r="F2861" t="str">
            <v>JPMorgan US Research Enhanced Equity A</v>
          </cell>
        </row>
        <row r="2862">
          <cell r="B2862" t="str">
            <v>JDURX</v>
          </cell>
          <cell r="C2862" t="str">
            <v>JDURX</v>
          </cell>
          <cell r="D2862" t="e">
            <v>#N/A</v>
          </cell>
          <cell r="E2862">
            <v>2861</v>
          </cell>
          <cell r="F2862" t="str">
            <v>PGIM Jennison Utility R</v>
          </cell>
        </row>
        <row r="2863">
          <cell r="B2863" t="str">
            <v>JDVIX</v>
          </cell>
          <cell r="C2863" t="str">
            <v>JDVIX</v>
          </cell>
          <cell r="D2863" t="e">
            <v>#N/A</v>
          </cell>
          <cell r="E2863">
            <v>2862</v>
          </cell>
          <cell r="F2863" t="str">
            <v>JHancock Disciplined Value Intl I</v>
          </cell>
        </row>
        <row r="2864">
          <cell r="B2864" t="str">
            <v>JEMGX</v>
          </cell>
          <cell r="C2864" t="str">
            <v>JEMGX</v>
          </cell>
          <cell r="D2864" t="e">
            <v>#N/A</v>
          </cell>
          <cell r="E2864">
            <v>2863</v>
          </cell>
          <cell r="F2864" t="str">
            <v>JHancock Emerging Markets Equity R6</v>
          </cell>
        </row>
        <row r="2865">
          <cell r="B2865" t="str">
            <v>JENHX</v>
          </cell>
          <cell r="C2865" t="str">
            <v>JENHX</v>
          </cell>
          <cell r="D2865" t="e">
            <v>#N/A</v>
          </cell>
          <cell r="E2865">
            <v>2864</v>
          </cell>
          <cell r="F2865" t="str">
            <v>Johnson Enhanced Return</v>
          </cell>
        </row>
        <row r="2866">
          <cell r="B2866" t="str">
            <v>JENSX</v>
          </cell>
          <cell r="C2866" t="str">
            <v>JENSX</v>
          </cell>
          <cell r="D2866" t="e">
            <v>#N/A</v>
          </cell>
          <cell r="E2866">
            <v>2865</v>
          </cell>
          <cell r="F2866" t="str">
            <v>Jensen Quality Growth J</v>
          </cell>
        </row>
        <row r="2867">
          <cell r="B2867" t="str">
            <v>JEPAX</v>
          </cell>
          <cell r="C2867" t="str">
            <v>JEPAX</v>
          </cell>
          <cell r="D2867" t="e">
            <v>#N/A</v>
          </cell>
          <cell r="E2867">
            <v>2866</v>
          </cell>
          <cell r="F2867" t="str">
            <v>JPMorgan Equity Premium Income A</v>
          </cell>
        </row>
        <row r="2868">
          <cell r="B2868" t="str">
            <v>JEQIX</v>
          </cell>
          <cell r="C2868" t="str">
            <v>JEQIX</v>
          </cell>
          <cell r="D2868" t="e">
            <v>#N/A</v>
          </cell>
          <cell r="E2868">
            <v>2867</v>
          </cell>
          <cell r="F2868" t="str">
            <v>Johnson Equity Income</v>
          </cell>
        </row>
        <row r="2869">
          <cell r="B2869" t="str">
            <v>JERNX</v>
          </cell>
          <cell r="C2869" t="str">
            <v>JERNX</v>
          </cell>
          <cell r="D2869" t="e">
            <v>#N/A</v>
          </cell>
          <cell r="E2869">
            <v>2868</v>
          </cell>
          <cell r="F2869" t="str">
            <v>Janus Henderson Global Real Estate N</v>
          </cell>
        </row>
        <row r="2870">
          <cell r="B2870" t="str">
            <v>JETAX</v>
          </cell>
          <cell r="C2870" t="str">
            <v>JETAX</v>
          </cell>
          <cell r="D2870" t="e">
            <v>#N/A</v>
          </cell>
          <cell r="E2870">
            <v>2869</v>
          </cell>
          <cell r="F2870" t="str">
            <v>abrdn Global Equity Impact A</v>
          </cell>
        </row>
        <row r="2871">
          <cell r="B2871" t="str">
            <v>JETNX</v>
          </cell>
          <cell r="C2871" t="str">
            <v>JETNX</v>
          </cell>
          <cell r="D2871" t="e">
            <v>#N/A</v>
          </cell>
          <cell r="E2871">
            <v>2870</v>
          </cell>
          <cell r="F2871" t="str">
            <v>Janus Henderson Global Sust Eq N</v>
          </cell>
        </row>
        <row r="2872">
          <cell r="B2872" t="str">
            <v>JEVAX</v>
          </cell>
          <cell r="C2872" t="str">
            <v>JEVAX</v>
          </cell>
          <cell r="D2872" t="e">
            <v>#N/A</v>
          </cell>
          <cell r="E2872">
            <v>2871</v>
          </cell>
          <cell r="F2872" t="str">
            <v>JHancock Emerging Markets A</v>
          </cell>
        </row>
        <row r="2873">
          <cell r="B2873" t="str">
            <v>JFAIX</v>
          </cell>
          <cell r="C2873" t="str">
            <v>JFAIX</v>
          </cell>
          <cell r="D2873" t="e">
            <v>#N/A</v>
          </cell>
          <cell r="E2873">
            <v>2872</v>
          </cell>
          <cell r="F2873" t="str">
            <v>JHancock Fundamental All Cap Core R6</v>
          </cell>
        </row>
        <row r="2874">
          <cell r="B2874" t="str">
            <v>JFGIX</v>
          </cell>
          <cell r="C2874" t="str">
            <v>JFGIX</v>
          </cell>
          <cell r="D2874" t="e">
            <v>#N/A</v>
          </cell>
          <cell r="E2874">
            <v>2873</v>
          </cell>
          <cell r="F2874" t="str">
            <v>JHancock Fundamental Global Fran I</v>
          </cell>
        </row>
        <row r="2875">
          <cell r="B2875" t="str">
            <v>JFIFX</v>
          </cell>
          <cell r="C2875" t="str">
            <v>JFIFX</v>
          </cell>
          <cell r="D2875" t="e">
            <v>#N/A</v>
          </cell>
          <cell r="E2875">
            <v>2874</v>
          </cell>
          <cell r="F2875" t="str">
            <v>JHancock Ficial Industries I</v>
          </cell>
        </row>
        <row r="2876">
          <cell r="B2876" t="str">
            <v>JFNIX</v>
          </cell>
          <cell r="C2876" t="str">
            <v>JFNIX</v>
          </cell>
          <cell r="D2876" t="e">
            <v>#N/A</v>
          </cell>
          <cell r="E2876">
            <v>2875</v>
          </cell>
          <cell r="F2876" t="str">
            <v>Janus Henderson Global Life Sciences I</v>
          </cell>
        </row>
        <row r="2877">
          <cell r="B2877" t="str">
            <v>JGINX</v>
          </cell>
          <cell r="C2877" t="str">
            <v>JGINX</v>
          </cell>
          <cell r="D2877" t="e">
            <v>#N/A</v>
          </cell>
          <cell r="E2877">
            <v>2876</v>
          </cell>
          <cell r="F2877" t="str">
            <v>Janus Henderson Growth And Income I</v>
          </cell>
        </row>
        <row r="2878">
          <cell r="B2878" t="str">
            <v>JGQSX</v>
          </cell>
          <cell r="C2878" t="str">
            <v>JGQSX</v>
          </cell>
          <cell r="D2878" t="e">
            <v>#N/A</v>
          </cell>
          <cell r="E2878">
            <v>2877</v>
          </cell>
          <cell r="F2878" t="str">
            <v>Jensen Global Quality Growth J</v>
          </cell>
        </row>
        <row r="2879">
          <cell r="B2879" t="str">
            <v>JGRSX</v>
          </cell>
          <cell r="C2879" t="str">
            <v>JGRSX</v>
          </cell>
          <cell r="D2879" t="e">
            <v>#N/A</v>
          </cell>
          <cell r="E2879">
            <v>2878</v>
          </cell>
          <cell r="F2879" t="str">
            <v>JHancock Global Shareholder Yield R6</v>
          </cell>
        </row>
        <row r="2880">
          <cell r="B2880" t="str">
            <v>JHCPX</v>
          </cell>
          <cell r="C2880" t="str">
            <v>JHCPX</v>
          </cell>
          <cell r="D2880" t="e">
            <v>#N/A</v>
          </cell>
          <cell r="E2880">
            <v>2879</v>
          </cell>
          <cell r="F2880" t="str">
            <v>JHFunds2 Capital Appreciation NAV</v>
          </cell>
        </row>
        <row r="2881">
          <cell r="B2881" t="str">
            <v>JHEIX</v>
          </cell>
          <cell r="C2881" t="str">
            <v>JHEIX</v>
          </cell>
          <cell r="D2881" t="e">
            <v>#N/A</v>
          </cell>
          <cell r="E2881">
            <v>2880</v>
          </cell>
          <cell r="F2881" t="str">
            <v>JHancock Equity Income A</v>
          </cell>
        </row>
        <row r="2882">
          <cell r="B2882" t="str">
            <v>JHGEX</v>
          </cell>
          <cell r="C2882" t="str">
            <v>JHGEX</v>
          </cell>
          <cell r="D2882" t="e">
            <v>#N/A</v>
          </cell>
          <cell r="E2882">
            <v>2881</v>
          </cell>
          <cell r="F2882" t="str">
            <v>JHancock Global Equity A</v>
          </cell>
        </row>
        <row r="2883">
          <cell r="B2883" t="str">
            <v>JHJRX</v>
          </cell>
          <cell r="C2883" t="str">
            <v>JHJRX</v>
          </cell>
          <cell r="D2883" t="e">
            <v>#N/A</v>
          </cell>
          <cell r="E2883">
            <v>2882</v>
          </cell>
          <cell r="F2883" t="str">
            <v>JHancock ESG Large Cap Core R6</v>
          </cell>
        </row>
        <row r="2884">
          <cell r="B2884" t="str">
            <v>JHSOX</v>
          </cell>
          <cell r="C2884" t="str">
            <v>JHSOX</v>
          </cell>
          <cell r="D2884" t="e">
            <v>#N/A</v>
          </cell>
          <cell r="E2884">
            <v>2883</v>
          </cell>
          <cell r="F2884" t="str">
            <v>JHancock New Opportunities I</v>
          </cell>
        </row>
        <row r="2885">
          <cell r="B2885" t="str">
            <v>JICAX</v>
          </cell>
          <cell r="C2885" t="str">
            <v>JICAX</v>
          </cell>
          <cell r="D2885" t="e">
            <v>#N/A</v>
          </cell>
          <cell r="E2885">
            <v>2884</v>
          </cell>
          <cell r="F2885" t="str">
            <v>JPMorgan US Sustainable Leaders A</v>
          </cell>
        </row>
        <row r="2886">
          <cell r="B2886" t="str">
            <v>JIESX</v>
          </cell>
          <cell r="C2886" t="str">
            <v>JIESX</v>
          </cell>
          <cell r="D2886" t="e">
            <v>#N/A</v>
          </cell>
          <cell r="E2886">
            <v>2885</v>
          </cell>
          <cell r="F2886" t="str">
            <v>JPMorgan International Value I</v>
          </cell>
        </row>
        <row r="2887">
          <cell r="B2887" t="str">
            <v>JIGAX</v>
          </cell>
          <cell r="C2887" t="str">
            <v>JIGAX</v>
          </cell>
          <cell r="D2887" t="e">
            <v>#N/A</v>
          </cell>
          <cell r="E2887">
            <v>2886</v>
          </cell>
          <cell r="F2887" t="str">
            <v>JPMorgan U.S. GARP Equity A</v>
          </cell>
        </row>
        <row r="2888">
          <cell r="B2888" t="str">
            <v>JIGHX</v>
          </cell>
          <cell r="C2888" t="str">
            <v>JIGHX</v>
          </cell>
          <cell r="D2888" t="e">
            <v>#N/A</v>
          </cell>
          <cell r="E2888">
            <v>2887</v>
          </cell>
          <cell r="F2888" t="str">
            <v>JHancock International Growth NAV</v>
          </cell>
        </row>
        <row r="2889">
          <cell r="B2889" t="str">
            <v>JIJRX</v>
          </cell>
          <cell r="C2889" t="str">
            <v>JIJRX</v>
          </cell>
          <cell r="D2889" t="e">
            <v>#N/A</v>
          </cell>
          <cell r="E2889">
            <v>2888</v>
          </cell>
          <cell r="F2889" t="str">
            <v>JHancock International Dynamic Gr R6</v>
          </cell>
        </row>
        <row r="2890">
          <cell r="B2890" t="str">
            <v>JINTX</v>
          </cell>
          <cell r="C2890" t="str">
            <v>JINTX</v>
          </cell>
          <cell r="D2890" t="e">
            <v>#N/A</v>
          </cell>
          <cell r="E2890">
            <v>2889</v>
          </cell>
          <cell r="F2890" t="str">
            <v>Johnson International</v>
          </cell>
        </row>
        <row r="2891">
          <cell r="B2891" t="str">
            <v>JISAX</v>
          </cell>
          <cell r="C2891" t="str">
            <v>JISAX</v>
          </cell>
          <cell r="D2891" t="e">
            <v>#N/A</v>
          </cell>
          <cell r="E2891">
            <v>2890</v>
          </cell>
          <cell r="F2891" t="str">
            <v>JHancock International Small Company A</v>
          </cell>
        </row>
        <row r="2892">
          <cell r="B2892" t="str">
            <v>JIVMX</v>
          </cell>
          <cell r="C2892" t="str">
            <v>JIVMX</v>
          </cell>
          <cell r="D2892" t="e">
            <v>#N/A</v>
          </cell>
          <cell r="E2892">
            <v>2891</v>
          </cell>
          <cell r="F2892" t="str">
            <v>JPMorgan U.S. Applied Data Sci Val R6</v>
          </cell>
        </row>
        <row r="2893">
          <cell r="B2893" t="str">
            <v>JLCAX</v>
          </cell>
          <cell r="C2893" t="str">
            <v>JLCAX</v>
          </cell>
          <cell r="D2893" t="e">
            <v>#N/A</v>
          </cell>
          <cell r="E2893">
            <v>2892</v>
          </cell>
          <cell r="F2893" t="str">
            <v>JPMorgan US Large Cap Core Plus A</v>
          </cell>
        </row>
        <row r="2894">
          <cell r="B2894" t="str">
            <v>JLGAX</v>
          </cell>
          <cell r="C2894" t="str">
            <v>JLGAX</v>
          </cell>
          <cell r="D2894" t="e">
            <v>#N/A</v>
          </cell>
          <cell r="E2894">
            <v>2893</v>
          </cell>
          <cell r="F2894" t="str">
            <v>JAG Large Cap Growth A</v>
          </cell>
        </row>
        <row r="2895">
          <cell r="B2895" t="str">
            <v>JLVIX</v>
          </cell>
          <cell r="C2895" t="str">
            <v>JLVIX</v>
          </cell>
          <cell r="D2895" t="e">
            <v>#N/A</v>
          </cell>
          <cell r="E2895">
            <v>2894</v>
          </cell>
          <cell r="F2895" t="str">
            <v>JHancock Fundamental Large Cap Core I</v>
          </cell>
        </row>
        <row r="2896">
          <cell r="B2896" t="str">
            <v>JMCGX</v>
          </cell>
          <cell r="C2896" t="str">
            <v>JMCGX</v>
          </cell>
          <cell r="D2896" t="e">
            <v>#N/A</v>
          </cell>
          <cell r="E2896">
            <v>2895</v>
          </cell>
          <cell r="F2896" t="str">
            <v>Jacob Discovery Fd Inv</v>
          </cell>
        </row>
        <row r="2897">
          <cell r="B2897" t="str">
            <v>JMCRX</v>
          </cell>
          <cell r="C2897" t="str">
            <v>JMCRX</v>
          </cell>
          <cell r="D2897" t="e">
            <v>#N/A</v>
          </cell>
          <cell r="E2897">
            <v>2896</v>
          </cell>
          <cell r="F2897" t="str">
            <v>James Micro Cap</v>
          </cell>
        </row>
        <row r="2898">
          <cell r="B2898" t="str">
            <v>JMIEX</v>
          </cell>
          <cell r="C2898" t="str">
            <v>JMIEX</v>
          </cell>
          <cell r="D2898" t="e">
            <v>#N/A</v>
          </cell>
          <cell r="E2898">
            <v>2897</v>
          </cell>
          <cell r="F2898" t="str">
            <v>JPMorgan Emerging Markets Equity L</v>
          </cell>
        </row>
        <row r="2899">
          <cell r="B2899" t="str">
            <v>JMVAX</v>
          </cell>
          <cell r="C2899" t="str">
            <v>JMVAX</v>
          </cell>
          <cell r="D2899" t="e">
            <v>#N/A</v>
          </cell>
          <cell r="E2899">
            <v>2898</v>
          </cell>
          <cell r="F2899" t="str">
            <v>Janus Henderson Mid Cap Value I</v>
          </cell>
        </row>
        <row r="2900">
          <cell r="B2900" t="str">
            <v>JMVNX</v>
          </cell>
          <cell r="C2900" t="str">
            <v>JMVNX</v>
          </cell>
          <cell r="D2900" t="e">
            <v>#N/A</v>
          </cell>
          <cell r="E2900">
            <v>2899</v>
          </cell>
          <cell r="F2900" t="str">
            <v>JHFunds2 Mid Value NAV</v>
          </cell>
        </row>
        <row r="2901">
          <cell r="B2901" t="str">
            <v>JMVSX</v>
          </cell>
          <cell r="C2901" t="str">
            <v>JMVSX</v>
          </cell>
          <cell r="D2901" t="e">
            <v>#N/A</v>
          </cell>
          <cell r="E2901">
            <v>2900</v>
          </cell>
          <cell r="F2901" t="str">
            <v>JPMorgan Mid Cap Value I</v>
          </cell>
        </row>
        <row r="2902">
          <cell r="B2902" t="str">
            <v>JNVSX</v>
          </cell>
          <cell r="C2902" t="str">
            <v>JNVSX</v>
          </cell>
          <cell r="D2902" t="e">
            <v>#N/A</v>
          </cell>
          <cell r="E2902">
            <v>2901</v>
          </cell>
          <cell r="F2902" t="str">
            <v>Jensen Quality Value J</v>
          </cell>
        </row>
        <row r="2903">
          <cell r="B2903" t="str">
            <v>JOEAX</v>
          </cell>
          <cell r="C2903" t="str">
            <v>JOEAX</v>
          </cell>
          <cell r="D2903" t="e">
            <v>#N/A</v>
          </cell>
          <cell r="E2903">
            <v>2902</v>
          </cell>
          <cell r="F2903" t="str">
            <v>JOHCM Emerging Markets Opps Investor</v>
          </cell>
        </row>
        <row r="2904">
          <cell r="B2904" t="str">
            <v>JOGIX</v>
          </cell>
          <cell r="C2904" t="str">
            <v>JOGIX</v>
          </cell>
          <cell r="D2904" t="e">
            <v>#N/A</v>
          </cell>
          <cell r="E2904">
            <v>2903</v>
          </cell>
          <cell r="F2904" t="str">
            <v>JOHCM Global Select Institutional</v>
          </cell>
        </row>
        <row r="2905">
          <cell r="B2905" t="str">
            <v>JOHIX</v>
          </cell>
          <cell r="C2905" t="str">
            <v>JOHIX</v>
          </cell>
          <cell r="D2905" t="e">
            <v>#N/A</v>
          </cell>
          <cell r="E2905">
            <v>2904</v>
          </cell>
          <cell r="F2905" t="str">
            <v>JOHCM International Select Institutional</v>
          </cell>
        </row>
        <row r="2906">
          <cell r="B2906" t="str">
            <v>JOMMX</v>
          </cell>
          <cell r="C2906" t="str">
            <v>JOMMX</v>
          </cell>
          <cell r="D2906" t="e">
            <v>#N/A</v>
          </cell>
          <cell r="E2906">
            <v>2905</v>
          </cell>
          <cell r="F2906" t="str">
            <v>JOHCM Emerging Mkts Discovery Instl</v>
          </cell>
        </row>
        <row r="2907">
          <cell r="B2907" t="str">
            <v>JOPPX</v>
          </cell>
          <cell r="C2907" t="str">
            <v>JOPPX</v>
          </cell>
          <cell r="D2907" t="e">
            <v>#N/A</v>
          </cell>
          <cell r="E2907">
            <v>2906</v>
          </cell>
          <cell r="F2907" t="str">
            <v>Johnson Opportunity</v>
          </cell>
        </row>
        <row r="2908">
          <cell r="B2908" t="str">
            <v>JORFX</v>
          </cell>
          <cell r="C2908" t="str">
            <v>JORFX</v>
          </cell>
          <cell r="D2908" t="e">
            <v>#N/A</v>
          </cell>
          <cell r="E2908">
            <v>2907</v>
          </cell>
          <cell r="F2908" t="str">
            <v>Janus Henderson Global Select I</v>
          </cell>
        </row>
        <row r="2909">
          <cell r="B2909" t="str">
            <v>JPEAX</v>
          </cell>
          <cell r="C2909" t="str">
            <v>JPEAX</v>
          </cell>
          <cell r="D2909" t="e">
            <v>#N/A</v>
          </cell>
          <cell r="E2909">
            <v>2908</v>
          </cell>
          <cell r="F2909" t="str">
            <v>JPMorgan Tax Aware Equity A</v>
          </cell>
        </row>
        <row r="2910">
          <cell r="B2910" t="str">
            <v>JPFAX</v>
          </cell>
          <cell r="C2910" t="str">
            <v>JPFAX</v>
          </cell>
          <cell r="D2910" t="e">
            <v>#N/A</v>
          </cell>
          <cell r="E2910">
            <v>2909</v>
          </cell>
          <cell r="F2910" t="str">
            <v>JPMorgan Equity Focus A</v>
          </cell>
        </row>
        <row r="2911">
          <cell r="B2911" t="str">
            <v>JRAIX</v>
          </cell>
          <cell r="C2911" t="str">
            <v>JRAIX</v>
          </cell>
          <cell r="D2911" t="e">
            <v>#N/A</v>
          </cell>
          <cell r="E2911">
            <v>2910</v>
          </cell>
          <cell r="F2911" t="str">
            <v>Janus Henderson Research I</v>
          </cell>
        </row>
        <row r="2912">
          <cell r="B2912" t="str">
            <v>JRSIX</v>
          </cell>
          <cell r="C2912" t="str">
            <v>JRSIX</v>
          </cell>
          <cell r="D2912" t="e">
            <v>#N/A</v>
          </cell>
          <cell r="E2912">
            <v>2911</v>
          </cell>
          <cell r="F2912" t="str">
            <v>JH Adaptive Risk Mgd U.S. Eq I</v>
          </cell>
        </row>
        <row r="2913">
          <cell r="B2913" t="str">
            <v>JSCAX</v>
          </cell>
          <cell r="C2913" t="str">
            <v>JSCAX</v>
          </cell>
          <cell r="D2913" t="e">
            <v>#N/A</v>
          </cell>
          <cell r="E2913">
            <v>2912</v>
          </cell>
          <cell r="F2913" t="str">
            <v>JHancock Small Cap Value A</v>
          </cell>
        </row>
        <row r="2914">
          <cell r="B2914" t="str">
            <v>JSCSX</v>
          </cell>
          <cell r="C2914" t="str">
            <v>JSCSX</v>
          </cell>
          <cell r="D2914" t="e">
            <v>#N/A</v>
          </cell>
          <cell r="E2914">
            <v>2913</v>
          </cell>
          <cell r="F2914" t="str">
            <v>JPMorgan US Small Company I</v>
          </cell>
        </row>
        <row r="2915">
          <cell r="B2915" t="str">
            <v>JSCVX</v>
          </cell>
          <cell r="C2915" t="str">
            <v>JSCVX</v>
          </cell>
          <cell r="D2915" t="e">
            <v>#N/A</v>
          </cell>
          <cell r="E2915">
            <v>2914</v>
          </cell>
          <cell r="F2915" t="str">
            <v>Janus Henderson Small Cap Value T</v>
          </cell>
        </row>
        <row r="2916">
          <cell r="B2916" t="str">
            <v>JSEAX</v>
          </cell>
          <cell r="C2916" t="str">
            <v>JSEAX</v>
          </cell>
          <cell r="D2916" t="e">
            <v>#N/A</v>
          </cell>
          <cell r="E2916">
            <v>2915</v>
          </cell>
          <cell r="F2916" t="str">
            <v>JPMorgan International Equity A</v>
          </cell>
        </row>
        <row r="2917">
          <cell r="B2917" t="str">
            <v>JSERX</v>
          </cell>
          <cell r="C2917" t="str">
            <v>JSERX</v>
          </cell>
          <cell r="D2917" t="e">
            <v>#N/A</v>
          </cell>
          <cell r="E2917">
            <v>2916</v>
          </cell>
          <cell r="F2917" t="str">
            <v>JPMorgan Small Cap Equity R5</v>
          </cell>
        </row>
        <row r="2918">
          <cell r="B2918" t="str">
            <v>JSGTX</v>
          </cell>
          <cell r="C2918" t="str">
            <v>JSGTX</v>
          </cell>
          <cell r="D2918" t="e">
            <v>#N/A</v>
          </cell>
          <cell r="E2918">
            <v>2917</v>
          </cell>
          <cell r="F2918" t="str">
            <v>JHancock U.S. Growth R6</v>
          </cell>
        </row>
        <row r="2919">
          <cell r="B2919" t="str">
            <v>JSIGX</v>
          </cell>
          <cell r="C2919" t="str">
            <v>JSIGX</v>
          </cell>
          <cell r="D2919" t="e">
            <v>#N/A</v>
          </cell>
          <cell r="E2919">
            <v>2918</v>
          </cell>
          <cell r="F2919" t="str">
            <v>Jacob Small Cap Growth Institutional</v>
          </cell>
        </row>
        <row r="2920">
          <cell r="B2920" t="str">
            <v>JSJIX</v>
          </cell>
          <cell r="C2920" t="str">
            <v>JSJIX</v>
          </cell>
          <cell r="D2920" t="e">
            <v>#N/A</v>
          </cell>
          <cell r="E2920">
            <v>2919</v>
          </cell>
          <cell r="F2920" t="str">
            <v>JHancock Small Cap Growth I</v>
          </cell>
        </row>
        <row r="2921">
          <cell r="B2921" t="str">
            <v>JSMGX</v>
          </cell>
          <cell r="C2921" t="str">
            <v>JSMGX</v>
          </cell>
          <cell r="D2921" t="e">
            <v>#N/A</v>
          </cell>
          <cell r="E2921">
            <v>2920</v>
          </cell>
          <cell r="F2921" t="str">
            <v>Janus Henderson Triton I</v>
          </cell>
        </row>
        <row r="2922">
          <cell r="B2922" t="str">
            <v>JSMVX</v>
          </cell>
          <cell r="C2922" t="str">
            <v>JSMVX</v>
          </cell>
          <cell r="D2922" t="e">
            <v>#N/A</v>
          </cell>
          <cell r="E2922">
            <v>2921</v>
          </cell>
          <cell r="F2922" t="str">
            <v>Jackson Square SMID-Cap Growth Inv</v>
          </cell>
        </row>
        <row r="2923">
          <cell r="B2923" t="str">
            <v>JSVTX</v>
          </cell>
          <cell r="C2923" t="str">
            <v>JSVTX</v>
          </cell>
          <cell r="D2923" t="e">
            <v>#N/A</v>
          </cell>
          <cell r="E2923">
            <v>2922</v>
          </cell>
          <cell r="F2923" t="str">
            <v>Janus Henderson Small-Mid Cap Value T</v>
          </cell>
        </row>
        <row r="2924">
          <cell r="B2924" t="str">
            <v>JTKIX</v>
          </cell>
          <cell r="C2924" t="str">
            <v>JTKIX</v>
          </cell>
          <cell r="D2924" t="e">
            <v>#N/A</v>
          </cell>
          <cell r="E2924">
            <v>2923</v>
          </cell>
          <cell r="F2924" t="str">
            <v>JHancock Global Thematic Opps I</v>
          </cell>
        </row>
        <row r="2925">
          <cell r="B2925" t="str">
            <v>JTQAX</v>
          </cell>
          <cell r="C2925" t="str">
            <v>JTQAX</v>
          </cell>
          <cell r="D2925" t="e">
            <v>#N/A</v>
          </cell>
          <cell r="E2925">
            <v>2924</v>
          </cell>
          <cell r="F2925" t="str">
            <v>JHancock ESG International Equity A</v>
          </cell>
        </row>
        <row r="2926">
          <cell r="B2926" t="str">
            <v>JUEAX</v>
          </cell>
          <cell r="C2926" t="str">
            <v>JUEAX</v>
          </cell>
          <cell r="D2926" t="e">
            <v>#N/A</v>
          </cell>
          <cell r="E2926">
            <v>2925</v>
          </cell>
          <cell r="F2926" t="str">
            <v>JPMorgan US Equity A</v>
          </cell>
        </row>
        <row r="2927">
          <cell r="B2927" t="str">
            <v>JVAIX</v>
          </cell>
          <cell r="C2927" t="str">
            <v>JVAIX</v>
          </cell>
          <cell r="D2927" t="e">
            <v>#N/A</v>
          </cell>
          <cell r="E2927">
            <v>2926</v>
          </cell>
          <cell r="F2927" t="str">
            <v>JPMorgan Value Advantage L</v>
          </cell>
        </row>
        <row r="2928">
          <cell r="B2928" t="str">
            <v>JVLAX</v>
          </cell>
          <cell r="C2928" t="str">
            <v>JVLAX</v>
          </cell>
          <cell r="D2928" t="e">
            <v>#N/A</v>
          </cell>
          <cell r="E2928">
            <v>2927</v>
          </cell>
          <cell r="F2928" t="str">
            <v>JHancock Disciplined Value A</v>
          </cell>
        </row>
        <row r="2929">
          <cell r="B2929" t="str">
            <v>JVMAX</v>
          </cell>
          <cell r="C2929" t="str">
            <v>JVMAX</v>
          </cell>
          <cell r="D2929" t="e">
            <v>#N/A</v>
          </cell>
          <cell r="E2929">
            <v>2928</v>
          </cell>
          <cell r="F2929" t="str">
            <v>JHancock Disciplined Value Mid Cap A</v>
          </cell>
        </row>
        <row r="2930">
          <cell r="B2930" t="str">
            <v>JVTNX</v>
          </cell>
          <cell r="C2930" t="str">
            <v>JVTNX</v>
          </cell>
          <cell r="D2930" t="e">
            <v>#N/A</v>
          </cell>
          <cell r="E2930">
            <v>2929</v>
          </cell>
          <cell r="F2930" t="str">
            <v>Janus Henderson Venture N</v>
          </cell>
        </row>
        <row r="2931">
          <cell r="B2931" t="str">
            <v>JWWFX</v>
          </cell>
          <cell r="C2931" t="str">
            <v>JWWFX</v>
          </cell>
          <cell r="D2931" t="e">
            <v>#N/A</v>
          </cell>
          <cell r="E2931">
            <v>2930</v>
          </cell>
          <cell r="F2931" t="str">
            <v>Janus Henderson Global Research I</v>
          </cell>
        </row>
        <row r="2932">
          <cell r="B2932" t="str">
            <v>KAIBX</v>
          </cell>
          <cell r="C2932" t="str">
            <v>KAIBX</v>
          </cell>
          <cell r="D2932" t="e">
            <v>#N/A</v>
          </cell>
          <cell r="E2932">
            <v>2931</v>
          </cell>
          <cell r="F2932" t="str">
            <v>Karner Blue Biodiversity ImpactButterfly</v>
          </cell>
        </row>
        <row r="2933">
          <cell r="B2933" t="str">
            <v>KARIX</v>
          </cell>
          <cell r="C2933" t="str">
            <v>KARIX</v>
          </cell>
          <cell r="D2933" t="e">
            <v>#N/A</v>
          </cell>
          <cell r="E2933">
            <v>2932</v>
          </cell>
          <cell r="F2933" t="str">
            <v>Kayne Anderson Renewable Infras I</v>
          </cell>
        </row>
        <row r="2934">
          <cell r="B2934" t="str">
            <v>KAUIX</v>
          </cell>
          <cell r="C2934" t="str">
            <v>KAUIX</v>
          </cell>
          <cell r="D2934" t="e">
            <v>#N/A</v>
          </cell>
          <cell r="E2934">
            <v>2933</v>
          </cell>
          <cell r="F2934" t="str">
            <v>Federated Hermes Kaufmann IS</v>
          </cell>
        </row>
        <row r="2935">
          <cell r="B2935" t="str">
            <v>KBIWX</v>
          </cell>
          <cell r="C2935" t="str">
            <v>KBIWX</v>
          </cell>
          <cell r="D2935" t="e">
            <v>#N/A</v>
          </cell>
          <cell r="E2935">
            <v>2934</v>
          </cell>
          <cell r="F2935" t="str">
            <v>KBI Global Investors Aquarius Instl</v>
          </cell>
        </row>
        <row r="2936">
          <cell r="B2936" t="str">
            <v>KCGIX</v>
          </cell>
          <cell r="C2936" t="str">
            <v>KCGIX</v>
          </cell>
          <cell r="D2936" t="e">
            <v>#N/A</v>
          </cell>
          <cell r="E2936">
            <v>2935</v>
          </cell>
          <cell r="F2936" t="str">
            <v>Knights of Columbus Large Cap Growth I</v>
          </cell>
        </row>
        <row r="2937">
          <cell r="B2937" t="str">
            <v>KCIIX</v>
          </cell>
          <cell r="C2937" t="str">
            <v>KCIIX</v>
          </cell>
          <cell r="D2937" t="e">
            <v>#N/A</v>
          </cell>
          <cell r="E2937">
            <v>2936</v>
          </cell>
          <cell r="F2937" t="str">
            <v>Knights of Columbus International Eq I</v>
          </cell>
        </row>
        <row r="2938">
          <cell r="B2938" t="str">
            <v>KCRIX</v>
          </cell>
          <cell r="C2938" t="str">
            <v>KCRIX</v>
          </cell>
          <cell r="D2938" t="e">
            <v>#N/A</v>
          </cell>
          <cell r="E2938">
            <v>2937</v>
          </cell>
          <cell r="F2938" t="str">
            <v>Knights of Columbus Real Estt I</v>
          </cell>
        </row>
        <row r="2939">
          <cell r="B2939" t="str">
            <v>KCSSX</v>
          </cell>
          <cell r="C2939" t="str">
            <v>KCSSX</v>
          </cell>
          <cell r="D2939" t="e">
            <v>#N/A</v>
          </cell>
          <cell r="E2939">
            <v>2938</v>
          </cell>
          <cell r="F2939" t="str">
            <v>Knights of Columbus Small Cap S</v>
          </cell>
        </row>
        <row r="2940">
          <cell r="B2940" t="str">
            <v>KCVVX</v>
          </cell>
          <cell r="C2940" t="str">
            <v>KCVVX</v>
          </cell>
          <cell r="D2940" t="e">
            <v>#N/A</v>
          </cell>
          <cell r="E2940">
            <v>2939</v>
          </cell>
          <cell r="F2940" t="str">
            <v>Knights of Columbus Large Cap Value Inv</v>
          </cell>
        </row>
        <row r="2941">
          <cell r="B2941" t="str">
            <v>KCXIX</v>
          </cell>
          <cell r="C2941" t="str">
            <v>KCXIX</v>
          </cell>
          <cell r="D2941" t="e">
            <v>#N/A</v>
          </cell>
          <cell r="E2941">
            <v>2940</v>
          </cell>
          <cell r="F2941" t="str">
            <v>Knights of Columbus U.S. All Cap Idx I</v>
          </cell>
        </row>
        <row r="2942">
          <cell r="B2942" t="str">
            <v>KDHSX</v>
          </cell>
          <cell r="C2942" t="str">
            <v>KDHSX</v>
          </cell>
          <cell r="D2942" t="e">
            <v>#N/A</v>
          </cell>
          <cell r="E2942">
            <v>2941</v>
          </cell>
          <cell r="F2942" t="str">
            <v>DWS CROCI Equity Dividend S</v>
          </cell>
        </row>
        <row r="2943">
          <cell r="B2943" t="str">
            <v>KESGX</v>
          </cell>
          <cell r="C2943" t="str">
            <v>KESGX</v>
          </cell>
          <cell r="D2943" t="e">
            <v>#N/A</v>
          </cell>
          <cell r="E2943">
            <v>2942</v>
          </cell>
          <cell r="F2943" t="str">
            <v>Kennedy Capital ESG SMID Cap I</v>
          </cell>
        </row>
        <row r="2944">
          <cell r="B2944" t="str">
            <v>KGDIX</v>
          </cell>
          <cell r="C2944" t="str">
            <v>KGDIX</v>
          </cell>
          <cell r="D2944" t="e">
            <v>#N/A</v>
          </cell>
          <cell r="E2944">
            <v>2943</v>
          </cell>
          <cell r="F2944" t="str">
            <v>DWS Global Small Cap Inst</v>
          </cell>
        </row>
        <row r="2945">
          <cell r="B2945" t="str">
            <v>KGGIX</v>
          </cell>
          <cell r="C2945" t="str">
            <v>KGGIX</v>
          </cell>
          <cell r="D2945" t="e">
            <v>#N/A</v>
          </cell>
          <cell r="E2945">
            <v>2944</v>
          </cell>
          <cell r="F2945" t="str">
            <v>Kopernik Global All-Cap I</v>
          </cell>
        </row>
        <row r="2946">
          <cell r="B2946" t="str">
            <v>KGIIX</v>
          </cell>
          <cell r="C2946" t="str">
            <v>KGIIX</v>
          </cell>
          <cell r="D2946" t="e">
            <v>#N/A</v>
          </cell>
          <cell r="E2946">
            <v>2945</v>
          </cell>
          <cell r="F2946" t="str">
            <v>Kopernik International I</v>
          </cell>
        </row>
        <row r="2947">
          <cell r="B2947" t="str">
            <v>KIRCX</v>
          </cell>
          <cell r="C2947" t="str">
            <v>KIRCX</v>
          </cell>
          <cell r="D2947" t="e">
            <v>#N/A</v>
          </cell>
          <cell r="E2947">
            <v>2946</v>
          </cell>
          <cell r="F2947" t="str">
            <v>Salient Global Real Estate C</v>
          </cell>
        </row>
        <row r="2948">
          <cell r="B2948" t="str">
            <v>KLCCX</v>
          </cell>
          <cell r="C2948" t="str">
            <v>KLCCX</v>
          </cell>
          <cell r="D2948" t="e">
            <v>#N/A</v>
          </cell>
          <cell r="E2948">
            <v>2947</v>
          </cell>
          <cell r="F2948" t="str">
            <v>Federated Hermes Kaufmann Large Cap C</v>
          </cell>
        </row>
        <row r="2949">
          <cell r="B2949" t="str">
            <v>KLGNX</v>
          </cell>
          <cell r="C2949" t="str">
            <v>KLGNX</v>
          </cell>
          <cell r="D2949" t="e">
            <v>#N/A</v>
          </cell>
          <cell r="E2949">
            <v>2948</v>
          </cell>
          <cell r="F2949" t="str">
            <v>MainStay WMC Growth Inv</v>
          </cell>
        </row>
        <row r="2950">
          <cell r="B2950" t="str">
            <v>KMDIX</v>
          </cell>
          <cell r="C2950" t="str">
            <v>KMDIX</v>
          </cell>
          <cell r="D2950" t="e">
            <v>#N/A</v>
          </cell>
          <cell r="E2950">
            <v>2949</v>
          </cell>
          <cell r="F2950" t="str">
            <v>Keeley Mid Cap Dividend Value I</v>
          </cell>
        </row>
        <row r="2951">
          <cell r="B2951" t="str">
            <v>KMKCX</v>
          </cell>
          <cell r="C2951" t="str">
            <v>KMKCX</v>
          </cell>
          <cell r="D2951" t="e">
            <v>#N/A</v>
          </cell>
          <cell r="E2951">
            <v>2950</v>
          </cell>
          <cell r="F2951" t="str">
            <v>Kinetics Market Opportunities Adv C</v>
          </cell>
        </row>
        <row r="2952">
          <cell r="B2952" t="str">
            <v>KMVAX</v>
          </cell>
          <cell r="C2952" t="str">
            <v>KMVAX</v>
          </cell>
          <cell r="D2952" t="e">
            <v>#N/A</v>
          </cell>
          <cell r="E2952">
            <v>2951</v>
          </cell>
          <cell r="F2952" t="str">
            <v>Kirr Marbach Partners Value</v>
          </cell>
        </row>
        <row r="2953">
          <cell r="B2953" t="str">
            <v>KNGLX</v>
          </cell>
          <cell r="C2953" t="str">
            <v>KNGLX</v>
          </cell>
          <cell r="D2953" t="e">
            <v>#N/A</v>
          </cell>
          <cell r="E2953">
            <v>2952</v>
          </cell>
          <cell r="F2953" t="str">
            <v>CBOE Vest Dividend AristocratsTgtIncInv</v>
          </cell>
        </row>
        <row r="2954">
          <cell r="B2954" t="str">
            <v>KNPAX</v>
          </cell>
          <cell r="C2954" t="str">
            <v>KNPAX</v>
          </cell>
          <cell r="D2954" t="e">
            <v>#N/A</v>
          </cell>
          <cell r="E2954">
            <v>2953</v>
          </cell>
          <cell r="F2954" t="str">
            <v>Kinetics Paradigm Adv A</v>
          </cell>
        </row>
        <row r="2955">
          <cell r="B2955" t="str">
            <v>KRXCX</v>
          </cell>
          <cell r="C2955" t="str">
            <v>KRXCX</v>
          </cell>
          <cell r="D2955" t="e">
            <v>#N/A</v>
          </cell>
          <cell r="E2955">
            <v>2954</v>
          </cell>
          <cell r="F2955" t="str">
            <v>Kinetics Medical Adv C</v>
          </cell>
        </row>
        <row r="2956">
          <cell r="B2956" t="str">
            <v>KSDVX</v>
          </cell>
          <cell r="C2956" t="str">
            <v>KSDVX</v>
          </cell>
          <cell r="D2956" t="e">
            <v>#N/A</v>
          </cell>
          <cell r="E2956">
            <v>2955</v>
          </cell>
          <cell r="F2956" t="str">
            <v>Keeley Small Cap Dividend Value A</v>
          </cell>
        </row>
        <row r="2957">
          <cell r="B2957" t="str">
            <v>KSMIX</v>
          </cell>
          <cell r="C2957" t="str">
            <v>KSMIX</v>
          </cell>
          <cell r="D2957" t="e">
            <v>#N/A</v>
          </cell>
          <cell r="E2957">
            <v>2956</v>
          </cell>
          <cell r="F2957" t="str">
            <v>Keeley Small-Mid Cap Value I</v>
          </cell>
        </row>
        <row r="2958">
          <cell r="B2958" t="str">
            <v>KSOAX</v>
          </cell>
          <cell r="C2958" t="str">
            <v>KSOAX</v>
          </cell>
          <cell r="D2958" t="e">
            <v>#N/A</v>
          </cell>
          <cell r="E2958">
            <v>2957</v>
          </cell>
          <cell r="F2958" t="str">
            <v>Kinetics Small Cap Opportunities Adv A</v>
          </cell>
        </row>
        <row r="2959">
          <cell r="B2959" t="str">
            <v>KTCIX</v>
          </cell>
          <cell r="C2959" t="str">
            <v>KTCIX</v>
          </cell>
          <cell r="D2959" t="e">
            <v>#N/A</v>
          </cell>
          <cell r="E2959">
            <v>2958</v>
          </cell>
          <cell r="F2959" t="str">
            <v>DWS Science and Technology Inst</v>
          </cell>
        </row>
        <row r="2960">
          <cell r="B2960" t="str">
            <v>KVALX</v>
          </cell>
          <cell r="C2960" t="str">
            <v>KVALX</v>
          </cell>
          <cell r="D2960" t="e">
            <v>#N/A</v>
          </cell>
          <cell r="E2960">
            <v>2959</v>
          </cell>
          <cell r="F2960" t="str">
            <v>Kennedy Capital Small Cap Value Instl</v>
          </cell>
        </row>
        <row r="2961">
          <cell r="B2961" t="str">
            <v>LAAFX</v>
          </cell>
          <cell r="C2961" t="str">
            <v>LAAFX</v>
          </cell>
          <cell r="D2961" t="e">
            <v>#N/A</v>
          </cell>
          <cell r="E2961">
            <v>2960</v>
          </cell>
          <cell r="F2961" t="str">
            <v>Lord Abbett Affiliated F</v>
          </cell>
        </row>
        <row r="2962">
          <cell r="B2962" t="str">
            <v>LAGWX</v>
          </cell>
          <cell r="C2962" t="str">
            <v>LAGWX</v>
          </cell>
          <cell r="D2962" t="e">
            <v>#N/A</v>
          </cell>
          <cell r="E2962">
            <v>2961</v>
          </cell>
          <cell r="F2962" t="str">
            <v>Lord Abbett Developing Growth A</v>
          </cell>
        </row>
        <row r="2963">
          <cell r="B2963" t="str">
            <v>LAMGX</v>
          </cell>
          <cell r="C2963" t="str">
            <v>LAMGX</v>
          </cell>
          <cell r="D2963" t="e">
            <v>#N/A</v>
          </cell>
          <cell r="E2963">
            <v>2962</v>
          </cell>
          <cell r="F2963" t="str">
            <v>Lord Abbett Micro Cap Growth A</v>
          </cell>
        </row>
        <row r="2964">
          <cell r="B2964" t="str">
            <v>LAVFX</v>
          </cell>
          <cell r="C2964" t="str">
            <v>LAVFX</v>
          </cell>
          <cell r="D2964" t="e">
            <v>#N/A</v>
          </cell>
          <cell r="E2964">
            <v>2963</v>
          </cell>
          <cell r="F2964" t="str">
            <v>Lord Abbett Fundamental Equity F</v>
          </cell>
        </row>
        <row r="2965">
          <cell r="B2965" t="str">
            <v>LBSAX</v>
          </cell>
          <cell r="C2965" t="str">
            <v>LBSAX</v>
          </cell>
          <cell r="D2965" t="e">
            <v>#N/A</v>
          </cell>
          <cell r="E2965">
            <v>2964</v>
          </cell>
          <cell r="F2965" t="str">
            <v>Columbia Dividend Income A</v>
          </cell>
        </row>
        <row r="2966">
          <cell r="B2966" t="str">
            <v>LBWIX</v>
          </cell>
          <cell r="C2966" t="str">
            <v>LBWIX</v>
          </cell>
          <cell r="D2966" t="e">
            <v>#N/A</v>
          </cell>
          <cell r="E2966">
            <v>2965</v>
          </cell>
          <cell r="F2966" t="str">
            <v>BrandywineGLOBAL Div US Large Value I</v>
          </cell>
        </row>
        <row r="2967">
          <cell r="B2967" t="str">
            <v>LCAGX</v>
          </cell>
          <cell r="C2967" t="str">
            <v>LCAGX</v>
          </cell>
          <cell r="D2967" t="e">
            <v>#N/A</v>
          </cell>
          <cell r="E2967">
            <v>2966</v>
          </cell>
          <cell r="F2967" t="str">
            <v>Lord Abbett International Growth C</v>
          </cell>
        </row>
        <row r="2968">
          <cell r="B2968" t="str">
            <v>LCBDX</v>
          </cell>
          <cell r="C2968" t="str">
            <v>LCBDX</v>
          </cell>
          <cell r="D2968" t="e">
            <v>#N/A</v>
          </cell>
          <cell r="E2968">
            <v>2967</v>
          </cell>
          <cell r="F2968" t="str">
            <v>ClearBridge Tactical Dividend Income IS</v>
          </cell>
        </row>
        <row r="2969">
          <cell r="B2969" t="str">
            <v>LCBIX</v>
          </cell>
          <cell r="C2969" t="str">
            <v>LCBIX</v>
          </cell>
          <cell r="D2969" t="e">
            <v>#N/A</v>
          </cell>
          <cell r="E2969">
            <v>2968</v>
          </cell>
          <cell r="F2969" t="str">
            <v>ClearBridge Small Cap Value IS</v>
          </cell>
        </row>
        <row r="2970">
          <cell r="B2970" t="str">
            <v>LCCAX</v>
          </cell>
          <cell r="C2970" t="str">
            <v>LCCAX</v>
          </cell>
          <cell r="D2970" t="e">
            <v>#N/A</v>
          </cell>
          <cell r="E2970">
            <v>2969</v>
          </cell>
          <cell r="F2970" t="str">
            <v>Columbia Contrarian Core A</v>
          </cell>
        </row>
        <row r="2971">
          <cell r="B2971" t="str">
            <v>LCGNX</v>
          </cell>
          <cell r="C2971" t="str">
            <v>LCGNX</v>
          </cell>
          <cell r="D2971" t="e">
            <v>#N/A</v>
          </cell>
          <cell r="E2971">
            <v>2970</v>
          </cell>
          <cell r="F2971" t="str">
            <v>William Blair Large Cap Growth N</v>
          </cell>
        </row>
        <row r="2972">
          <cell r="B2972" t="str">
            <v>LCGRX</v>
          </cell>
          <cell r="C2972" t="str">
            <v>LCGRX</v>
          </cell>
          <cell r="D2972" t="e">
            <v>#N/A</v>
          </cell>
          <cell r="E2972">
            <v>2971</v>
          </cell>
          <cell r="F2972" t="str">
            <v>Loomis Sayles Small Cap Growth Retail</v>
          </cell>
        </row>
        <row r="2973">
          <cell r="B2973" t="str">
            <v>LCIAX</v>
          </cell>
          <cell r="C2973" t="str">
            <v>LCIAX</v>
          </cell>
          <cell r="D2973" t="e">
            <v>#N/A</v>
          </cell>
          <cell r="E2973">
            <v>2972</v>
          </cell>
          <cell r="F2973" t="str">
            <v>SEI Large Cap Index A (SIIT)</v>
          </cell>
        </row>
        <row r="2974">
          <cell r="B2974" t="str">
            <v>LCILX</v>
          </cell>
          <cell r="C2974" t="str">
            <v>LCILX</v>
          </cell>
          <cell r="D2974" t="e">
            <v>#N/A</v>
          </cell>
          <cell r="E2974">
            <v>2973</v>
          </cell>
          <cell r="F2974" t="str">
            <v>ClearBridge Sustainability Leaders IS</v>
          </cell>
        </row>
        <row r="2975">
          <cell r="B2975" t="str">
            <v>LCMIX</v>
          </cell>
          <cell r="C2975" t="str">
            <v>LCMIX</v>
          </cell>
          <cell r="D2975" t="e">
            <v>#N/A</v>
          </cell>
          <cell r="E2975">
            <v>2974</v>
          </cell>
          <cell r="F2975" t="str">
            <v>ClearBridge Mid Cap Growth IS</v>
          </cell>
        </row>
        <row r="2976">
          <cell r="B2976" t="str">
            <v>LCSMX</v>
          </cell>
          <cell r="C2976" t="str">
            <v>LCSMX</v>
          </cell>
          <cell r="D2976" t="e">
            <v>#N/A</v>
          </cell>
          <cell r="E2976">
            <v>2975</v>
          </cell>
          <cell r="F2976" t="str">
            <v>Martin Currie SMA-Shares Series EM</v>
          </cell>
        </row>
        <row r="2977">
          <cell r="B2977" t="str">
            <v>LCSSX</v>
          </cell>
          <cell r="C2977" t="str">
            <v>LCSSX</v>
          </cell>
          <cell r="D2977" t="e">
            <v>#N/A</v>
          </cell>
          <cell r="E2977">
            <v>2976</v>
          </cell>
          <cell r="F2977" t="str">
            <v>ClearBridge Select IS</v>
          </cell>
        </row>
        <row r="2978">
          <cell r="B2978" t="str">
            <v>LDEIX</v>
          </cell>
          <cell r="C2978" t="str">
            <v>LDEIX</v>
          </cell>
          <cell r="D2978" t="e">
            <v>#N/A</v>
          </cell>
          <cell r="E2978">
            <v>2977</v>
          </cell>
          <cell r="F2978" t="str">
            <v>Legal &amp; General Global Dvlpd Eq Idx Inst</v>
          </cell>
        </row>
        <row r="2979">
          <cell r="B2979" t="str">
            <v>LDMIX</v>
          </cell>
          <cell r="C2979" t="str">
            <v>LDMIX</v>
          </cell>
          <cell r="D2979" t="e">
            <v>#N/A</v>
          </cell>
          <cell r="E2979">
            <v>2978</v>
          </cell>
          <cell r="F2979" t="str">
            <v>Lazard Developing Markets Equity Instl</v>
          </cell>
        </row>
        <row r="2980">
          <cell r="B2980" t="str">
            <v>LDPCX</v>
          </cell>
          <cell r="C2980" t="str">
            <v>LDPCX</v>
          </cell>
          <cell r="D2980" t="e">
            <v>#N/A</v>
          </cell>
          <cell r="E2980">
            <v>2979</v>
          </cell>
          <cell r="F2980" t="str">
            <v>AXS Thomson Reuters Priv Eq Ret Trckr C</v>
          </cell>
        </row>
        <row r="2981">
          <cell r="B2981" t="str">
            <v>LDVCX</v>
          </cell>
          <cell r="C2981" t="str">
            <v>LDVCX</v>
          </cell>
          <cell r="D2981" t="e">
            <v>#N/A</v>
          </cell>
          <cell r="E2981">
            <v>2980</v>
          </cell>
          <cell r="F2981" t="str">
            <v>AXS Thomson Reuters Vntr Cptl RetTrckr C</v>
          </cell>
        </row>
        <row r="2982">
          <cell r="B2982" t="str">
            <v>LEADX</v>
          </cell>
          <cell r="C2982" t="str">
            <v>LEADX</v>
          </cell>
          <cell r="D2982" t="e">
            <v>#N/A</v>
          </cell>
          <cell r="E2982">
            <v>2981</v>
          </cell>
          <cell r="F2982" t="str">
            <v>Domini International Opportunities Ins</v>
          </cell>
        </row>
        <row r="2983">
          <cell r="B2983" t="str">
            <v>LEAIX</v>
          </cell>
          <cell r="C2983" t="str">
            <v>LEAIX</v>
          </cell>
          <cell r="D2983" t="e">
            <v>#N/A</v>
          </cell>
          <cell r="E2983">
            <v>2982</v>
          </cell>
          <cell r="F2983" t="str">
            <v>Lazard Emerging Markets Eq Advtg Instl</v>
          </cell>
        </row>
        <row r="2984">
          <cell r="B2984" t="str">
            <v>LEGFX</v>
          </cell>
          <cell r="C2984" t="str">
            <v>LEGFX</v>
          </cell>
          <cell r="D2984" t="e">
            <v>#N/A</v>
          </cell>
          <cell r="E2984">
            <v>2983</v>
          </cell>
          <cell r="F2984" t="str">
            <v>BrandywineGLOBAL - Small Cap Value I</v>
          </cell>
        </row>
        <row r="2985">
          <cell r="B2985" t="str">
            <v>LEXCX</v>
          </cell>
          <cell r="C2985" t="str">
            <v>LEXCX</v>
          </cell>
          <cell r="D2985" t="e">
            <v>#N/A</v>
          </cell>
          <cell r="E2985">
            <v>2984</v>
          </cell>
          <cell r="F2985" t="str">
            <v>Voya Corporate Leaders Trust B</v>
          </cell>
        </row>
        <row r="2986">
          <cell r="B2986" t="str">
            <v>LFEIX</v>
          </cell>
          <cell r="C2986" t="str">
            <v>LFEIX</v>
          </cell>
          <cell r="D2986" t="e">
            <v>#N/A</v>
          </cell>
          <cell r="E2986">
            <v>2985</v>
          </cell>
          <cell r="F2986" t="str">
            <v>Federated Hermes Equity Income F</v>
          </cell>
        </row>
        <row r="2987">
          <cell r="B2987" t="str">
            <v>LFGVX</v>
          </cell>
          <cell r="C2987" t="str">
            <v>LFGVX</v>
          </cell>
          <cell r="D2987" t="e">
            <v>#N/A</v>
          </cell>
          <cell r="E2987">
            <v>2986</v>
          </cell>
          <cell r="F2987" t="str">
            <v>Lord Abbett Focused Growth R6</v>
          </cell>
        </row>
        <row r="2988">
          <cell r="B2988" t="str">
            <v>LFVAX</v>
          </cell>
          <cell r="C2988" t="str">
            <v>LFVAX</v>
          </cell>
          <cell r="D2988" t="e">
            <v>#N/A</v>
          </cell>
          <cell r="E2988">
            <v>2987</v>
          </cell>
          <cell r="F2988" t="str">
            <v>Lord Abbett Focused Small Cap Value A</v>
          </cell>
        </row>
        <row r="2989">
          <cell r="B2989" t="str">
            <v>LGCFX</v>
          </cell>
          <cell r="C2989" t="str">
            <v>LGCFX</v>
          </cell>
          <cell r="D2989" t="e">
            <v>#N/A</v>
          </cell>
          <cell r="E2989">
            <v>2988</v>
          </cell>
          <cell r="F2989" t="str">
            <v>Lord Abbett Global Equity F</v>
          </cell>
        </row>
        <row r="2990">
          <cell r="B2990" t="str">
            <v>LGGAX</v>
          </cell>
          <cell r="C2990" t="str">
            <v>LGGAX</v>
          </cell>
          <cell r="D2990" t="e">
            <v>#N/A</v>
          </cell>
          <cell r="E2990">
            <v>2989</v>
          </cell>
          <cell r="F2990" t="str">
            <v>ClearBridge International Growth A</v>
          </cell>
        </row>
        <row r="2991">
          <cell r="B2991" t="str">
            <v>LGIEX</v>
          </cell>
          <cell r="C2991" t="str">
            <v>LGIEX</v>
          </cell>
          <cell r="D2991" t="e">
            <v>#N/A</v>
          </cell>
          <cell r="E2991">
            <v>2990</v>
          </cell>
          <cell r="F2991" t="str">
            <v>Franklin International Equity I</v>
          </cell>
        </row>
        <row r="2992">
          <cell r="B2992" t="str">
            <v>LGILX</v>
          </cell>
          <cell r="C2992" t="str">
            <v>LGILX</v>
          </cell>
          <cell r="D2992" t="e">
            <v>#N/A</v>
          </cell>
          <cell r="E2992">
            <v>2991</v>
          </cell>
          <cell r="F2992" t="str">
            <v>Schwab Select Large Cap Growth</v>
          </cell>
        </row>
        <row r="2993">
          <cell r="B2993" t="str">
            <v>LGLFX</v>
          </cell>
          <cell r="C2993" t="str">
            <v>LGLFX</v>
          </cell>
          <cell r="D2993" t="e">
            <v>#N/A</v>
          </cell>
          <cell r="E2993">
            <v>2992</v>
          </cell>
          <cell r="F2993" t="str">
            <v>Lord Abbett Growth Leaders F</v>
          </cell>
        </row>
        <row r="2994">
          <cell r="B2994" t="str">
            <v>LGOFX</v>
          </cell>
          <cell r="C2994" t="str">
            <v>LGOFX</v>
          </cell>
          <cell r="D2994" t="e">
            <v>#N/A</v>
          </cell>
          <cell r="E2994">
            <v>2993</v>
          </cell>
          <cell r="F2994" t="str">
            <v>Lord Abbett Growth Opportunities F</v>
          </cell>
        </row>
        <row r="2995">
          <cell r="B2995" t="str">
            <v>LGPIX</v>
          </cell>
          <cell r="C2995" t="str">
            <v>LGPIX</v>
          </cell>
          <cell r="D2995" t="e">
            <v>#N/A</v>
          </cell>
          <cell r="E2995">
            <v>2994</v>
          </cell>
          <cell r="F2995" t="str">
            <v>ProFunds Large Cap Growth Inv</v>
          </cell>
        </row>
        <row r="2996">
          <cell r="B2996" t="str">
            <v>LGRRX</v>
          </cell>
          <cell r="C2996" t="str">
            <v>LGRRX</v>
          </cell>
          <cell r="D2996" t="e">
            <v>#N/A</v>
          </cell>
          <cell r="E2996">
            <v>2995</v>
          </cell>
          <cell r="F2996" t="str">
            <v>Loomis Sayles Growth A</v>
          </cell>
        </row>
        <row r="2997">
          <cell r="B2997" t="str">
            <v>LHCCX</v>
          </cell>
          <cell r="C2997" t="str">
            <v>LHCCX</v>
          </cell>
          <cell r="D2997" t="e">
            <v>#N/A</v>
          </cell>
          <cell r="E2997">
            <v>2996</v>
          </cell>
          <cell r="F2997" t="str">
            <v>Lord Abbett Health Care C</v>
          </cell>
        </row>
        <row r="2998">
          <cell r="B2998" t="str">
            <v>LICFX</v>
          </cell>
          <cell r="C2998" t="str">
            <v>LICFX</v>
          </cell>
          <cell r="D2998" t="e">
            <v>#N/A</v>
          </cell>
          <cell r="E2998">
            <v>2997</v>
          </cell>
          <cell r="F2998" t="str">
            <v>Lord Abbett International Equity F</v>
          </cell>
        </row>
        <row r="2999">
          <cell r="B2999" t="str">
            <v>LIDOX</v>
          </cell>
          <cell r="C2999" t="str">
            <v>LIDOX</v>
          </cell>
          <cell r="D2999" t="e">
            <v>#N/A</v>
          </cell>
          <cell r="E2999">
            <v>2998</v>
          </cell>
          <cell r="F2999" t="str">
            <v>Lord Abbett International Value F3</v>
          </cell>
        </row>
        <row r="3000">
          <cell r="B3000" t="str">
            <v>LIGGX</v>
          </cell>
          <cell r="C3000" t="str">
            <v>LIGGX</v>
          </cell>
          <cell r="D3000" t="e">
            <v>#N/A</v>
          </cell>
          <cell r="E3000">
            <v>2999</v>
          </cell>
          <cell r="F3000" t="str">
            <v>Loomis Sayles International Growth A</v>
          </cell>
        </row>
        <row r="3001">
          <cell r="B3001" t="str">
            <v>LIMIX</v>
          </cell>
          <cell r="C3001" t="str">
            <v>LIMIX</v>
          </cell>
          <cell r="D3001" t="e">
            <v>#N/A</v>
          </cell>
          <cell r="E3001">
            <v>3000</v>
          </cell>
          <cell r="F3001" t="str">
            <v>Cromwell Tran Sustainable Focus Instl</v>
          </cell>
        </row>
        <row r="3002">
          <cell r="B3002" t="str">
            <v>LISGX</v>
          </cell>
          <cell r="C3002" t="str">
            <v>LISGX</v>
          </cell>
          <cell r="D3002" t="e">
            <v>#N/A</v>
          </cell>
          <cell r="E3002">
            <v>3001</v>
          </cell>
          <cell r="F3002" t="str">
            <v>ClearBridge Small Cap IS</v>
          </cell>
        </row>
        <row r="3003">
          <cell r="B3003" t="str">
            <v>LKEQX</v>
          </cell>
          <cell r="C3003" t="str">
            <v>LKEQX</v>
          </cell>
          <cell r="D3003" t="e">
            <v>#N/A</v>
          </cell>
          <cell r="E3003">
            <v>3002</v>
          </cell>
          <cell r="F3003" t="str">
            <v>LKCM Equity</v>
          </cell>
        </row>
        <row r="3004">
          <cell r="B3004" t="str">
            <v>LKINX</v>
          </cell>
          <cell r="C3004" t="str">
            <v>LKINX</v>
          </cell>
          <cell r="D3004" t="e">
            <v>#N/A</v>
          </cell>
          <cell r="E3004">
            <v>3003</v>
          </cell>
          <cell r="F3004" t="str">
            <v>LKCM International Equity</v>
          </cell>
        </row>
        <row r="3005">
          <cell r="B3005" t="str">
            <v>LKSCX</v>
          </cell>
          <cell r="C3005" t="str">
            <v>LKSCX</v>
          </cell>
          <cell r="D3005" t="e">
            <v>#N/A</v>
          </cell>
          <cell r="E3005">
            <v>3004</v>
          </cell>
          <cell r="F3005" t="str">
            <v>LKCM Small Cap Equity Instl</v>
          </cell>
        </row>
        <row r="3006">
          <cell r="B3006" t="str">
            <v>LKSMX</v>
          </cell>
          <cell r="C3006" t="str">
            <v>LKSMX</v>
          </cell>
          <cell r="D3006" t="e">
            <v>#N/A</v>
          </cell>
          <cell r="E3006">
            <v>3005</v>
          </cell>
          <cell r="F3006" t="str">
            <v>LKCM Small-Mid Cap Equity Institutional</v>
          </cell>
        </row>
        <row r="3007">
          <cell r="B3007" t="str">
            <v>LLGLX</v>
          </cell>
          <cell r="C3007" t="str">
            <v>LLGLX</v>
          </cell>
          <cell r="D3007" t="e">
            <v>#N/A</v>
          </cell>
          <cell r="E3007">
            <v>3006</v>
          </cell>
          <cell r="F3007" t="str">
            <v>Longleaf Partners Global</v>
          </cell>
        </row>
        <row r="3008">
          <cell r="B3008" t="str">
            <v>LLINX</v>
          </cell>
          <cell r="C3008" t="str">
            <v>LLINX</v>
          </cell>
          <cell r="D3008" t="e">
            <v>#N/A</v>
          </cell>
          <cell r="E3008">
            <v>3007</v>
          </cell>
          <cell r="F3008" t="str">
            <v>Longleaf Partners International</v>
          </cell>
        </row>
        <row r="3009">
          <cell r="B3009" t="str">
            <v>LLPFX</v>
          </cell>
          <cell r="C3009" t="str">
            <v>LLPFX</v>
          </cell>
          <cell r="D3009" t="e">
            <v>#N/A</v>
          </cell>
          <cell r="E3009">
            <v>3008</v>
          </cell>
          <cell r="F3009" t="str">
            <v>Longleaf Partners</v>
          </cell>
        </row>
        <row r="3010">
          <cell r="B3010" t="str">
            <v>LLSCX</v>
          </cell>
          <cell r="C3010" t="str">
            <v>LLSCX</v>
          </cell>
          <cell r="D3010" t="e">
            <v>#N/A</v>
          </cell>
          <cell r="E3010">
            <v>3009</v>
          </cell>
          <cell r="F3010" t="str">
            <v>Longleaf Partners Small-Cap</v>
          </cell>
        </row>
        <row r="3011">
          <cell r="B3011" t="str">
            <v>LMBGX</v>
          </cell>
          <cell r="C3011" t="str">
            <v>LMBGX</v>
          </cell>
          <cell r="D3011" t="e">
            <v>#N/A</v>
          </cell>
          <cell r="E3011">
            <v>3010</v>
          </cell>
          <cell r="F3011" t="str">
            <v>BrandywineGLOBAL Dyn US Large Cap Val IS</v>
          </cell>
        </row>
        <row r="3012">
          <cell r="B3012" t="str">
            <v>LMCFX</v>
          </cell>
          <cell r="C3012" t="str">
            <v>LMCFX</v>
          </cell>
          <cell r="D3012" t="e">
            <v>#N/A</v>
          </cell>
          <cell r="E3012">
            <v>3011</v>
          </cell>
          <cell r="F3012" t="str">
            <v>Lord Abbett Mid Cap Stock F</v>
          </cell>
        </row>
        <row r="3013">
          <cell r="B3013" t="str">
            <v>LMESX</v>
          </cell>
          <cell r="C3013" t="str">
            <v>LMESX</v>
          </cell>
          <cell r="D3013" t="e">
            <v>#N/A</v>
          </cell>
          <cell r="E3013">
            <v>3012</v>
          </cell>
          <cell r="F3013" t="str">
            <v>ClearBridge Appreciation IS</v>
          </cell>
        </row>
        <row r="3014">
          <cell r="B3014" t="str">
            <v>LMLSX</v>
          </cell>
          <cell r="C3014" t="str">
            <v>LMLSX</v>
          </cell>
          <cell r="D3014" t="e">
            <v>#N/A</v>
          </cell>
          <cell r="E3014">
            <v>3013</v>
          </cell>
          <cell r="F3014" t="str">
            <v>ClearBridge Large Cap Value IS</v>
          </cell>
        </row>
        <row r="3015">
          <cell r="B3015" t="str">
            <v>LMOPX</v>
          </cell>
          <cell r="C3015" t="str">
            <v>LMOPX</v>
          </cell>
          <cell r="D3015" t="e">
            <v>#N/A</v>
          </cell>
          <cell r="E3015">
            <v>3014</v>
          </cell>
          <cell r="F3015" t="str">
            <v>Miller Opportunity C</v>
          </cell>
        </row>
        <row r="3016">
          <cell r="B3016" t="str">
            <v>LMSIX</v>
          </cell>
          <cell r="C3016" t="str">
            <v>LMSIX</v>
          </cell>
          <cell r="D3016" t="e">
            <v>#N/A</v>
          </cell>
          <cell r="E3016">
            <v>3015</v>
          </cell>
          <cell r="F3016" t="str">
            <v>Franklin U.S. Small Cap Equity I</v>
          </cell>
        </row>
        <row r="3017">
          <cell r="B3017" t="str">
            <v>LMTIX</v>
          </cell>
          <cell r="C3017" t="str">
            <v>LMTIX</v>
          </cell>
          <cell r="D3017" t="e">
            <v>#N/A</v>
          </cell>
          <cell r="E3017">
            <v>3016</v>
          </cell>
          <cell r="F3017" t="str">
            <v>Franklin U.S. Large Cap Equity I</v>
          </cell>
        </row>
        <row r="3018">
          <cell r="B3018" t="str">
            <v>LMVTX</v>
          </cell>
          <cell r="C3018" t="str">
            <v>LMVTX</v>
          </cell>
          <cell r="D3018" t="e">
            <v>#N/A</v>
          </cell>
          <cell r="E3018">
            <v>3017</v>
          </cell>
          <cell r="F3018" t="str">
            <v>ClearBridge Value C</v>
          </cell>
        </row>
        <row r="3019">
          <cell r="B3019" t="str">
            <v>LOGIX</v>
          </cell>
          <cell r="C3019" t="str">
            <v>LOGIX</v>
          </cell>
          <cell r="D3019" t="e">
            <v>#N/A</v>
          </cell>
          <cell r="E3019">
            <v>3018</v>
          </cell>
          <cell r="F3019" t="str">
            <v>Scharf Institutional</v>
          </cell>
        </row>
        <row r="3020">
          <cell r="B3020" t="str">
            <v>LOGSX</v>
          </cell>
          <cell r="C3020" t="str">
            <v>LOGSX</v>
          </cell>
          <cell r="D3020" t="e">
            <v>#N/A</v>
          </cell>
          <cell r="E3020">
            <v>3019</v>
          </cell>
          <cell r="F3020" t="str">
            <v>Live Oak Health Sciences</v>
          </cell>
        </row>
        <row r="3021">
          <cell r="B3021" t="str">
            <v>LOIEX</v>
          </cell>
          <cell r="C3021" t="str">
            <v>LOIEX</v>
          </cell>
          <cell r="D3021" t="e">
            <v>#N/A</v>
          </cell>
          <cell r="E3021">
            <v>3020</v>
          </cell>
          <cell r="F3021" t="str">
            <v>Lord Abbett International Opps F3</v>
          </cell>
        </row>
        <row r="3022">
          <cell r="B3022" t="str">
            <v>LOMAX</v>
          </cell>
          <cell r="C3022" t="str">
            <v>LOMAX</v>
          </cell>
          <cell r="D3022" t="e">
            <v>#N/A</v>
          </cell>
          <cell r="E3022">
            <v>3021</v>
          </cell>
          <cell r="F3022" t="str">
            <v>Edgar Lomax Value</v>
          </cell>
        </row>
        <row r="3023">
          <cell r="B3023" t="str">
            <v>LPFAX</v>
          </cell>
          <cell r="C3023" t="str">
            <v>LPFAX</v>
          </cell>
          <cell r="D3023" t="e">
            <v>#N/A</v>
          </cell>
          <cell r="E3023">
            <v>3022</v>
          </cell>
          <cell r="F3023" t="str">
            <v>ALPS/Red Rocks Global Opportunity A</v>
          </cell>
        </row>
        <row r="3024">
          <cell r="B3024" t="str">
            <v>LRMAX</v>
          </cell>
          <cell r="C3024" t="str">
            <v>LRMAX</v>
          </cell>
          <cell r="D3024" t="e">
            <v>#N/A</v>
          </cell>
          <cell r="E3024">
            <v>3023</v>
          </cell>
          <cell r="F3024" t="str">
            <v>Lord Abbett Dividend Growth F3</v>
          </cell>
        </row>
        <row r="3025">
          <cell r="B3025" t="str">
            <v>LRSOX</v>
          </cell>
          <cell r="C3025" t="str">
            <v>LRSOX</v>
          </cell>
          <cell r="D3025" t="e">
            <v>#N/A</v>
          </cell>
          <cell r="E3025">
            <v>3024</v>
          </cell>
          <cell r="F3025" t="str">
            <v>Lord Abbett Small Cap Value F3</v>
          </cell>
        </row>
        <row r="3026">
          <cell r="B3026" t="str">
            <v>LSAGX</v>
          </cell>
          <cell r="C3026" t="str">
            <v>LSAGX</v>
          </cell>
          <cell r="D3026" t="e">
            <v>#N/A</v>
          </cell>
          <cell r="E3026">
            <v>3025</v>
          </cell>
          <cell r="F3026" t="str">
            <v>Loomis Sayles Global Growth A</v>
          </cell>
        </row>
        <row r="3027">
          <cell r="B3027" t="str">
            <v>LSCRX</v>
          </cell>
          <cell r="C3027" t="str">
            <v>LSCRX</v>
          </cell>
          <cell r="D3027" t="e">
            <v>#N/A</v>
          </cell>
          <cell r="E3027">
            <v>3026</v>
          </cell>
          <cell r="F3027" t="str">
            <v>Loomis Sayles Small Cap Value Retail</v>
          </cell>
        </row>
        <row r="3028">
          <cell r="B3028" t="str">
            <v>LSHCX</v>
          </cell>
          <cell r="C3028" t="str">
            <v>LSHCX</v>
          </cell>
          <cell r="D3028" t="e">
            <v>#N/A</v>
          </cell>
          <cell r="E3028">
            <v>3027</v>
          </cell>
          <cell r="F3028" t="str">
            <v>Kinetics Spin-Off and Corp Rest Adv C</v>
          </cell>
        </row>
        <row r="3029">
          <cell r="B3029" t="str">
            <v>LSIRX</v>
          </cell>
          <cell r="C3029" t="str">
            <v>LSIRX</v>
          </cell>
          <cell r="D3029" t="e">
            <v>#N/A</v>
          </cell>
          <cell r="E3029">
            <v>3028</v>
          </cell>
          <cell r="F3029" t="str">
            <v>ClearBridge Mid Cap IS</v>
          </cell>
        </row>
        <row r="3030">
          <cell r="B3030" t="str">
            <v>LSITX</v>
          </cell>
          <cell r="C3030" t="str">
            <v>LSITX</v>
          </cell>
          <cell r="D3030" t="e">
            <v>#N/A</v>
          </cell>
          <cell r="E3030">
            <v>3029</v>
          </cell>
          <cell r="F3030" t="str">
            <v>ClearBridge Large Cap Growth IS</v>
          </cell>
        </row>
        <row r="3031">
          <cell r="B3031" t="str">
            <v>LSLTX</v>
          </cell>
          <cell r="C3031" t="str">
            <v>LSLTX</v>
          </cell>
          <cell r="D3031" t="e">
            <v>#N/A</v>
          </cell>
          <cell r="E3031">
            <v>3030</v>
          </cell>
          <cell r="F3031" t="str">
            <v>Leuthold Select Industries</v>
          </cell>
        </row>
        <row r="3032">
          <cell r="B3032" t="str">
            <v>LSMIX</v>
          </cell>
          <cell r="C3032" t="str">
            <v>LSMIX</v>
          </cell>
          <cell r="D3032" t="e">
            <v>#N/A</v>
          </cell>
          <cell r="E3032">
            <v>3031</v>
          </cell>
          <cell r="F3032" t="str">
            <v>Loomis Sayles Small/Mid Cap Growth Instl</v>
          </cell>
        </row>
        <row r="3033">
          <cell r="B3033" t="str">
            <v>LSTIX</v>
          </cell>
          <cell r="C3033" t="str">
            <v>LSTIX</v>
          </cell>
          <cell r="D3033" t="e">
            <v>#N/A</v>
          </cell>
          <cell r="E3033">
            <v>3032</v>
          </cell>
          <cell r="F3033" t="str">
            <v>Lazard Global Strategic Equity Instl</v>
          </cell>
        </row>
        <row r="3034">
          <cell r="B3034" t="str">
            <v>LSVEX</v>
          </cell>
          <cell r="C3034" t="str">
            <v>LSVEX</v>
          </cell>
          <cell r="D3034" t="e">
            <v>#N/A</v>
          </cell>
          <cell r="E3034">
            <v>3033</v>
          </cell>
          <cell r="F3034" t="str">
            <v>LSV Value Equity</v>
          </cell>
        </row>
        <row r="3035">
          <cell r="B3035" t="str">
            <v>LSVFX</v>
          </cell>
          <cell r="C3035" t="str">
            <v>LSVFX</v>
          </cell>
          <cell r="D3035" t="e">
            <v>#N/A</v>
          </cell>
          <cell r="E3035">
            <v>3034</v>
          </cell>
          <cell r="F3035" t="str">
            <v>LSV Global Managed Volatility Instl</v>
          </cell>
        </row>
        <row r="3036">
          <cell r="B3036" t="str">
            <v>LSVGX</v>
          </cell>
          <cell r="C3036" t="str">
            <v>LSVGX</v>
          </cell>
          <cell r="D3036" t="e">
            <v>#N/A</v>
          </cell>
          <cell r="E3036">
            <v>3035</v>
          </cell>
          <cell r="F3036" t="str">
            <v>LSV Global Value Institutional</v>
          </cell>
        </row>
        <row r="3037">
          <cell r="B3037" t="str">
            <v>LSVMX</v>
          </cell>
          <cell r="C3037" t="str">
            <v>LSVMX</v>
          </cell>
          <cell r="D3037" t="e">
            <v>#N/A</v>
          </cell>
          <cell r="E3037">
            <v>3036</v>
          </cell>
          <cell r="F3037" t="str">
            <v>LSV US Managed Volatility Institutional</v>
          </cell>
        </row>
        <row r="3038">
          <cell r="B3038" t="str">
            <v>LSVQX</v>
          </cell>
          <cell r="C3038" t="str">
            <v>LSVQX</v>
          </cell>
          <cell r="D3038" t="e">
            <v>#N/A</v>
          </cell>
          <cell r="E3038">
            <v>3037</v>
          </cell>
          <cell r="F3038" t="str">
            <v>LSV Small Cap Value Institutional</v>
          </cell>
        </row>
        <row r="3039">
          <cell r="B3039" t="str">
            <v>LSVVX</v>
          </cell>
          <cell r="C3039" t="str">
            <v>LSVVX</v>
          </cell>
          <cell r="D3039" t="e">
            <v>#N/A</v>
          </cell>
          <cell r="E3039">
            <v>3038</v>
          </cell>
          <cell r="F3039" t="str">
            <v>LSV Conservative Value Equity</v>
          </cell>
        </row>
        <row r="3040">
          <cell r="B3040" t="str">
            <v>LSVZX</v>
          </cell>
          <cell r="C3040" t="str">
            <v>LSVZX</v>
          </cell>
          <cell r="D3040" t="e">
            <v>#N/A</v>
          </cell>
          <cell r="E3040">
            <v>3039</v>
          </cell>
          <cell r="F3040" t="str">
            <v>LSV Emerging Markets Equity Instl</v>
          </cell>
        </row>
        <row r="3041">
          <cell r="B3041" t="str">
            <v>LTTMX</v>
          </cell>
          <cell r="C3041" t="str">
            <v>LTTMX</v>
          </cell>
          <cell r="D3041" t="e">
            <v>#N/A</v>
          </cell>
          <cell r="E3041">
            <v>3040</v>
          </cell>
          <cell r="F3041" t="str">
            <v>Franklin Global Dividend I</v>
          </cell>
        </row>
        <row r="3042">
          <cell r="B3042" t="str">
            <v>LUISX</v>
          </cell>
          <cell r="C3042" t="str">
            <v>LUISX</v>
          </cell>
          <cell r="D3042" t="e">
            <v>#N/A</v>
          </cell>
          <cell r="E3042">
            <v>3041</v>
          </cell>
          <cell r="F3042" t="str">
            <v>Martin Currie International Sust Eq IS</v>
          </cell>
        </row>
        <row r="3043">
          <cell r="B3043" t="str">
            <v>LUSIX</v>
          </cell>
          <cell r="C3043" t="str">
            <v>LUSIX</v>
          </cell>
          <cell r="D3043" t="e">
            <v>#N/A</v>
          </cell>
          <cell r="E3043">
            <v>3042</v>
          </cell>
          <cell r="F3043" t="str">
            <v>Lazard US Systematic Small Cap Eq Ins</v>
          </cell>
        </row>
        <row r="3044">
          <cell r="B3044" t="str">
            <v>LVFLX</v>
          </cell>
          <cell r="C3044" t="str">
            <v>LVFLX</v>
          </cell>
          <cell r="D3044" t="e">
            <v>#N/A</v>
          </cell>
          <cell r="E3044">
            <v>3043</v>
          </cell>
          <cell r="F3044" t="str">
            <v>Lord Abbett Focused Large Cap Value R6</v>
          </cell>
        </row>
        <row r="3045">
          <cell r="B3045" t="str">
            <v>LVOOX</v>
          </cell>
          <cell r="C3045" t="str">
            <v>LVOOX</v>
          </cell>
          <cell r="D3045" t="e">
            <v>#N/A</v>
          </cell>
          <cell r="E3045">
            <v>3044</v>
          </cell>
          <cell r="F3045" t="str">
            <v>Lord Abbett Value Opportunities F3</v>
          </cell>
        </row>
        <row r="3046">
          <cell r="B3046" t="str">
            <v>LVPIX</v>
          </cell>
          <cell r="C3046" t="str">
            <v>LVPIX</v>
          </cell>
          <cell r="D3046" t="e">
            <v>#N/A</v>
          </cell>
          <cell r="E3046">
            <v>3045</v>
          </cell>
          <cell r="F3046" t="str">
            <v>ProFunds Large Cap Value Inv</v>
          </cell>
        </row>
        <row r="3047">
          <cell r="B3047" t="str">
            <v>LYFCX</v>
          </cell>
          <cell r="C3047" t="str">
            <v>LYFCX</v>
          </cell>
          <cell r="D3047" t="e">
            <v>#N/A</v>
          </cell>
          <cell r="E3047">
            <v>3046</v>
          </cell>
          <cell r="F3047" t="str">
            <v>AlphaCentric LifeSci Healthcare C</v>
          </cell>
        </row>
        <row r="3048">
          <cell r="B3048" t="str">
            <v>LYRAX</v>
          </cell>
          <cell r="C3048" t="str">
            <v>LYRAX</v>
          </cell>
          <cell r="D3048" t="e">
            <v>#N/A</v>
          </cell>
          <cell r="E3048">
            <v>3047</v>
          </cell>
          <cell r="F3048" t="str">
            <v>Lyrical US Value Equity A</v>
          </cell>
        </row>
        <row r="3049">
          <cell r="B3049" t="str">
            <v>LYRVX</v>
          </cell>
          <cell r="C3049" t="str">
            <v>LYRVX</v>
          </cell>
          <cell r="D3049" t="e">
            <v>#N/A</v>
          </cell>
          <cell r="E3049">
            <v>3048</v>
          </cell>
          <cell r="F3049" t="str">
            <v>Lyrical International Value Equity A</v>
          </cell>
        </row>
        <row r="3050">
          <cell r="B3050" t="str">
            <v>LZFIX</v>
          </cell>
          <cell r="C3050" t="str">
            <v>LZFIX</v>
          </cell>
          <cell r="D3050" t="e">
            <v>#N/A</v>
          </cell>
          <cell r="E3050">
            <v>3049</v>
          </cell>
          <cell r="F3050" t="str">
            <v>Lazard Equity Franchise Inst Shr</v>
          </cell>
        </row>
        <row r="3051">
          <cell r="B3051" t="str">
            <v>LZIOX</v>
          </cell>
          <cell r="C3051" t="str">
            <v>LZIOX</v>
          </cell>
          <cell r="D3051" t="e">
            <v>#N/A</v>
          </cell>
          <cell r="E3051">
            <v>3050</v>
          </cell>
          <cell r="F3051" t="str">
            <v>Lazard International Equity Open</v>
          </cell>
        </row>
        <row r="3052">
          <cell r="B3052" t="str">
            <v>LZSIX</v>
          </cell>
          <cell r="C3052" t="str">
            <v>LZSIX</v>
          </cell>
          <cell r="D3052" t="e">
            <v>#N/A</v>
          </cell>
          <cell r="E3052">
            <v>3051</v>
          </cell>
          <cell r="F3052" t="str">
            <v>Lazard International Equity Select Instl</v>
          </cell>
        </row>
        <row r="3053">
          <cell r="B3053" t="str">
            <v>LZSMX</v>
          </cell>
          <cell r="C3053" t="str">
            <v>LZSMX</v>
          </cell>
          <cell r="D3053" t="e">
            <v>#N/A</v>
          </cell>
          <cell r="E3053">
            <v>3052</v>
          </cell>
          <cell r="F3053" t="str">
            <v>Lazard International Small Cap Eq Open</v>
          </cell>
        </row>
        <row r="3054">
          <cell r="B3054" t="str">
            <v>LZUOX</v>
          </cell>
          <cell r="C3054" t="str">
            <v>LZUOX</v>
          </cell>
          <cell r="D3054" t="e">
            <v>#N/A</v>
          </cell>
          <cell r="E3054">
            <v>3053</v>
          </cell>
          <cell r="F3054" t="str">
            <v>Lazard US Equity Focus Open</v>
          </cell>
        </row>
        <row r="3055">
          <cell r="B3055" t="str">
            <v>MAAOX</v>
          </cell>
          <cell r="C3055" t="str">
            <v>MAAOX</v>
          </cell>
          <cell r="D3055" t="e">
            <v>#N/A</v>
          </cell>
          <cell r="E3055">
            <v>3054</v>
          </cell>
          <cell r="F3055" t="str">
            <v>Morgan Stanley Inst Dynamic Value C</v>
          </cell>
        </row>
        <row r="3056">
          <cell r="B3056" t="str">
            <v>MAAYX</v>
          </cell>
          <cell r="C3056" t="str">
            <v>MAAYX</v>
          </cell>
          <cell r="D3056" t="e">
            <v>#N/A</v>
          </cell>
          <cell r="E3056">
            <v>3055</v>
          </cell>
          <cell r="F3056" t="str">
            <v>Morgan Stanley US Focus Real Estate A</v>
          </cell>
        </row>
        <row r="3057">
          <cell r="B3057" t="str">
            <v>MACEX</v>
          </cell>
          <cell r="C3057" t="str">
            <v>MACEX</v>
          </cell>
          <cell r="D3057" t="e">
            <v>#N/A</v>
          </cell>
          <cell r="E3057">
            <v>3056</v>
          </cell>
          <cell r="F3057" t="str">
            <v>Martin Currie Emerging Markets A</v>
          </cell>
        </row>
        <row r="3058">
          <cell r="B3058" t="str">
            <v>MADAX</v>
          </cell>
          <cell r="C3058" t="str">
            <v>MADAX</v>
          </cell>
          <cell r="D3058" t="e">
            <v>#N/A</v>
          </cell>
          <cell r="E3058">
            <v>3057</v>
          </cell>
          <cell r="F3058" t="str">
            <v>Madison Dividend Income A</v>
          </cell>
        </row>
        <row r="3059">
          <cell r="B3059" t="str">
            <v>MADFX</v>
          </cell>
          <cell r="C3059" t="str">
            <v>MADFX</v>
          </cell>
          <cell r="D3059" t="e">
            <v>#N/A</v>
          </cell>
          <cell r="E3059">
            <v>3058</v>
          </cell>
          <cell r="F3059" t="str">
            <v>Matrix Advisors Dividend</v>
          </cell>
        </row>
        <row r="3060">
          <cell r="B3060" t="str">
            <v>MAGLX</v>
          </cell>
          <cell r="C3060" t="str">
            <v>MAGLX</v>
          </cell>
          <cell r="D3060" t="e">
            <v>#N/A</v>
          </cell>
          <cell r="E3060">
            <v>3059</v>
          </cell>
          <cell r="F3060" t="str">
            <v>MassMutual Growth Opps Adm</v>
          </cell>
        </row>
        <row r="3061">
          <cell r="B3061" t="str">
            <v>MAIMX</v>
          </cell>
          <cell r="C3061" t="str">
            <v>MAIMX</v>
          </cell>
          <cell r="D3061" t="e">
            <v>#N/A</v>
          </cell>
          <cell r="E3061">
            <v>3060</v>
          </cell>
          <cell r="F3061" t="str">
            <v>Victory Integrity Mid-Cap Value A</v>
          </cell>
        </row>
        <row r="3062">
          <cell r="B3062" t="str">
            <v>MAISX</v>
          </cell>
          <cell r="C3062" t="str">
            <v>MAISX</v>
          </cell>
          <cell r="D3062" t="e">
            <v>#N/A</v>
          </cell>
          <cell r="E3062">
            <v>3061</v>
          </cell>
          <cell r="F3062" t="str">
            <v>Victory Integrity Small/Mid-Cap Value A</v>
          </cell>
        </row>
        <row r="3063">
          <cell r="B3063" t="str">
            <v>MAKOX</v>
          </cell>
          <cell r="C3063" t="str">
            <v>MAKOX</v>
          </cell>
          <cell r="D3063" t="e">
            <v>#N/A</v>
          </cell>
          <cell r="E3063">
            <v>3062</v>
          </cell>
          <cell r="F3063" t="str">
            <v>Matthews Korea Investor</v>
          </cell>
        </row>
        <row r="3064">
          <cell r="B3064" t="str">
            <v>MALGX</v>
          </cell>
          <cell r="C3064" t="str">
            <v>MALGX</v>
          </cell>
          <cell r="D3064" t="e">
            <v>#N/A</v>
          </cell>
          <cell r="E3064">
            <v>3063</v>
          </cell>
          <cell r="F3064" t="str">
            <v>Mirae Asset Emerging Markets A</v>
          </cell>
        </row>
        <row r="3065">
          <cell r="B3065" t="str">
            <v>MASMX</v>
          </cell>
          <cell r="C3065" t="str">
            <v>MASMX</v>
          </cell>
          <cell r="D3065" t="e">
            <v>#N/A</v>
          </cell>
          <cell r="E3065">
            <v>3064</v>
          </cell>
          <cell r="F3065" t="str">
            <v>Madison Small Cap A</v>
          </cell>
        </row>
        <row r="3066">
          <cell r="B3066" t="str">
            <v>MATFX</v>
          </cell>
          <cell r="C3066" t="str">
            <v>MATFX</v>
          </cell>
          <cell r="D3066" t="e">
            <v>#N/A</v>
          </cell>
          <cell r="E3066">
            <v>3065</v>
          </cell>
          <cell r="F3066" t="str">
            <v>Matthews Asia Innovators Investor</v>
          </cell>
        </row>
        <row r="3067">
          <cell r="B3067" t="str">
            <v>MAVFX</v>
          </cell>
          <cell r="C3067" t="str">
            <v>MAVFX</v>
          </cell>
          <cell r="D3067" t="e">
            <v>#N/A</v>
          </cell>
          <cell r="E3067">
            <v>3066</v>
          </cell>
          <cell r="F3067" t="str">
            <v>Matrix Advisors Value</v>
          </cell>
        </row>
        <row r="3068">
          <cell r="B3068" t="str">
            <v>MBCLX</v>
          </cell>
          <cell r="C3068" t="str">
            <v>MBCLX</v>
          </cell>
          <cell r="D3068" t="e">
            <v>#N/A</v>
          </cell>
          <cell r="E3068">
            <v>3067</v>
          </cell>
          <cell r="F3068" t="str">
            <v>MassMutual Blue Chip Growth Adm</v>
          </cell>
        </row>
        <row r="3069">
          <cell r="B3069" t="str">
            <v>MCBAX</v>
          </cell>
          <cell r="C3069" t="str">
            <v>MCBAX</v>
          </cell>
          <cell r="D3069" t="e">
            <v>#N/A</v>
          </cell>
          <cell r="E3069">
            <v>3068</v>
          </cell>
          <cell r="F3069" t="str">
            <v>BlackRock Large Cap Focus Value Inv C</v>
          </cell>
        </row>
        <row r="3070">
          <cell r="B3070" t="str">
            <v>MCCGX</v>
          </cell>
          <cell r="C3070" t="str">
            <v>MCCGX</v>
          </cell>
          <cell r="D3070" t="e">
            <v>#N/A</v>
          </cell>
          <cell r="E3070">
            <v>3069</v>
          </cell>
          <cell r="F3070" t="str">
            <v>Mirae Asset Emerg Mkts Great Consumer C</v>
          </cell>
        </row>
        <row r="3071">
          <cell r="B3071" t="str">
            <v>MCDFX</v>
          </cell>
          <cell r="C3071" t="str">
            <v>MCDFX</v>
          </cell>
          <cell r="D3071" t="e">
            <v>#N/A</v>
          </cell>
          <cell r="E3071">
            <v>3070</v>
          </cell>
          <cell r="F3071" t="str">
            <v>Matthews China Dividend Investor</v>
          </cell>
        </row>
        <row r="3072">
          <cell r="B3072" t="str">
            <v>MCEFX</v>
          </cell>
          <cell r="C3072" t="str">
            <v>MCEFX</v>
          </cell>
          <cell r="D3072" t="e">
            <v>#N/A</v>
          </cell>
          <cell r="E3072">
            <v>3071</v>
          </cell>
          <cell r="F3072" t="str">
            <v>BlackRock EuroFund Inv C</v>
          </cell>
        </row>
        <row r="3073">
          <cell r="B3073" t="str">
            <v>MCEGX</v>
          </cell>
          <cell r="C3073" t="str">
            <v>MCEGX</v>
          </cell>
          <cell r="D3073" t="e">
            <v>#N/A</v>
          </cell>
          <cell r="E3073">
            <v>3072</v>
          </cell>
          <cell r="F3073" t="str">
            <v>BlackRock Unconstrained Equity Inv C</v>
          </cell>
        </row>
        <row r="3074">
          <cell r="B3074" t="str">
            <v>MCFOX</v>
          </cell>
          <cell r="C3074" t="str">
            <v>MCFOX</v>
          </cell>
          <cell r="D3074" t="e">
            <v>#N/A</v>
          </cell>
          <cell r="E3074">
            <v>3073</v>
          </cell>
          <cell r="F3074" t="str">
            <v>BlackRock Large Cap Focus Growth Inv C</v>
          </cell>
        </row>
        <row r="3075">
          <cell r="B3075" t="str">
            <v>MCGFX</v>
          </cell>
          <cell r="C3075" t="str">
            <v>MCGFX</v>
          </cell>
          <cell r="D3075" t="e">
            <v>#N/A</v>
          </cell>
          <cell r="E3075">
            <v>3074</v>
          </cell>
          <cell r="F3075" t="str">
            <v>AMG Montrusco Bolton Large Cap Growth N</v>
          </cell>
        </row>
        <row r="3076">
          <cell r="B3076" t="str">
            <v>MCGRX</v>
          </cell>
          <cell r="C3076" t="str">
            <v>MCGRX</v>
          </cell>
          <cell r="D3076" t="e">
            <v>#N/A</v>
          </cell>
          <cell r="E3076">
            <v>3075</v>
          </cell>
          <cell r="F3076" t="str">
            <v>BlackRock Natural Resources Inv C</v>
          </cell>
        </row>
        <row r="3077">
          <cell r="B3077" t="str">
            <v>MCHFX</v>
          </cell>
          <cell r="C3077" t="str">
            <v>MCHFX</v>
          </cell>
          <cell r="D3077" t="e">
            <v>#N/A</v>
          </cell>
          <cell r="E3077">
            <v>3076</v>
          </cell>
          <cell r="F3077" t="str">
            <v>Matthews China Investor</v>
          </cell>
        </row>
        <row r="3078">
          <cell r="B3078" t="str">
            <v>MCLRX</v>
          </cell>
          <cell r="C3078" t="str">
            <v>MCLRX</v>
          </cell>
          <cell r="D3078" t="e">
            <v>#N/A</v>
          </cell>
          <cell r="E3078">
            <v>3077</v>
          </cell>
          <cell r="F3078" t="str">
            <v>BlackRock Advantage Large Cap Core Inv C</v>
          </cell>
        </row>
        <row r="3079">
          <cell r="B3079" t="str">
            <v>MCLVX</v>
          </cell>
          <cell r="C3079" t="str">
            <v>MCLVX</v>
          </cell>
          <cell r="D3079" t="e">
            <v>#N/A</v>
          </cell>
          <cell r="E3079">
            <v>3078</v>
          </cell>
          <cell r="F3079" t="str">
            <v>BlackRock Advantage Large Cap Val Inv C</v>
          </cell>
        </row>
        <row r="3080">
          <cell r="B3080" t="str">
            <v>MCMVX</v>
          </cell>
          <cell r="C3080" t="str">
            <v>MCMVX</v>
          </cell>
          <cell r="D3080" t="e">
            <v>#N/A</v>
          </cell>
          <cell r="E3080">
            <v>3079</v>
          </cell>
          <cell r="F3080" t="str">
            <v>Monongahela All Cap Value</v>
          </cell>
        </row>
        <row r="3081">
          <cell r="B3081" t="str">
            <v>MCSMX</v>
          </cell>
          <cell r="C3081" t="str">
            <v>MCSMX</v>
          </cell>
          <cell r="D3081" t="e">
            <v>#N/A</v>
          </cell>
          <cell r="E3081">
            <v>3080</v>
          </cell>
          <cell r="F3081" t="str">
            <v>Matthews China Small Companies</v>
          </cell>
        </row>
        <row r="3082">
          <cell r="B3082" t="str">
            <v>MCYAX</v>
          </cell>
          <cell r="C3082" t="str">
            <v>MCYAX</v>
          </cell>
          <cell r="D3082" t="e">
            <v>#N/A</v>
          </cell>
          <cell r="E3082">
            <v>3081</v>
          </cell>
          <cell r="F3082" t="str">
            <v>MainStay Candriam Emerging Mkts Eq A</v>
          </cell>
        </row>
        <row r="3083">
          <cell r="B3083" t="str">
            <v>MDDAX</v>
          </cell>
          <cell r="C3083" t="str">
            <v>MDDAX</v>
          </cell>
          <cell r="D3083" t="e">
            <v>#N/A</v>
          </cell>
          <cell r="E3083">
            <v>3082</v>
          </cell>
          <cell r="F3083" t="str">
            <v>MassMutual Diversified Value A</v>
          </cell>
        </row>
        <row r="3084">
          <cell r="B3084" t="str">
            <v>MDDCX</v>
          </cell>
          <cell r="C3084" t="str">
            <v>MDDCX</v>
          </cell>
          <cell r="D3084" t="e">
            <v>#N/A</v>
          </cell>
          <cell r="E3084">
            <v>3083</v>
          </cell>
          <cell r="F3084" t="str">
            <v>BlackRock Emerging Mkts Inv A</v>
          </cell>
        </row>
        <row r="3085">
          <cell r="B3085" t="str">
            <v>MDFSX</v>
          </cell>
          <cell r="C3085" t="str">
            <v>MDFSX</v>
          </cell>
          <cell r="D3085" t="e">
            <v>#N/A</v>
          </cell>
          <cell r="E3085">
            <v>3084</v>
          </cell>
          <cell r="F3085" t="str">
            <v>Manning &amp; Napier Disciplined Value S</v>
          </cell>
        </row>
        <row r="3086">
          <cell r="B3086" t="str">
            <v>MDIDX</v>
          </cell>
          <cell r="C3086" t="str">
            <v>MDIDX</v>
          </cell>
          <cell r="D3086" t="e">
            <v>#N/A</v>
          </cell>
          <cell r="E3086">
            <v>3085</v>
          </cell>
          <cell r="F3086" t="str">
            <v>MFS Intl Diversification A</v>
          </cell>
        </row>
        <row r="3087">
          <cell r="B3087" t="str">
            <v>MDIIX</v>
          </cell>
          <cell r="C3087" t="str">
            <v>MDIIX</v>
          </cell>
          <cell r="D3087" t="e">
            <v>#N/A</v>
          </cell>
          <cell r="E3087">
            <v>3086</v>
          </cell>
          <cell r="F3087" t="str">
            <v>iShares MSCI EAFE Intl Idx Inv A</v>
          </cell>
        </row>
        <row r="3088">
          <cell r="B3088" t="str">
            <v>MDOBX</v>
          </cell>
          <cell r="C3088" t="str">
            <v>MDOBX</v>
          </cell>
          <cell r="D3088" t="e">
            <v>#N/A</v>
          </cell>
          <cell r="E3088">
            <v>3087</v>
          </cell>
          <cell r="F3088" t="str">
            <v>Morgan Stanley Developing Opportunity C</v>
          </cell>
        </row>
        <row r="3089">
          <cell r="B3089" t="str">
            <v>MDPIX</v>
          </cell>
          <cell r="C3089" t="str">
            <v>MDPIX</v>
          </cell>
          <cell r="D3089" t="e">
            <v>#N/A</v>
          </cell>
          <cell r="E3089">
            <v>3088</v>
          </cell>
          <cell r="F3089" t="str">
            <v>ProFunds Mid Cap Inv</v>
          </cell>
        </row>
        <row r="3090">
          <cell r="B3090" t="str">
            <v>MECVX</v>
          </cell>
          <cell r="C3090" t="str">
            <v>MECVX</v>
          </cell>
          <cell r="D3090" t="e">
            <v>#N/A</v>
          </cell>
          <cell r="E3090">
            <v>3089</v>
          </cell>
          <cell r="F3090" t="str">
            <v>MainStay Epoch Capital Growth Inv</v>
          </cell>
        </row>
        <row r="3091">
          <cell r="B3091" t="str">
            <v>MECZX</v>
          </cell>
          <cell r="C3091" t="str">
            <v>MECZX</v>
          </cell>
          <cell r="D3091" t="e">
            <v>#N/A</v>
          </cell>
          <cell r="E3091">
            <v>3090</v>
          </cell>
          <cell r="F3091" t="str">
            <v>AMG GW&amp;K International Small Cap Z</v>
          </cell>
        </row>
        <row r="3092">
          <cell r="B3092" t="str">
            <v>MEFOX</v>
          </cell>
          <cell r="C3092" t="str">
            <v>MEFOX</v>
          </cell>
          <cell r="D3092" t="e">
            <v>#N/A</v>
          </cell>
          <cell r="E3092">
            <v>3091</v>
          </cell>
          <cell r="F3092" t="str">
            <v>Meehan Focus</v>
          </cell>
        </row>
        <row r="3093">
          <cell r="B3093" t="str">
            <v>MEFYX</v>
          </cell>
          <cell r="C3093" t="str">
            <v>MEFYX</v>
          </cell>
          <cell r="D3093" t="e">
            <v>#N/A</v>
          </cell>
          <cell r="E3093">
            <v>3092</v>
          </cell>
          <cell r="F3093" t="str">
            <v>MassMutual Mid Cap Growth Svc</v>
          </cell>
        </row>
        <row r="3094">
          <cell r="B3094" t="str">
            <v>MEIAX</v>
          </cell>
          <cell r="C3094" t="str">
            <v>MEIAX</v>
          </cell>
          <cell r="D3094" t="e">
            <v>#N/A</v>
          </cell>
          <cell r="E3094">
            <v>3093</v>
          </cell>
          <cell r="F3094" t="str">
            <v>MFS Value A</v>
          </cell>
        </row>
        <row r="3095">
          <cell r="B3095" t="str">
            <v>MELSX</v>
          </cell>
          <cell r="C3095" t="str">
            <v>MELSX</v>
          </cell>
          <cell r="D3095" t="e">
            <v>#N/A</v>
          </cell>
          <cell r="E3095">
            <v>3094</v>
          </cell>
          <cell r="F3095" t="str">
            <v>Morgan Stanley Inst EMkts Ldrs R6</v>
          </cell>
        </row>
        <row r="3096">
          <cell r="B3096" t="str">
            <v>MEMIX</v>
          </cell>
          <cell r="C3096" t="str">
            <v>MEMIX</v>
          </cell>
          <cell r="D3096" t="e">
            <v>#N/A</v>
          </cell>
          <cell r="E3096">
            <v>3095</v>
          </cell>
          <cell r="F3096" t="str">
            <v>MFS Emerging Markets Equity I</v>
          </cell>
        </row>
        <row r="3097">
          <cell r="B3097" t="str">
            <v>MEMKX</v>
          </cell>
          <cell r="C3097" t="str">
            <v>MEMKX</v>
          </cell>
          <cell r="D3097" t="e">
            <v>#N/A</v>
          </cell>
          <cell r="E3097">
            <v>3096</v>
          </cell>
          <cell r="F3097" t="str">
            <v>BNY Mellon Emerging Markets M</v>
          </cell>
        </row>
        <row r="3098">
          <cell r="B3098" t="str">
            <v>MEMQX</v>
          </cell>
          <cell r="C3098" t="str">
            <v>MEMQX</v>
          </cell>
          <cell r="D3098" t="e">
            <v>#N/A</v>
          </cell>
          <cell r="E3098">
            <v>3097</v>
          </cell>
          <cell r="F3098" t="str">
            <v>Mercer Emerging Markets Equity Y3</v>
          </cell>
        </row>
        <row r="3099">
          <cell r="B3099" t="str">
            <v>MENAX</v>
          </cell>
          <cell r="C3099" t="str">
            <v>MENAX</v>
          </cell>
          <cell r="D3099" t="e">
            <v>#N/A</v>
          </cell>
          <cell r="E3099">
            <v>3098</v>
          </cell>
          <cell r="F3099" t="str">
            <v>Madison Covered Call &amp; Equity Income A</v>
          </cell>
        </row>
        <row r="3100">
          <cell r="B3100" t="str">
            <v>MEQFX</v>
          </cell>
          <cell r="C3100" t="str">
            <v>MEQFX</v>
          </cell>
          <cell r="D3100" t="e">
            <v>#N/A</v>
          </cell>
          <cell r="E3100">
            <v>3099</v>
          </cell>
          <cell r="F3100" t="str">
            <v>AMG River Road Large Cap Value Select I</v>
          </cell>
        </row>
        <row r="3101">
          <cell r="B3101" t="str">
            <v>MEVIX</v>
          </cell>
          <cell r="C3101" t="str">
            <v>MEVIX</v>
          </cell>
          <cell r="D3101" t="e">
            <v>#N/A</v>
          </cell>
          <cell r="E3101">
            <v>3100</v>
          </cell>
          <cell r="F3101" t="str">
            <v>Lazard Managed Equity Volatility Instl</v>
          </cell>
        </row>
        <row r="3102">
          <cell r="B3102" t="str">
            <v>MFCAX</v>
          </cell>
          <cell r="C3102" t="str">
            <v>MFCAX</v>
          </cell>
          <cell r="D3102" t="e">
            <v>#N/A</v>
          </cell>
          <cell r="E3102">
            <v>3101</v>
          </cell>
          <cell r="F3102" t="str">
            <v>Meridian Contrarian A</v>
          </cell>
        </row>
        <row r="3103">
          <cell r="B3103" t="str">
            <v>MFEGX</v>
          </cell>
          <cell r="C3103" t="str">
            <v>MFEGX</v>
          </cell>
          <cell r="D3103" t="e">
            <v>#N/A</v>
          </cell>
          <cell r="E3103">
            <v>3102</v>
          </cell>
          <cell r="F3103" t="str">
            <v>MFS Growth A</v>
          </cell>
        </row>
        <row r="3104">
          <cell r="B3104" t="str">
            <v>MFLLX</v>
          </cell>
          <cell r="C3104" t="str">
            <v>MFLLX</v>
          </cell>
          <cell r="D3104" t="e">
            <v>#N/A</v>
          </cell>
          <cell r="E3104">
            <v>3103</v>
          </cell>
          <cell r="F3104" t="str">
            <v>Morgan Stanley Inst Inception R6</v>
          </cell>
        </row>
        <row r="3105">
          <cell r="B3105" t="str">
            <v>MFOCX</v>
          </cell>
          <cell r="C3105" t="str">
            <v>MFOCX</v>
          </cell>
          <cell r="D3105" t="e">
            <v>#N/A</v>
          </cell>
          <cell r="E3105">
            <v>3104</v>
          </cell>
          <cell r="F3105" t="str">
            <v>Marsico Focus</v>
          </cell>
        </row>
        <row r="3106">
          <cell r="B3106" t="str">
            <v>MFOMX</v>
          </cell>
          <cell r="C3106" t="str">
            <v>MFOMX</v>
          </cell>
          <cell r="D3106" t="e">
            <v>#N/A</v>
          </cell>
          <cell r="E3106">
            <v>3105</v>
          </cell>
          <cell r="F3106" t="str">
            <v>BNY Mellon Focused Equity Opp M</v>
          </cell>
        </row>
        <row r="3107">
          <cell r="B3107" t="str">
            <v>MFQTX</v>
          </cell>
          <cell r="C3107" t="str">
            <v>MFQTX</v>
          </cell>
          <cell r="D3107" t="e">
            <v>#N/A</v>
          </cell>
          <cell r="E3107">
            <v>3106</v>
          </cell>
          <cell r="F3107" t="str">
            <v>AMG Veritas Global Focus I</v>
          </cell>
        </row>
        <row r="3108">
          <cell r="B3108" t="str">
            <v>MFRFX</v>
          </cell>
          <cell r="C3108" t="str">
            <v>MFRFX</v>
          </cell>
          <cell r="D3108" t="e">
            <v>#N/A</v>
          </cell>
          <cell r="E3108">
            <v>3107</v>
          </cell>
          <cell r="F3108" t="str">
            <v>MFS Research A</v>
          </cell>
        </row>
        <row r="3109">
          <cell r="B3109" t="str">
            <v>MFSIX</v>
          </cell>
          <cell r="C3109" t="str">
            <v>MFSIX</v>
          </cell>
          <cell r="D3109" t="e">
            <v>#N/A</v>
          </cell>
          <cell r="E3109">
            <v>3108</v>
          </cell>
          <cell r="F3109" t="str">
            <v>Madison Sustainable Equity I</v>
          </cell>
        </row>
        <row r="3110">
          <cell r="B3110" t="str">
            <v>MFUYX</v>
          </cell>
          <cell r="C3110" t="str">
            <v>MFUYX</v>
          </cell>
          <cell r="D3110" t="e">
            <v>#N/A</v>
          </cell>
          <cell r="E3110">
            <v>3109</v>
          </cell>
          <cell r="F3110" t="str">
            <v>MassMutual Fundamental Value Svc</v>
          </cell>
        </row>
        <row r="3111">
          <cell r="B3111" t="str">
            <v>MFVAX</v>
          </cell>
          <cell r="C3111" t="str">
            <v>MFVAX</v>
          </cell>
          <cell r="D3111" t="e">
            <v>#N/A</v>
          </cell>
          <cell r="E3111">
            <v>3110</v>
          </cell>
          <cell r="F3111" t="str">
            <v>MassMutual Equity Opports A</v>
          </cell>
        </row>
        <row r="3112">
          <cell r="B3112" t="str">
            <v>MGFLX</v>
          </cell>
          <cell r="C3112" t="str">
            <v>MGFLX</v>
          </cell>
          <cell r="D3112" t="e">
            <v>#N/A</v>
          </cell>
          <cell r="E3112">
            <v>3111</v>
          </cell>
          <cell r="F3112" t="str">
            <v>MassMutual Global Adm</v>
          </cell>
        </row>
        <row r="3113">
          <cell r="B3113" t="str">
            <v>MGIAX</v>
          </cell>
          <cell r="C3113" t="str">
            <v>MGIAX</v>
          </cell>
          <cell r="D3113" t="e">
            <v>#N/A</v>
          </cell>
          <cell r="E3113">
            <v>3112</v>
          </cell>
          <cell r="F3113" t="str">
            <v>MFS International Intrinsic Value A</v>
          </cell>
        </row>
        <row r="3114">
          <cell r="B3114" t="str">
            <v>MGIFX</v>
          </cell>
          <cell r="C3114" t="str">
            <v>MGIFX</v>
          </cell>
          <cell r="D3114" t="e">
            <v>#N/A</v>
          </cell>
          <cell r="E3114">
            <v>3113</v>
          </cell>
          <cell r="F3114" t="str">
            <v>Mondrian Global Listed Infrastructure</v>
          </cell>
        </row>
        <row r="3115">
          <cell r="B3115" t="str">
            <v>MGKCX</v>
          </cell>
          <cell r="C3115" t="str">
            <v>MGKCX</v>
          </cell>
          <cell r="D3115" t="e">
            <v>#N/A</v>
          </cell>
          <cell r="E3115">
            <v>3114</v>
          </cell>
          <cell r="F3115" t="str">
            <v>Morgan Stanley Global Permanence C</v>
          </cell>
        </row>
        <row r="3116">
          <cell r="B3116" t="str">
            <v>MGLAX</v>
          </cell>
          <cell r="C3116" t="str">
            <v>MGLAX</v>
          </cell>
          <cell r="D3116" t="e">
            <v>#N/A</v>
          </cell>
          <cell r="E3116">
            <v>3115</v>
          </cell>
          <cell r="F3116" t="str">
            <v>MFS Global Real Estate A</v>
          </cell>
        </row>
        <row r="3117">
          <cell r="B3117" t="str">
            <v>MGLBX</v>
          </cell>
          <cell r="C3117" t="str">
            <v>MGLBX</v>
          </cell>
          <cell r="D3117" t="e">
            <v>#N/A</v>
          </cell>
          <cell r="E3117">
            <v>3116</v>
          </cell>
          <cell r="F3117" t="str">
            <v>Marsico Global</v>
          </cell>
        </row>
        <row r="3118">
          <cell r="B3118" t="str">
            <v>MGLVX</v>
          </cell>
          <cell r="C3118" t="str">
            <v>MGLVX</v>
          </cell>
          <cell r="D3118" t="e">
            <v>#N/A</v>
          </cell>
          <cell r="E3118">
            <v>3117</v>
          </cell>
          <cell r="F3118" t="str">
            <v>Mercer Global Low Volatility Equity Y3</v>
          </cell>
        </row>
        <row r="3119">
          <cell r="B3119" t="str">
            <v>MGOSX</v>
          </cell>
          <cell r="C3119" t="str">
            <v>MGOSX</v>
          </cell>
          <cell r="D3119" t="e">
            <v>#N/A</v>
          </cell>
          <cell r="E3119">
            <v>3118</v>
          </cell>
          <cell r="F3119" t="str">
            <v>Victory Munder Mid-Cap Core Growth R6</v>
          </cell>
        </row>
        <row r="3120">
          <cell r="B3120" t="str">
            <v>MGPIX</v>
          </cell>
          <cell r="C3120" t="str">
            <v>MGPIX</v>
          </cell>
          <cell r="D3120" t="e">
            <v>#N/A</v>
          </cell>
          <cell r="E3120">
            <v>3119</v>
          </cell>
          <cell r="F3120" t="str">
            <v>ProFunds Mid Cap Growth Inv</v>
          </cell>
        </row>
        <row r="3121">
          <cell r="B3121" t="str">
            <v>MGQAX</v>
          </cell>
          <cell r="C3121" t="str">
            <v>MGQAX</v>
          </cell>
          <cell r="D3121" t="e">
            <v>#N/A</v>
          </cell>
          <cell r="E3121">
            <v>3120</v>
          </cell>
          <cell r="F3121" t="str">
            <v>Morgan Stanley Inst Global Sustain A</v>
          </cell>
        </row>
        <row r="3122">
          <cell r="B3122" t="str">
            <v>MGRAX</v>
          </cell>
          <cell r="C3122" t="str">
            <v>MGRAX</v>
          </cell>
          <cell r="D3122" t="e">
            <v>#N/A</v>
          </cell>
          <cell r="E3122">
            <v>3121</v>
          </cell>
          <cell r="F3122" t="str">
            <v>MFS International Growth A</v>
          </cell>
        </row>
        <row r="3123">
          <cell r="B3123" t="str">
            <v>MGREX</v>
          </cell>
          <cell r="C3123" t="str">
            <v>MGREX</v>
          </cell>
          <cell r="D3123" t="e">
            <v>#N/A</v>
          </cell>
          <cell r="E3123">
            <v>3122</v>
          </cell>
          <cell r="F3123" t="str">
            <v>Morgan Stanley Inst Global Real Est R6</v>
          </cell>
        </row>
        <row r="3124">
          <cell r="B3124" t="str">
            <v>MGRIX</v>
          </cell>
          <cell r="C3124" t="str">
            <v>MGRIX</v>
          </cell>
          <cell r="D3124" t="e">
            <v>#N/A</v>
          </cell>
          <cell r="E3124">
            <v>3123</v>
          </cell>
          <cell r="F3124" t="str">
            <v>Marsico Growth</v>
          </cell>
        </row>
        <row r="3125">
          <cell r="B3125" t="str">
            <v>MGRPX</v>
          </cell>
          <cell r="C3125" t="str">
            <v>MGRPX</v>
          </cell>
          <cell r="D3125" t="e">
            <v>#N/A</v>
          </cell>
          <cell r="E3125">
            <v>3124</v>
          </cell>
          <cell r="F3125" t="str">
            <v>Morgan Stanley Inst Growth R6</v>
          </cell>
        </row>
        <row r="3126">
          <cell r="B3126" t="str">
            <v>MGSEX</v>
          </cell>
          <cell r="C3126" t="str">
            <v>MGSEX</v>
          </cell>
          <cell r="D3126" t="e">
            <v>#N/A</v>
          </cell>
          <cell r="E3126">
            <v>3125</v>
          </cell>
          <cell r="F3126" t="str">
            <v>AMG Veritas Asia Pacific N</v>
          </cell>
        </row>
        <row r="3127">
          <cell r="B3127" t="str">
            <v>MGTIX</v>
          </cell>
          <cell r="C3127" t="str">
            <v>MGTIX</v>
          </cell>
          <cell r="D3127" t="e">
            <v>#N/A</v>
          </cell>
          <cell r="E3127">
            <v>3126</v>
          </cell>
          <cell r="F3127" t="str">
            <v>MFS Massachusetts Inv Gr Stk I</v>
          </cell>
        </row>
        <row r="3128">
          <cell r="B3128" t="str">
            <v>MIAPX</v>
          </cell>
          <cell r="C3128" t="str">
            <v>MIAPX</v>
          </cell>
          <cell r="D3128" t="e">
            <v>#N/A</v>
          </cell>
          <cell r="E3128">
            <v>3127</v>
          </cell>
          <cell r="F3128" t="str">
            <v>Matthews Asia Growth Instl</v>
          </cell>
        </row>
        <row r="3129">
          <cell r="B3129" t="str">
            <v>MICIX</v>
          </cell>
          <cell r="C3129" t="str">
            <v>MICIX</v>
          </cell>
          <cell r="D3129" t="e">
            <v>#N/A</v>
          </cell>
          <cell r="E3129">
            <v>3128</v>
          </cell>
          <cell r="F3129" t="str">
            <v>Victory Trivalent Intl Fd-Core Eq I</v>
          </cell>
        </row>
        <row r="3130">
          <cell r="B3130" t="str">
            <v>MICSX</v>
          </cell>
          <cell r="C3130" t="str">
            <v>MICSX</v>
          </cell>
          <cell r="D3130" t="e">
            <v>#N/A</v>
          </cell>
          <cell r="E3130">
            <v>3129</v>
          </cell>
          <cell r="F3130" t="str">
            <v>Matthews Asian Growth &amp; Income Instl</v>
          </cell>
        </row>
        <row r="3131">
          <cell r="B3131" t="str">
            <v>MIDAX</v>
          </cell>
          <cell r="C3131" t="str">
            <v>MIDAX</v>
          </cell>
          <cell r="D3131" t="e">
            <v>#N/A</v>
          </cell>
          <cell r="E3131">
            <v>3130</v>
          </cell>
          <cell r="F3131" t="str">
            <v>MFS International New Discovery A</v>
          </cell>
        </row>
        <row r="3132">
          <cell r="B3132" t="str">
            <v>MIEFX</v>
          </cell>
          <cell r="C3132" t="str">
            <v>MIEFX</v>
          </cell>
          <cell r="D3132" t="e">
            <v>#N/A</v>
          </cell>
          <cell r="E3132">
            <v>3131</v>
          </cell>
          <cell r="F3132" t="str">
            <v>Matthews Emerging Markets Equity Ins</v>
          </cell>
        </row>
        <row r="3133">
          <cell r="B3133" t="str">
            <v>MIEIX</v>
          </cell>
          <cell r="C3133" t="str">
            <v>MIEIX</v>
          </cell>
          <cell r="D3133" t="e">
            <v>#N/A</v>
          </cell>
          <cell r="E3133">
            <v>3132</v>
          </cell>
          <cell r="F3133" t="str">
            <v>MFS International Equity R6</v>
          </cell>
        </row>
        <row r="3134">
          <cell r="B3134" t="str">
            <v>MIEZX</v>
          </cell>
          <cell r="C3134" t="str">
            <v>MIEZX</v>
          </cell>
          <cell r="D3134" t="e">
            <v>#N/A</v>
          </cell>
          <cell r="E3134">
            <v>3133</v>
          </cell>
          <cell r="F3134" t="str">
            <v>MM S&amp;P 500 Index R5</v>
          </cell>
        </row>
        <row r="3135">
          <cell r="B3135" t="str">
            <v>MIISX</v>
          </cell>
          <cell r="C3135" t="str">
            <v>MIISX</v>
          </cell>
          <cell r="D3135" t="e">
            <v>#N/A</v>
          </cell>
          <cell r="E3135">
            <v>3134</v>
          </cell>
          <cell r="F3135" t="str">
            <v>BNY Mellon Income Stock Inv</v>
          </cell>
        </row>
        <row r="3136">
          <cell r="B3136" t="str">
            <v>MIJFX</v>
          </cell>
          <cell r="C3136" t="str">
            <v>MIJFX</v>
          </cell>
          <cell r="D3136" t="e">
            <v>#N/A</v>
          </cell>
          <cell r="E3136">
            <v>3135</v>
          </cell>
          <cell r="F3136" t="str">
            <v>Matthews Japan Instl</v>
          </cell>
        </row>
        <row r="3137">
          <cell r="B3137" t="str">
            <v>MINBX</v>
          </cell>
          <cell r="C3137" t="str">
            <v>MINBX</v>
          </cell>
          <cell r="D3137" t="e">
            <v>#N/A</v>
          </cell>
          <cell r="E3137">
            <v>3136</v>
          </cell>
          <cell r="F3137" t="str">
            <v>Madison International Stock B</v>
          </cell>
        </row>
        <row r="3138">
          <cell r="B3138" t="str">
            <v>MINDX</v>
          </cell>
          <cell r="C3138" t="str">
            <v>MINDX</v>
          </cell>
          <cell r="D3138" t="e">
            <v>#N/A</v>
          </cell>
          <cell r="E3138">
            <v>3137</v>
          </cell>
          <cell r="F3138" t="str">
            <v>Matthews India Investor</v>
          </cell>
        </row>
        <row r="3139">
          <cell r="B3139" t="str">
            <v>MIOFX</v>
          </cell>
          <cell r="C3139" t="str">
            <v>MIOFX</v>
          </cell>
          <cell r="D3139" t="e">
            <v>#N/A</v>
          </cell>
          <cell r="E3139">
            <v>3138</v>
          </cell>
          <cell r="F3139" t="str">
            <v>Marsico International Opportunities</v>
          </cell>
        </row>
        <row r="3140">
          <cell r="B3140" t="str">
            <v>MIPIX</v>
          </cell>
          <cell r="C3140" t="str">
            <v>MIPIX</v>
          </cell>
          <cell r="D3140" t="e">
            <v>#N/A</v>
          </cell>
          <cell r="E3140">
            <v>3139</v>
          </cell>
          <cell r="F3140" t="str">
            <v>Matthews Asia Dividend Instl</v>
          </cell>
        </row>
        <row r="3141">
          <cell r="B3141" t="str">
            <v>MIPTX</v>
          </cell>
          <cell r="C3141" t="str">
            <v>MIPTX</v>
          </cell>
          <cell r="D3141" t="e">
            <v>#N/A</v>
          </cell>
          <cell r="E3141">
            <v>3140</v>
          </cell>
          <cell r="F3141" t="str">
            <v>Matthews Pacific Tiger Instl</v>
          </cell>
        </row>
        <row r="3142">
          <cell r="B3142" t="str">
            <v>MIQPX</v>
          </cell>
          <cell r="C3142" t="str">
            <v>MIQPX</v>
          </cell>
          <cell r="D3142" t="e">
            <v>#N/A</v>
          </cell>
          <cell r="E3142">
            <v>3141</v>
          </cell>
          <cell r="F3142" t="str">
            <v>Morgan Stanley Inst International Eq R6</v>
          </cell>
        </row>
        <row r="3143">
          <cell r="B3143" t="str">
            <v>MISEX</v>
          </cell>
          <cell r="C3143" t="str">
            <v>MISEX</v>
          </cell>
          <cell r="D3143" t="e">
            <v>#N/A</v>
          </cell>
          <cell r="E3143">
            <v>3142</v>
          </cell>
          <cell r="F3143" t="str">
            <v>Midas Magic</v>
          </cell>
        </row>
        <row r="3144">
          <cell r="B3144" t="str">
            <v>MISFX</v>
          </cell>
          <cell r="C3144" t="str">
            <v>MISFX</v>
          </cell>
          <cell r="D3144" t="e">
            <v>#N/A</v>
          </cell>
          <cell r="E3144">
            <v>3143</v>
          </cell>
          <cell r="F3144" t="str">
            <v>Matthews Emerging Markets Sust Fut Inst</v>
          </cell>
        </row>
        <row r="3145">
          <cell r="B3145" t="str">
            <v>MISMX</v>
          </cell>
          <cell r="C3145" t="str">
            <v>MISMX</v>
          </cell>
          <cell r="D3145" t="e">
            <v>#N/A</v>
          </cell>
          <cell r="E3145">
            <v>3144</v>
          </cell>
          <cell r="F3145" t="str">
            <v>Matthews EM Sm Coms Instl</v>
          </cell>
        </row>
        <row r="3146">
          <cell r="B3146" t="str">
            <v>MITIX</v>
          </cell>
          <cell r="C3146" t="str">
            <v>MITIX</v>
          </cell>
          <cell r="D3146" t="e">
            <v>#N/A</v>
          </cell>
          <cell r="E3146">
            <v>3145</v>
          </cell>
          <cell r="F3146" t="str">
            <v>MFS Massachusetts Investors Tr I</v>
          </cell>
        </row>
        <row r="3147">
          <cell r="B3147" t="str">
            <v>MIVIX</v>
          </cell>
          <cell r="C3147" t="str">
            <v>MIVIX</v>
          </cell>
          <cell r="D3147" t="e">
            <v>#N/A</v>
          </cell>
          <cell r="E3147">
            <v>3146</v>
          </cell>
          <cell r="F3147" t="str">
            <v>Madison Investors I</v>
          </cell>
        </row>
        <row r="3148">
          <cell r="B3148" t="str">
            <v>MJRFX</v>
          </cell>
          <cell r="C3148" t="str">
            <v>MJRFX</v>
          </cell>
          <cell r="D3148" t="e">
            <v>#N/A</v>
          </cell>
          <cell r="E3148">
            <v>3147</v>
          </cell>
          <cell r="F3148" t="str">
            <v>BlackRock Mid-Cap Value K</v>
          </cell>
        </row>
        <row r="3149">
          <cell r="B3149" t="str">
            <v>MKDVX</v>
          </cell>
          <cell r="C3149" t="str">
            <v>MKDVX</v>
          </cell>
          <cell r="D3149" t="e">
            <v>#N/A</v>
          </cell>
          <cell r="E3149">
            <v>3148</v>
          </cell>
          <cell r="F3149" t="str">
            <v>BlackRock Equity Dividend K</v>
          </cell>
        </row>
        <row r="3150">
          <cell r="B3150" t="str">
            <v>MKGCX</v>
          </cell>
          <cell r="C3150" t="str">
            <v>MKGCX</v>
          </cell>
          <cell r="D3150" t="e">
            <v>#N/A</v>
          </cell>
          <cell r="E3150">
            <v>3149</v>
          </cell>
          <cell r="F3150" t="str">
            <v>BlackRock Advantage Global K</v>
          </cell>
        </row>
        <row r="3151">
          <cell r="B3151" t="str">
            <v>MKILX</v>
          </cell>
          <cell r="C3151" t="str">
            <v>MKILX</v>
          </cell>
          <cell r="D3151" t="e">
            <v>#N/A</v>
          </cell>
          <cell r="E3151">
            <v>3150</v>
          </cell>
          <cell r="F3151" t="str">
            <v>BlackRock International K</v>
          </cell>
        </row>
        <row r="3152">
          <cell r="B3152" t="str">
            <v>MKSPX</v>
          </cell>
          <cell r="C3152" t="str">
            <v>MKSPX</v>
          </cell>
          <cell r="D3152" t="e">
            <v>#N/A</v>
          </cell>
          <cell r="E3152">
            <v>3151</v>
          </cell>
          <cell r="F3152" t="str">
            <v>BlackRock Advantage SMID Cap K</v>
          </cell>
        </row>
        <row r="3153">
          <cell r="B3153" t="str">
            <v>MKVBX</v>
          </cell>
          <cell r="C3153" t="str">
            <v>MKVBX</v>
          </cell>
          <cell r="D3153" t="e">
            <v>#N/A</v>
          </cell>
          <cell r="E3153">
            <v>3152</v>
          </cell>
          <cell r="F3153" t="str">
            <v>MFS International Large Cap Value A</v>
          </cell>
        </row>
        <row r="3154">
          <cell r="B3154" t="str">
            <v>MLAAX</v>
          </cell>
          <cell r="C3154" t="str">
            <v>MLAAX</v>
          </cell>
          <cell r="D3154" t="e">
            <v>#N/A</v>
          </cell>
          <cell r="E3154">
            <v>3153</v>
          </cell>
          <cell r="F3154" t="str">
            <v>MainStay Winslow Large Cap Growth A</v>
          </cell>
        </row>
        <row r="3155">
          <cell r="B3155" t="str">
            <v>MLCGX</v>
          </cell>
          <cell r="C3155" t="str">
            <v>MLCGX</v>
          </cell>
          <cell r="D3155" t="e">
            <v>#N/A</v>
          </cell>
          <cell r="E3155">
            <v>3154</v>
          </cell>
          <cell r="F3155" t="str">
            <v>Mercer US Large Cap Equity Y3</v>
          </cell>
        </row>
        <row r="3156">
          <cell r="B3156" t="str">
            <v>MLCPX</v>
          </cell>
          <cell r="C3156" t="str">
            <v>MLCPX</v>
          </cell>
          <cell r="D3156" t="e">
            <v>#N/A</v>
          </cell>
          <cell r="E3156">
            <v>3155</v>
          </cell>
          <cell r="F3156" t="str">
            <v>MainGate MLP C</v>
          </cell>
        </row>
        <row r="3157">
          <cell r="B3157" t="str">
            <v>MLIMX</v>
          </cell>
          <cell r="C3157" t="str">
            <v>MLIMX</v>
          </cell>
          <cell r="D3157" t="e">
            <v>#N/A</v>
          </cell>
          <cell r="E3157">
            <v>3156</v>
          </cell>
          <cell r="F3157" t="str">
            <v>BNY Mellon Intl Eq Income M</v>
          </cell>
        </row>
        <row r="3158">
          <cell r="B3158" t="str">
            <v>MLMCX</v>
          </cell>
          <cell r="C3158" t="str">
            <v>MLMCX</v>
          </cell>
          <cell r="D3158" t="e">
            <v>#N/A</v>
          </cell>
          <cell r="E3158">
            <v>3157</v>
          </cell>
          <cell r="F3158" t="str">
            <v>Morgan Stanley Instl Global Core C</v>
          </cell>
        </row>
        <row r="3159">
          <cell r="B3159" t="str">
            <v>MLNCX</v>
          </cell>
          <cell r="C3159" t="str">
            <v>MLNCX</v>
          </cell>
          <cell r="D3159" t="e">
            <v>#N/A</v>
          </cell>
          <cell r="E3159">
            <v>3158</v>
          </cell>
          <cell r="F3159" t="str">
            <v>Morgan Stanley Instl Glbl Concntr C</v>
          </cell>
        </row>
        <row r="3160">
          <cell r="B3160" t="str">
            <v>MLOCX</v>
          </cell>
          <cell r="C3160" t="str">
            <v>MLOCX</v>
          </cell>
          <cell r="D3160" t="e">
            <v>#N/A</v>
          </cell>
          <cell r="E3160">
            <v>3159</v>
          </cell>
          <cell r="F3160" t="str">
            <v>Cohen &amp; Steers MLP &amp; Energy Opp C</v>
          </cell>
        </row>
        <row r="3161">
          <cell r="B3161" t="str">
            <v>MLPGX</v>
          </cell>
          <cell r="C3161" t="str">
            <v>MLPGX</v>
          </cell>
          <cell r="D3161" t="e">
            <v>#N/A</v>
          </cell>
          <cell r="E3161">
            <v>3160</v>
          </cell>
          <cell r="F3161" t="str">
            <v>Invesco SteelPath MLP Alpha C</v>
          </cell>
        </row>
        <row r="3162">
          <cell r="B3162" t="str">
            <v>MLPIX</v>
          </cell>
          <cell r="C3162" t="str">
            <v>MLPIX</v>
          </cell>
          <cell r="D3162" t="e">
            <v>#N/A</v>
          </cell>
          <cell r="E3162">
            <v>3161</v>
          </cell>
          <cell r="F3162" t="str">
            <v>ProFunds Mid Cap Value Inv</v>
          </cell>
        </row>
        <row r="3163">
          <cell r="B3163" t="str">
            <v>MLPMX</v>
          </cell>
          <cell r="C3163" t="str">
            <v>MLPMX</v>
          </cell>
          <cell r="D3163" t="e">
            <v>#N/A</v>
          </cell>
          <cell r="E3163">
            <v>3162</v>
          </cell>
          <cell r="F3163" t="str">
            <v>Invesco SteelPath MLP Alpha Plus C</v>
          </cell>
        </row>
        <row r="3164">
          <cell r="B3164" t="str">
            <v>MLPRX</v>
          </cell>
          <cell r="C3164" t="str">
            <v>MLPRX</v>
          </cell>
          <cell r="D3164" t="e">
            <v>#N/A</v>
          </cell>
          <cell r="E3164">
            <v>3163</v>
          </cell>
          <cell r="F3164" t="str">
            <v>Invesco SteelPath MLP Income C</v>
          </cell>
        </row>
        <row r="3165">
          <cell r="B3165" t="str">
            <v>MLULX</v>
          </cell>
          <cell r="C3165" t="str">
            <v>MLULX</v>
          </cell>
          <cell r="D3165" t="e">
            <v>#N/A</v>
          </cell>
          <cell r="E3165">
            <v>3164</v>
          </cell>
          <cell r="F3165" t="str">
            <v>MassMutual Mid Cap Value Adm</v>
          </cell>
        </row>
        <row r="3166">
          <cell r="B3166" t="str">
            <v>MLVTX</v>
          </cell>
          <cell r="C3166" t="str">
            <v>MLVTX</v>
          </cell>
          <cell r="D3166" t="e">
            <v>#N/A</v>
          </cell>
          <cell r="E3166">
            <v>3165</v>
          </cell>
          <cell r="F3166" t="str">
            <v>MFS Low Volatility Equity R6</v>
          </cell>
        </row>
        <row r="3167">
          <cell r="B3167" t="str">
            <v>MLXCX</v>
          </cell>
          <cell r="C3167" t="str">
            <v>MLXCX</v>
          </cell>
          <cell r="D3167" t="e">
            <v>#N/A</v>
          </cell>
          <cell r="E3167">
            <v>3166</v>
          </cell>
          <cell r="F3167" t="str">
            <v>Catalyst Energy Infrastructure C</v>
          </cell>
        </row>
        <row r="3168">
          <cell r="B3168" t="str">
            <v>MMBUX</v>
          </cell>
          <cell r="C3168" t="str">
            <v>MMBUX</v>
          </cell>
          <cell r="D3168" t="e">
            <v>#N/A</v>
          </cell>
          <cell r="E3168">
            <v>3167</v>
          </cell>
          <cell r="F3168" t="str">
            <v>MassMutual Select TRP Sm&amp;Mid Cap Blend I</v>
          </cell>
        </row>
        <row r="3169">
          <cell r="B3169" t="str">
            <v>MMCFX</v>
          </cell>
          <cell r="C3169" t="str">
            <v>MMCFX</v>
          </cell>
          <cell r="D3169" t="e">
            <v>#N/A</v>
          </cell>
          <cell r="E3169">
            <v>3168</v>
          </cell>
          <cell r="F3169" t="str">
            <v>AMG Veritas China N</v>
          </cell>
        </row>
        <row r="3170">
          <cell r="B3170" t="str">
            <v>MMCGX</v>
          </cell>
          <cell r="C3170" t="str">
            <v>MMCGX</v>
          </cell>
          <cell r="D3170" t="e">
            <v>#N/A</v>
          </cell>
          <cell r="E3170">
            <v>3169</v>
          </cell>
          <cell r="F3170" t="str">
            <v>Morgan Stanley Inst Discovery R6</v>
          </cell>
        </row>
        <row r="3171">
          <cell r="B3171" t="str">
            <v>MMCRX</v>
          </cell>
          <cell r="C3171" t="str">
            <v>MMCRX</v>
          </cell>
          <cell r="D3171" t="e">
            <v>#N/A</v>
          </cell>
          <cell r="E3171">
            <v>3170</v>
          </cell>
          <cell r="F3171" t="str">
            <v>Madison Mid Cap R6</v>
          </cell>
        </row>
        <row r="3172">
          <cell r="B3172" t="str">
            <v>MMDEX</v>
          </cell>
          <cell r="C3172" t="str">
            <v>MMDEX</v>
          </cell>
          <cell r="D3172" t="e">
            <v>#N/A</v>
          </cell>
          <cell r="E3172">
            <v>3171</v>
          </cell>
          <cell r="F3172" t="str">
            <v>Praxis Growth Index I</v>
          </cell>
        </row>
        <row r="3173">
          <cell r="B3173" t="str">
            <v>MMGEX</v>
          </cell>
          <cell r="C3173" t="str">
            <v>MMGEX</v>
          </cell>
          <cell r="D3173" t="e">
            <v>#N/A</v>
          </cell>
          <cell r="E3173">
            <v>3172</v>
          </cell>
          <cell r="F3173" t="str">
            <v>MassMutual Small Cap Gr Eq A</v>
          </cell>
        </row>
        <row r="3174">
          <cell r="B3174" t="str">
            <v>MMIAX</v>
          </cell>
          <cell r="C3174" t="str">
            <v>MMIAX</v>
          </cell>
          <cell r="D3174" t="e">
            <v>#N/A</v>
          </cell>
          <cell r="E3174">
            <v>3173</v>
          </cell>
          <cell r="F3174" t="str">
            <v>MassMutual International Eq A</v>
          </cell>
        </row>
        <row r="3175">
          <cell r="B3175" t="str">
            <v>MMIUX</v>
          </cell>
          <cell r="C3175" t="str">
            <v>MMIUX</v>
          </cell>
          <cell r="D3175" t="e">
            <v>#N/A</v>
          </cell>
          <cell r="E3175">
            <v>3174</v>
          </cell>
          <cell r="F3175" t="str">
            <v>MassMutual Select TRP Intl Equity I</v>
          </cell>
        </row>
        <row r="3176">
          <cell r="B3176" t="str">
            <v>MMKBX</v>
          </cell>
          <cell r="C3176" t="str">
            <v>MMKBX</v>
          </cell>
          <cell r="D3176" t="e">
            <v>#N/A</v>
          </cell>
          <cell r="E3176">
            <v>3175</v>
          </cell>
          <cell r="F3176" t="str">
            <v>Morgan Stanley Inst Emerging Mkts A</v>
          </cell>
        </row>
        <row r="3177">
          <cell r="B3177" t="str">
            <v>MMLRX</v>
          </cell>
          <cell r="C3177" t="str">
            <v>MMLRX</v>
          </cell>
          <cell r="D3177" t="e">
            <v>#N/A</v>
          </cell>
          <cell r="E3177">
            <v>3176</v>
          </cell>
          <cell r="F3177" t="str">
            <v>MassMutual Select TRP Large Cap Blend I</v>
          </cell>
        </row>
        <row r="3178">
          <cell r="B3178" t="str">
            <v>MMMMX</v>
          </cell>
          <cell r="C3178" t="str">
            <v>MMMMX</v>
          </cell>
          <cell r="D3178" t="e">
            <v>#N/A</v>
          </cell>
          <cell r="E3178">
            <v>3177</v>
          </cell>
          <cell r="F3178" t="str">
            <v>Victory Integrity Discovery Member</v>
          </cell>
        </row>
        <row r="3179">
          <cell r="B3179" t="str">
            <v>MMQAX</v>
          </cell>
          <cell r="C3179" t="str">
            <v>MMQAX</v>
          </cell>
          <cell r="D3179" t="e">
            <v>#N/A</v>
          </cell>
          <cell r="E3179">
            <v>3178</v>
          </cell>
          <cell r="F3179" t="str">
            <v>MassMutual Small Cap Val Eq A</v>
          </cell>
        </row>
        <row r="3180">
          <cell r="B3180" t="str">
            <v>MMRFX</v>
          </cell>
          <cell r="C3180" t="str">
            <v>MMRFX</v>
          </cell>
          <cell r="D3180" t="e">
            <v>#N/A</v>
          </cell>
          <cell r="E3180">
            <v>3179</v>
          </cell>
          <cell r="F3180" t="str">
            <v>MassMutual Select TRP Real Asset I</v>
          </cell>
        </row>
        <row r="3181">
          <cell r="B3181" t="str">
            <v>MMSIX</v>
          </cell>
          <cell r="C3181" t="str">
            <v>MMSIX</v>
          </cell>
          <cell r="D3181" t="e">
            <v>#N/A</v>
          </cell>
          <cell r="E3181">
            <v>3180</v>
          </cell>
          <cell r="F3181" t="str">
            <v>Praxis Small Cap Index I</v>
          </cell>
        </row>
        <row r="3182">
          <cell r="B3182" t="str">
            <v>MMUHX</v>
          </cell>
          <cell r="C3182" t="str">
            <v>MMUHX</v>
          </cell>
          <cell r="D3182" t="e">
            <v>#N/A</v>
          </cell>
          <cell r="E3182">
            <v>3181</v>
          </cell>
          <cell r="F3182" t="str">
            <v>MFS Utilities R3</v>
          </cell>
        </row>
        <row r="3183">
          <cell r="B3183" t="str">
            <v>MMYAX</v>
          </cell>
          <cell r="C3183" t="str">
            <v>MMYAX</v>
          </cell>
          <cell r="D3183" t="e">
            <v>#N/A</v>
          </cell>
          <cell r="E3183">
            <v>3182</v>
          </cell>
          <cell r="F3183" t="str">
            <v>MassMutual Small Company Value A</v>
          </cell>
        </row>
        <row r="3184">
          <cell r="B3184" t="str">
            <v>MNCEX</v>
          </cell>
          <cell r="C3184" t="str">
            <v>MNCEX</v>
          </cell>
          <cell r="D3184" t="e">
            <v>#N/A</v>
          </cell>
          <cell r="E3184">
            <v>3183</v>
          </cell>
          <cell r="F3184" t="str">
            <v>Mercer Non-US Core Equity Y3</v>
          </cell>
        </row>
        <row r="3185">
          <cell r="B3185" t="str">
            <v>MNDIX</v>
          </cell>
          <cell r="C3185" t="str">
            <v>MNDIX</v>
          </cell>
          <cell r="D3185" t="e">
            <v>#N/A</v>
          </cell>
          <cell r="E3185">
            <v>3184</v>
          </cell>
          <cell r="F3185" t="str">
            <v>MFS New Discovery I</v>
          </cell>
        </row>
        <row r="3186">
          <cell r="B3186" t="str">
            <v>MNNCX</v>
          </cell>
          <cell r="C3186" t="str">
            <v>MNNCX</v>
          </cell>
          <cell r="D3186" t="e">
            <v>#N/A</v>
          </cell>
          <cell r="E3186">
            <v>3185</v>
          </cell>
          <cell r="F3186" t="str">
            <v>Victory Munder Multi-Cap C</v>
          </cell>
        </row>
        <row r="3187">
          <cell r="B3187" t="str">
            <v>MNOPX</v>
          </cell>
          <cell r="C3187" t="str">
            <v>MNOPX</v>
          </cell>
          <cell r="D3187" t="e">
            <v>#N/A</v>
          </cell>
          <cell r="E3187">
            <v>3186</v>
          </cell>
          <cell r="F3187" t="str">
            <v>Morgan Stanley Inst International Opp R6</v>
          </cell>
        </row>
        <row r="3188">
          <cell r="B3188" t="str">
            <v>MNREX</v>
          </cell>
          <cell r="C3188" t="str">
            <v>MNREX</v>
          </cell>
          <cell r="D3188" t="e">
            <v>#N/A</v>
          </cell>
          <cell r="E3188">
            <v>3187</v>
          </cell>
          <cell r="F3188" t="str">
            <v>Manning &amp; Napier Real Estate S</v>
          </cell>
        </row>
        <row r="3189">
          <cell r="B3189" t="str">
            <v>MNRGX</v>
          </cell>
          <cell r="C3189" t="str">
            <v>MNRGX</v>
          </cell>
          <cell r="D3189" t="e">
            <v>#N/A</v>
          </cell>
          <cell r="E3189">
            <v>3188</v>
          </cell>
          <cell r="F3189" t="str">
            <v>Manor Growth</v>
          </cell>
        </row>
        <row r="3190">
          <cell r="B3190" t="str">
            <v>MNRMX</v>
          </cell>
          <cell r="C3190" t="str">
            <v>MNRMX</v>
          </cell>
          <cell r="D3190" t="e">
            <v>#N/A</v>
          </cell>
          <cell r="E3190">
            <v>3189</v>
          </cell>
          <cell r="F3190" t="str">
            <v>Manor</v>
          </cell>
        </row>
        <row r="3191">
          <cell r="B3191" t="str">
            <v>MOATX</v>
          </cell>
          <cell r="C3191" t="str">
            <v>MOATX</v>
          </cell>
          <cell r="D3191" t="e">
            <v>#N/A</v>
          </cell>
          <cell r="E3191">
            <v>3190</v>
          </cell>
          <cell r="F3191" t="str">
            <v>Castle Focus Investor</v>
          </cell>
        </row>
        <row r="3192">
          <cell r="B3192" t="str">
            <v>MOGLX</v>
          </cell>
          <cell r="C3192" t="str">
            <v>MOGLX</v>
          </cell>
          <cell r="D3192" t="e">
            <v>#N/A</v>
          </cell>
          <cell r="E3192">
            <v>3191</v>
          </cell>
          <cell r="F3192" t="str">
            <v>Gabelli Media Mogul</v>
          </cell>
        </row>
        <row r="3193">
          <cell r="B3193" t="str">
            <v>MOINX</v>
          </cell>
          <cell r="C3193" t="str">
            <v>MOINX</v>
          </cell>
          <cell r="D3193" t="e">
            <v>#N/A</v>
          </cell>
          <cell r="E3193">
            <v>3192</v>
          </cell>
          <cell r="F3193" t="str">
            <v>MainStay WMC Small Companies Inv</v>
          </cell>
        </row>
        <row r="3194">
          <cell r="B3194" t="str">
            <v>MONTX</v>
          </cell>
          <cell r="C3194" t="str">
            <v>MONTX</v>
          </cell>
          <cell r="D3194" t="e">
            <v>#N/A</v>
          </cell>
          <cell r="E3194">
            <v>3193</v>
          </cell>
          <cell r="F3194" t="str">
            <v>Monetta</v>
          </cell>
        </row>
        <row r="3195">
          <cell r="B3195" t="str">
            <v>MOPPX</v>
          </cell>
          <cell r="C3195" t="str">
            <v>MOPPX</v>
          </cell>
          <cell r="D3195" t="e">
            <v>#N/A</v>
          </cell>
          <cell r="E3195">
            <v>3194</v>
          </cell>
          <cell r="F3195" t="str">
            <v>Mercator International Opportunity Instl</v>
          </cell>
        </row>
        <row r="3196">
          <cell r="B3196" t="str">
            <v>MOSYX</v>
          </cell>
          <cell r="C3196" t="str">
            <v>MOSYX</v>
          </cell>
          <cell r="D3196" t="e">
            <v>#N/A</v>
          </cell>
          <cell r="E3196">
            <v>3195</v>
          </cell>
          <cell r="F3196" t="str">
            <v>MassMutual Overseas Svc</v>
          </cell>
        </row>
        <row r="3197">
          <cell r="B3197" t="str">
            <v>MOTLX</v>
          </cell>
          <cell r="C3197" t="str">
            <v>MOTLX</v>
          </cell>
          <cell r="D3197" t="e">
            <v>#N/A</v>
          </cell>
          <cell r="E3197">
            <v>3196</v>
          </cell>
          <cell r="F3197" t="str">
            <v>MassMutual Fundamental Growth Adm</v>
          </cell>
        </row>
        <row r="3198">
          <cell r="B3198" t="str">
            <v>MOWIX</v>
          </cell>
          <cell r="C3198" t="str">
            <v>MOWIX</v>
          </cell>
          <cell r="D3198" t="e">
            <v>#N/A</v>
          </cell>
          <cell r="E3198">
            <v>3197</v>
          </cell>
          <cell r="F3198" t="str">
            <v>Moerus Worldwide Value Institutional</v>
          </cell>
        </row>
        <row r="3199">
          <cell r="B3199" t="str">
            <v>MPCKX</v>
          </cell>
          <cell r="C3199" t="str">
            <v>MPCKX</v>
          </cell>
          <cell r="D3199" t="e">
            <v>#N/A</v>
          </cell>
          <cell r="E3199">
            <v>3198</v>
          </cell>
          <cell r="F3199" t="str">
            <v>BlackRock Sustainable Em Mkts Eq K</v>
          </cell>
        </row>
        <row r="3200">
          <cell r="B3200" t="str">
            <v>MPDIX</v>
          </cell>
          <cell r="C3200" t="str">
            <v>MPDIX</v>
          </cell>
          <cell r="D3200" t="e">
            <v>#N/A</v>
          </cell>
          <cell r="E3200">
            <v>3199</v>
          </cell>
          <cell r="F3200" t="str">
            <v>MassMutual Disciplined Gr I</v>
          </cell>
        </row>
        <row r="3201">
          <cell r="B3201" t="str">
            <v>MPEMX</v>
          </cell>
          <cell r="C3201" t="str">
            <v>MPEMX</v>
          </cell>
          <cell r="D3201" t="e">
            <v>#N/A</v>
          </cell>
          <cell r="E3201">
            <v>3200</v>
          </cell>
          <cell r="F3201" t="str">
            <v>Mondrian Emerging Markets Value Equity</v>
          </cell>
        </row>
        <row r="3202">
          <cell r="B3202" t="str">
            <v>MPGFX</v>
          </cell>
          <cell r="C3202" t="str">
            <v>MPGFX</v>
          </cell>
          <cell r="D3202" t="e">
            <v>#N/A</v>
          </cell>
          <cell r="E3202">
            <v>3201</v>
          </cell>
          <cell r="F3202" t="str">
            <v>Mairs &amp; Power Growth</v>
          </cell>
        </row>
        <row r="3203">
          <cell r="B3203" t="str">
            <v>MPGVX</v>
          </cell>
          <cell r="C3203" t="str">
            <v>MPGVX</v>
          </cell>
          <cell r="D3203" t="e">
            <v>#N/A</v>
          </cell>
          <cell r="E3203">
            <v>3202</v>
          </cell>
          <cell r="F3203" t="str">
            <v>Mondrian Global Equity Value</v>
          </cell>
        </row>
        <row r="3204">
          <cell r="B3204" t="str">
            <v>MPIEX</v>
          </cell>
          <cell r="C3204" t="str">
            <v>MPIEX</v>
          </cell>
          <cell r="D3204" t="e">
            <v>#N/A</v>
          </cell>
          <cell r="E3204">
            <v>3203</v>
          </cell>
          <cell r="F3204" t="str">
            <v>Mondrian International Value Equity</v>
          </cell>
        </row>
        <row r="3205">
          <cell r="B3205" t="str">
            <v>MPITX</v>
          </cell>
          <cell r="C3205" t="str">
            <v>MPITX</v>
          </cell>
          <cell r="D3205" t="e">
            <v>#N/A</v>
          </cell>
          <cell r="E3205">
            <v>3204</v>
          </cell>
          <cell r="F3205" t="str">
            <v>BNY Mellon International M</v>
          </cell>
        </row>
        <row r="3206">
          <cell r="B3206" t="str">
            <v>MPLIX</v>
          </cell>
          <cell r="C3206" t="str">
            <v>MPLIX</v>
          </cell>
          <cell r="D3206" t="e">
            <v>#N/A</v>
          </cell>
          <cell r="E3206">
            <v>3205</v>
          </cell>
          <cell r="F3206" t="str">
            <v>Praxis International Index I</v>
          </cell>
        </row>
        <row r="3207">
          <cell r="B3207" t="str">
            <v>MPMCX</v>
          </cell>
          <cell r="C3207" t="str">
            <v>MPMCX</v>
          </cell>
          <cell r="D3207" t="e">
            <v>#N/A</v>
          </cell>
          <cell r="E3207">
            <v>3206</v>
          </cell>
          <cell r="F3207" t="str">
            <v>BNY Mellon Mid Cap Multi-Strategy M</v>
          </cell>
        </row>
        <row r="3208">
          <cell r="B3208" t="str">
            <v>MPSSX</v>
          </cell>
          <cell r="C3208" t="str">
            <v>MPSSX</v>
          </cell>
          <cell r="D3208" t="e">
            <v>#N/A</v>
          </cell>
          <cell r="E3208">
            <v>3207</v>
          </cell>
          <cell r="F3208" t="str">
            <v>BNY Mellon Small Cap Multi-Strategy M</v>
          </cell>
        </row>
        <row r="3209">
          <cell r="B3209" t="str">
            <v>MPZRX</v>
          </cell>
          <cell r="C3209" t="str">
            <v>MPZRX</v>
          </cell>
          <cell r="D3209" t="e">
            <v>#N/A</v>
          </cell>
          <cell r="E3209">
            <v>3208</v>
          </cell>
          <cell r="F3209" t="str">
            <v>MassMutual Strat Emerg Mkts R3</v>
          </cell>
        </row>
        <row r="3210">
          <cell r="B3210" t="str">
            <v>MRAEX</v>
          </cell>
          <cell r="C3210" t="str">
            <v>MRAEX</v>
          </cell>
          <cell r="D3210" t="e">
            <v>#N/A</v>
          </cell>
          <cell r="E3210">
            <v>3209</v>
          </cell>
          <cell r="F3210" t="str">
            <v>Meridian Enhanced Equity A</v>
          </cell>
        </row>
        <row r="3211">
          <cell r="B3211" t="str">
            <v>MREZX</v>
          </cell>
          <cell r="C3211" t="str">
            <v>MREZX</v>
          </cell>
          <cell r="D3211" t="e">
            <v>#N/A</v>
          </cell>
          <cell r="E3211">
            <v>3210</v>
          </cell>
          <cell r="F3211" t="str">
            <v>Cromwell CenterSquare Real Estate Z</v>
          </cell>
        </row>
        <row r="3212">
          <cell r="B3212" t="str">
            <v>MRFOX</v>
          </cell>
          <cell r="C3212" t="str">
            <v>MRFOX</v>
          </cell>
          <cell r="D3212" t="e">
            <v>#N/A</v>
          </cell>
          <cell r="E3212">
            <v>3211</v>
          </cell>
          <cell r="F3212" t="str">
            <v>Marshfield Concentrated Opportunity</v>
          </cell>
        </row>
        <row r="3213">
          <cell r="B3213" t="str">
            <v>MRGRX</v>
          </cell>
          <cell r="C3213" t="str">
            <v>MRGRX</v>
          </cell>
          <cell r="D3213" t="e">
            <v>#N/A</v>
          </cell>
          <cell r="E3213">
            <v>3212</v>
          </cell>
          <cell r="F3213" t="str">
            <v>MFS Core Equity I</v>
          </cell>
        </row>
        <row r="3214">
          <cell r="B3214" t="str">
            <v>MRIGX</v>
          </cell>
          <cell r="C3214" t="str">
            <v>MRIGX</v>
          </cell>
          <cell r="D3214" t="e">
            <v>#N/A</v>
          </cell>
          <cell r="E3214">
            <v>3213</v>
          </cell>
          <cell r="F3214" t="str">
            <v>Meridian Growth Investor</v>
          </cell>
        </row>
        <row r="3215">
          <cell r="B3215" t="str">
            <v>MRLIX</v>
          </cell>
          <cell r="C3215" t="str">
            <v>MRLIX</v>
          </cell>
          <cell r="D3215" t="e">
            <v>#N/A</v>
          </cell>
          <cell r="E3215">
            <v>3214</v>
          </cell>
          <cell r="F3215" t="str">
            <v>AMG Renaissance Large Cap Growth Z</v>
          </cell>
        </row>
        <row r="3216">
          <cell r="B3216" t="str">
            <v>MRSAX</v>
          </cell>
          <cell r="C3216" t="str">
            <v>MRSAX</v>
          </cell>
          <cell r="D3216" t="e">
            <v>#N/A</v>
          </cell>
          <cell r="E3216">
            <v>3215</v>
          </cell>
          <cell r="F3216" t="str">
            <v>MFS Research International A</v>
          </cell>
        </row>
        <row r="3217">
          <cell r="B3217" t="str">
            <v>MRVYX</v>
          </cell>
          <cell r="C3217" t="str">
            <v>MRVYX</v>
          </cell>
          <cell r="D3217" t="e">
            <v>#N/A</v>
          </cell>
          <cell r="E3217">
            <v>3216</v>
          </cell>
          <cell r="F3217" t="str">
            <v>Mirova International Sustainable Eq Y</v>
          </cell>
        </row>
        <row r="3218">
          <cell r="B3218" t="str">
            <v>MSARX</v>
          </cell>
          <cell r="C3218" t="str">
            <v>MSARX</v>
          </cell>
          <cell r="D3218" t="e">
            <v>#N/A</v>
          </cell>
          <cell r="E3218">
            <v>3217</v>
          </cell>
          <cell r="F3218" t="str">
            <v>Invesco American Value R</v>
          </cell>
        </row>
        <row r="3219">
          <cell r="B3219" t="str">
            <v>MSAWX</v>
          </cell>
          <cell r="C3219" t="str">
            <v>MSAWX</v>
          </cell>
          <cell r="D3219" t="e">
            <v>#N/A</v>
          </cell>
          <cell r="E3219">
            <v>3218</v>
          </cell>
          <cell r="F3219" t="str">
            <v>Morgan Stanley Inst Asia Opp C</v>
          </cell>
        </row>
        <row r="3220">
          <cell r="B3220" t="str">
            <v>MSBEX</v>
          </cell>
          <cell r="C3220" t="str">
            <v>MSBEX</v>
          </cell>
          <cell r="D3220" t="e">
            <v>#N/A</v>
          </cell>
          <cell r="E3220">
            <v>3219</v>
          </cell>
          <cell r="F3220" t="str">
            <v>Morgan Stanley Global Focus Rl Est A</v>
          </cell>
        </row>
        <row r="3221">
          <cell r="B3221" t="str">
            <v>MSCFX</v>
          </cell>
          <cell r="C3221" t="str">
            <v>MSCFX</v>
          </cell>
          <cell r="D3221" t="e">
            <v>#N/A</v>
          </cell>
          <cell r="E3221">
            <v>3220</v>
          </cell>
          <cell r="F3221" t="str">
            <v>Mairs &amp; Power Small Cap</v>
          </cell>
        </row>
        <row r="3222">
          <cell r="B3222" t="str">
            <v>MSCGX</v>
          </cell>
          <cell r="C3222" t="str">
            <v>MSCGX</v>
          </cell>
          <cell r="D3222" t="e">
            <v>#N/A</v>
          </cell>
          <cell r="E3222">
            <v>3221</v>
          </cell>
          <cell r="F3222" t="str">
            <v>Mercer US Small/Mid Cap Equity Y3</v>
          </cell>
        </row>
        <row r="3223">
          <cell r="B3223" t="str">
            <v>MSCMX</v>
          </cell>
          <cell r="C3223" t="str">
            <v>MSCMX</v>
          </cell>
          <cell r="D3223" t="e">
            <v>#N/A</v>
          </cell>
          <cell r="E3223">
            <v>3222</v>
          </cell>
          <cell r="F3223" t="str">
            <v>Morgan Stanley Insight C</v>
          </cell>
        </row>
        <row r="3224">
          <cell r="B3224" t="str">
            <v>MSDFX</v>
          </cell>
          <cell r="C3224" t="str">
            <v>MSDFX</v>
          </cell>
          <cell r="D3224" t="e">
            <v>#N/A</v>
          </cell>
          <cell r="E3224">
            <v>3223</v>
          </cell>
          <cell r="F3224" t="str">
            <v>Morgan Stanley Inst Intl Rslnc Port A</v>
          </cell>
        </row>
        <row r="3225">
          <cell r="B3225" t="str">
            <v>MSDQX</v>
          </cell>
          <cell r="C3225" t="str">
            <v>MSDQX</v>
          </cell>
          <cell r="D3225" t="e">
            <v>#N/A</v>
          </cell>
          <cell r="E3225">
            <v>3224</v>
          </cell>
          <cell r="F3225" t="str">
            <v>Morgan Stanley Sustainable Emer Mkt A</v>
          </cell>
        </row>
        <row r="3226">
          <cell r="B3226" t="str">
            <v>MSEEX</v>
          </cell>
          <cell r="C3226" t="str">
            <v>MSEEX</v>
          </cell>
          <cell r="D3226" t="e">
            <v>#N/A</v>
          </cell>
          <cell r="E3226">
            <v>3225</v>
          </cell>
          <cell r="F3226" t="str">
            <v>Morgan Stanley Europe Opportunity C</v>
          </cell>
        </row>
        <row r="3227">
          <cell r="B3227" t="str">
            <v>MSEFX</v>
          </cell>
          <cell r="C3227" t="str">
            <v>MSEFX</v>
          </cell>
          <cell r="D3227" t="e">
            <v>#N/A</v>
          </cell>
          <cell r="E3227">
            <v>3226</v>
          </cell>
          <cell r="F3227" t="str">
            <v>iMGP Global Select Instl</v>
          </cell>
        </row>
        <row r="3228">
          <cell r="B3228" t="str">
            <v>MSEJX</v>
          </cell>
          <cell r="C3228" t="str">
            <v>MSEJX</v>
          </cell>
          <cell r="D3228" t="e">
            <v>#N/A</v>
          </cell>
          <cell r="E3228">
            <v>3227</v>
          </cell>
          <cell r="F3228" t="str">
            <v>MM Equity Asset I</v>
          </cell>
        </row>
        <row r="3229">
          <cell r="B3229" t="str">
            <v>MSFBX</v>
          </cell>
          <cell r="C3229" t="str">
            <v>MSFBX</v>
          </cell>
          <cell r="D3229" t="e">
            <v>#N/A</v>
          </cell>
          <cell r="E3229">
            <v>3228</v>
          </cell>
          <cell r="F3229" t="str">
            <v>Morgan Stanley Inst Global Franchise A</v>
          </cell>
        </row>
        <row r="3230">
          <cell r="B3230" t="str">
            <v>MSFEX</v>
          </cell>
          <cell r="C3230" t="str">
            <v>MSFEX</v>
          </cell>
          <cell r="D3230" t="e">
            <v>#N/A</v>
          </cell>
          <cell r="E3230">
            <v>3229</v>
          </cell>
          <cell r="F3230" t="str">
            <v>Morgan Stanley Inst Next Gen Em Mkts C</v>
          </cell>
        </row>
        <row r="3231">
          <cell r="B3231" t="str">
            <v>MSGGX</v>
          </cell>
          <cell r="C3231" t="str">
            <v>MSGGX</v>
          </cell>
          <cell r="D3231" t="e">
            <v>#N/A</v>
          </cell>
          <cell r="E3231">
            <v>3230</v>
          </cell>
          <cell r="F3231" t="str">
            <v>Meridian Small Cap Growth Legacy</v>
          </cell>
        </row>
        <row r="3232">
          <cell r="B3232" t="str">
            <v>MSGTX</v>
          </cell>
          <cell r="C3232" t="str">
            <v>MSGTX</v>
          </cell>
          <cell r="D3232" t="e">
            <v>#N/A</v>
          </cell>
          <cell r="E3232">
            <v>3231</v>
          </cell>
          <cell r="F3232" t="str">
            <v>Morgan Stanley Inst Glbl Infras C</v>
          </cell>
        </row>
        <row r="3233">
          <cell r="B3233" t="str">
            <v>MSHPX</v>
          </cell>
          <cell r="C3233" t="str">
            <v>MSHPX</v>
          </cell>
          <cell r="D3233" t="e">
            <v>#N/A</v>
          </cell>
          <cell r="E3233">
            <v>3232</v>
          </cell>
          <cell r="F3233" t="str">
            <v>Morgan Stanley Inst Permanence R6</v>
          </cell>
        </row>
        <row r="3234">
          <cell r="B3234" t="str">
            <v>MSIIX</v>
          </cell>
          <cell r="C3234" t="str">
            <v>MSIIX</v>
          </cell>
          <cell r="D3234" t="e">
            <v>#N/A</v>
          </cell>
          <cell r="E3234">
            <v>3233</v>
          </cell>
          <cell r="F3234" t="str">
            <v>MainStay MacKay International Equity I</v>
          </cell>
        </row>
        <row r="3235">
          <cell r="B3235" t="str">
            <v>MSILX</v>
          </cell>
          <cell r="C3235" t="str">
            <v>MSILX</v>
          </cell>
          <cell r="D3235" t="e">
            <v>#N/A</v>
          </cell>
          <cell r="E3235">
            <v>3234</v>
          </cell>
          <cell r="F3235" t="str">
            <v>iMGP Intl Instl</v>
          </cell>
        </row>
        <row r="3236">
          <cell r="B3236" t="str">
            <v>MSJCX</v>
          </cell>
          <cell r="C3236" t="str">
            <v>MSJCX</v>
          </cell>
          <cell r="D3236" t="e">
            <v>#N/A</v>
          </cell>
          <cell r="E3236">
            <v>3235</v>
          </cell>
          <cell r="F3236" t="str">
            <v>Morgan Stanley Global Endurance C</v>
          </cell>
        </row>
        <row r="3237">
          <cell r="B3237" t="str">
            <v>MSLLX</v>
          </cell>
          <cell r="C3237" t="str">
            <v>MSLLX</v>
          </cell>
          <cell r="D3237" t="e">
            <v>#N/A</v>
          </cell>
          <cell r="E3237">
            <v>3236</v>
          </cell>
          <cell r="F3237" t="str">
            <v>Morgan Stanley Inst Active Intl Allc L</v>
          </cell>
        </row>
        <row r="3238">
          <cell r="B3238" t="str">
            <v>MSOIX</v>
          </cell>
          <cell r="C3238" t="str">
            <v>MSOIX</v>
          </cell>
          <cell r="D3238" t="e">
            <v>#N/A</v>
          </cell>
          <cell r="E3238">
            <v>3237</v>
          </cell>
          <cell r="F3238" t="str">
            <v>MainStay WMC Enduring Capital I</v>
          </cell>
        </row>
        <row r="3239">
          <cell r="B3239" t="str">
            <v>MSOPX</v>
          </cell>
          <cell r="C3239" t="str">
            <v>MSOPX</v>
          </cell>
          <cell r="D3239" t="e">
            <v>#N/A</v>
          </cell>
          <cell r="E3239">
            <v>3238</v>
          </cell>
          <cell r="F3239" t="str">
            <v>Morgan Stanley Inst Global Opp C</v>
          </cell>
        </row>
        <row r="3240">
          <cell r="B3240" t="str">
            <v>MSPRX</v>
          </cell>
          <cell r="C3240" t="str">
            <v>MSPRX</v>
          </cell>
          <cell r="D3240" t="e">
            <v>#N/A</v>
          </cell>
          <cell r="E3240">
            <v>3239</v>
          </cell>
          <cell r="F3240" t="str">
            <v>Morgan Stanley Inst Advantage C</v>
          </cell>
        </row>
        <row r="3241">
          <cell r="B3241" t="str">
            <v>MSPTX</v>
          </cell>
          <cell r="C3241" t="str">
            <v>MSPTX</v>
          </cell>
          <cell r="D3241" t="e">
            <v>#N/A</v>
          </cell>
          <cell r="E3241">
            <v>3240</v>
          </cell>
          <cell r="F3241" t="str">
            <v>Morgan Stanley Inst Global Insgt C</v>
          </cell>
        </row>
        <row r="3242">
          <cell r="B3242" t="str">
            <v>MSSAX</v>
          </cell>
          <cell r="C3242" t="str">
            <v>MSSAX</v>
          </cell>
          <cell r="D3242" t="e">
            <v>#N/A</v>
          </cell>
          <cell r="E3242">
            <v>3241</v>
          </cell>
          <cell r="F3242" t="str">
            <v>MassMutual Main Street A</v>
          </cell>
        </row>
        <row r="3243">
          <cell r="B3243" t="str">
            <v>MSSIX</v>
          </cell>
          <cell r="C3243" t="str">
            <v>MSSIX</v>
          </cell>
          <cell r="D3243" t="e">
            <v>#N/A</v>
          </cell>
          <cell r="E3243">
            <v>3242</v>
          </cell>
          <cell r="F3243" t="str">
            <v>Victory Trivalent International Sm-Cp R6</v>
          </cell>
        </row>
        <row r="3244">
          <cell r="B3244" t="str">
            <v>MSSVX</v>
          </cell>
          <cell r="C3244" t="str">
            <v>MSSVX</v>
          </cell>
          <cell r="D3244" t="e">
            <v>#N/A</v>
          </cell>
          <cell r="E3244">
            <v>3243</v>
          </cell>
          <cell r="F3244" t="str">
            <v>AMG Frontier Small Cap Growth N</v>
          </cell>
        </row>
        <row r="3245">
          <cell r="B3245" t="str">
            <v>MSTFX</v>
          </cell>
          <cell r="C3245" t="str">
            <v>MSTFX</v>
          </cell>
          <cell r="D3245" t="e">
            <v>#N/A</v>
          </cell>
          <cell r="E3245">
            <v>3244</v>
          </cell>
          <cell r="F3245" t="str">
            <v>Morningstar International Equity</v>
          </cell>
        </row>
        <row r="3246">
          <cell r="B3246" t="str">
            <v>MSTQX</v>
          </cell>
          <cell r="C3246" t="str">
            <v>MSTQX</v>
          </cell>
          <cell r="D3246" t="e">
            <v>#N/A</v>
          </cell>
          <cell r="E3246">
            <v>3245</v>
          </cell>
          <cell r="F3246" t="str">
            <v>Morningstar US Equity</v>
          </cell>
        </row>
        <row r="3247">
          <cell r="B3247" t="str">
            <v>MSULX</v>
          </cell>
          <cell r="C3247" t="str">
            <v>MSULX</v>
          </cell>
          <cell r="D3247" t="e">
            <v>#N/A</v>
          </cell>
          <cell r="E3247">
            <v>3246</v>
          </cell>
          <cell r="F3247" t="str">
            <v>Morgan Stanley Inst US Real Estate L</v>
          </cell>
        </row>
        <row r="3248">
          <cell r="B3248" t="str">
            <v>MSVIX</v>
          </cell>
          <cell r="C3248" t="str">
            <v>MSVIX</v>
          </cell>
          <cell r="D3248" t="e">
            <v>#N/A</v>
          </cell>
          <cell r="E3248">
            <v>3247</v>
          </cell>
          <cell r="F3248" t="str">
            <v>Mesirow Small Company Sustainability</v>
          </cell>
        </row>
        <row r="3249">
          <cell r="B3249" t="str">
            <v>MSVOX</v>
          </cell>
          <cell r="C3249" t="str">
            <v>MSVOX</v>
          </cell>
          <cell r="D3249" t="e">
            <v>#N/A</v>
          </cell>
          <cell r="E3249">
            <v>3248</v>
          </cell>
          <cell r="F3249" t="str">
            <v>Morgan Stanley Vitality Portfolio R6</v>
          </cell>
        </row>
        <row r="3250">
          <cell r="B3250" t="str">
            <v>MTCLX</v>
          </cell>
          <cell r="C3250" t="str">
            <v>MTCLX</v>
          </cell>
          <cell r="D3250" t="e">
            <v>#N/A</v>
          </cell>
          <cell r="E3250">
            <v>3249</v>
          </cell>
          <cell r="F3250" t="str">
            <v>MFS Technology R6</v>
          </cell>
        </row>
        <row r="3251">
          <cell r="B3251" t="str">
            <v>MTSMX</v>
          </cell>
          <cell r="C3251" t="str">
            <v>MTSMX</v>
          </cell>
          <cell r="D3251" t="e">
            <v>#N/A</v>
          </cell>
          <cell r="E3251">
            <v>3250</v>
          </cell>
          <cell r="F3251" t="str">
            <v>BNY Mellon Tx-Snstv Lg Cp Mlt-Strat M</v>
          </cell>
        </row>
        <row r="3252">
          <cell r="B3252" t="str">
            <v>MUBFX</v>
          </cell>
          <cell r="C3252" t="str">
            <v>MUBFX</v>
          </cell>
          <cell r="D3252" t="e">
            <v>#N/A</v>
          </cell>
          <cell r="E3252">
            <v>3251</v>
          </cell>
          <cell r="F3252" t="str">
            <v>MainStay WMC Value I</v>
          </cell>
        </row>
        <row r="3253">
          <cell r="B3253" t="str">
            <v>MUEAX</v>
          </cell>
          <cell r="C3253" t="str">
            <v>MUEAX</v>
          </cell>
          <cell r="D3253" t="e">
            <v>#N/A</v>
          </cell>
          <cell r="E3253">
            <v>3252</v>
          </cell>
          <cell r="F3253" t="str">
            <v>MFS Blended Research Core Equity A</v>
          </cell>
        </row>
        <row r="3254">
          <cell r="B3254" t="str">
            <v>MUHLX</v>
          </cell>
          <cell r="C3254" t="str">
            <v>MUHLX</v>
          </cell>
          <cell r="D3254" t="e">
            <v>#N/A</v>
          </cell>
          <cell r="E3254">
            <v>3253</v>
          </cell>
          <cell r="F3254" t="str">
            <v>Muhlenkamp</v>
          </cell>
        </row>
        <row r="3255">
          <cell r="B3255" t="str">
            <v>MUOCX</v>
          </cell>
          <cell r="C3255" t="str">
            <v>MUOCX</v>
          </cell>
          <cell r="D3255" t="e">
            <v>#N/A</v>
          </cell>
          <cell r="E3255">
            <v>3254</v>
          </cell>
          <cell r="F3255" t="str">
            <v>Morgan Stanley Instl US Core C</v>
          </cell>
        </row>
        <row r="3256">
          <cell r="B3256" t="str">
            <v>MUSYX</v>
          </cell>
          <cell r="C3256" t="str">
            <v>MUSYX</v>
          </cell>
          <cell r="D3256" t="e">
            <v>#N/A</v>
          </cell>
          <cell r="E3256">
            <v>3255</v>
          </cell>
          <cell r="F3256" t="str">
            <v>Mirova US Sustainable Equity Y</v>
          </cell>
        </row>
        <row r="3257">
          <cell r="B3257" t="str">
            <v>MUXRX</v>
          </cell>
          <cell r="C3257" t="str">
            <v>MUXRX</v>
          </cell>
          <cell r="D3257" t="e">
            <v>#N/A</v>
          </cell>
          <cell r="E3257">
            <v>3256</v>
          </cell>
          <cell r="F3257" t="str">
            <v>Victory S&amp;P 500 Index R</v>
          </cell>
        </row>
        <row r="3258">
          <cell r="B3258" t="str">
            <v>MVCAX</v>
          </cell>
          <cell r="C3258" t="str">
            <v>MVCAX</v>
          </cell>
          <cell r="D3258" t="e">
            <v>#N/A</v>
          </cell>
          <cell r="E3258">
            <v>3257</v>
          </cell>
          <cell r="F3258" t="str">
            <v>MFS Mid Cap Value A</v>
          </cell>
        </row>
        <row r="3259">
          <cell r="B3259" t="str">
            <v>MVEIX</v>
          </cell>
          <cell r="C3259" t="str">
            <v>MVEIX</v>
          </cell>
          <cell r="D3259" t="e">
            <v>#N/A</v>
          </cell>
          <cell r="E3259">
            <v>3258</v>
          </cell>
          <cell r="F3259" t="str">
            <v>Monteagle Select Value I</v>
          </cell>
        </row>
        <row r="3260">
          <cell r="B3260" t="str">
            <v>MVGAX</v>
          </cell>
          <cell r="C3260" t="str">
            <v>MVGAX</v>
          </cell>
          <cell r="D3260" t="e">
            <v>#N/A</v>
          </cell>
          <cell r="E3260">
            <v>3259</v>
          </cell>
          <cell r="F3260" t="str">
            <v>MFS Low Volatility Global Equity A</v>
          </cell>
        </row>
        <row r="3261">
          <cell r="B3261" t="str">
            <v>MVIIX</v>
          </cell>
          <cell r="C3261" t="str">
            <v>MVIIX</v>
          </cell>
          <cell r="D3261" t="e">
            <v>#N/A</v>
          </cell>
          <cell r="E3261">
            <v>3260</v>
          </cell>
          <cell r="F3261" t="str">
            <v>Praxis Value Index I</v>
          </cell>
        </row>
        <row r="3262">
          <cell r="B3262" t="str">
            <v>MVPFX</v>
          </cell>
          <cell r="C3262" t="str">
            <v>MVPFX</v>
          </cell>
          <cell r="D3262" t="e">
            <v>#N/A</v>
          </cell>
          <cell r="E3262">
            <v>3261</v>
          </cell>
          <cell r="F3262" t="str">
            <v>Marathon Value Portfolio</v>
          </cell>
        </row>
        <row r="3263">
          <cell r="B3263" t="str">
            <v>MVSNX</v>
          </cell>
          <cell r="C3263" t="str">
            <v>MVSNX</v>
          </cell>
          <cell r="D3263" t="e">
            <v>#N/A</v>
          </cell>
          <cell r="E3263">
            <v>3262</v>
          </cell>
          <cell r="F3263" t="str">
            <v>Mar Vista Strategic Growth Investor</v>
          </cell>
        </row>
        <row r="3264">
          <cell r="B3264" t="str">
            <v>MWATX</v>
          </cell>
          <cell r="C3264" t="str">
            <v>MWATX</v>
          </cell>
          <cell r="D3264" t="e">
            <v>#N/A</v>
          </cell>
          <cell r="E3264">
            <v>3263</v>
          </cell>
          <cell r="F3264" t="str">
            <v>Metropolitan West AlphaTrak 500</v>
          </cell>
        </row>
        <row r="3265">
          <cell r="B3265" t="str">
            <v>MWEFX</v>
          </cell>
          <cell r="C3265" t="str">
            <v>MWEFX</v>
          </cell>
          <cell r="D3265" t="e">
            <v>#N/A</v>
          </cell>
          <cell r="E3265">
            <v>3264</v>
          </cell>
          <cell r="F3265" t="str">
            <v>MFS Global Equity A</v>
          </cell>
        </row>
        <row r="3266">
          <cell r="B3266" t="str">
            <v>MWMZX</v>
          </cell>
          <cell r="C3266" t="str">
            <v>MWMZX</v>
          </cell>
          <cell r="D3266" t="e">
            <v>#N/A</v>
          </cell>
          <cell r="E3266">
            <v>3265</v>
          </cell>
          <cell r="F3266" t="str">
            <v>VanEck Morningstar Wide Moat Z</v>
          </cell>
        </row>
        <row r="3267">
          <cell r="B3267" t="str">
            <v>MWOIX</v>
          </cell>
          <cell r="C3267" t="str">
            <v>MWOIX</v>
          </cell>
          <cell r="D3267" t="e">
            <v>#N/A</v>
          </cell>
          <cell r="E3267">
            <v>3266</v>
          </cell>
          <cell r="F3267" t="str">
            <v>MFS Global Growth I</v>
          </cell>
        </row>
        <row r="3268">
          <cell r="B3268" t="str">
            <v>MXBUX</v>
          </cell>
          <cell r="C3268" t="str">
            <v>MXBUX</v>
          </cell>
          <cell r="D3268" t="e">
            <v>#N/A</v>
          </cell>
          <cell r="E3268">
            <v>3267</v>
          </cell>
          <cell r="F3268" t="str">
            <v>Empower S&amp;P Mid Cap 400 Index L</v>
          </cell>
        </row>
        <row r="3269">
          <cell r="B3269" t="str">
            <v>MXEOX</v>
          </cell>
          <cell r="C3269" t="str">
            <v>MXEOX</v>
          </cell>
          <cell r="D3269" t="e">
            <v>#N/A</v>
          </cell>
          <cell r="E3269">
            <v>3268</v>
          </cell>
          <cell r="F3269" t="str">
            <v>Empower Emerging Markets Equity Inv</v>
          </cell>
        </row>
        <row r="3270">
          <cell r="B3270" t="str">
            <v>MXETX</v>
          </cell>
          <cell r="C3270" t="str">
            <v>MXETX</v>
          </cell>
          <cell r="D3270" t="e">
            <v>#N/A</v>
          </cell>
          <cell r="E3270">
            <v>3269</v>
          </cell>
          <cell r="F3270" t="str">
            <v>Empower Core Strategies US Eq Inv</v>
          </cell>
        </row>
        <row r="3271">
          <cell r="B3271" t="str">
            <v>MXEVX</v>
          </cell>
          <cell r="C3271" t="str">
            <v>MXEVX</v>
          </cell>
          <cell r="D3271" t="e">
            <v>#N/A</v>
          </cell>
          <cell r="E3271">
            <v>3270</v>
          </cell>
          <cell r="F3271" t="str">
            <v>Empower Core Strategies Intl Eq Inv</v>
          </cell>
        </row>
        <row r="3272">
          <cell r="B3272" t="str">
            <v>MXGSX</v>
          </cell>
          <cell r="C3272" t="str">
            <v>MXGSX</v>
          </cell>
          <cell r="D3272" t="e">
            <v>#N/A</v>
          </cell>
          <cell r="E3272">
            <v>3271</v>
          </cell>
          <cell r="F3272" t="str">
            <v>Empower Large Cap Growth Instl</v>
          </cell>
        </row>
        <row r="3273">
          <cell r="B3273" t="str">
            <v>MXHAX</v>
          </cell>
          <cell r="C3273" t="str">
            <v>MXHAX</v>
          </cell>
          <cell r="D3273" t="e">
            <v>#N/A</v>
          </cell>
          <cell r="E3273">
            <v>3272</v>
          </cell>
          <cell r="F3273" t="str">
            <v>Empower Large Cap Value Inv II</v>
          </cell>
        </row>
        <row r="3274">
          <cell r="B3274" t="str">
            <v>MXHTX</v>
          </cell>
          <cell r="C3274" t="str">
            <v>MXHTX</v>
          </cell>
          <cell r="D3274" t="e">
            <v>#N/A</v>
          </cell>
          <cell r="E3274">
            <v>3273</v>
          </cell>
          <cell r="F3274" t="str">
            <v>Empower International Growth Instl</v>
          </cell>
        </row>
        <row r="3275">
          <cell r="B3275" t="str">
            <v>MXINX</v>
          </cell>
          <cell r="C3275" t="str">
            <v>MXINX</v>
          </cell>
          <cell r="D3275" t="e">
            <v>#N/A</v>
          </cell>
          <cell r="E3275">
            <v>3274</v>
          </cell>
          <cell r="F3275" t="str">
            <v>Empower International Index Inv</v>
          </cell>
        </row>
        <row r="3276">
          <cell r="B3276" t="str">
            <v>MXJVX</v>
          </cell>
          <cell r="C3276" t="str">
            <v>MXJVX</v>
          </cell>
          <cell r="D3276" t="e">
            <v>#N/A</v>
          </cell>
          <cell r="E3276">
            <v>3275</v>
          </cell>
          <cell r="F3276" t="str">
            <v>Empower International Value Instl</v>
          </cell>
        </row>
        <row r="3277">
          <cell r="B3277" t="str">
            <v>MXKJX</v>
          </cell>
          <cell r="C3277" t="str">
            <v>MXKJX</v>
          </cell>
          <cell r="D3277" t="e">
            <v>#N/A</v>
          </cell>
          <cell r="E3277">
            <v>3276</v>
          </cell>
          <cell r="F3277" t="str">
            <v>Empower Mid Cap Value Instl</v>
          </cell>
        </row>
        <row r="3278">
          <cell r="B3278" t="str">
            <v>MXMCX</v>
          </cell>
          <cell r="C3278" t="str">
            <v>MXMCX</v>
          </cell>
          <cell r="D3278" t="e">
            <v>#N/A</v>
          </cell>
          <cell r="E3278">
            <v>3277</v>
          </cell>
          <cell r="F3278" t="str">
            <v>Empower Ariel Mid Cap Value Inv</v>
          </cell>
        </row>
        <row r="3279">
          <cell r="B3279" t="str">
            <v>MXMSX</v>
          </cell>
          <cell r="C3279" t="str">
            <v>MXMSX</v>
          </cell>
          <cell r="D3279" t="e">
            <v>#N/A</v>
          </cell>
          <cell r="E3279">
            <v>3278</v>
          </cell>
          <cell r="F3279" t="str">
            <v>Empower Small Cap Growth Instl</v>
          </cell>
        </row>
        <row r="3280">
          <cell r="B3280" t="str">
            <v>MXNSX</v>
          </cell>
          <cell r="C3280" t="str">
            <v>MXNSX</v>
          </cell>
          <cell r="D3280" t="e">
            <v>#N/A</v>
          </cell>
          <cell r="E3280">
            <v>3279</v>
          </cell>
          <cell r="F3280" t="str">
            <v>Empower S&amp;P SmallCap 600 Index L</v>
          </cell>
        </row>
        <row r="3281">
          <cell r="B3281" t="str">
            <v>MXREX</v>
          </cell>
          <cell r="C3281" t="str">
            <v>MXREX</v>
          </cell>
          <cell r="D3281" t="e">
            <v>#N/A</v>
          </cell>
          <cell r="E3281">
            <v>3280</v>
          </cell>
          <cell r="F3281" t="str">
            <v>Empower Real Estate Index Inv</v>
          </cell>
        </row>
        <row r="3282">
          <cell r="B3282" t="str">
            <v>MXTFX</v>
          </cell>
          <cell r="C3282" t="str">
            <v>MXTFX</v>
          </cell>
          <cell r="D3282" t="e">
            <v>#N/A</v>
          </cell>
          <cell r="E3282">
            <v>3281</v>
          </cell>
          <cell r="F3282" t="str">
            <v>Empower Small Cap Value Instl</v>
          </cell>
        </row>
        <row r="3283">
          <cell r="B3283" t="str">
            <v>MXVIX</v>
          </cell>
          <cell r="C3283" t="str">
            <v>MXVIX</v>
          </cell>
          <cell r="D3283" t="e">
            <v>#N/A</v>
          </cell>
          <cell r="E3283">
            <v>3282</v>
          </cell>
          <cell r="F3283" t="str">
            <v>Empower S&amp;P 500 Index Investor</v>
          </cell>
        </row>
        <row r="3284">
          <cell r="B3284" t="str">
            <v>MXXIX</v>
          </cell>
          <cell r="C3284" t="str">
            <v>MXXIX</v>
          </cell>
          <cell r="D3284" t="e">
            <v>#N/A</v>
          </cell>
          <cell r="E3284">
            <v>3283</v>
          </cell>
          <cell r="F3284" t="str">
            <v>Marsico Midcap Growth Focus Fund</v>
          </cell>
        </row>
        <row r="3285">
          <cell r="B3285" t="str">
            <v>MXXVX</v>
          </cell>
          <cell r="C3285" t="str">
            <v>MXXVX</v>
          </cell>
          <cell r="D3285" t="e">
            <v>#N/A</v>
          </cell>
          <cell r="E3285">
            <v>3284</v>
          </cell>
          <cell r="F3285" t="str">
            <v>Matthew 25</v>
          </cell>
        </row>
        <row r="3286">
          <cell r="B3286" t="str">
            <v>MXYKX</v>
          </cell>
          <cell r="C3286" t="str">
            <v>MXYKX</v>
          </cell>
          <cell r="D3286" t="e">
            <v>#N/A</v>
          </cell>
          <cell r="E3286">
            <v>3285</v>
          </cell>
          <cell r="F3286" t="str">
            <v>Empower T. Rowe Price Mid Cp Gr Instl</v>
          </cell>
        </row>
        <row r="3287">
          <cell r="B3287" t="str">
            <v>MYICX</v>
          </cell>
          <cell r="C3287" t="str">
            <v>MYICX</v>
          </cell>
          <cell r="D3287" t="e">
            <v>#N/A</v>
          </cell>
          <cell r="E3287">
            <v>3286</v>
          </cell>
          <cell r="F3287" t="str">
            <v>MainStay WMC Intl Research Eq C</v>
          </cell>
        </row>
        <row r="3288">
          <cell r="B3288" t="str">
            <v>MYIFX</v>
          </cell>
          <cell r="C3288" t="str">
            <v>MYIFX</v>
          </cell>
          <cell r="D3288" t="e">
            <v>#N/A</v>
          </cell>
          <cell r="E3288">
            <v>3287</v>
          </cell>
          <cell r="F3288" t="str">
            <v>Monetta Young Investor Growth</v>
          </cell>
        </row>
        <row r="3289">
          <cell r="B3289" t="str">
            <v>MYSGX</v>
          </cell>
          <cell r="C3289" t="str">
            <v>MYSGX</v>
          </cell>
          <cell r="D3289" t="e">
            <v>#N/A</v>
          </cell>
          <cell r="E3289">
            <v>3288</v>
          </cell>
          <cell r="F3289" t="str">
            <v>Victory Munder Small Cap Growth Y</v>
          </cell>
        </row>
        <row r="3290">
          <cell r="B3290" t="str">
            <v>MYSPX</v>
          </cell>
          <cell r="C3290" t="str">
            <v>MYSPX</v>
          </cell>
          <cell r="D3290" t="e">
            <v>#N/A</v>
          </cell>
          <cell r="E3290">
            <v>3289</v>
          </cell>
          <cell r="F3290" t="str">
            <v>MainStay S&amp;P 500 Index Inv</v>
          </cell>
        </row>
        <row r="3291">
          <cell r="B3291" t="str">
            <v>NALFX</v>
          </cell>
          <cell r="C3291" t="str">
            <v>NALFX</v>
          </cell>
          <cell r="D3291" t="e">
            <v>#N/A</v>
          </cell>
          <cell r="E3291">
            <v>3290</v>
          </cell>
          <cell r="F3291" t="str">
            <v>New Alternatives A</v>
          </cell>
        </row>
        <row r="3292">
          <cell r="B3292" t="str">
            <v>NAWCX</v>
          </cell>
          <cell r="C3292" t="str">
            <v>NAWCX</v>
          </cell>
          <cell r="D3292" t="e">
            <v>#N/A</v>
          </cell>
          <cell r="E3292">
            <v>3291</v>
          </cell>
          <cell r="F3292" t="str">
            <v>Voya Global High Dividend Low Vol C</v>
          </cell>
        </row>
        <row r="3293">
          <cell r="B3293" t="str">
            <v>NBGNX</v>
          </cell>
          <cell r="C3293" t="str">
            <v>NBGNX</v>
          </cell>
          <cell r="D3293" t="e">
            <v>#N/A</v>
          </cell>
          <cell r="E3293">
            <v>3292</v>
          </cell>
          <cell r="F3293" t="str">
            <v>Neuberger Berman Genesis Inv</v>
          </cell>
        </row>
        <row r="3294">
          <cell r="B3294" t="str">
            <v>NBGTX</v>
          </cell>
          <cell r="C3294" t="str">
            <v>NBGTX</v>
          </cell>
          <cell r="D3294" t="e">
            <v>#N/A</v>
          </cell>
          <cell r="E3294">
            <v>3293</v>
          </cell>
          <cell r="F3294" t="str">
            <v>Neuberger Berman Large Cap Growth Tr</v>
          </cell>
        </row>
        <row r="3295">
          <cell r="B3295" t="str">
            <v>NBHCX</v>
          </cell>
          <cell r="C3295" t="str">
            <v>NBHCX</v>
          </cell>
          <cell r="D3295" t="e">
            <v>#N/A</v>
          </cell>
          <cell r="E3295">
            <v>3294</v>
          </cell>
          <cell r="F3295" t="str">
            <v>Neuberger Berman Equity Income C</v>
          </cell>
        </row>
        <row r="3296">
          <cell r="B3296" t="str">
            <v>NBMIX</v>
          </cell>
          <cell r="C3296" t="str">
            <v>NBMIX</v>
          </cell>
          <cell r="D3296" t="e">
            <v>#N/A</v>
          </cell>
          <cell r="E3296">
            <v>3295</v>
          </cell>
          <cell r="F3296" t="str">
            <v>Neuberger Berman Small Cap Growth Inv</v>
          </cell>
        </row>
        <row r="3297">
          <cell r="B3297" t="str">
            <v>NBMLX</v>
          </cell>
          <cell r="C3297" t="str">
            <v>NBMLX</v>
          </cell>
          <cell r="D3297" t="e">
            <v>#N/A</v>
          </cell>
          <cell r="E3297">
            <v>3296</v>
          </cell>
          <cell r="F3297" t="str">
            <v>Neuberger Berman Mid Cap Growth Inst</v>
          </cell>
        </row>
        <row r="3298">
          <cell r="B3298" t="str">
            <v>NBNAX</v>
          </cell>
          <cell r="C3298" t="str">
            <v>NBNAX</v>
          </cell>
          <cell r="D3298" t="e">
            <v>#N/A</v>
          </cell>
          <cell r="E3298">
            <v>3297</v>
          </cell>
          <cell r="F3298" t="str">
            <v>Neuberger Berman International Sel A</v>
          </cell>
        </row>
        <row r="3299">
          <cell r="B3299" t="str">
            <v>NBNGX</v>
          </cell>
          <cell r="C3299" t="str">
            <v>NBNGX</v>
          </cell>
          <cell r="D3299" t="e">
            <v>#N/A</v>
          </cell>
          <cell r="E3299">
            <v>3298</v>
          </cell>
          <cell r="F3299" t="str">
            <v>Sit Mid Cap Growth</v>
          </cell>
        </row>
        <row r="3300">
          <cell r="B3300" t="str">
            <v>NBQAX</v>
          </cell>
          <cell r="C3300" t="str">
            <v>NBQAX</v>
          </cell>
          <cell r="D3300" t="e">
            <v>#N/A</v>
          </cell>
          <cell r="E3300">
            <v>3299</v>
          </cell>
          <cell r="F3300" t="str">
            <v>Nuveen International Growth A</v>
          </cell>
        </row>
        <row r="3301">
          <cell r="B3301" t="str">
            <v>NBREX</v>
          </cell>
          <cell r="C3301" t="str">
            <v>NBREX</v>
          </cell>
          <cell r="D3301" t="e">
            <v>#N/A</v>
          </cell>
          <cell r="E3301">
            <v>3300</v>
          </cell>
          <cell r="F3301" t="str">
            <v>Neuberger Berman M/C Intrinsic Val Tr</v>
          </cell>
        </row>
        <row r="3302">
          <cell r="B3302" t="str">
            <v>NBRFX</v>
          </cell>
          <cell r="C3302" t="str">
            <v>NBRFX</v>
          </cell>
          <cell r="D3302" t="e">
            <v>#N/A</v>
          </cell>
          <cell r="E3302">
            <v>3301</v>
          </cell>
          <cell r="F3302" t="str">
            <v>Neuberger Berman Real Estate Tr</v>
          </cell>
        </row>
        <row r="3303">
          <cell r="B3303" t="str">
            <v>NCECX</v>
          </cell>
          <cell r="C3303" t="str">
            <v>NCECX</v>
          </cell>
          <cell r="D3303" t="e">
            <v>#N/A</v>
          </cell>
          <cell r="E3303">
            <v>3302</v>
          </cell>
          <cell r="F3303" t="str">
            <v>Neuberger Berman Greater China Eq C</v>
          </cell>
        </row>
        <row r="3304">
          <cell r="B3304" t="str">
            <v>NCEGX</v>
          </cell>
          <cell r="C3304" t="str">
            <v>NCEGX</v>
          </cell>
          <cell r="D3304" t="e">
            <v>#N/A</v>
          </cell>
          <cell r="E3304">
            <v>3303</v>
          </cell>
          <cell r="F3304" t="str">
            <v>The North Country Large Cap Equity Fund</v>
          </cell>
        </row>
        <row r="3305">
          <cell r="B3305" t="str">
            <v>NCGFX</v>
          </cell>
          <cell r="C3305" t="str">
            <v>NCGFX</v>
          </cell>
          <cell r="D3305" t="e">
            <v>#N/A</v>
          </cell>
          <cell r="E3305">
            <v>3304</v>
          </cell>
          <cell r="F3305" t="str">
            <v>New Covet Growth</v>
          </cell>
        </row>
        <row r="3306">
          <cell r="B3306" t="str">
            <v>NCIGX</v>
          </cell>
          <cell r="C3306" t="str">
            <v>NCIGX</v>
          </cell>
          <cell r="D3306" t="e">
            <v>#N/A</v>
          </cell>
          <cell r="E3306">
            <v>3305</v>
          </cell>
          <cell r="F3306" t="str">
            <v>Nuveen International Value C</v>
          </cell>
        </row>
        <row r="3307">
          <cell r="B3307" t="str">
            <v>NCLEX</v>
          </cell>
          <cell r="C3307" t="str">
            <v>NCLEX</v>
          </cell>
          <cell r="D3307" t="e">
            <v>#N/A</v>
          </cell>
          <cell r="E3307">
            <v>3306</v>
          </cell>
          <cell r="F3307" t="str">
            <v>Nicholas Limited Edition I</v>
          </cell>
        </row>
        <row r="3308">
          <cell r="B3308" t="str">
            <v>NCTWX</v>
          </cell>
          <cell r="C3308" t="str">
            <v>NCTWX</v>
          </cell>
          <cell r="D3308" t="e">
            <v>#N/A</v>
          </cell>
          <cell r="E3308">
            <v>3307</v>
          </cell>
          <cell r="F3308" t="str">
            <v>Nicholas II I</v>
          </cell>
        </row>
        <row r="3309">
          <cell r="B3309" t="str">
            <v>NCVLX</v>
          </cell>
          <cell r="C3309" t="str">
            <v>NCVLX</v>
          </cell>
          <cell r="D3309" t="e">
            <v>#N/A</v>
          </cell>
          <cell r="E3309">
            <v>3308</v>
          </cell>
          <cell r="F3309" t="str">
            <v>Nuance Concentrated Value Institutional</v>
          </cell>
        </row>
        <row r="3310">
          <cell r="B3310" t="str">
            <v>NDGCX</v>
          </cell>
          <cell r="C3310" t="str">
            <v>NDGCX</v>
          </cell>
          <cell r="D3310" t="e">
            <v>#N/A</v>
          </cell>
          <cell r="E3310">
            <v>3309</v>
          </cell>
          <cell r="F3310" t="str">
            <v>Neuberger Berman Dividend Growth C</v>
          </cell>
        </row>
        <row r="3311">
          <cell r="B3311" t="str">
            <v>NDVAX</v>
          </cell>
          <cell r="C3311" t="str">
            <v>NDVAX</v>
          </cell>
          <cell r="D3311" t="e">
            <v>#N/A</v>
          </cell>
          <cell r="E3311">
            <v>3310</v>
          </cell>
          <cell r="F3311" t="str">
            <v>MFS New Discovery Value A</v>
          </cell>
        </row>
        <row r="3312">
          <cell r="B3312" t="str">
            <v>NEAIX</v>
          </cell>
          <cell r="C3312" t="str">
            <v>NEAIX</v>
          </cell>
          <cell r="D3312" t="e">
            <v>#N/A</v>
          </cell>
          <cell r="E3312">
            <v>3311</v>
          </cell>
          <cell r="F3312" t="str">
            <v>Needham Aggressive Growth Institutional</v>
          </cell>
        </row>
        <row r="3313">
          <cell r="B3313" t="str">
            <v>NECCX</v>
          </cell>
          <cell r="C3313" t="str">
            <v>NECCX</v>
          </cell>
          <cell r="D3313" t="e">
            <v>#N/A</v>
          </cell>
          <cell r="E3313">
            <v>3312</v>
          </cell>
          <cell r="F3313" t="str">
            <v>Natixis US Equity Opportunities C</v>
          </cell>
        </row>
        <row r="3314">
          <cell r="B3314" t="str">
            <v>NECOX</v>
          </cell>
          <cell r="C3314" t="str">
            <v>NECOX</v>
          </cell>
          <cell r="D3314" t="e">
            <v>#N/A</v>
          </cell>
          <cell r="E3314">
            <v>3313</v>
          </cell>
          <cell r="F3314" t="str">
            <v>Natixis Oakmark C</v>
          </cell>
        </row>
        <row r="3315">
          <cell r="B3315" t="str">
            <v>NEEGX</v>
          </cell>
          <cell r="C3315" t="str">
            <v>NEEGX</v>
          </cell>
          <cell r="D3315" t="e">
            <v>#N/A</v>
          </cell>
          <cell r="E3315">
            <v>3314</v>
          </cell>
          <cell r="F3315" t="str">
            <v>Needham Growth Retail</v>
          </cell>
        </row>
        <row r="3316">
          <cell r="B3316" t="str">
            <v>NEFFX</v>
          </cell>
          <cell r="C3316" t="str">
            <v>NEFFX</v>
          </cell>
          <cell r="D3316" t="e">
            <v>#N/A</v>
          </cell>
          <cell r="E3316">
            <v>3315</v>
          </cell>
          <cell r="F3316" t="str">
            <v>American Funds New Economy F2</v>
          </cell>
        </row>
        <row r="3317">
          <cell r="B3317" t="str">
            <v>NEIMX</v>
          </cell>
          <cell r="C3317" t="str">
            <v>NEIMX</v>
          </cell>
          <cell r="D3317" t="e">
            <v>#N/A</v>
          </cell>
          <cell r="E3317">
            <v>3316</v>
          </cell>
          <cell r="F3317" t="str">
            <v>Neiman Large Cap Value No-Load</v>
          </cell>
        </row>
        <row r="3318">
          <cell r="B3318" t="str">
            <v>NEJCX</v>
          </cell>
          <cell r="C3318" t="str">
            <v>NEJCX</v>
          </cell>
          <cell r="D3318" t="e">
            <v>#N/A</v>
          </cell>
          <cell r="E3318">
            <v>3317</v>
          </cell>
          <cell r="F3318" t="str">
            <v>Natixis Vaughan Nelson Small Cap Value C</v>
          </cell>
        </row>
        <row r="3319">
          <cell r="B3319" t="str">
            <v>NEMAX</v>
          </cell>
          <cell r="C3319" t="str">
            <v>NEMAX</v>
          </cell>
          <cell r="D3319" t="e">
            <v>#N/A</v>
          </cell>
          <cell r="E3319">
            <v>3318</v>
          </cell>
          <cell r="F3319" t="str">
            <v>Neuberger Berman Emerg Mkts Eq A</v>
          </cell>
        </row>
        <row r="3320">
          <cell r="B3320" t="str">
            <v>NENGX</v>
          </cell>
          <cell r="C3320" t="str">
            <v>NENGX</v>
          </cell>
          <cell r="D3320" t="e">
            <v>#N/A</v>
          </cell>
          <cell r="E3320">
            <v>3319</v>
          </cell>
          <cell r="F3320" t="str">
            <v>Northern Engage360</v>
          </cell>
        </row>
        <row r="3321">
          <cell r="B3321" t="str">
            <v>NEQCX</v>
          </cell>
          <cell r="C3321" t="str">
            <v>NEQCX</v>
          </cell>
          <cell r="D3321" t="e">
            <v>#N/A</v>
          </cell>
          <cell r="E3321">
            <v>3320</v>
          </cell>
          <cell r="F3321" t="str">
            <v>Neuberger Berman US Equity Impact C</v>
          </cell>
        </row>
        <row r="3322">
          <cell r="B3322" t="str">
            <v>NESIX</v>
          </cell>
          <cell r="C3322" t="str">
            <v>NESIX</v>
          </cell>
          <cell r="D3322" t="e">
            <v>#N/A</v>
          </cell>
          <cell r="E3322">
            <v>3321</v>
          </cell>
          <cell r="F3322" t="str">
            <v>Needham Small Cap Growth Institutional</v>
          </cell>
        </row>
        <row r="3323">
          <cell r="B3323" t="str">
            <v>NEXTX</v>
          </cell>
          <cell r="C3323" t="str">
            <v>NEXTX</v>
          </cell>
          <cell r="D3323" t="e">
            <v>#N/A</v>
          </cell>
          <cell r="E3323">
            <v>3322</v>
          </cell>
          <cell r="F3323" t="str">
            <v>Shelton Green Alpha</v>
          </cell>
        </row>
        <row r="3324">
          <cell r="B3324" t="str">
            <v>NFALX</v>
          </cell>
          <cell r="C3324" t="str">
            <v>NFALX</v>
          </cell>
          <cell r="D3324" t="e">
            <v>#N/A</v>
          </cell>
          <cell r="E3324">
            <v>3323</v>
          </cell>
          <cell r="F3324" t="str">
            <v>Neuberger Berman Focus Inst</v>
          </cell>
        </row>
        <row r="3325">
          <cell r="B3325" t="str">
            <v>NFJEX</v>
          </cell>
          <cell r="C3325" t="str">
            <v>NFJEX</v>
          </cell>
          <cell r="D3325" t="e">
            <v>#N/A</v>
          </cell>
          <cell r="E3325">
            <v>3324</v>
          </cell>
          <cell r="F3325" t="str">
            <v>Virtus NFJ Dividend Value Inst</v>
          </cell>
        </row>
        <row r="3326">
          <cell r="B3326" t="str">
            <v>NGJAX</v>
          </cell>
          <cell r="C3326" t="str">
            <v>NGJAX</v>
          </cell>
          <cell r="D3326" t="e">
            <v>#N/A</v>
          </cell>
          <cell r="E3326">
            <v>3325</v>
          </cell>
          <cell r="F3326" t="str">
            <v>Nuveen Global Real Estate Securities A</v>
          </cell>
        </row>
        <row r="3327">
          <cell r="B3327" t="str">
            <v>NGRCX</v>
          </cell>
          <cell r="C3327" t="str">
            <v>NGRCX</v>
          </cell>
          <cell r="D3327" t="e">
            <v>#N/A</v>
          </cell>
          <cell r="E3327">
            <v>3326</v>
          </cell>
          <cell r="F3327" t="str">
            <v>Neuberger Berman Global Real Est C</v>
          </cell>
        </row>
        <row r="3328">
          <cell r="B3328" t="str">
            <v>NGREX</v>
          </cell>
          <cell r="C3328" t="str">
            <v>NGREX</v>
          </cell>
          <cell r="D3328" t="e">
            <v>#N/A</v>
          </cell>
          <cell r="E3328">
            <v>3327</v>
          </cell>
          <cell r="F3328" t="str">
            <v>Northern Global Real Estate Index</v>
          </cell>
        </row>
        <row r="3329">
          <cell r="B3329" t="str">
            <v>NIAGX</v>
          </cell>
          <cell r="C3329" t="str">
            <v>NIAGX</v>
          </cell>
          <cell r="D3329" t="e">
            <v>#N/A</v>
          </cell>
          <cell r="E3329">
            <v>3328</v>
          </cell>
          <cell r="F3329" t="str">
            <v>Nia Impact Solutions</v>
          </cell>
        </row>
        <row r="3330">
          <cell r="B3330" t="str">
            <v>NICSX</v>
          </cell>
          <cell r="C3330" t="str">
            <v>NICSX</v>
          </cell>
          <cell r="D3330" t="e">
            <v>#N/A</v>
          </cell>
          <cell r="E3330">
            <v>3329</v>
          </cell>
          <cell r="F3330" t="str">
            <v>Nicholas</v>
          </cell>
        </row>
        <row r="3331">
          <cell r="B3331" t="str">
            <v>NIEAX</v>
          </cell>
          <cell r="C3331" t="str">
            <v>NIEAX</v>
          </cell>
          <cell r="D3331" t="e">
            <v>#N/A</v>
          </cell>
          <cell r="E3331">
            <v>3330</v>
          </cell>
          <cell r="F3331" t="str">
            <v>BNY Mellon International Equity A</v>
          </cell>
        </row>
        <row r="3332">
          <cell r="B3332" t="str">
            <v>NINAX</v>
          </cell>
          <cell r="C3332" t="str">
            <v>NINAX</v>
          </cell>
          <cell r="D3332" t="e">
            <v>#N/A</v>
          </cell>
          <cell r="E3332">
            <v>3331</v>
          </cell>
          <cell r="F3332" t="str">
            <v>Neuberger Berman Intrinsic Value A</v>
          </cell>
        </row>
        <row r="3333">
          <cell r="B3333" t="str">
            <v>NIOAX</v>
          </cell>
          <cell r="C3333" t="str">
            <v>NIOAX</v>
          </cell>
          <cell r="D3333" t="e">
            <v>#N/A</v>
          </cell>
          <cell r="E3333">
            <v>3332</v>
          </cell>
          <cell r="F3333" t="str">
            <v>Neuberger Berman Intl Small Cap A</v>
          </cell>
        </row>
        <row r="3334">
          <cell r="B3334" t="str">
            <v>NMAVX</v>
          </cell>
          <cell r="C3334" t="str">
            <v>NMAVX</v>
          </cell>
          <cell r="D3334" t="e">
            <v>#N/A</v>
          </cell>
          <cell r="E3334">
            <v>3333</v>
          </cell>
          <cell r="F3334" t="str">
            <v>Nuance Mid Cap Value Investor</v>
          </cell>
        </row>
        <row r="3335">
          <cell r="B3335" t="str">
            <v>NMFIX</v>
          </cell>
          <cell r="C3335" t="str">
            <v>NMFIX</v>
          </cell>
          <cell r="D3335" t="e">
            <v>#N/A</v>
          </cell>
          <cell r="E3335">
            <v>3334</v>
          </cell>
          <cell r="F3335" t="str">
            <v>Northern Multi-Mgr Glbl Listed Infra</v>
          </cell>
        </row>
        <row r="3336">
          <cell r="B3336" t="str">
            <v>NMIAX</v>
          </cell>
          <cell r="C3336" t="str">
            <v>NMIAX</v>
          </cell>
          <cell r="D3336" t="e">
            <v>#N/A</v>
          </cell>
          <cell r="E3336">
            <v>3335</v>
          </cell>
          <cell r="F3336" t="str">
            <v>Columbia Large Cap Enhanced Core A</v>
          </cell>
        </row>
        <row r="3337">
          <cell r="B3337" t="str">
            <v>NMIEX</v>
          </cell>
          <cell r="C3337" t="str">
            <v>NMIEX</v>
          </cell>
          <cell r="D3337" t="e">
            <v>#N/A</v>
          </cell>
          <cell r="E3337">
            <v>3336</v>
          </cell>
          <cell r="F3337" t="str">
            <v>Northern Active M International Equity</v>
          </cell>
        </row>
        <row r="3338">
          <cell r="B3338" t="str">
            <v>NMMEX</v>
          </cell>
          <cell r="C3338" t="str">
            <v>NMMEX</v>
          </cell>
          <cell r="D3338" t="e">
            <v>#N/A</v>
          </cell>
          <cell r="E3338">
            <v>3337</v>
          </cell>
          <cell r="F3338" t="str">
            <v>Northern Active M Emerging Market Equity</v>
          </cell>
        </row>
        <row r="3339">
          <cell r="B3339" t="str">
            <v>NMMGX</v>
          </cell>
          <cell r="C3339" t="str">
            <v>NMMGX</v>
          </cell>
          <cell r="D3339" t="e">
            <v>#N/A</v>
          </cell>
          <cell r="E3339">
            <v>3338</v>
          </cell>
          <cell r="F3339" t="str">
            <v>Northern Multi-Manager Glbl Real Estate</v>
          </cell>
        </row>
        <row r="3340">
          <cell r="B3340" t="str">
            <v>NMSAX</v>
          </cell>
          <cell r="C3340" t="str">
            <v>NMSAX</v>
          </cell>
          <cell r="D3340" t="e">
            <v>#N/A</v>
          </cell>
          <cell r="E3340">
            <v>3339</v>
          </cell>
          <cell r="F3340" t="str">
            <v>Columbia Small Cap Index A</v>
          </cell>
        </row>
        <row r="3341">
          <cell r="B3341" t="str">
            <v>NMUAX</v>
          </cell>
          <cell r="C3341" t="str">
            <v>NMUAX</v>
          </cell>
          <cell r="D3341" t="e">
            <v>#N/A</v>
          </cell>
          <cell r="E3341">
            <v>3340</v>
          </cell>
          <cell r="F3341" t="str">
            <v>Neuberger Berman Multi-Cap Opp A</v>
          </cell>
        </row>
        <row r="3342">
          <cell r="B3342" t="str">
            <v>NOEMX</v>
          </cell>
          <cell r="C3342" t="str">
            <v>NOEMX</v>
          </cell>
          <cell r="D3342" t="e">
            <v>#N/A</v>
          </cell>
          <cell r="E3342">
            <v>3341</v>
          </cell>
          <cell r="F3342" t="str">
            <v>Northern Emerging Markets Equity Index</v>
          </cell>
        </row>
        <row r="3343">
          <cell r="B3343" t="str">
            <v>NOICX</v>
          </cell>
          <cell r="C3343" t="str">
            <v>NOICX</v>
          </cell>
          <cell r="D3343" t="e">
            <v>#N/A</v>
          </cell>
          <cell r="E3343">
            <v>3342</v>
          </cell>
          <cell r="F3343" t="str">
            <v>Natixis Oakmark International C</v>
          </cell>
        </row>
        <row r="3344">
          <cell r="B3344" t="str">
            <v>NOIEX</v>
          </cell>
          <cell r="C3344" t="str">
            <v>NOIEX</v>
          </cell>
          <cell r="D3344" t="e">
            <v>#N/A</v>
          </cell>
          <cell r="E3344">
            <v>3343</v>
          </cell>
          <cell r="F3344" t="str">
            <v>Northern Income Equity</v>
          </cell>
        </row>
        <row r="3345">
          <cell r="B3345" t="str">
            <v>NOIGX</v>
          </cell>
          <cell r="C3345" t="str">
            <v>NOIGX</v>
          </cell>
          <cell r="D3345" t="e">
            <v>#N/A</v>
          </cell>
          <cell r="E3345">
            <v>3344</v>
          </cell>
          <cell r="F3345" t="str">
            <v>Northern International Equity</v>
          </cell>
        </row>
        <row r="3346">
          <cell r="B3346" t="str">
            <v>NOINX</v>
          </cell>
          <cell r="C3346" t="str">
            <v>NOINX</v>
          </cell>
          <cell r="D3346" t="e">
            <v>#N/A</v>
          </cell>
          <cell r="E3346">
            <v>3345</v>
          </cell>
          <cell r="F3346" t="str">
            <v>Northern International Equity Index</v>
          </cell>
        </row>
        <row r="3347">
          <cell r="B3347" t="str">
            <v>NOLCX</v>
          </cell>
          <cell r="C3347" t="str">
            <v>NOLCX</v>
          </cell>
          <cell r="D3347" t="e">
            <v>#N/A</v>
          </cell>
          <cell r="E3347">
            <v>3346</v>
          </cell>
          <cell r="F3347" t="str">
            <v>Northern Large Cap Core</v>
          </cell>
        </row>
        <row r="3348">
          <cell r="B3348" t="str">
            <v>NOLVX</v>
          </cell>
          <cell r="C3348" t="str">
            <v>NOLVX</v>
          </cell>
          <cell r="D3348" t="e">
            <v>#N/A</v>
          </cell>
          <cell r="E3348">
            <v>3347</v>
          </cell>
          <cell r="F3348" t="str">
            <v>Northern Large Cap Value</v>
          </cell>
        </row>
        <row r="3349">
          <cell r="B3349" t="str">
            <v>NOMIX</v>
          </cell>
          <cell r="C3349" t="str">
            <v>NOMIX</v>
          </cell>
          <cell r="D3349" t="e">
            <v>#N/A</v>
          </cell>
          <cell r="E3349">
            <v>3348</v>
          </cell>
          <cell r="F3349" t="str">
            <v>Northern Mid Cap Index</v>
          </cell>
        </row>
        <row r="3350">
          <cell r="B3350" t="str">
            <v>NOSGX</v>
          </cell>
          <cell r="C3350" t="str">
            <v>NOSGX</v>
          </cell>
          <cell r="D3350" t="e">
            <v>#N/A</v>
          </cell>
          <cell r="E3350">
            <v>3349</v>
          </cell>
          <cell r="F3350" t="str">
            <v>Northern Small Cap Value</v>
          </cell>
        </row>
        <row r="3351">
          <cell r="B3351" t="str">
            <v>NOSIX</v>
          </cell>
          <cell r="C3351" t="str">
            <v>NOSIX</v>
          </cell>
          <cell r="D3351" t="e">
            <v>#N/A</v>
          </cell>
          <cell r="E3351">
            <v>3350</v>
          </cell>
          <cell r="F3351" t="str">
            <v>Northern Stock Index</v>
          </cell>
        </row>
        <row r="3352">
          <cell r="B3352" t="str">
            <v>NPSGX</v>
          </cell>
          <cell r="C3352" t="str">
            <v>NPSGX</v>
          </cell>
          <cell r="D3352" t="e">
            <v>#N/A</v>
          </cell>
          <cell r="E3352">
            <v>3351</v>
          </cell>
          <cell r="F3352" t="str">
            <v>Nicholas Partners Small Cap Gr Instl</v>
          </cell>
        </row>
        <row r="3353">
          <cell r="B3353" t="str">
            <v>NQCCX</v>
          </cell>
          <cell r="C3353" t="str">
            <v>NQCCX</v>
          </cell>
          <cell r="D3353" t="e">
            <v>#N/A</v>
          </cell>
          <cell r="E3353">
            <v>3352</v>
          </cell>
          <cell r="F3353" t="str">
            <v>Nuveen Large Cap Value C</v>
          </cell>
        </row>
        <row r="3354">
          <cell r="B3354" t="str">
            <v>NQCFX</v>
          </cell>
          <cell r="C3354" t="str">
            <v>NQCFX</v>
          </cell>
          <cell r="D3354" t="e">
            <v>#N/A</v>
          </cell>
          <cell r="E3354">
            <v>3353</v>
          </cell>
          <cell r="F3354" t="str">
            <v>NorthQuest Capital</v>
          </cell>
        </row>
        <row r="3355">
          <cell r="B3355" t="str">
            <v>NQGCX</v>
          </cell>
          <cell r="C3355" t="str">
            <v>NQGCX</v>
          </cell>
          <cell r="D3355" t="e">
            <v>#N/A</v>
          </cell>
          <cell r="E3355">
            <v>3354</v>
          </cell>
          <cell r="F3355" t="str">
            <v>Nuveen Global Equity Income C</v>
          </cell>
        </row>
        <row r="3356">
          <cell r="B3356" t="str">
            <v>NQQQX</v>
          </cell>
          <cell r="C3356" t="str">
            <v>NQQQX</v>
          </cell>
          <cell r="D3356" t="e">
            <v>#N/A</v>
          </cell>
          <cell r="E3356">
            <v>3355</v>
          </cell>
          <cell r="F3356" t="str">
            <v>Shelton Nasdaq-100 Index Institutional</v>
          </cell>
        </row>
        <row r="3357">
          <cell r="B3357" t="str">
            <v>NQVCX</v>
          </cell>
          <cell r="C3357" t="str">
            <v>NQVCX</v>
          </cell>
          <cell r="D3357" t="e">
            <v>#N/A</v>
          </cell>
          <cell r="E3357">
            <v>3356</v>
          </cell>
          <cell r="F3357" t="str">
            <v>Nuveen Multi Cap Value C</v>
          </cell>
        </row>
        <row r="3358">
          <cell r="B3358" t="str">
            <v>NRFNX</v>
          </cell>
          <cell r="C3358" t="str">
            <v>NRFNX</v>
          </cell>
          <cell r="D3358" t="e">
            <v>#N/A</v>
          </cell>
          <cell r="E3358">
            <v>3357</v>
          </cell>
          <cell r="F3358" t="str">
            <v>Natixis AEW Global Focused Real Estate N</v>
          </cell>
        </row>
        <row r="3359">
          <cell r="B3359" t="str">
            <v>NRIQX</v>
          </cell>
          <cell r="C3359" t="str">
            <v>NRIQX</v>
          </cell>
          <cell r="D3359" t="e">
            <v>#N/A</v>
          </cell>
          <cell r="E3359">
            <v>3358</v>
          </cell>
          <cell r="F3359" t="str">
            <v>Neuberger Berman International Eq R6</v>
          </cell>
        </row>
        <row r="3360">
          <cell r="B3360" t="str">
            <v>NRLCX</v>
          </cell>
          <cell r="C3360" t="str">
            <v>NRLCX</v>
          </cell>
          <cell r="D3360" t="e">
            <v>#N/A</v>
          </cell>
          <cell r="E3360">
            <v>3359</v>
          </cell>
          <cell r="F3360" t="str">
            <v>Neuberger Berman Large Cap Value R6</v>
          </cell>
        </row>
        <row r="3361">
          <cell r="B3361" t="str">
            <v>NRSRX</v>
          </cell>
          <cell r="C3361" t="str">
            <v>NRSRX</v>
          </cell>
          <cell r="D3361" t="e">
            <v>#N/A</v>
          </cell>
          <cell r="E3361">
            <v>3360</v>
          </cell>
          <cell r="F3361" t="str">
            <v>Neuberger Berman Sustainable Eq R6</v>
          </cell>
        </row>
        <row r="3362">
          <cell r="B3362" t="str">
            <v>NSBAX</v>
          </cell>
          <cell r="C3362" t="str">
            <v>NSBAX</v>
          </cell>
          <cell r="D3362" t="e">
            <v>#N/A</v>
          </cell>
          <cell r="E3362">
            <v>3361</v>
          </cell>
          <cell r="F3362" t="str">
            <v>Nuveen Dividend Growth A</v>
          </cell>
        </row>
        <row r="3363">
          <cell r="B3363" t="str">
            <v>NSCFX</v>
          </cell>
          <cell r="C3363" t="str">
            <v>NSCFX</v>
          </cell>
          <cell r="D3363" t="e">
            <v>#N/A</v>
          </cell>
          <cell r="E3363">
            <v>3362</v>
          </cell>
          <cell r="F3363" t="str">
            <v>Nuveen Small-Cap Value Opps R6</v>
          </cell>
        </row>
        <row r="3364">
          <cell r="B3364" t="str">
            <v>NSCKX</v>
          </cell>
          <cell r="C3364" t="str">
            <v>NSCKX</v>
          </cell>
          <cell r="D3364" t="e">
            <v>#N/A</v>
          </cell>
          <cell r="E3364">
            <v>3363</v>
          </cell>
          <cell r="F3364" t="str">
            <v>Northern Small Cap Core K</v>
          </cell>
        </row>
        <row r="3365">
          <cell r="B3365" t="str">
            <v>NSDVX</v>
          </cell>
          <cell r="C3365" t="str">
            <v>NSDVX</v>
          </cell>
          <cell r="D3365" t="e">
            <v>#N/A</v>
          </cell>
          <cell r="E3365">
            <v>3364</v>
          </cell>
          <cell r="F3365" t="str">
            <v>North Star Dividend I</v>
          </cell>
        </row>
        <row r="3366">
          <cell r="B3366" t="str">
            <v>NSEIX</v>
          </cell>
          <cell r="C3366" t="str">
            <v>NSEIX</v>
          </cell>
          <cell r="D3366" t="e">
            <v>#N/A</v>
          </cell>
          <cell r="E3366">
            <v>3365</v>
          </cell>
          <cell r="F3366" t="str">
            <v>Nicholas Equity Income I</v>
          </cell>
        </row>
        <row r="3367">
          <cell r="B3367" t="str">
            <v>NSGAX</v>
          </cell>
          <cell r="C3367" t="str">
            <v>NSGAX</v>
          </cell>
          <cell r="D3367" t="e">
            <v>#N/A</v>
          </cell>
          <cell r="E3367">
            <v>3366</v>
          </cell>
          <cell r="F3367" t="str">
            <v>Columbia Select Large Cap Equity A</v>
          </cell>
        </row>
        <row r="3368">
          <cell r="B3368" t="str">
            <v>NSIDX</v>
          </cell>
          <cell r="C3368" t="str">
            <v>NSIDX</v>
          </cell>
          <cell r="D3368" t="e">
            <v>#N/A</v>
          </cell>
          <cell r="E3368">
            <v>3367</v>
          </cell>
          <cell r="F3368" t="str">
            <v>Northern Small Cap Index</v>
          </cell>
        </row>
        <row r="3369">
          <cell r="B3369" t="str">
            <v>NSIVX</v>
          </cell>
          <cell r="C3369" t="str">
            <v>NSIVX</v>
          </cell>
          <cell r="D3369" t="e">
            <v>#N/A</v>
          </cell>
          <cell r="E3369">
            <v>3368</v>
          </cell>
          <cell r="F3369" t="str">
            <v>North Square Altrinsic Intl Eq I</v>
          </cell>
        </row>
        <row r="3370">
          <cell r="B3370" t="str">
            <v>NSMAX</v>
          </cell>
          <cell r="C3370" t="str">
            <v>NSMAX</v>
          </cell>
          <cell r="D3370" t="e">
            <v>#N/A</v>
          </cell>
          <cell r="E3370">
            <v>3369</v>
          </cell>
          <cell r="F3370" t="str">
            <v>Nuveen Small/Mid-Cap Value A</v>
          </cell>
        </row>
        <row r="3371">
          <cell r="B3371" t="str">
            <v>NSMVX</v>
          </cell>
          <cell r="C3371" t="str">
            <v>NSMVX</v>
          </cell>
          <cell r="D3371" t="e">
            <v>#N/A</v>
          </cell>
          <cell r="E3371">
            <v>3370</v>
          </cell>
          <cell r="F3371" t="str">
            <v>North Star Micro Cap I</v>
          </cell>
        </row>
        <row r="3372">
          <cell r="B3372" t="str">
            <v>NSRKX</v>
          </cell>
          <cell r="C3372" t="str">
            <v>NSRKX</v>
          </cell>
          <cell r="D3372" t="e">
            <v>#N/A</v>
          </cell>
          <cell r="E3372">
            <v>3371</v>
          </cell>
          <cell r="F3372" t="str">
            <v>Northern Global Sustainability Index K</v>
          </cell>
        </row>
        <row r="3373">
          <cell r="B3373" t="str">
            <v>NUESX</v>
          </cell>
          <cell r="C3373" t="str">
            <v>NUESX</v>
          </cell>
          <cell r="D3373" t="e">
            <v>#N/A</v>
          </cell>
          <cell r="E3373">
            <v>3372</v>
          </cell>
          <cell r="F3373" t="str">
            <v>Northern US Quality ESG K</v>
          </cell>
        </row>
        <row r="3374">
          <cell r="B3374" t="str">
            <v>NUGCX</v>
          </cell>
          <cell r="C3374" t="str">
            <v>NUGCX</v>
          </cell>
          <cell r="D3374" t="e">
            <v>#N/A</v>
          </cell>
          <cell r="E3374">
            <v>3373</v>
          </cell>
          <cell r="F3374" t="str">
            <v>Nuveen Global Dividend Growth C</v>
          </cell>
        </row>
        <row r="3375">
          <cell r="B3375" t="str">
            <v>NUICX</v>
          </cell>
          <cell r="C3375" t="str">
            <v>NUICX</v>
          </cell>
          <cell r="D3375" t="e">
            <v>#N/A</v>
          </cell>
          <cell r="E3375">
            <v>3374</v>
          </cell>
          <cell r="F3375" t="str">
            <v>Nuveen International Dividend Growth C</v>
          </cell>
        </row>
        <row r="3376">
          <cell r="B3376" t="str">
            <v>NVSCX</v>
          </cell>
          <cell r="C3376" t="str">
            <v>NVSCX</v>
          </cell>
          <cell r="D3376" t="e">
            <v>#N/A</v>
          </cell>
          <cell r="E3376">
            <v>3375</v>
          </cell>
          <cell r="F3376" t="str">
            <v>Allspring Small Company Growth Admin</v>
          </cell>
        </row>
        <row r="3377">
          <cell r="B3377" t="str">
            <v>NWABX</v>
          </cell>
          <cell r="C3377" t="str">
            <v>NWABX</v>
          </cell>
          <cell r="D3377" t="e">
            <v>#N/A</v>
          </cell>
          <cell r="E3377">
            <v>3376</v>
          </cell>
          <cell r="F3377" t="str">
            <v>Nationwide R6</v>
          </cell>
        </row>
        <row r="3378">
          <cell r="B3378" t="str">
            <v>NWAGX</v>
          </cell>
          <cell r="C3378" t="str">
            <v>NWAGX</v>
          </cell>
          <cell r="D3378" t="e">
            <v>#N/A</v>
          </cell>
          <cell r="E3378">
            <v>3377</v>
          </cell>
          <cell r="F3378" t="str">
            <v>Nationwide Janus Henderson Overseas A</v>
          </cell>
        </row>
        <row r="3379">
          <cell r="B3379" t="str">
            <v>NWAIX</v>
          </cell>
          <cell r="C3379" t="str">
            <v>NWAIX</v>
          </cell>
          <cell r="D3379" t="e">
            <v>#N/A</v>
          </cell>
          <cell r="E3379">
            <v>3378</v>
          </cell>
          <cell r="F3379" t="str">
            <v>Nuveen International Sm Cp A</v>
          </cell>
        </row>
        <row r="3380">
          <cell r="B3380" t="str">
            <v>NWAOX</v>
          </cell>
          <cell r="C3380" t="str">
            <v>NWAOX</v>
          </cell>
          <cell r="D3380" t="e">
            <v>#N/A</v>
          </cell>
          <cell r="E3380">
            <v>3379</v>
          </cell>
          <cell r="F3380" t="str">
            <v>Nationwide BNY Mellon Discplnd Val I.S</v>
          </cell>
        </row>
        <row r="3381">
          <cell r="B3381" t="str">
            <v>NWAWX</v>
          </cell>
          <cell r="C3381" t="str">
            <v>NWAWX</v>
          </cell>
          <cell r="D3381" t="e">
            <v>#N/A</v>
          </cell>
          <cell r="E3381">
            <v>3380</v>
          </cell>
          <cell r="F3381" t="str">
            <v>Nationwide GQG US Quality Eq Instl Ser</v>
          </cell>
        </row>
        <row r="3382">
          <cell r="B3382" t="str">
            <v>NWCFX</v>
          </cell>
          <cell r="C3382" t="str">
            <v>NWCFX</v>
          </cell>
          <cell r="D3382" t="e">
            <v>#N/A</v>
          </cell>
          <cell r="E3382">
            <v>3381</v>
          </cell>
          <cell r="F3382" t="str">
            <v>Nuveen Winslow Large-Cap Growth ESG R6</v>
          </cell>
        </row>
        <row r="3383">
          <cell r="B3383" t="str">
            <v>NWGIX</v>
          </cell>
          <cell r="C3383" t="str">
            <v>NWGIX</v>
          </cell>
          <cell r="D3383" t="e">
            <v>#N/A</v>
          </cell>
          <cell r="E3383">
            <v>3382</v>
          </cell>
          <cell r="F3383" t="str">
            <v>Nationwide Diamond Hill LC Concntr C</v>
          </cell>
        </row>
        <row r="3384">
          <cell r="B3384" t="str">
            <v>NWGPX</v>
          </cell>
          <cell r="C3384" t="str">
            <v>NWGPX</v>
          </cell>
          <cell r="D3384" t="e">
            <v>#N/A</v>
          </cell>
          <cell r="E3384">
            <v>3383</v>
          </cell>
          <cell r="F3384" t="str">
            <v>Nationwide WCM Focused Sm Cp A</v>
          </cell>
        </row>
        <row r="3385">
          <cell r="B3385" t="str">
            <v>NWHEX</v>
          </cell>
          <cell r="C3385" t="str">
            <v>NWHEX</v>
          </cell>
          <cell r="D3385" t="e">
            <v>#N/A</v>
          </cell>
          <cell r="E3385">
            <v>3384</v>
          </cell>
          <cell r="F3385" t="str">
            <v>Nationwide Bailard Cogntv Val C</v>
          </cell>
        </row>
        <row r="3386">
          <cell r="B3386" t="str">
            <v>NWHJX</v>
          </cell>
          <cell r="C3386" t="str">
            <v>NWHJX</v>
          </cell>
          <cell r="D3386" t="e">
            <v>#N/A</v>
          </cell>
          <cell r="E3386">
            <v>3385</v>
          </cell>
          <cell r="F3386" t="str">
            <v>Nationwide Bailard Intl Eqs A</v>
          </cell>
        </row>
        <row r="3387">
          <cell r="B3387" t="str">
            <v>NWHTX</v>
          </cell>
          <cell r="C3387" t="str">
            <v>NWHTX</v>
          </cell>
          <cell r="D3387" t="e">
            <v>#N/A</v>
          </cell>
          <cell r="E3387">
            <v>3386</v>
          </cell>
          <cell r="F3387" t="str">
            <v>Nationwide Bailard Tech &amp; Sci R6</v>
          </cell>
        </row>
        <row r="3388">
          <cell r="B3388" t="str">
            <v>NWHZX</v>
          </cell>
          <cell r="C3388" t="str">
            <v>NWHZX</v>
          </cell>
          <cell r="D3388" t="e">
            <v>#N/A</v>
          </cell>
          <cell r="E3388">
            <v>3387</v>
          </cell>
          <cell r="F3388" t="str">
            <v>Nationwide Geneva Small Cap Gr A</v>
          </cell>
        </row>
        <row r="3389">
          <cell r="B3389" t="str">
            <v>NWJDX</v>
          </cell>
          <cell r="C3389" t="str">
            <v>NWJDX</v>
          </cell>
          <cell r="D3389" t="e">
            <v>#N/A</v>
          </cell>
          <cell r="E3389">
            <v>3388</v>
          </cell>
          <cell r="F3389" t="str">
            <v>Nationwide NYSE Arca Tech 100 Idx C</v>
          </cell>
        </row>
        <row r="3390">
          <cell r="B3390" t="str">
            <v>NWKAX</v>
          </cell>
          <cell r="C3390" t="str">
            <v>NWKAX</v>
          </cell>
          <cell r="D3390" t="e">
            <v>#N/A</v>
          </cell>
          <cell r="E3390">
            <v>3389</v>
          </cell>
          <cell r="F3390" t="str">
            <v>Nationwide Geneva Mid Cap Gr R6</v>
          </cell>
        </row>
        <row r="3391">
          <cell r="B3391" t="str">
            <v>NWSIX</v>
          </cell>
          <cell r="C3391" t="str">
            <v>NWSIX</v>
          </cell>
          <cell r="D3391" t="e">
            <v>#N/A</v>
          </cell>
          <cell r="E3391">
            <v>3390</v>
          </cell>
          <cell r="F3391" t="str">
            <v>Nationwide Small Company Growth InSvc</v>
          </cell>
        </row>
        <row r="3392">
          <cell r="B3392" t="str">
            <v>NWUAX</v>
          </cell>
          <cell r="C3392" t="str">
            <v>NWUAX</v>
          </cell>
          <cell r="D3392" t="e">
            <v>#N/A</v>
          </cell>
          <cell r="E3392">
            <v>3391</v>
          </cell>
          <cell r="F3392" t="str">
            <v>Nationwide Amer Cntry Sm Cp Inc A</v>
          </cell>
        </row>
        <row r="3393">
          <cell r="B3393" t="str">
            <v>NWXSX</v>
          </cell>
          <cell r="C3393" t="str">
            <v>NWXSX</v>
          </cell>
          <cell r="D3393" t="e">
            <v>#N/A</v>
          </cell>
          <cell r="E3393">
            <v>3392</v>
          </cell>
          <cell r="F3393" t="str">
            <v>Nationwide International Sm Cp A</v>
          </cell>
        </row>
        <row r="3394">
          <cell r="B3394" t="str">
            <v>NWZLX</v>
          </cell>
          <cell r="C3394" t="str">
            <v>NWZLX</v>
          </cell>
          <cell r="D3394" t="e">
            <v>#N/A</v>
          </cell>
          <cell r="E3394">
            <v>3393</v>
          </cell>
          <cell r="F3394" t="str">
            <v>Nationwide Loomis All Cap Gr A</v>
          </cell>
        </row>
        <row r="3395">
          <cell r="B3395" t="str">
            <v>NXGNX</v>
          </cell>
          <cell r="C3395" t="str">
            <v>NXGNX</v>
          </cell>
          <cell r="D3395" t="e">
            <v>#N/A</v>
          </cell>
          <cell r="E3395">
            <v>3394</v>
          </cell>
          <cell r="F3395" t="str">
            <v>Cushing NextGen Infrastructure I</v>
          </cell>
        </row>
        <row r="3396">
          <cell r="B3396" t="str">
            <v>NYVCX</v>
          </cell>
          <cell r="C3396" t="str">
            <v>NYVCX</v>
          </cell>
          <cell r="D3396" t="e">
            <v>#N/A</v>
          </cell>
          <cell r="E3396">
            <v>3395</v>
          </cell>
          <cell r="F3396" t="str">
            <v>Davis NY Venture C</v>
          </cell>
        </row>
        <row r="3397">
          <cell r="B3397" t="str">
            <v>OAIEX</v>
          </cell>
          <cell r="C3397" t="str">
            <v>OAIEX</v>
          </cell>
          <cell r="D3397" t="e">
            <v>#N/A</v>
          </cell>
          <cell r="E3397">
            <v>3396</v>
          </cell>
          <cell r="F3397" t="str">
            <v>Optimum International A</v>
          </cell>
        </row>
        <row r="3398">
          <cell r="B3398" t="str">
            <v>OAKEX</v>
          </cell>
          <cell r="C3398" t="str">
            <v>OAKEX</v>
          </cell>
          <cell r="D3398" t="e">
            <v>#N/A</v>
          </cell>
          <cell r="E3398">
            <v>3397</v>
          </cell>
          <cell r="F3398" t="str">
            <v>Oakmark International Small Cap Investor</v>
          </cell>
        </row>
        <row r="3399">
          <cell r="B3399" t="str">
            <v>OALGX</v>
          </cell>
          <cell r="C3399" t="str">
            <v>OALGX</v>
          </cell>
          <cell r="D3399" t="e">
            <v>#N/A</v>
          </cell>
          <cell r="E3399">
            <v>3398</v>
          </cell>
          <cell r="F3399" t="str">
            <v>Optimum Large Cap Growth A</v>
          </cell>
        </row>
        <row r="3400">
          <cell r="B3400" t="str">
            <v>OALVX</v>
          </cell>
          <cell r="C3400" t="str">
            <v>OALVX</v>
          </cell>
          <cell r="D3400" t="e">
            <v>#N/A</v>
          </cell>
          <cell r="E3400">
            <v>3399</v>
          </cell>
          <cell r="F3400" t="str">
            <v>Optimum Large Cap Value A</v>
          </cell>
        </row>
        <row r="3401">
          <cell r="B3401" t="str">
            <v>OANLX</v>
          </cell>
          <cell r="C3401" t="str">
            <v>OANLX</v>
          </cell>
          <cell r="D3401" t="e">
            <v>#N/A</v>
          </cell>
          <cell r="E3401">
            <v>3400</v>
          </cell>
          <cell r="F3401" t="str">
            <v>Oakmark Select Institutional</v>
          </cell>
        </row>
        <row r="3402">
          <cell r="B3402" t="str">
            <v>OASGX</v>
          </cell>
          <cell r="C3402" t="str">
            <v>OASGX</v>
          </cell>
          <cell r="D3402" t="e">
            <v>#N/A</v>
          </cell>
          <cell r="E3402">
            <v>3401</v>
          </cell>
          <cell r="F3402" t="str">
            <v>Optimum Small-Mid Cap Growth A</v>
          </cell>
        </row>
        <row r="3403">
          <cell r="B3403" t="str">
            <v>OASVX</v>
          </cell>
          <cell r="C3403" t="str">
            <v>OASVX</v>
          </cell>
          <cell r="D3403" t="e">
            <v>#N/A</v>
          </cell>
          <cell r="E3403">
            <v>3402</v>
          </cell>
          <cell r="F3403" t="str">
            <v>Optimum Small-Mid Cap Value A</v>
          </cell>
        </row>
        <row r="3404">
          <cell r="B3404" t="str">
            <v>OAYGX</v>
          </cell>
          <cell r="C3404" t="str">
            <v>OAYGX</v>
          </cell>
          <cell r="D3404" t="e">
            <v>#N/A</v>
          </cell>
          <cell r="E3404">
            <v>3403</v>
          </cell>
          <cell r="F3404" t="str">
            <v>Oakmark Global Advisor</v>
          </cell>
        </row>
        <row r="3405">
          <cell r="B3405" t="str">
            <v>OAYIX</v>
          </cell>
          <cell r="C3405" t="str">
            <v>OAYIX</v>
          </cell>
          <cell r="D3405" t="e">
            <v>#N/A</v>
          </cell>
          <cell r="E3405">
            <v>3404</v>
          </cell>
          <cell r="F3405" t="str">
            <v>Oakmark International Advisor</v>
          </cell>
        </row>
        <row r="3406">
          <cell r="B3406" t="str">
            <v>OAYMX</v>
          </cell>
          <cell r="C3406" t="str">
            <v>OAYMX</v>
          </cell>
          <cell r="D3406" t="e">
            <v>#N/A</v>
          </cell>
          <cell r="E3406">
            <v>3405</v>
          </cell>
          <cell r="F3406" t="str">
            <v>Oakmark Advisor</v>
          </cell>
        </row>
        <row r="3407">
          <cell r="B3407" t="str">
            <v>OAYWX</v>
          </cell>
          <cell r="C3407" t="str">
            <v>OAYWX</v>
          </cell>
          <cell r="D3407" t="e">
            <v>#N/A</v>
          </cell>
          <cell r="E3407">
            <v>3406</v>
          </cell>
          <cell r="F3407" t="str">
            <v>Oakmark Global Select Advisor</v>
          </cell>
        </row>
        <row r="3408">
          <cell r="B3408" t="str">
            <v>OBCHX</v>
          </cell>
          <cell r="C3408" t="str">
            <v>OBCHX</v>
          </cell>
          <cell r="D3408" t="e">
            <v>#N/A</v>
          </cell>
          <cell r="E3408">
            <v>3407</v>
          </cell>
          <cell r="F3408" t="str">
            <v>Oberweis China Opportunities</v>
          </cell>
        </row>
        <row r="3409">
          <cell r="B3409" t="str">
            <v>OBEGX</v>
          </cell>
          <cell r="C3409" t="str">
            <v>OBEGX</v>
          </cell>
          <cell r="D3409" t="e">
            <v>#N/A</v>
          </cell>
          <cell r="E3409">
            <v>3408</v>
          </cell>
          <cell r="F3409" t="str">
            <v>Oberweis Global Opportunities Investor</v>
          </cell>
        </row>
        <row r="3410">
          <cell r="B3410" t="str">
            <v>OBIIX</v>
          </cell>
          <cell r="C3410" t="str">
            <v>OBIIX</v>
          </cell>
          <cell r="D3410" t="e">
            <v>#N/A</v>
          </cell>
          <cell r="E3410">
            <v>3409</v>
          </cell>
          <cell r="F3410" t="str">
            <v>Oberweis International Opps Instl</v>
          </cell>
        </row>
        <row r="3411">
          <cell r="B3411" t="str">
            <v>OBIOX</v>
          </cell>
          <cell r="C3411" t="str">
            <v>OBIOX</v>
          </cell>
          <cell r="D3411" t="e">
            <v>#N/A</v>
          </cell>
          <cell r="E3411">
            <v>3410</v>
          </cell>
          <cell r="F3411" t="str">
            <v>Oberweis International Opportunities</v>
          </cell>
        </row>
        <row r="3412">
          <cell r="B3412" t="str">
            <v>OBMCX</v>
          </cell>
          <cell r="C3412" t="str">
            <v>OBMCX</v>
          </cell>
          <cell r="D3412" t="e">
            <v>#N/A</v>
          </cell>
          <cell r="E3412">
            <v>3411</v>
          </cell>
          <cell r="F3412" t="str">
            <v>Oberweis Micro-Cap</v>
          </cell>
        </row>
        <row r="3413">
          <cell r="B3413" t="str">
            <v>OBSOX</v>
          </cell>
          <cell r="C3413" t="str">
            <v>OBSOX</v>
          </cell>
          <cell r="D3413" t="e">
            <v>#N/A</v>
          </cell>
          <cell r="E3413">
            <v>3412</v>
          </cell>
          <cell r="F3413" t="str">
            <v>Oberweis Small-Cap Opportunities</v>
          </cell>
        </row>
        <row r="3414">
          <cell r="B3414" t="str">
            <v>OCRDX</v>
          </cell>
          <cell r="C3414" t="str">
            <v>OCRDX</v>
          </cell>
          <cell r="D3414" t="e">
            <v>#N/A</v>
          </cell>
          <cell r="E3414">
            <v>3413</v>
          </cell>
          <cell r="F3414" t="str">
            <v>Invesco Rising Dividends C</v>
          </cell>
        </row>
        <row r="3415">
          <cell r="B3415" t="str">
            <v>ODGIX</v>
          </cell>
          <cell r="C3415" t="str">
            <v>ODGIX</v>
          </cell>
          <cell r="D3415" t="e">
            <v>#N/A</v>
          </cell>
          <cell r="E3415">
            <v>3414</v>
          </cell>
          <cell r="F3415" t="str">
            <v>North Square Advisory Rsrch Sm Cp Gr I</v>
          </cell>
        </row>
        <row r="3416">
          <cell r="B3416" t="str">
            <v>ODIIX</v>
          </cell>
          <cell r="C3416" t="str">
            <v>ODIIX</v>
          </cell>
          <cell r="D3416" t="e">
            <v>#N/A</v>
          </cell>
          <cell r="E3416">
            <v>3415</v>
          </cell>
          <cell r="F3416" t="str">
            <v>Invesco Discovery R6</v>
          </cell>
        </row>
        <row r="3417">
          <cell r="B3417" t="str">
            <v>ODMAX</v>
          </cell>
          <cell r="C3417" t="str">
            <v>ODMAX</v>
          </cell>
          <cell r="D3417" t="e">
            <v>#N/A</v>
          </cell>
          <cell r="E3417">
            <v>3416</v>
          </cell>
          <cell r="F3417" t="str">
            <v>Invesco Developing Markets A</v>
          </cell>
        </row>
        <row r="3418">
          <cell r="B3418" t="str">
            <v>OEGYX</v>
          </cell>
          <cell r="C3418" t="str">
            <v>OEGYX</v>
          </cell>
          <cell r="D3418" t="e">
            <v>#N/A</v>
          </cell>
          <cell r="E3418">
            <v>3417</v>
          </cell>
          <cell r="F3418" t="str">
            <v>Invesco Discovery Mid Cap Growth Y</v>
          </cell>
        </row>
        <row r="3419">
          <cell r="B3419" t="str">
            <v>OEPIX</v>
          </cell>
          <cell r="C3419" t="str">
            <v>OEPIX</v>
          </cell>
          <cell r="D3419" t="e">
            <v>#N/A</v>
          </cell>
          <cell r="E3419">
            <v>3418</v>
          </cell>
          <cell r="F3419" t="str">
            <v>Oil Equipment&amp;Svcs UltraSector Pro Inv</v>
          </cell>
        </row>
        <row r="3420">
          <cell r="B3420" t="str">
            <v>OEQIX</v>
          </cell>
          <cell r="C3420" t="str">
            <v>OEQIX</v>
          </cell>
          <cell r="D3420" t="e">
            <v>#N/A</v>
          </cell>
          <cell r="E3420">
            <v>3419</v>
          </cell>
          <cell r="F3420" t="str">
            <v>Oaktree Emerging Markets Equity I</v>
          </cell>
        </row>
        <row r="3421">
          <cell r="B3421" t="str">
            <v>OFALX</v>
          </cell>
          <cell r="C3421" t="str">
            <v>OFALX</v>
          </cell>
          <cell r="D3421" t="e">
            <v>#N/A</v>
          </cell>
          <cell r="E3421">
            <v>3420</v>
          </cell>
          <cell r="F3421" t="str">
            <v>Olstein All Cap Value C</v>
          </cell>
        </row>
        <row r="3422">
          <cell r="B3422" t="str">
            <v>OFIGX</v>
          </cell>
          <cell r="C3422" t="str">
            <v>OFIGX</v>
          </cell>
          <cell r="D3422" t="e">
            <v>#N/A</v>
          </cell>
          <cell r="E3422">
            <v>3421</v>
          </cell>
          <cell r="F3422" t="str">
            <v>Oberweis Focused International Gr Fd</v>
          </cell>
        </row>
        <row r="3423">
          <cell r="B3423" t="str">
            <v>OFSCX</v>
          </cell>
          <cell r="C3423" t="str">
            <v>OFSCX</v>
          </cell>
          <cell r="D3423" t="e">
            <v>#N/A</v>
          </cell>
          <cell r="E3423">
            <v>3422</v>
          </cell>
          <cell r="F3423" t="str">
            <v>Olstein Strategic Opportunities C</v>
          </cell>
        </row>
        <row r="3424">
          <cell r="B3424" t="str">
            <v>OFVIX</v>
          </cell>
          <cell r="C3424" t="str">
            <v>OFVIX</v>
          </cell>
          <cell r="D3424" t="e">
            <v>#N/A</v>
          </cell>
          <cell r="E3424">
            <v>3423</v>
          </cell>
          <cell r="F3424" t="str">
            <v>O'Shaughnessy Market Leaders Value I</v>
          </cell>
        </row>
        <row r="3425">
          <cell r="B3425" t="str">
            <v>OGEAX</v>
          </cell>
          <cell r="C3425" t="str">
            <v>OGEAX</v>
          </cell>
          <cell r="D3425" t="e">
            <v>#N/A</v>
          </cell>
          <cell r="E3425">
            <v>3424</v>
          </cell>
          <cell r="F3425" t="str">
            <v>JPMorgan Equity Index A</v>
          </cell>
        </row>
        <row r="3426">
          <cell r="B3426" t="str">
            <v>OGGFX</v>
          </cell>
          <cell r="C3426" t="str">
            <v>OGGFX</v>
          </cell>
          <cell r="D3426" t="e">
            <v>#N/A</v>
          </cell>
          <cell r="E3426">
            <v>3425</v>
          </cell>
          <cell r="F3426" t="str">
            <v>JPMorgan Small Cap Growth I</v>
          </cell>
        </row>
        <row r="3427">
          <cell r="B3427" t="str">
            <v>OGIYX</v>
          </cell>
          <cell r="C3427" t="str">
            <v>OGIYX</v>
          </cell>
          <cell r="D3427" t="e">
            <v>#N/A</v>
          </cell>
          <cell r="E3427">
            <v>3426</v>
          </cell>
          <cell r="F3427" t="str">
            <v>Invesco Global Opportunities Y</v>
          </cell>
        </row>
        <row r="3428">
          <cell r="B3428" t="str">
            <v>OGLYX</v>
          </cell>
          <cell r="C3428" t="str">
            <v>OGLYX</v>
          </cell>
          <cell r="D3428" t="e">
            <v>#N/A</v>
          </cell>
          <cell r="E3428">
            <v>3427</v>
          </cell>
          <cell r="F3428" t="str">
            <v>Invesco Global Y</v>
          </cell>
        </row>
        <row r="3429">
          <cell r="B3429" t="str">
            <v>OIDIX</v>
          </cell>
          <cell r="C3429" t="str">
            <v>OIDIX</v>
          </cell>
          <cell r="D3429" t="e">
            <v>#N/A</v>
          </cell>
          <cell r="E3429">
            <v>3428</v>
          </cell>
          <cell r="F3429" t="str">
            <v>Invesco International Diversified R6</v>
          </cell>
        </row>
        <row r="3430">
          <cell r="B3430" t="str">
            <v>OIEIX</v>
          </cell>
          <cell r="C3430" t="str">
            <v>OIEIX</v>
          </cell>
          <cell r="D3430" t="e">
            <v>#N/A</v>
          </cell>
          <cell r="E3430">
            <v>3429</v>
          </cell>
          <cell r="F3430" t="str">
            <v>JPMorgan Equity Income A</v>
          </cell>
        </row>
        <row r="3431">
          <cell r="B3431" t="str">
            <v>OIEMX</v>
          </cell>
          <cell r="C3431" t="str">
            <v>OIEMX</v>
          </cell>
          <cell r="D3431" t="e">
            <v>#N/A</v>
          </cell>
          <cell r="E3431">
            <v>3430</v>
          </cell>
          <cell r="F3431" t="str">
            <v>Oberweis Emerging Markets Institutional</v>
          </cell>
        </row>
        <row r="3432">
          <cell r="B3432" t="str">
            <v>OIGAX</v>
          </cell>
          <cell r="C3432" t="str">
            <v>OIGAX</v>
          </cell>
          <cell r="D3432" t="e">
            <v>#N/A</v>
          </cell>
          <cell r="E3432">
            <v>3431</v>
          </cell>
          <cell r="F3432" t="str">
            <v>Invesco Oppenheimer International Gr A</v>
          </cell>
        </row>
        <row r="3433">
          <cell r="B3433" t="str">
            <v>OLGAX</v>
          </cell>
          <cell r="C3433" t="str">
            <v>OLGAX</v>
          </cell>
          <cell r="D3433" t="e">
            <v>#N/A</v>
          </cell>
          <cell r="E3433">
            <v>3432</v>
          </cell>
          <cell r="F3433" t="str">
            <v>JPMorgan Large Cap Growth A</v>
          </cell>
        </row>
        <row r="3434">
          <cell r="B3434" t="str">
            <v>OLVAX</v>
          </cell>
          <cell r="C3434" t="str">
            <v>OLVAX</v>
          </cell>
          <cell r="D3434" t="e">
            <v>#N/A</v>
          </cell>
          <cell r="E3434">
            <v>3433</v>
          </cell>
          <cell r="F3434" t="str">
            <v>JPMorgan Large Cap Value A</v>
          </cell>
        </row>
        <row r="3435">
          <cell r="B3435" t="str">
            <v>OMSIX</v>
          </cell>
          <cell r="C3435" t="str">
            <v>OMSIX</v>
          </cell>
          <cell r="D3435" t="e">
            <v>#N/A</v>
          </cell>
          <cell r="E3435">
            <v>3434</v>
          </cell>
          <cell r="F3435" t="str">
            <v>Invesco Main Street R6</v>
          </cell>
        </row>
        <row r="3436">
          <cell r="B3436" t="str">
            <v>OMSNX</v>
          </cell>
          <cell r="C3436" t="str">
            <v>OMSNX</v>
          </cell>
          <cell r="D3436" t="e">
            <v>#N/A</v>
          </cell>
          <cell r="E3436">
            <v>3435</v>
          </cell>
          <cell r="F3436" t="str">
            <v>Invesco Main Street All Cap R</v>
          </cell>
        </row>
        <row r="3437">
          <cell r="B3437" t="str">
            <v>ONERX</v>
          </cell>
          <cell r="C3437" t="str">
            <v>ONERX</v>
          </cell>
          <cell r="D3437" t="e">
            <v>#N/A</v>
          </cell>
          <cell r="E3437">
            <v>3436</v>
          </cell>
          <cell r="F3437" t="str">
            <v>One Rock</v>
          </cell>
        </row>
        <row r="3438">
          <cell r="B3438" t="str">
            <v>OPMNX</v>
          </cell>
          <cell r="C3438" t="str">
            <v>OPMNX</v>
          </cell>
          <cell r="D3438" t="e">
            <v>#N/A</v>
          </cell>
          <cell r="E3438">
            <v>3437</v>
          </cell>
          <cell r="F3438" t="str">
            <v>Invesco Main Street Mid Cap R</v>
          </cell>
        </row>
        <row r="3439">
          <cell r="B3439" t="str">
            <v>ORIKX</v>
          </cell>
          <cell r="C3439" t="str">
            <v>ORIKX</v>
          </cell>
          <cell r="D3439" t="e">
            <v>#N/A</v>
          </cell>
          <cell r="E3439">
            <v>3438</v>
          </cell>
          <cell r="F3439" t="str">
            <v>North Square Oak Ridge Small Cap Gr K</v>
          </cell>
        </row>
        <row r="3440">
          <cell r="B3440" t="str">
            <v>ORSIX</v>
          </cell>
          <cell r="C3440" t="str">
            <v>ORSIX</v>
          </cell>
          <cell r="D3440" t="e">
            <v>#N/A</v>
          </cell>
          <cell r="E3440">
            <v>3439</v>
          </cell>
          <cell r="F3440" t="str">
            <v>North Square Dynamic Small Cap I</v>
          </cell>
        </row>
        <row r="3441">
          <cell r="B3441" t="str">
            <v>OSCAX</v>
          </cell>
          <cell r="C3441" t="str">
            <v>OSCAX</v>
          </cell>
          <cell r="D3441" t="e">
            <v>#N/A</v>
          </cell>
          <cell r="E3441">
            <v>3440</v>
          </cell>
          <cell r="F3441" t="str">
            <v>Invesco Main Street Small Cap A</v>
          </cell>
        </row>
        <row r="3442">
          <cell r="B3442" t="str">
            <v>OSCBX</v>
          </cell>
          <cell r="C3442" t="str">
            <v>OSCBX</v>
          </cell>
          <cell r="D3442" t="e">
            <v>#N/A</v>
          </cell>
          <cell r="E3442">
            <v>3441</v>
          </cell>
          <cell r="F3442" t="str">
            <v>Overseas SMA Completion</v>
          </cell>
        </row>
        <row r="3443">
          <cell r="B3443" t="str">
            <v>OSGIX</v>
          </cell>
          <cell r="C3443" t="str">
            <v>OSGIX</v>
          </cell>
          <cell r="D3443" t="e">
            <v>#N/A</v>
          </cell>
          <cell r="E3443">
            <v>3442</v>
          </cell>
          <cell r="F3443" t="str">
            <v>JPMorgan Mid Cap Growth A</v>
          </cell>
        </row>
        <row r="3444">
          <cell r="B3444" t="str">
            <v>OSMAX</v>
          </cell>
          <cell r="C3444" t="str">
            <v>OSMAX</v>
          </cell>
          <cell r="D3444" t="e">
            <v>#N/A</v>
          </cell>
          <cell r="E3444">
            <v>3443</v>
          </cell>
          <cell r="F3444" t="str">
            <v>Invesco International Small-Mid Com A</v>
          </cell>
        </row>
        <row r="3445">
          <cell r="B3445" t="str">
            <v>OSPSX</v>
          </cell>
          <cell r="C3445" t="str">
            <v>OSPSX</v>
          </cell>
          <cell r="D3445" t="e">
            <v>#N/A</v>
          </cell>
          <cell r="E3445">
            <v>3444</v>
          </cell>
          <cell r="F3445" t="str">
            <v>Invesco SteelPath MLP Select 40 R6</v>
          </cell>
        </row>
        <row r="3446">
          <cell r="B3446" t="str">
            <v>OSTGX</v>
          </cell>
          <cell r="C3446" t="str">
            <v>OSTGX</v>
          </cell>
          <cell r="D3446" t="e">
            <v>#N/A</v>
          </cell>
          <cell r="E3446">
            <v>3445</v>
          </cell>
          <cell r="F3446" t="str">
            <v>Osterweis Emerging Opportunity</v>
          </cell>
        </row>
        <row r="3447">
          <cell r="B3447" t="str">
            <v>OTCAX</v>
          </cell>
          <cell r="C3447" t="str">
            <v>OTCAX</v>
          </cell>
          <cell r="D3447" t="e">
            <v>#N/A</v>
          </cell>
          <cell r="E3447">
            <v>3446</v>
          </cell>
          <cell r="F3447" t="str">
            <v>MFS Mid Cap Growth A</v>
          </cell>
        </row>
        <row r="3448">
          <cell r="B3448" t="str">
            <v>OTCFX</v>
          </cell>
          <cell r="C3448" t="str">
            <v>OTCFX</v>
          </cell>
          <cell r="D3448" t="e">
            <v>#N/A</v>
          </cell>
          <cell r="E3448">
            <v>3447</v>
          </cell>
          <cell r="F3448" t="str">
            <v>T. Rowe Price Small-Cap Stock</v>
          </cell>
        </row>
        <row r="3449">
          <cell r="B3449" t="str">
            <v>OTCNX</v>
          </cell>
          <cell r="C3449" t="str">
            <v>OTCNX</v>
          </cell>
          <cell r="D3449" t="e">
            <v>#N/A</v>
          </cell>
          <cell r="E3449">
            <v>3448</v>
          </cell>
          <cell r="F3449" t="str">
            <v>Invesco Capital Appreciation R</v>
          </cell>
        </row>
        <row r="3450">
          <cell r="B3450" t="str">
            <v>OTPIX</v>
          </cell>
          <cell r="C3450" t="str">
            <v>OTPIX</v>
          </cell>
          <cell r="D3450" t="e">
            <v>#N/A</v>
          </cell>
          <cell r="E3450">
            <v>3449</v>
          </cell>
          <cell r="F3450" t="str">
            <v>ProFunds NASDAQ-100 Inv</v>
          </cell>
        </row>
        <row r="3451">
          <cell r="B3451" t="str">
            <v>OVECX</v>
          </cell>
          <cell r="C3451" t="str">
            <v>OVECX</v>
          </cell>
          <cell r="D3451" t="e">
            <v>#N/A</v>
          </cell>
          <cell r="E3451">
            <v>3450</v>
          </cell>
          <cell r="F3451" t="str">
            <v>Sterling Capital Mid Value C</v>
          </cell>
        </row>
        <row r="3452">
          <cell r="B3452" t="str">
            <v>OWACX</v>
          </cell>
          <cell r="C3452" t="str">
            <v>OWACX</v>
          </cell>
          <cell r="D3452" t="e">
            <v>#N/A</v>
          </cell>
          <cell r="E3452">
            <v>3451</v>
          </cell>
          <cell r="F3452" t="str">
            <v>Old Westbury All Cap Core</v>
          </cell>
        </row>
        <row r="3453">
          <cell r="B3453" t="str">
            <v>OWLLX</v>
          </cell>
          <cell r="C3453" t="str">
            <v>OWLLX</v>
          </cell>
          <cell r="D3453" t="e">
            <v>#N/A</v>
          </cell>
          <cell r="E3453">
            <v>3452</v>
          </cell>
          <cell r="F3453" t="str">
            <v>Channing Intrinsic Value Sm-Cp Instl</v>
          </cell>
        </row>
        <row r="3454">
          <cell r="B3454" t="str">
            <v>OWLSX</v>
          </cell>
          <cell r="C3454" t="str">
            <v>OWLSX</v>
          </cell>
          <cell r="D3454" t="e">
            <v>#N/A</v>
          </cell>
          <cell r="E3454">
            <v>3453</v>
          </cell>
          <cell r="F3454" t="str">
            <v>Old Westbury Large Cap Strategies</v>
          </cell>
        </row>
        <row r="3455">
          <cell r="B3455" t="str">
            <v>OWSMX</v>
          </cell>
          <cell r="C3455" t="str">
            <v>OWSMX</v>
          </cell>
          <cell r="D3455" t="e">
            <v>#N/A</v>
          </cell>
          <cell r="E3455">
            <v>3454</v>
          </cell>
          <cell r="F3455" t="str">
            <v>Old Westbury Small &amp; Mid Cap Strategies</v>
          </cell>
        </row>
        <row r="3456">
          <cell r="B3456" t="str">
            <v>PAAOX</v>
          </cell>
          <cell r="C3456" t="str">
            <v>PAAOX</v>
          </cell>
          <cell r="D3456" t="e">
            <v>#N/A</v>
          </cell>
          <cell r="E3456">
            <v>3455</v>
          </cell>
          <cell r="F3456" t="str">
            <v>T. Rowe Price Asia Opportunities Advisor</v>
          </cell>
        </row>
        <row r="3457">
          <cell r="B3457" t="str">
            <v>PABGX</v>
          </cell>
          <cell r="C3457" t="str">
            <v>PABGX</v>
          </cell>
          <cell r="D3457" t="e">
            <v>#N/A</v>
          </cell>
          <cell r="E3457">
            <v>3456</v>
          </cell>
          <cell r="F3457" t="str">
            <v>T. Rowe Price Blue Chip Growth Advisor</v>
          </cell>
        </row>
        <row r="3458">
          <cell r="B3458" t="str">
            <v>PAGDX</v>
          </cell>
          <cell r="C3458" t="str">
            <v>PAGDX</v>
          </cell>
          <cell r="D3458" t="e">
            <v>#N/A</v>
          </cell>
          <cell r="E3458">
            <v>3457</v>
          </cell>
          <cell r="F3458" t="str">
            <v>Permanent Portfolio Aggressive Growth A</v>
          </cell>
        </row>
        <row r="3459">
          <cell r="B3459" t="str">
            <v>PAGEX</v>
          </cell>
          <cell r="C3459" t="str">
            <v>PAGEX</v>
          </cell>
          <cell r="D3459" t="e">
            <v>#N/A</v>
          </cell>
          <cell r="E3459">
            <v>3458</v>
          </cell>
          <cell r="F3459" t="str">
            <v>T. Rowe Price Global Real Estate Adv</v>
          </cell>
        </row>
        <row r="3460">
          <cell r="B3460" t="str">
            <v>PAGLX</v>
          </cell>
          <cell r="C3460" t="str">
            <v>PAGLX</v>
          </cell>
          <cell r="D3460" t="e">
            <v>#N/A</v>
          </cell>
          <cell r="E3460">
            <v>3459</v>
          </cell>
          <cell r="F3460" t="str">
            <v>T. Rowe Price Global Growth Stock Adv</v>
          </cell>
        </row>
        <row r="3461">
          <cell r="B3461" t="str">
            <v>PAGSX</v>
          </cell>
          <cell r="C3461" t="str">
            <v>PAGSX</v>
          </cell>
          <cell r="D3461" t="e">
            <v>#N/A</v>
          </cell>
          <cell r="E3461">
            <v>3460</v>
          </cell>
          <cell r="F3461" t="str">
            <v>T. Rowe Price Global Stock Adv</v>
          </cell>
        </row>
        <row r="3462">
          <cell r="B3462" t="str">
            <v>PAHSX</v>
          </cell>
          <cell r="C3462" t="str">
            <v>PAHSX</v>
          </cell>
          <cell r="D3462" t="e">
            <v>#N/A</v>
          </cell>
          <cell r="E3462">
            <v>3461</v>
          </cell>
          <cell r="F3462" t="str">
            <v>PGIM Jennison NextGeneration Glb Opps A</v>
          </cell>
        </row>
        <row r="3463">
          <cell r="B3463" t="str">
            <v>PAHWX</v>
          </cell>
          <cell r="C3463" t="str">
            <v>PAHWX</v>
          </cell>
          <cell r="D3463" t="e">
            <v>#N/A</v>
          </cell>
          <cell r="E3463">
            <v>3462</v>
          </cell>
          <cell r="F3463" t="str">
            <v>PGIM Jennison Intl Sm-Md Cap Opps A</v>
          </cell>
        </row>
        <row r="3464">
          <cell r="B3464" t="str">
            <v>PAPPX</v>
          </cell>
          <cell r="C3464" t="str">
            <v>PAPPX</v>
          </cell>
          <cell r="D3464" t="e">
            <v>#N/A</v>
          </cell>
          <cell r="E3464">
            <v>3463</v>
          </cell>
          <cell r="F3464" t="str">
            <v>Papp Small &amp; Mid-Cap Growth</v>
          </cell>
        </row>
        <row r="3465">
          <cell r="B3465" t="str">
            <v>PAREX</v>
          </cell>
          <cell r="C3465" t="str">
            <v>PAREX</v>
          </cell>
          <cell r="D3465" t="e">
            <v>#N/A</v>
          </cell>
          <cell r="E3465">
            <v>3464</v>
          </cell>
          <cell r="F3465" t="str">
            <v>T. Rowe Price Real Estate Advisor</v>
          </cell>
        </row>
        <row r="3466">
          <cell r="B3466" t="str">
            <v>PARNX</v>
          </cell>
          <cell r="C3466" t="str">
            <v>PARNX</v>
          </cell>
          <cell r="D3466" t="e">
            <v>#N/A</v>
          </cell>
          <cell r="E3466">
            <v>3465</v>
          </cell>
          <cell r="F3466" t="str">
            <v>Parnassus Mid Cap Growth Investor</v>
          </cell>
        </row>
        <row r="3467">
          <cell r="B3467" t="str">
            <v>PARWX</v>
          </cell>
          <cell r="C3467" t="str">
            <v>PARWX</v>
          </cell>
          <cell r="D3467" t="e">
            <v>#N/A</v>
          </cell>
          <cell r="E3467">
            <v>3466</v>
          </cell>
          <cell r="F3467" t="str">
            <v>Parnassus Endeavor Investor</v>
          </cell>
        </row>
        <row r="3468">
          <cell r="B3468" t="str">
            <v>PASTX</v>
          </cell>
          <cell r="C3468" t="str">
            <v>PASTX</v>
          </cell>
          <cell r="D3468" t="e">
            <v>#N/A</v>
          </cell>
          <cell r="E3468">
            <v>3467</v>
          </cell>
          <cell r="F3468" t="str">
            <v>T. Rowe Price Science &amp; Tech Adv</v>
          </cell>
        </row>
        <row r="3469">
          <cell r="B3469" t="str">
            <v>PAWAX</v>
          </cell>
          <cell r="C3469" t="str">
            <v>PAWAX</v>
          </cell>
          <cell r="D3469" t="e">
            <v>#N/A</v>
          </cell>
          <cell r="E3469">
            <v>3468</v>
          </cell>
          <cell r="F3469" t="str">
            <v>T. Rowe Price All-Cap Opportunities-Adv</v>
          </cell>
        </row>
        <row r="3470">
          <cell r="B3470" t="str">
            <v>PBFDX</v>
          </cell>
          <cell r="C3470" t="str">
            <v>PBFDX</v>
          </cell>
          <cell r="D3470" t="e">
            <v>#N/A</v>
          </cell>
          <cell r="E3470">
            <v>3469</v>
          </cell>
          <cell r="F3470" t="str">
            <v>Payson Total Return</v>
          </cell>
        </row>
        <row r="3471">
          <cell r="B3471" t="str">
            <v>PBGIX</v>
          </cell>
          <cell r="C3471" t="str">
            <v>PBGIX</v>
          </cell>
          <cell r="D3471" t="e">
            <v>#N/A</v>
          </cell>
          <cell r="E3471">
            <v>3470</v>
          </cell>
          <cell r="F3471" t="str">
            <v>Polen Global SMID Company Growth Instl</v>
          </cell>
        </row>
        <row r="3472">
          <cell r="B3472" t="str">
            <v>PBIIX</v>
          </cell>
          <cell r="C3472" t="str">
            <v>PBIIX</v>
          </cell>
          <cell r="D3472" t="e">
            <v>#N/A</v>
          </cell>
          <cell r="E3472">
            <v>3471</v>
          </cell>
          <cell r="F3472" t="str">
            <v>Polen International Small Company Gr Ins</v>
          </cell>
        </row>
        <row r="3473">
          <cell r="B3473" t="str">
            <v>PBLAX</v>
          </cell>
          <cell r="C3473" t="str">
            <v>PBLAX</v>
          </cell>
          <cell r="D3473" t="e">
            <v>#N/A</v>
          </cell>
          <cell r="E3473">
            <v>3472</v>
          </cell>
          <cell r="F3473" t="str">
            <v>Principal Blue Chip A</v>
          </cell>
        </row>
        <row r="3474">
          <cell r="B3474" t="str">
            <v>PBMIX</v>
          </cell>
          <cell r="C3474" t="str">
            <v>PBMIX</v>
          </cell>
          <cell r="D3474" t="e">
            <v>#N/A</v>
          </cell>
          <cell r="E3474">
            <v>3473</v>
          </cell>
          <cell r="F3474" t="str">
            <v>Polen US SMID Company Growth Instl</v>
          </cell>
        </row>
        <row r="3475">
          <cell r="B3475" t="str">
            <v>PBSYX</v>
          </cell>
          <cell r="C3475" t="str">
            <v>PBSYX</v>
          </cell>
          <cell r="D3475" t="e">
            <v>#N/A</v>
          </cell>
          <cell r="E3475">
            <v>3474</v>
          </cell>
          <cell r="F3475" t="str">
            <v>Polen US Small Company Growth Y</v>
          </cell>
        </row>
        <row r="3476">
          <cell r="B3476" t="str">
            <v>PCAQX</v>
          </cell>
          <cell r="C3476" t="str">
            <v>PCAQX</v>
          </cell>
          <cell r="D3476" t="e">
            <v>#N/A</v>
          </cell>
          <cell r="E3476">
            <v>3475</v>
          </cell>
          <cell r="F3476" t="str">
            <v>Principal Capital Appreciation R5</v>
          </cell>
        </row>
        <row r="3477">
          <cell r="B3477" t="str">
            <v>PCCGX</v>
          </cell>
          <cell r="C3477" t="str">
            <v>PCCGX</v>
          </cell>
          <cell r="D3477" t="e">
            <v>#N/A</v>
          </cell>
          <cell r="E3477">
            <v>3476</v>
          </cell>
          <cell r="F3477" t="str">
            <v>Pioneer Mid Cap Value C</v>
          </cell>
        </row>
        <row r="3478">
          <cell r="B3478" t="str">
            <v>PCCPX</v>
          </cell>
          <cell r="C3478" t="str">
            <v>PCCPX</v>
          </cell>
          <cell r="D3478" t="e">
            <v>#N/A</v>
          </cell>
          <cell r="E3478">
            <v>3477</v>
          </cell>
          <cell r="F3478" t="str">
            <v>PIMCO RAE PLUS Small I-2</v>
          </cell>
        </row>
        <row r="3479">
          <cell r="B3479" t="str">
            <v>PCKPX</v>
          </cell>
          <cell r="C3479" t="str">
            <v>PCKPX</v>
          </cell>
          <cell r="D3479" t="e">
            <v>#N/A</v>
          </cell>
          <cell r="E3479">
            <v>3478</v>
          </cell>
          <cell r="F3479" t="str">
            <v>PIMCO StocksPLUS Small I2</v>
          </cell>
        </row>
        <row r="3480">
          <cell r="B3480" t="str">
            <v>PCODX</v>
          </cell>
          <cell r="C3480" t="str">
            <v>PCODX</v>
          </cell>
          <cell r="D3480" t="e">
            <v>#N/A</v>
          </cell>
          <cell r="E3480">
            <v>3479</v>
          </cell>
          <cell r="F3480" t="str">
            <v>Pioneer C</v>
          </cell>
        </row>
        <row r="3481">
          <cell r="B3481" t="str">
            <v>PCREX</v>
          </cell>
          <cell r="C3481" t="str">
            <v>PCREX</v>
          </cell>
          <cell r="D3481" t="e">
            <v>#N/A</v>
          </cell>
          <cell r="E3481">
            <v>3480</v>
          </cell>
          <cell r="F3481" t="str">
            <v>Pioneer Real Estate C</v>
          </cell>
        </row>
        <row r="3482">
          <cell r="B3482" t="str">
            <v>PDEAX</v>
          </cell>
          <cell r="C3482" t="str">
            <v>PDEAX</v>
          </cell>
          <cell r="D3482" t="e">
            <v>#N/A</v>
          </cell>
          <cell r="E3482">
            <v>3481</v>
          </cell>
          <cell r="F3482" t="str">
            <v>PGIM Jennison Emerging Markets Eq Opps A</v>
          </cell>
        </row>
        <row r="3483">
          <cell r="B3483" t="str">
            <v>PDFDX</v>
          </cell>
          <cell r="C3483" t="str">
            <v>PDFDX</v>
          </cell>
          <cell r="D3483" t="e">
            <v>#N/A</v>
          </cell>
          <cell r="E3483">
            <v>3482</v>
          </cell>
          <cell r="F3483" t="str">
            <v>Perkins Discovery</v>
          </cell>
        </row>
        <row r="3484">
          <cell r="B3484" t="str">
            <v>PDSIX</v>
          </cell>
          <cell r="C3484" t="str">
            <v>PDSIX</v>
          </cell>
          <cell r="D3484" t="e">
            <v>#N/A</v>
          </cell>
          <cell r="E3484">
            <v>3483</v>
          </cell>
          <cell r="F3484" t="str">
            <v>PGIM Quant Solutions Stock Index I</v>
          </cell>
        </row>
        <row r="3485">
          <cell r="B3485" t="str">
            <v>PEAFX</v>
          </cell>
          <cell r="C3485" t="str">
            <v>PEAFX</v>
          </cell>
          <cell r="D3485" t="e">
            <v>#N/A</v>
          </cell>
          <cell r="E3485">
            <v>3484</v>
          </cell>
          <cell r="F3485" t="str">
            <v>PIMCO RAE Emerging Markets A</v>
          </cell>
        </row>
        <row r="3486">
          <cell r="B3486" t="str">
            <v>PEFPX</v>
          </cell>
          <cell r="C3486" t="str">
            <v>PEFPX</v>
          </cell>
          <cell r="D3486" t="e">
            <v>#N/A</v>
          </cell>
          <cell r="E3486">
            <v>3485</v>
          </cell>
          <cell r="F3486" t="str">
            <v>PIMCO RAE PLUS EMG I-2</v>
          </cell>
        </row>
        <row r="3487">
          <cell r="B3487" t="str">
            <v>PEGZX</v>
          </cell>
          <cell r="C3487" t="str">
            <v>PEGZX</v>
          </cell>
          <cell r="D3487" t="e">
            <v>#N/A</v>
          </cell>
          <cell r="E3487">
            <v>3486</v>
          </cell>
          <cell r="F3487" t="str">
            <v>PGIM Jennison Mid-Cap Growth Z</v>
          </cell>
        </row>
        <row r="3488">
          <cell r="B3488" t="str">
            <v>PEIQX</v>
          </cell>
          <cell r="C3488" t="str">
            <v>PEIQX</v>
          </cell>
          <cell r="D3488" t="e">
            <v>#N/A</v>
          </cell>
          <cell r="E3488">
            <v>3487</v>
          </cell>
          <cell r="F3488" t="str">
            <v>Principal Equity Income R5</v>
          </cell>
        </row>
        <row r="3489">
          <cell r="B3489" t="str">
            <v>PEIZX</v>
          </cell>
          <cell r="C3489" t="str">
            <v>PEIZX</v>
          </cell>
          <cell r="D3489" t="e">
            <v>#N/A</v>
          </cell>
          <cell r="E3489">
            <v>3488</v>
          </cell>
          <cell r="F3489" t="str">
            <v>PGIM Jennison Value Z</v>
          </cell>
        </row>
        <row r="3490">
          <cell r="B3490" t="str">
            <v>PEMCX</v>
          </cell>
          <cell r="C3490" t="str">
            <v>PEMCX</v>
          </cell>
          <cell r="D3490" t="e">
            <v>#N/A</v>
          </cell>
          <cell r="E3490">
            <v>3489</v>
          </cell>
          <cell r="F3490" t="str">
            <v>Principal Edge MidCap A</v>
          </cell>
        </row>
        <row r="3491">
          <cell r="B3491" t="str">
            <v>PEMGX</v>
          </cell>
          <cell r="C3491" t="str">
            <v>PEMGX</v>
          </cell>
          <cell r="D3491" t="e">
            <v>#N/A</v>
          </cell>
          <cell r="E3491">
            <v>3490</v>
          </cell>
          <cell r="F3491" t="str">
            <v>Principal MidCap A</v>
          </cell>
        </row>
        <row r="3492">
          <cell r="B3492" t="str">
            <v>PEMNX</v>
          </cell>
          <cell r="C3492" t="str">
            <v>PEMNX</v>
          </cell>
          <cell r="D3492" t="e">
            <v>#N/A</v>
          </cell>
          <cell r="E3492">
            <v>3491</v>
          </cell>
          <cell r="F3492" t="str">
            <v>Pioneer Emerging Markets Equity C</v>
          </cell>
        </row>
        <row r="3493">
          <cell r="B3493" t="str">
            <v>PEMQX</v>
          </cell>
          <cell r="C3493" t="str">
            <v>PEMQX</v>
          </cell>
          <cell r="D3493" t="e">
            <v>#N/A</v>
          </cell>
          <cell r="E3493">
            <v>3492</v>
          </cell>
          <cell r="F3493" t="str">
            <v>Putnam Emerging Markets Equity R6</v>
          </cell>
        </row>
        <row r="3494">
          <cell r="B3494" t="str">
            <v>PEOPX</v>
          </cell>
          <cell r="C3494" t="str">
            <v>PEOPX</v>
          </cell>
          <cell r="D3494" t="e">
            <v>#N/A</v>
          </cell>
          <cell r="E3494">
            <v>3493</v>
          </cell>
          <cell r="F3494" t="str">
            <v>BNY Mellon S&amp;P 500 Index</v>
          </cell>
        </row>
        <row r="3495">
          <cell r="B3495" t="str">
            <v>PEQKX</v>
          </cell>
          <cell r="C3495" t="str">
            <v>PEQKX</v>
          </cell>
          <cell r="D3495" t="e">
            <v>#N/A</v>
          </cell>
          <cell r="E3495">
            <v>3494</v>
          </cell>
          <cell r="F3495" t="str">
            <v>Pioneer Equity Income K</v>
          </cell>
        </row>
        <row r="3496">
          <cell r="B3496" t="str">
            <v>PEQSX</v>
          </cell>
          <cell r="C3496" t="str">
            <v>PEQSX</v>
          </cell>
          <cell r="D3496" t="e">
            <v>#N/A</v>
          </cell>
          <cell r="E3496">
            <v>3495</v>
          </cell>
          <cell r="F3496" t="str">
            <v>Putnam Large Cap Value R6</v>
          </cell>
        </row>
        <row r="3497">
          <cell r="B3497" t="str">
            <v>PESPX</v>
          </cell>
          <cell r="C3497" t="str">
            <v>PESPX</v>
          </cell>
          <cell r="D3497" t="e">
            <v>#N/A</v>
          </cell>
          <cell r="E3497">
            <v>3496</v>
          </cell>
          <cell r="F3497" t="str">
            <v>BNY Mellon MidCap Index Inv</v>
          </cell>
        </row>
        <row r="3498">
          <cell r="B3498" t="str">
            <v>PETPX</v>
          </cell>
          <cell r="C3498" t="str">
            <v>PETPX</v>
          </cell>
          <cell r="D3498" t="e">
            <v>#N/A</v>
          </cell>
          <cell r="E3498">
            <v>3497</v>
          </cell>
          <cell r="F3498" t="str">
            <v>PIMCO Real Estate Real Return StrategyI2</v>
          </cell>
        </row>
        <row r="3499">
          <cell r="B3499" t="str">
            <v>PETZX</v>
          </cell>
          <cell r="C3499" t="str">
            <v>PETZX</v>
          </cell>
          <cell r="D3499" t="e">
            <v>#N/A</v>
          </cell>
          <cell r="E3499">
            <v>3498</v>
          </cell>
          <cell r="F3499" t="str">
            <v>Gabelli Pet Parents'???</v>
          </cell>
        </row>
        <row r="3500">
          <cell r="B3500" t="str">
            <v>PEXMX</v>
          </cell>
          <cell r="C3500" t="str">
            <v>PEXMX</v>
          </cell>
          <cell r="D3500" t="e">
            <v>#N/A</v>
          </cell>
          <cell r="E3500">
            <v>3499</v>
          </cell>
          <cell r="F3500" t="str">
            <v>T. Rowe Price Extended Equity Market Idx</v>
          </cell>
        </row>
        <row r="3501">
          <cell r="B3501" t="str">
            <v>PFEIX</v>
          </cell>
          <cell r="C3501" t="str">
            <v>PFEIX</v>
          </cell>
          <cell r="D3501" t="e">
            <v>#N/A</v>
          </cell>
          <cell r="E3501">
            <v>3500</v>
          </cell>
          <cell r="F3501" t="str">
            <v>Pacific Funds Small-Cap Value R6</v>
          </cell>
        </row>
        <row r="3502">
          <cell r="B3502" t="str">
            <v>PFESX</v>
          </cell>
          <cell r="C3502" t="str">
            <v>PFESX</v>
          </cell>
          <cell r="D3502" t="e">
            <v>#N/A</v>
          </cell>
          <cell r="E3502">
            <v>3501</v>
          </cell>
          <cell r="F3502" t="str">
            <v>PFG BR Equity ESG Strategy R Shares</v>
          </cell>
        </row>
        <row r="3503">
          <cell r="B3503" t="str">
            <v>PFFFX</v>
          </cell>
          <cell r="C3503" t="str">
            <v>PFFFX</v>
          </cell>
          <cell r="D3503" t="e">
            <v>#N/A</v>
          </cell>
          <cell r="E3503">
            <v>3502</v>
          </cell>
          <cell r="F3503" t="str">
            <v>PFG Fdlt Ins AM&amp;Eq Idx Str R</v>
          </cell>
        </row>
        <row r="3504">
          <cell r="B3504" t="str">
            <v>PFFSX</v>
          </cell>
          <cell r="C3504" t="str">
            <v>PFFSX</v>
          </cell>
          <cell r="D3504" t="e">
            <v>#N/A</v>
          </cell>
          <cell r="E3504">
            <v>3503</v>
          </cell>
          <cell r="F3504" t="str">
            <v>PFG Fdlt Ins AM&amp;Eq Sctr Str R</v>
          </cell>
        </row>
        <row r="3505">
          <cell r="B3505" t="str">
            <v>PFGGX</v>
          </cell>
          <cell r="C3505" t="str">
            <v>PFGGX</v>
          </cell>
          <cell r="D3505" t="e">
            <v>#N/A</v>
          </cell>
          <cell r="E3505">
            <v>3504</v>
          </cell>
          <cell r="F3505" t="str">
            <v>PFG American Funds Growth Strategy R</v>
          </cell>
        </row>
        <row r="3506">
          <cell r="B3506" t="str">
            <v>PFGKX</v>
          </cell>
          <cell r="C3506" t="str">
            <v>PFGKX</v>
          </cell>
          <cell r="D3506" t="e">
            <v>#N/A</v>
          </cell>
          <cell r="E3506">
            <v>3505</v>
          </cell>
          <cell r="F3506" t="str">
            <v>Pioneer Fundamental Growth K</v>
          </cell>
        </row>
        <row r="3507">
          <cell r="B3507" t="str">
            <v>PFIOX</v>
          </cell>
          <cell r="C3507" t="str">
            <v>PFIOX</v>
          </cell>
          <cell r="D3507" t="e">
            <v>#N/A</v>
          </cell>
          <cell r="E3507">
            <v>3506</v>
          </cell>
          <cell r="F3507" t="str">
            <v>PFG Invesco Thematic ESG Strtgy R</v>
          </cell>
        </row>
        <row r="3508">
          <cell r="B3508" t="str">
            <v>PFISX</v>
          </cell>
          <cell r="C3508" t="str">
            <v>PFISX</v>
          </cell>
          <cell r="D3508" t="e">
            <v>#N/A</v>
          </cell>
          <cell r="E3508">
            <v>3507</v>
          </cell>
          <cell r="F3508" t="str">
            <v>Principal International Small CompanyR-6</v>
          </cell>
        </row>
        <row r="3509">
          <cell r="B3509" t="str">
            <v>PFJIX</v>
          </cell>
          <cell r="C3509" t="str">
            <v>PFJIX</v>
          </cell>
          <cell r="D3509" t="e">
            <v>#N/A</v>
          </cell>
          <cell r="E3509">
            <v>3508</v>
          </cell>
          <cell r="F3509" t="str">
            <v>Pacific Funds Small-Cap R6</v>
          </cell>
        </row>
        <row r="3510">
          <cell r="B3510" t="str">
            <v>PFPCX</v>
          </cell>
          <cell r="C3510" t="str">
            <v>PFPCX</v>
          </cell>
          <cell r="D3510" t="e">
            <v>#N/A</v>
          </cell>
          <cell r="E3510">
            <v>3509</v>
          </cell>
          <cell r="F3510" t="str">
            <v>Pacific Funds Small/Mid-Cap C</v>
          </cell>
        </row>
        <row r="3511">
          <cell r="B3511" t="str">
            <v>PFPMX</v>
          </cell>
          <cell r="C3511" t="str">
            <v>PFPMX</v>
          </cell>
          <cell r="D3511" t="e">
            <v>#N/A</v>
          </cell>
          <cell r="E3511">
            <v>3510</v>
          </cell>
          <cell r="F3511" t="str">
            <v>Parnassus Mid Cap Institutional</v>
          </cell>
        </row>
        <row r="3512">
          <cell r="B3512" t="str">
            <v>PFPPX</v>
          </cell>
          <cell r="C3512" t="str">
            <v>PFPPX</v>
          </cell>
          <cell r="D3512" t="e">
            <v>#N/A</v>
          </cell>
          <cell r="E3512">
            <v>3511</v>
          </cell>
          <cell r="F3512" t="str">
            <v>Principal MidCap Growth R3</v>
          </cell>
        </row>
        <row r="3513">
          <cell r="B3513" t="str">
            <v>PFSEX</v>
          </cell>
          <cell r="C3513" t="str">
            <v>PFSEX</v>
          </cell>
          <cell r="D3513" t="e">
            <v>#N/A</v>
          </cell>
          <cell r="E3513">
            <v>3512</v>
          </cell>
          <cell r="F3513" t="str">
            <v>PFG JP Morgan Tactical Agrsv Strat R</v>
          </cell>
        </row>
        <row r="3514">
          <cell r="B3514" t="str">
            <v>PFSLX</v>
          </cell>
          <cell r="C3514" t="str">
            <v>PFSLX</v>
          </cell>
          <cell r="D3514" t="e">
            <v>#N/A</v>
          </cell>
          <cell r="E3514">
            <v>3513</v>
          </cell>
          <cell r="F3514" t="str">
            <v>Paradigm Select</v>
          </cell>
        </row>
        <row r="3515">
          <cell r="B3515" t="str">
            <v>PFSMX</v>
          </cell>
          <cell r="C3515" t="str">
            <v>PFSMX</v>
          </cell>
          <cell r="D3515" t="e">
            <v>#N/A</v>
          </cell>
          <cell r="E3515">
            <v>3514</v>
          </cell>
          <cell r="F3515" t="str">
            <v>PFG MFS Aggressive Growth Strat R</v>
          </cell>
        </row>
        <row r="3516">
          <cell r="B3516" t="str">
            <v>PFSVX</v>
          </cell>
          <cell r="C3516" t="str">
            <v>PFSVX</v>
          </cell>
          <cell r="D3516" t="e">
            <v>#N/A</v>
          </cell>
          <cell r="E3516">
            <v>3515</v>
          </cell>
          <cell r="F3516" t="str">
            <v>iMGP SBH Focused Small Val Ins</v>
          </cell>
        </row>
        <row r="3517">
          <cell r="B3517" t="str">
            <v>PGEIX</v>
          </cell>
          <cell r="C3517" t="str">
            <v>PGEIX</v>
          </cell>
          <cell r="D3517" t="e">
            <v>#N/A</v>
          </cell>
          <cell r="E3517">
            <v>3516</v>
          </cell>
          <cell r="F3517" t="str">
            <v>Polen Global Emerging Markets Growth Ins</v>
          </cell>
        </row>
        <row r="3518">
          <cell r="B3518" t="str">
            <v>PGEKX</v>
          </cell>
          <cell r="C3518" t="str">
            <v>PGEKX</v>
          </cell>
          <cell r="D3518" t="e">
            <v>#N/A</v>
          </cell>
          <cell r="E3518">
            <v>3517</v>
          </cell>
          <cell r="F3518" t="str">
            <v>Pioneer Global Sustainable Equity K</v>
          </cell>
        </row>
        <row r="3519">
          <cell r="B3519" t="str">
            <v>PGFIX</v>
          </cell>
          <cell r="C3519" t="str">
            <v>PGFIX</v>
          </cell>
          <cell r="D3519" t="e">
            <v>#N/A</v>
          </cell>
          <cell r="E3519">
            <v>3518</v>
          </cell>
          <cell r="F3519" t="str">
            <v>Virtus Silvant Focused Growth Inst</v>
          </cell>
        </row>
        <row r="3520">
          <cell r="B3520" t="str">
            <v>PGHAX</v>
          </cell>
          <cell r="C3520" t="str">
            <v>PGHAX</v>
          </cell>
          <cell r="D3520" t="e">
            <v>#N/A</v>
          </cell>
          <cell r="E3520">
            <v>3519</v>
          </cell>
          <cell r="F3520" t="str">
            <v>Putnam Global Health Care R6</v>
          </cell>
        </row>
        <row r="3521">
          <cell r="B3521" t="str">
            <v>PGICX</v>
          </cell>
          <cell r="C3521" t="str">
            <v>PGICX</v>
          </cell>
          <cell r="D3521" t="e">
            <v>#N/A</v>
          </cell>
          <cell r="E3521">
            <v>3520</v>
          </cell>
          <cell r="F3521" t="str">
            <v>Virtus KAR Equity Income C</v>
          </cell>
        </row>
        <row r="3522">
          <cell r="B3522" t="str">
            <v>PGIEX</v>
          </cell>
          <cell r="C3522" t="str">
            <v>PGIEX</v>
          </cell>
          <cell r="D3522" t="e">
            <v>#N/A</v>
          </cell>
          <cell r="E3522">
            <v>3521</v>
          </cell>
          <cell r="F3522" t="str">
            <v>Putnam Focused Equity C</v>
          </cell>
        </row>
        <row r="3523">
          <cell r="B3523" t="str">
            <v>PGIIX</v>
          </cell>
          <cell r="C3523" t="str">
            <v>PGIIX</v>
          </cell>
          <cell r="D3523" t="e">
            <v>#N/A</v>
          </cell>
          <cell r="E3523">
            <v>3522</v>
          </cell>
          <cell r="F3523" t="str">
            <v>Polen Global Growth Institutional</v>
          </cell>
        </row>
        <row r="3524">
          <cell r="B3524" t="str">
            <v>PGJAX</v>
          </cell>
          <cell r="C3524" t="str">
            <v>PGJAX</v>
          </cell>
          <cell r="D3524" t="e">
            <v>#N/A</v>
          </cell>
          <cell r="E3524">
            <v>3523</v>
          </cell>
          <cell r="F3524" t="str">
            <v>PGIM Jennison Global Infrastructure A</v>
          </cell>
        </row>
        <row r="3525">
          <cell r="B3525" t="str">
            <v>PGKAX</v>
          </cell>
          <cell r="C3525" t="str">
            <v>PGKAX</v>
          </cell>
          <cell r="D3525" t="e">
            <v>#N/A</v>
          </cell>
          <cell r="E3525">
            <v>3524</v>
          </cell>
          <cell r="F3525" t="str">
            <v>PGIM Jennison Technology A</v>
          </cell>
        </row>
        <row r="3526">
          <cell r="B3526" t="str">
            <v>PGLEX</v>
          </cell>
          <cell r="C3526" t="str">
            <v>PGLEX</v>
          </cell>
          <cell r="D3526" t="e">
            <v>#N/A</v>
          </cell>
          <cell r="E3526">
            <v>3525</v>
          </cell>
          <cell r="F3526" t="str">
            <v>Putnam Focused International Equity R6</v>
          </cell>
        </row>
        <row r="3527">
          <cell r="B3527" t="str">
            <v>PGLOX</v>
          </cell>
          <cell r="C3527" t="str">
            <v>PGLOX</v>
          </cell>
          <cell r="D3527" t="e">
            <v>#N/A</v>
          </cell>
          <cell r="E3527">
            <v>3526</v>
          </cell>
          <cell r="F3527" t="str">
            <v>T. Rowe Price Global Consumer</v>
          </cell>
        </row>
        <row r="3528">
          <cell r="B3528" t="str">
            <v>PGOEX</v>
          </cell>
          <cell r="C3528" t="str">
            <v>PGOEX</v>
          </cell>
          <cell r="D3528" t="e">
            <v>#N/A</v>
          </cell>
          <cell r="E3528">
            <v>3527</v>
          </cell>
          <cell r="F3528" t="str">
            <v>Putnam Growth Opportunities R6</v>
          </cell>
        </row>
        <row r="3529">
          <cell r="B3529" t="str">
            <v>PGSLX</v>
          </cell>
          <cell r="C3529" t="str">
            <v>PGSLX</v>
          </cell>
          <cell r="D3529" t="e">
            <v>#N/A</v>
          </cell>
          <cell r="E3529">
            <v>3528</v>
          </cell>
          <cell r="F3529" t="str">
            <v>Principal Global Sus Lstd Inf Inst</v>
          </cell>
        </row>
        <row r="3530">
          <cell r="B3530" t="str">
            <v>PGVFX</v>
          </cell>
          <cell r="C3530" t="str">
            <v>PGVFX</v>
          </cell>
          <cell r="D3530" t="e">
            <v>#N/A</v>
          </cell>
          <cell r="E3530">
            <v>3529</v>
          </cell>
          <cell r="F3530" t="str">
            <v>Polaris Global Value</v>
          </cell>
        </row>
        <row r="3531">
          <cell r="B3531" t="str">
            <v>PGWFX</v>
          </cell>
          <cell r="C3531" t="str">
            <v>PGWFX</v>
          </cell>
          <cell r="D3531" t="e">
            <v>#N/A</v>
          </cell>
          <cell r="E3531">
            <v>3530</v>
          </cell>
          <cell r="F3531" t="str">
            <v>American Funds Global Growth Port F2</v>
          </cell>
        </row>
        <row r="3532">
          <cell r="B3532" t="str">
            <v>PHLQX</v>
          </cell>
          <cell r="C3532" t="str">
            <v>PHLQX</v>
          </cell>
          <cell r="D3532" t="e">
            <v>#N/A</v>
          </cell>
          <cell r="E3532">
            <v>3531</v>
          </cell>
          <cell r="F3532" t="str">
            <v>PGIM Jennison Health Sciences R6</v>
          </cell>
        </row>
        <row r="3533">
          <cell r="B3533" t="str">
            <v>PICOX</v>
          </cell>
          <cell r="C3533" t="str">
            <v>PICOX</v>
          </cell>
          <cell r="D3533" t="e">
            <v>#N/A</v>
          </cell>
          <cell r="E3533">
            <v>3532</v>
          </cell>
          <cell r="F3533" t="str">
            <v>Putnam International Capital Opp R6</v>
          </cell>
        </row>
        <row r="3534">
          <cell r="B3534" t="str">
            <v>PIEFX</v>
          </cell>
          <cell r="C3534" t="str">
            <v>PIEFX</v>
          </cell>
          <cell r="D3534" t="e">
            <v>#N/A</v>
          </cell>
          <cell r="E3534">
            <v>3533</v>
          </cell>
          <cell r="F3534" t="str">
            <v>Federated Hermes Emerging Markets Eq IS</v>
          </cell>
        </row>
        <row r="3535">
          <cell r="B3535" t="str">
            <v>PIEIX</v>
          </cell>
          <cell r="C3535" t="str">
            <v>PIEIX</v>
          </cell>
          <cell r="D3535" t="e">
            <v>#N/A</v>
          </cell>
          <cell r="E3535">
            <v>3534</v>
          </cell>
          <cell r="F3535" t="str">
            <v>Principal Glb Emerging Markets Inst</v>
          </cell>
        </row>
        <row r="3536">
          <cell r="B3536" t="str">
            <v>PIEQX</v>
          </cell>
          <cell r="C3536" t="str">
            <v>PIEQX</v>
          </cell>
          <cell r="D3536" t="e">
            <v>#N/A</v>
          </cell>
          <cell r="E3536">
            <v>3535</v>
          </cell>
          <cell r="F3536" t="str">
            <v>T. Rowe Price International Eq Index</v>
          </cell>
        </row>
        <row r="3537">
          <cell r="B3537" t="str">
            <v>PIGDX</v>
          </cell>
          <cell r="C3537" t="str">
            <v>PIGDX</v>
          </cell>
          <cell r="D3537" t="e">
            <v>#N/A</v>
          </cell>
          <cell r="E3537">
            <v>3536</v>
          </cell>
          <cell r="F3537" t="str">
            <v>Federated Hermes International Growth IS</v>
          </cell>
        </row>
        <row r="3538">
          <cell r="B3538" t="str">
            <v>PIGWX</v>
          </cell>
          <cell r="C3538" t="str">
            <v>PIGWX</v>
          </cell>
          <cell r="D3538" t="e">
            <v>#N/A</v>
          </cell>
          <cell r="E3538">
            <v>3537</v>
          </cell>
          <cell r="F3538" t="str">
            <v>Putnam International Value R6</v>
          </cell>
        </row>
        <row r="3539">
          <cell r="B3539" t="str">
            <v>PIIQX</v>
          </cell>
          <cell r="C3539" t="str">
            <v>PIIQX</v>
          </cell>
          <cell r="D3539" t="e">
            <v>#N/A</v>
          </cell>
          <cell r="E3539">
            <v>3538</v>
          </cell>
          <cell r="F3539" t="str">
            <v>Principal International Equity Index R5</v>
          </cell>
        </row>
        <row r="3540">
          <cell r="B3540" t="str">
            <v>PINTX</v>
          </cell>
          <cell r="C3540" t="str">
            <v>PINTX</v>
          </cell>
          <cell r="D3540" t="e">
            <v>#N/A</v>
          </cell>
          <cell r="E3540">
            <v>3539</v>
          </cell>
          <cell r="F3540" t="str">
            <v>Principal Overseas R3</v>
          </cell>
        </row>
        <row r="3541">
          <cell r="B3541" t="str">
            <v>PIPAX</v>
          </cell>
          <cell r="C3541" t="str">
            <v>PIPAX</v>
          </cell>
          <cell r="D3541" t="e">
            <v>#N/A</v>
          </cell>
          <cell r="E3541">
            <v>3540</v>
          </cell>
          <cell r="F3541" t="str">
            <v>PIMCO StocksPLUS Intl (USD-Hedged) A</v>
          </cell>
        </row>
        <row r="3542">
          <cell r="B3542" t="str">
            <v>PISOX</v>
          </cell>
          <cell r="C3542" t="str">
            <v>PISOX</v>
          </cell>
          <cell r="D3542" t="e">
            <v>#N/A</v>
          </cell>
          <cell r="E3542">
            <v>3541</v>
          </cell>
          <cell r="F3542" t="str">
            <v>Columbia Pyrford International Stk Ins 2</v>
          </cell>
        </row>
        <row r="3543">
          <cell r="B3543" t="str">
            <v>PIXPX</v>
          </cell>
          <cell r="C3543" t="str">
            <v>PIXPX</v>
          </cell>
          <cell r="D3543" t="e">
            <v>#N/A</v>
          </cell>
          <cell r="E3543">
            <v>3542</v>
          </cell>
          <cell r="F3543" t="str">
            <v>PIMCO RAE PLUS I-2</v>
          </cell>
        </row>
        <row r="3544">
          <cell r="B3544" t="str">
            <v>PJDZX</v>
          </cell>
          <cell r="C3544" t="str">
            <v>PJDZX</v>
          </cell>
          <cell r="D3544" t="e">
            <v>#N/A</v>
          </cell>
          <cell r="E3544">
            <v>3543</v>
          </cell>
          <cell r="F3544" t="str">
            <v>PGIM Jennison Rising Dividend Z</v>
          </cell>
        </row>
        <row r="3545">
          <cell r="B3545" t="str">
            <v>PJEAX</v>
          </cell>
          <cell r="C3545" t="str">
            <v>PJEAX</v>
          </cell>
          <cell r="D3545" t="e">
            <v>#N/A</v>
          </cell>
          <cell r="E3545">
            <v>3544</v>
          </cell>
          <cell r="F3545" t="str">
            <v>PGIM US Real Estate A</v>
          </cell>
        </row>
        <row r="3546">
          <cell r="B3546" t="str">
            <v>PJFQX</v>
          </cell>
          <cell r="C3546" t="str">
            <v>PJFQX</v>
          </cell>
          <cell r="D3546" t="e">
            <v>#N/A</v>
          </cell>
          <cell r="E3546">
            <v>3545</v>
          </cell>
          <cell r="F3546" t="str">
            <v>PGIM Jennison Growth R6</v>
          </cell>
        </row>
        <row r="3547">
          <cell r="B3547" t="str">
            <v>PJIZX</v>
          </cell>
          <cell r="C3547" t="str">
            <v>PJIZX</v>
          </cell>
          <cell r="D3547" t="e">
            <v>#N/A</v>
          </cell>
          <cell r="E3547">
            <v>3546</v>
          </cell>
          <cell r="F3547" t="str">
            <v>PGIM Quant Solutions International Eq Z</v>
          </cell>
        </row>
        <row r="3548">
          <cell r="B3548" t="str">
            <v>PJNQX</v>
          </cell>
          <cell r="C3548" t="str">
            <v>PJNQX</v>
          </cell>
          <cell r="D3548" t="e">
            <v>#N/A</v>
          </cell>
          <cell r="E3548">
            <v>3547</v>
          </cell>
          <cell r="F3548" t="str">
            <v>PGIM Jennison Natural Resources R6</v>
          </cell>
        </row>
        <row r="3549">
          <cell r="B3549" t="str">
            <v>PJOQX</v>
          </cell>
          <cell r="C3549" t="str">
            <v>PJOQX</v>
          </cell>
          <cell r="D3549" t="e">
            <v>#N/A</v>
          </cell>
          <cell r="E3549">
            <v>3548</v>
          </cell>
          <cell r="F3549" t="str">
            <v>PGIM Jennison Focused Value R6</v>
          </cell>
        </row>
        <row r="3550">
          <cell r="B3550" t="str">
            <v>PKAAX</v>
          </cell>
          <cell r="C3550" t="str">
            <v>PKAAX</v>
          </cell>
          <cell r="D3550" t="e">
            <v>#N/A</v>
          </cell>
          <cell r="E3550">
            <v>3549</v>
          </cell>
          <cell r="F3550" t="str">
            <v>PIMCO RAE US A</v>
          </cell>
        </row>
        <row r="3551">
          <cell r="B3551" t="str">
            <v>PKSAX</v>
          </cell>
          <cell r="C3551" t="str">
            <v>PKSAX</v>
          </cell>
          <cell r="D3551" t="e">
            <v>#N/A</v>
          </cell>
          <cell r="E3551">
            <v>3550</v>
          </cell>
          <cell r="F3551" t="str">
            <v>Virtus KAR Small-Cap Core A</v>
          </cell>
        </row>
        <row r="3552">
          <cell r="B3552" t="str">
            <v>PLAEX</v>
          </cell>
          <cell r="C3552" t="str">
            <v>PLAEX</v>
          </cell>
          <cell r="D3552" t="e">
            <v>#N/A</v>
          </cell>
          <cell r="E3552">
            <v>3551</v>
          </cell>
          <cell r="F3552" t="str">
            <v>Plumb Equity A</v>
          </cell>
        </row>
        <row r="3553">
          <cell r="B3553" t="str">
            <v>PLAYX</v>
          </cell>
          <cell r="C3553" t="str">
            <v>PLAYX</v>
          </cell>
          <cell r="D3553" t="e">
            <v>#N/A</v>
          </cell>
          <cell r="E3553">
            <v>3552</v>
          </cell>
          <cell r="F3553" t="str">
            <v>PACE Large Co Growth Equity Y</v>
          </cell>
        </row>
        <row r="3554">
          <cell r="B3554" t="str">
            <v>PLGAX</v>
          </cell>
          <cell r="C3554" t="str">
            <v>PLGAX</v>
          </cell>
          <cell r="D3554" t="e">
            <v>#N/A</v>
          </cell>
          <cell r="E3554">
            <v>3553</v>
          </cell>
          <cell r="F3554" t="str">
            <v>Principal LargeCap Growth I A</v>
          </cell>
        </row>
        <row r="3555">
          <cell r="B3555" t="str">
            <v>PLJMX</v>
          </cell>
          <cell r="C3555" t="str">
            <v>PLJMX</v>
          </cell>
          <cell r="D3555" t="e">
            <v>#N/A</v>
          </cell>
          <cell r="E3555">
            <v>3554</v>
          </cell>
          <cell r="F3555" t="str">
            <v>Putnam Research R6</v>
          </cell>
        </row>
        <row r="3556">
          <cell r="B3556" t="str">
            <v>PLKGX</v>
          </cell>
          <cell r="C3556" t="str">
            <v>PLKGX</v>
          </cell>
          <cell r="D3556" t="e">
            <v>#N/A</v>
          </cell>
          <cell r="E3556">
            <v>3555</v>
          </cell>
          <cell r="F3556" t="str">
            <v>Putnam Small Cap Growth R6</v>
          </cell>
        </row>
        <row r="3557">
          <cell r="B3557" t="str">
            <v>PLSAX</v>
          </cell>
          <cell r="C3557" t="str">
            <v>PLSAX</v>
          </cell>
          <cell r="D3557" t="e">
            <v>#N/A</v>
          </cell>
          <cell r="E3557">
            <v>3556</v>
          </cell>
          <cell r="F3557" t="str">
            <v>Principal Large Cap S&amp;P 500 Index A</v>
          </cell>
        </row>
        <row r="3558">
          <cell r="B3558" t="str">
            <v>PLVYX</v>
          </cell>
          <cell r="C3558" t="str">
            <v>PLVYX</v>
          </cell>
          <cell r="D3558" t="e">
            <v>#N/A</v>
          </cell>
          <cell r="E3558">
            <v>3557</v>
          </cell>
          <cell r="F3558" t="str">
            <v>PACE Large Co Value Equity Y</v>
          </cell>
        </row>
        <row r="3559">
          <cell r="B3559" t="str">
            <v>PMDHX</v>
          </cell>
          <cell r="C3559" t="str">
            <v>PMDHX</v>
          </cell>
          <cell r="D3559" t="e">
            <v>#N/A</v>
          </cell>
          <cell r="E3559">
            <v>3558</v>
          </cell>
          <cell r="F3559" t="str">
            <v>Principal Small-MidCap Dividend Inc R-6</v>
          </cell>
        </row>
        <row r="3560">
          <cell r="B3560" t="str">
            <v>PMDQX</v>
          </cell>
          <cell r="C3560" t="str">
            <v>PMDQX</v>
          </cell>
          <cell r="D3560" t="e">
            <v>#N/A</v>
          </cell>
          <cell r="E3560">
            <v>3559</v>
          </cell>
          <cell r="F3560" t="str">
            <v>PMC Diversified Equity Institutional</v>
          </cell>
        </row>
        <row r="3561">
          <cell r="B3561" t="str">
            <v>PMEGX</v>
          </cell>
          <cell r="C3561" t="str">
            <v>PMEGX</v>
          </cell>
          <cell r="D3561" t="e">
            <v>#N/A</v>
          </cell>
          <cell r="E3561">
            <v>3560</v>
          </cell>
          <cell r="F3561" t="str">
            <v>T. Rowe Price Instl Mid-Cap Equity Gr</v>
          </cell>
        </row>
        <row r="3562">
          <cell r="B3562" t="str">
            <v>PMFJX</v>
          </cell>
          <cell r="C3562" t="str">
            <v>PMFJX</v>
          </cell>
          <cell r="D3562" t="e">
            <v>#N/A</v>
          </cell>
          <cell r="E3562">
            <v>3561</v>
          </cell>
          <cell r="F3562" t="str">
            <v>Principal MidCap S&amp;P 400 Index J</v>
          </cell>
        </row>
        <row r="3563">
          <cell r="B3563" t="str">
            <v>PMIEX</v>
          </cell>
          <cell r="C3563" t="str">
            <v>PMIEX</v>
          </cell>
          <cell r="D3563" t="e">
            <v>#N/A</v>
          </cell>
          <cell r="E3563">
            <v>3562</v>
          </cell>
          <cell r="F3563" t="str">
            <v>Federated Hermes International Equity A</v>
          </cell>
        </row>
        <row r="3564">
          <cell r="B3564" t="str">
            <v>PMJPX</v>
          </cell>
          <cell r="C3564" t="str">
            <v>PMJPX</v>
          </cell>
          <cell r="D3564" t="e">
            <v>#N/A</v>
          </cell>
          <cell r="E3564">
            <v>3563</v>
          </cell>
          <cell r="F3564" t="str">
            <v>PIMCO RAE US Small I-2</v>
          </cell>
        </row>
        <row r="3565">
          <cell r="B3565" t="str">
            <v>PMYCX</v>
          </cell>
          <cell r="C3565" t="str">
            <v>PMYCX</v>
          </cell>
          <cell r="D3565" t="e">
            <v>#N/A</v>
          </cell>
          <cell r="E3565">
            <v>3564</v>
          </cell>
          <cell r="F3565" t="str">
            <v>Putnam Multi-Cap Core C</v>
          </cell>
        </row>
        <row r="3566">
          <cell r="B3566" t="str">
            <v>PNOTX</v>
          </cell>
          <cell r="C3566" t="str">
            <v>PNOTX</v>
          </cell>
          <cell r="D3566" t="e">
            <v>#N/A</v>
          </cell>
          <cell r="E3566">
            <v>3565</v>
          </cell>
          <cell r="F3566" t="str">
            <v>Putnam Sustainable Future R6</v>
          </cell>
        </row>
        <row r="3567">
          <cell r="B3567" t="str">
            <v>POAGX</v>
          </cell>
          <cell r="C3567" t="str">
            <v>POAGX</v>
          </cell>
          <cell r="D3567" t="e">
            <v>#N/A</v>
          </cell>
          <cell r="E3567">
            <v>3566</v>
          </cell>
          <cell r="F3567" t="str">
            <v>PRIMECAP Odyssey Aggressive Growth</v>
          </cell>
        </row>
        <row r="3568">
          <cell r="B3568" t="str">
            <v>POEYX</v>
          </cell>
          <cell r="C3568" t="str">
            <v>POEYX</v>
          </cell>
          <cell r="D3568" t="e">
            <v>#N/A</v>
          </cell>
          <cell r="E3568">
            <v>3567</v>
          </cell>
          <cell r="F3568" t="str">
            <v>Principal Origin Emerging Markets A</v>
          </cell>
        </row>
        <row r="3569">
          <cell r="B3569" t="str">
            <v>POGRX</v>
          </cell>
          <cell r="C3569" t="str">
            <v>POGRX</v>
          </cell>
          <cell r="D3569" t="e">
            <v>#N/A</v>
          </cell>
          <cell r="E3569">
            <v>3568</v>
          </cell>
          <cell r="F3569" t="str">
            <v>PRIMECAP Odyssey Growth</v>
          </cell>
        </row>
        <row r="3570">
          <cell r="B3570" t="str">
            <v>POGSX</v>
          </cell>
          <cell r="C3570" t="str">
            <v>POGSX</v>
          </cell>
          <cell r="D3570" t="e">
            <v>#N/A</v>
          </cell>
          <cell r="E3570">
            <v>3569</v>
          </cell>
          <cell r="F3570" t="str">
            <v>Pin Oak Equity</v>
          </cell>
        </row>
        <row r="3571">
          <cell r="B3571" t="str">
            <v>POIIX</v>
          </cell>
          <cell r="C3571" t="str">
            <v>POIIX</v>
          </cell>
          <cell r="D3571" t="e">
            <v>#N/A</v>
          </cell>
          <cell r="E3571">
            <v>3570</v>
          </cell>
          <cell r="F3571" t="str">
            <v>Polen International Growth Institutional</v>
          </cell>
        </row>
        <row r="3572">
          <cell r="B3572" t="str">
            <v>POIVX</v>
          </cell>
          <cell r="C3572" t="str">
            <v>POIVX</v>
          </cell>
          <cell r="D3572" t="e">
            <v>#N/A</v>
          </cell>
          <cell r="E3572">
            <v>3571</v>
          </cell>
          <cell r="F3572" t="str">
            <v>iMGP Oldfield Internatl Val Ins</v>
          </cell>
        </row>
        <row r="3573">
          <cell r="B3573" t="str">
            <v>POLEX</v>
          </cell>
          <cell r="C3573" t="str">
            <v>POLEX</v>
          </cell>
          <cell r="D3573" t="e">
            <v>#N/A</v>
          </cell>
          <cell r="E3573">
            <v>3572</v>
          </cell>
          <cell r="F3573" t="str">
            <v>Polar Capital Emerging Market Strs Instl</v>
          </cell>
        </row>
        <row r="3574">
          <cell r="B3574" t="str">
            <v>POLIX</v>
          </cell>
          <cell r="C3574" t="str">
            <v>POLIX</v>
          </cell>
          <cell r="D3574" t="e">
            <v>#N/A</v>
          </cell>
          <cell r="E3574">
            <v>3573</v>
          </cell>
          <cell r="F3574" t="str">
            <v>Polen Growth Institutional</v>
          </cell>
        </row>
        <row r="3575">
          <cell r="B3575" t="str">
            <v>POMIX</v>
          </cell>
          <cell r="C3575" t="str">
            <v>POMIX</v>
          </cell>
          <cell r="D3575" t="e">
            <v>#N/A</v>
          </cell>
          <cell r="E3575">
            <v>3574</v>
          </cell>
          <cell r="F3575" t="str">
            <v>T. Rowe Price Total Equity Market Idx</v>
          </cell>
        </row>
        <row r="3576">
          <cell r="B3576" t="str">
            <v>POPFX</v>
          </cell>
          <cell r="C3576" t="str">
            <v>POPFX</v>
          </cell>
          <cell r="D3576" t="e">
            <v>#N/A</v>
          </cell>
          <cell r="E3576">
            <v>3575</v>
          </cell>
          <cell r="F3576" t="str">
            <v>Prospector Opportunity</v>
          </cell>
        </row>
        <row r="3577">
          <cell r="B3577" t="str">
            <v>PORIX</v>
          </cell>
          <cell r="C3577" t="str">
            <v>PORIX</v>
          </cell>
          <cell r="D3577" t="e">
            <v>#N/A</v>
          </cell>
          <cell r="E3577">
            <v>3576</v>
          </cell>
          <cell r="F3577" t="str">
            <v>Trillium ESG Global Equity Fund Instl</v>
          </cell>
        </row>
        <row r="3578">
          <cell r="B3578" t="str">
            <v>POSAX</v>
          </cell>
          <cell r="C3578" t="str">
            <v>POSAX</v>
          </cell>
          <cell r="D3578" t="e">
            <v>#N/A</v>
          </cell>
          <cell r="E3578">
            <v>3577</v>
          </cell>
          <cell r="F3578" t="str">
            <v>Principal Global Real Estate Sec A</v>
          </cell>
        </row>
        <row r="3579">
          <cell r="B3579" t="str">
            <v>POSKX</v>
          </cell>
          <cell r="C3579" t="str">
            <v>POSKX</v>
          </cell>
          <cell r="D3579" t="e">
            <v>#N/A</v>
          </cell>
          <cell r="E3579">
            <v>3578</v>
          </cell>
          <cell r="F3579" t="str">
            <v>PRIMECAP Odyssey Stock</v>
          </cell>
        </row>
        <row r="3580">
          <cell r="B3580" t="str">
            <v>POVEX</v>
          </cell>
          <cell r="C3580" t="str">
            <v>POVEX</v>
          </cell>
          <cell r="D3580" t="e">
            <v>#N/A</v>
          </cell>
          <cell r="E3580">
            <v>3579</v>
          </cell>
          <cell r="F3580" t="str">
            <v>Putnam International Equity R6</v>
          </cell>
        </row>
        <row r="3581">
          <cell r="B3581" t="str">
            <v>PPLPX</v>
          </cell>
          <cell r="C3581" t="str">
            <v>PPLPX</v>
          </cell>
          <cell r="D3581" t="e">
            <v>#N/A</v>
          </cell>
          <cell r="E3581">
            <v>3580</v>
          </cell>
          <cell r="F3581" t="str">
            <v>PIMCO StocksPLUS Intl (Unhedged) I2</v>
          </cell>
        </row>
        <row r="3582">
          <cell r="B3582" t="str">
            <v>PPQMX</v>
          </cell>
          <cell r="C3582" t="str">
            <v>PPQMX</v>
          </cell>
          <cell r="D3582" t="e">
            <v>#N/A</v>
          </cell>
          <cell r="E3582">
            <v>3581</v>
          </cell>
          <cell r="F3582" t="str">
            <v>Principal MidCap Growth III R3</v>
          </cell>
        </row>
        <row r="3583">
          <cell r="B3583" t="str">
            <v>PPSFX</v>
          </cell>
          <cell r="C3583" t="str">
            <v>PPSFX</v>
          </cell>
          <cell r="D3583" t="e">
            <v>#N/A</v>
          </cell>
          <cell r="E3583">
            <v>3582</v>
          </cell>
          <cell r="F3583" t="str">
            <v>Principal Large Cap Value III R3</v>
          </cell>
        </row>
        <row r="3584">
          <cell r="B3584" t="str">
            <v>PPYAX</v>
          </cell>
          <cell r="C3584" t="str">
            <v>PPYAX</v>
          </cell>
          <cell r="D3584" t="e">
            <v>#N/A</v>
          </cell>
          <cell r="E3584">
            <v>3583</v>
          </cell>
          <cell r="F3584" t="str">
            <v>PIMCO RAE International A</v>
          </cell>
        </row>
        <row r="3585">
          <cell r="B3585" t="str">
            <v>PQBMX</v>
          </cell>
          <cell r="C3585" t="str">
            <v>PQBMX</v>
          </cell>
          <cell r="D3585" t="e">
            <v>#N/A</v>
          </cell>
          <cell r="E3585">
            <v>3584</v>
          </cell>
          <cell r="F3585" t="str">
            <v>PGIM Quant Solutions US Broad Mkt Idx R6</v>
          </cell>
        </row>
        <row r="3586">
          <cell r="B3586" t="str">
            <v>PQCCX</v>
          </cell>
          <cell r="C3586" t="str">
            <v>PQCCX</v>
          </cell>
          <cell r="D3586" t="e">
            <v>#N/A</v>
          </cell>
          <cell r="E3586">
            <v>3585</v>
          </cell>
          <cell r="F3586" t="str">
            <v>PGIM Quant Solutions Mid-Cap Cor Eq R6</v>
          </cell>
        </row>
        <row r="3587">
          <cell r="B3587" t="str">
            <v>PQDMX</v>
          </cell>
          <cell r="C3587" t="str">
            <v>PQDMX</v>
          </cell>
          <cell r="D3587" t="e">
            <v>#N/A</v>
          </cell>
          <cell r="E3587">
            <v>3586</v>
          </cell>
          <cell r="F3587" t="str">
            <v>PGIM Quant Solutions Intl Dev Mkts IdxR6</v>
          </cell>
        </row>
        <row r="3588">
          <cell r="B3588" t="str">
            <v>PQEMX</v>
          </cell>
          <cell r="C3588" t="str">
            <v>PQEMX</v>
          </cell>
          <cell r="D3588" t="e">
            <v>#N/A</v>
          </cell>
          <cell r="E3588">
            <v>3587</v>
          </cell>
          <cell r="F3588" t="str">
            <v>PGIM Quant Solutions EMs Eq R6</v>
          </cell>
        </row>
        <row r="3589">
          <cell r="B3589" t="str">
            <v>PQJCX</v>
          </cell>
          <cell r="C3589" t="str">
            <v>PQJCX</v>
          </cell>
          <cell r="D3589" t="e">
            <v>#N/A</v>
          </cell>
          <cell r="E3589">
            <v>3588</v>
          </cell>
          <cell r="F3589" t="str">
            <v>PGIM Jennison Small-Cap Core Equity R6</v>
          </cell>
        </row>
        <row r="3590">
          <cell r="B3590" t="str">
            <v>PRAFX</v>
          </cell>
          <cell r="C3590" t="str">
            <v>PRAFX</v>
          </cell>
          <cell r="D3590" t="e">
            <v>#N/A</v>
          </cell>
          <cell r="E3590">
            <v>3589</v>
          </cell>
          <cell r="F3590" t="str">
            <v>T. Rowe Price Real Assets</v>
          </cell>
        </row>
        <row r="3591">
          <cell r="B3591" t="str">
            <v>PRCGX</v>
          </cell>
          <cell r="C3591" t="str">
            <v>PRCGX</v>
          </cell>
          <cell r="D3591" t="e">
            <v>#N/A</v>
          </cell>
          <cell r="E3591">
            <v>3590</v>
          </cell>
          <cell r="F3591" t="str">
            <v>Perritt MicroCap Opportunities Investor</v>
          </cell>
        </row>
        <row r="3592">
          <cell r="B3592" t="str">
            <v>PRCOX</v>
          </cell>
          <cell r="C3592" t="str">
            <v>PRCOX</v>
          </cell>
          <cell r="D3592" t="e">
            <v>#N/A</v>
          </cell>
          <cell r="E3592">
            <v>3591</v>
          </cell>
          <cell r="F3592" t="str">
            <v>T. Rowe Price U.S. Equity Research</v>
          </cell>
        </row>
        <row r="3593">
          <cell r="B3593" t="str">
            <v>PRDMX</v>
          </cell>
          <cell r="C3593" t="str">
            <v>PRDMX</v>
          </cell>
          <cell r="D3593" t="e">
            <v>#N/A</v>
          </cell>
          <cell r="E3593">
            <v>3592</v>
          </cell>
          <cell r="F3593" t="str">
            <v>T. Rowe Price Diversified Mid Cap Gr</v>
          </cell>
        </row>
        <row r="3594">
          <cell r="B3594" t="str">
            <v>PRECX</v>
          </cell>
          <cell r="C3594" t="str">
            <v>PRECX</v>
          </cell>
          <cell r="D3594" t="e">
            <v>#N/A</v>
          </cell>
          <cell r="E3594">
            <v>3593</v>
          </cell>
          <cell r="F3594" t="str">
            <v>PGIM Jennison Blend C</v>
          </cell>
        </row>
        <row r="3595">
          <cell r="B3595" t="str">
            <v>PREIX</v>
          </cell>
          <cell r="C3595" t="str">
            <v>PREIX</v>
          </cell>
          <cell r="D3595" t="e">
            <v>#N/A</v>
          </cell>
          <cell r="E3595">
            <v>3594</v>
          </cell>
          <cell r="F3595" t="str">
            <v>T. Rowe Price Equity Index 500</v>
          </cell>
        </row>
        <row r="3596">
          <cell r="B3596" t="str">
            <v>PREOX</v>
          </cell>
          <cell r="C3596" t="str">
            <v>PREOX</v>
          </cell>
          <cell r="D3596" t="e">
            <v>#N/A</v>
          </cell>
          <cell r="E3596">
            <v>3595</v>
          </cell>
          <cell r="F3596" t="str">
            <v>Perritt Ultra MicroCap</v>
          </cell>
        </row>
        <row r="3597">
          <cell r="B3597" t="str">
            <v>PREQX</v>
          </cell>
          <cell r="C3597" t="str">
            <v>PREQX</v>
          </cell>
          <cell r="D3597" t="e">
            <v>#N/A</v>
          </cell>
          <cell r="E3597">
            <v>3596</v>
          </cell>
          <cell r="F3597" t="str">
            <v>PACE Global Real Estate Securities P</v>
          </cell>
        </row>
        <row r="3598">
          <cell r="B3598" t="str">
            <v>PRGFX</v>
          </cell>
          <cell r="C3598" t="str">
            <v>PRGFX</v>
          </cell>
          <cell r="D3598" t="e">
            <v>#N/A</v>
          </cell>
          <cell r="E3598">
            <v>3597</v>
          </cell>
          <cell r="F3598" t="str">
            <v>T. Rowe Price Growth Stock</v>
          </cell>
        </row>
        <row r="3599">
          <cell r="B3599" t="str">
            <v>PRGTX</v>
          </cell>
          <cell r="C3599" t="str">
            <v>PRGTX</v>
          </cell>
          <cell r="D3599" t="e">
            <v>#N/A</v>
          </cell>
          <cell r="E3599">
            <v>3598</v>
          </cell>
          <cell r="F3599" t="str">
            <v>T. Rowe Price Global Technology</v>
          </cell>
        </row>
        <row r="3600">
          <cell r="B3600" t="str">
            <v>PRHSX</v>
          </cell>
          <cell r="C3600" t="str">
            <v>PRHSX</v>
          </cell>
          <cell r="D3600" t="e">
            <v>#N/A</v>
          </cell>
          <cell r="E3600">
            <v>3599</v>
          </cell>
          <cell r="F3600" t="str">
            <v>T. Rowe Price Health Sciences</v>
          </cell>
        </row>
        <row r="3601">
          <cell r="B3601" t="str">
            <v>PRIJX</v>
          </cell>
          <cell r="C3601" t="str">
            <v>PRIJX</v>
          </cell>
          <cell r="D3601" t="e">
            <v>#N/A</v>
          </cell>
          <cell r="E3601">
            <v>3600</v>
          </cell>
          <cell r="F3601" t="str">
            <v>T. Rowe Price Em Mkts Discv Stk</v>
          </cell>
        </row>
        <row r="3602">
          <cell r="B3602" t="str">
            <v>PRILX</v>
          </cell>
          <cell r="C3602" t="str">
            <v>PRILX</v>
          </cell>
          <cell r="D3602" t="e">
            <v>#N/A</v>
          </cell>
          <cell r="E3602">
            <v>3601</v>
          </cell>
          <cell r="F3602" t="str">
            <v>Parnassus Core Equity Institutional</v>
          </cell>
        </row>
        <row r="3603">
          <cell r="B3603" t="str">
            <v>PRISX</v>
          </cell>
          <cell r="C3603" t="str">
            <v>PRISX</v>
          </cell>
          <cell r="D3603" t="e">
            <v>#N/A</v>
          </cell>
          <cell r="E3603">
            <v>3602</v>
          </cell>
          <cell r="F3603" t="str">
            <v>T. Rowe Price Ficial Services</v>
          </cell>
        </row>
        <row r="3604">
          <cell r="B3604" t="str">
            <v>PRITX</v>
          </cell>
          <cell r="C3604" t="str">
            <v>PRITX</v>
          </cell>
          <cell r="D3604" t="e">
            <v>#N/A</v>
          </cell>
          <cell r="E3604">
            <v>3603</v>
          </cell>
          <cell r="F3604" t="str">
            <v>T. Rowe Price International Stock</v>
          </cell>
        </row>
        <row r="3605">
          <cell r="B3605" t="str">
            <v>PRJAX</v>
          </cell>
          <cell r="C3605" t="str">
            <v>PRJAX</v>
          </cell>
          <cell r="D3605" t="e">
            <v>#N/A</v>
          </cell>
          <cell r="E3605">
            <v>3604</v>
          </cell>
          <cell r="F3605" t="str">
            <v>PGIM Jennison Global Opportunities A</v>
          </cell>
        </row>
        <row r="3606">
          <cell r="B3606" t="str">
            <v>PRKAX</v>
          </cell>
          <cell r="C3606" t="str">
            <v>PRKAX</v>
          </cell>
          <cell r="D3606" t="e">
            <v>#N/A</v>
          </cell>
          <cell r="E3606">
            <v>3605</v>
          </cell>
          <cell r="F3606" t="str">
            <v>PGIM Real Estate Income A</v>
          </cell>
        </row>
        <row r="3607">
          <cell r="B3607" t="str">
            <v>PRMTX</v>
          </cell>
          <cell r="C3607" t="str">
            <v>PRMTX</v>
          </cell>
          <cell r="D3607" t="e">
            <v>#N/A</v>
          </cell>
          <cell r="E3607">
            <v>3606</v>
          </cell>
          <cell r="F3607" t="str">
            <v>T. Rowe Price Comm &amp; Tech Investor</v>
          </cell>
        </row>
        <row r="3608">
          <cell r="B3608" t="str">
            <v>PRNCX</v>
          </cell>
          <cell r="C3608" t="str">
            <v>PRNCX</v>
          </cell>
          <cell r="D3608" t="e">
            <v>#N/A</v>
          </cell>
          <cell r="E3608">
            <v>3607</v>
          </cell>
          <cell r="F3608" t="str">
            <v>T. Rowe Price Intl Disciplined Eq Adv</v>
          </cell>
        </row>
        <row r="3609">
          <cell r="B3609" t="str">
            <v>PROVX</v>
          </cell>
          <cell r="C3609" t="str">
            <v>PROVX</v>
          </cell>
          <cell r="D3609" t="e">
            <v>#N/A</v>
          </cell>
          <cell r="E3609">
            <v>3608</v>
          </cell>
          <cell r="F3609" t="str">
            <v>Provident Trust Strategy</v>
          </cell>
        </row>
        <row r="3610">
          <cell r="B3610" t="str">
            <v>PRPAX</v>
          </cell>
          <cell r="C3610" t="str">
            <v>PRPAX</v>
          </cell>
          <cell r="D3610" t="e">
            <v>#N/A</v>
          </cell>
          <cell r="E3610">
            <v>3609</v>
          </cell>
          <cell r="F3610" t="str">
            <v>PGIM Jennison MLP A</v>
          </cell>
        </row>
        <row r="3611">
          <cell r="B3611" t="str">
            <v>PRRAX</v>
          </cell>
          <cell r="C3611" t="str">
            <v>PRRAX</v>
          </cell>
          <cell r="D3611" t="e">
            <v>#N/A</v>
          </cell>
          <cell r="E3611">
            <v>3610</v>
          </cell>
          <cell r="F3611" t="str">
            <v>Principal Real Estate Securities A</v>
          </cell>
        </row>
        <row r="3612">
          <cell r="B3612" t="str">
            <v>PRSGX</v>
          </cell>
          <cell r="C3612" t="str">
            <v>PRSGX</v>
          </cell>
          <cell r="D3612" t="e">
            <v>#N/A</v>
          </cell>
          <cell r="E3612">
            <v>3611</v>
          </cell>
          <cell r="F3612" t="str">
            <v>T. Rowe Price Spectrum Diversified Eq</v>
          </cell>
        </row>
        <row r="3613">
          <cell r="B3613" t="str">
            <v>PRWLX</v>
          </cell>
          <cell r="C3613" t="str">
            <v>PRWLX</v>
          </cell>
          <cell r="D3613" t="e">
            <v>#N/A</v>
          </cell>
          <cell r="E3613">
            <v>3612</v>
          </cell>
          <cell r="F3613" t="str">
            <v>Principal Diversified Intl A</v>
          </cell>
        </row>
        <row r="3614">
          <cell r="B3614" t="str">
            <v>PRZIX</v>
          </cell>
          <cell r="C3614" t="str">
            <v>PRZIX</v>
          </cell>
          <cell r="D3614" t="e">
            <v>#N/A</v>
          </cell>
          <cell r="E3614">
            <v>3613</v>
          </cell>
          <cell r="F3614" t="str">
            <v>T. Rowe Price Emerging Markets Stock I</v>
          </cell>
        </row>
        <row r="3615">
          <cell r="B3615" t="str">
            <v>PSCMX</v>
          </cell>
          <cell r="C3615" t="str">
            <v>PSCMX</v>
          </cell>
          <cell r="D3615" t="e">
            <v>#N/A</v>
          </cell>
          <cell r="E3615">
            <v>3614</v>
          </cell>
          <cell r="F3615" t="str">
            <v>Putnam Small Cap Value R6</v>
          </cell>
        </row>
        <row r="3616">
          <cell r="B3616" t="str">
            <v>PSCNX</v>
          </cell>
          <cell r="C3616" t="str">
            <v>PSCNX</v>
          </cell>
          <cell r="D3616" t="e">
            <v>#N/A</v>
          </cell>
          <cell r="E3616">
            <v>3615</v>
          </cell>
          <cell r="F3616" t="str">
            <v>Penn Capital Special Sits Sm Cp Eq Inst</v>
          </cell>
        </row>
        <row r="3617">
          <cell r="B3617" t="str">
            <v>PSCZX</v>
          </cell>
          <cell r="C3617" t="str">
            <v>PSCZX</v>
          </cell>
          <cell r="D3617" t="e">
            <v>#N/A</v>
          </cell>
          <cell r="E3617">
            <v>3616</v>
          </cell>
          <cell r="F3617" t="str">
            <v>PGIM Jennison Small Company Z</v>
          </cell>
        </row>
        <row r="3618">
          <cell r="B3618" t="str">
            <v>PSECX</v>
          </cell>
          <cell r="C3618" t="str">
            <v>PSECX</v>
          </cell>
          <cell r="D3618" t="e">
            <v>#N/A</v>
          </cell>
          <cell r="E3618">
            <v>3617</v>
          </cell>
          <cell r="F3618" t="str">
            <v>1789 Growth and Income C</v>
          </cell>
        </row>
        <row r="3619">
          <cell r="B3619" t="str">
            <v>PSGKX</v>
          </cell>
          <cell r="C3619" t="str">
            <v>PSGKX</v>
          </cell>
          <cell r="D3619" t="e">
            <v>#N/A</v>
          </cell>
          <cell r="E3619">
            <v>3618</v>
          </cell>
          <cell r="F3619" t="str">
            <v>BlackRock Advantage Small Cap Gr K</v>
          </cell>
        </row>
        <row r="3620">
          <cell r="B3620" t="str">
            <v>PSGQX</v>
          </cell>
          <cell r="C3620" t="str">
            <v>PSGQX</v>
          </cell>
          <cell r="D3620" t="e">
            <v>#N/A</v>
          </cell>
          <cell r="E3620">
            <v>3619</v>
          </cell>
          <cell r="F3620" t="str">
            <v>PGIM Jennison Focused Growth R6</v>
          </cell>
        </row>
        <row r="3621">
          <cell r="B3621" t="str">
            <v>PSIJX</v>
          </cell>
          <cell r="C3621" t="str">
            <v>PSIJX</v>
          </cell>
          <cell r="D3621" t="e">
            <v>#N/A</v>
          </cell>
          <cell r="E3621">
            <v>3620</v>
          </cell>
          <cell r="F3621" t="str">
            <v>Principal SmallCap Growth I J</v>
          </cell>
        </row>
        <row r="3622">
          <cell r="B3622" t="str">
            <v>PSKPX</v>
          </cell>
          <cell r="C3622" t="str">
            <v>PSKPX</v>
          </cell>
          <cell r="D3622" t="e">
            <v>#N/A</v>
          </cell>
          <cell r="E3622">
            <v>3621</v>
          </cell>
          <cell r="F3622" t="str">
            <v>PIMCO StocksPLUS I2</v>
          </cell>
        </row>
        <row r="3623">
          <cell r="B3623" t="str">
            <v>PSLGX</v>
          </cell>
          <cell r="C3623" t="str">
            <v>PSLGX</v>
          </cell>
          <cell r="D3623" t="e">
            <v>#N/A</v>
          </cell>
          <cell r="E3623">
            <v>3622</v>
          </cell>
          <cell r="F3623" t="str">
            <v>Putnam Sustainable Leaders R6</v>
          </cell>
        </row>
        <row r="3624">
          <cell r="B3624" t="str">
            <v>PSMHX</v>
          </cell>
          <cell r="C3624" t="str">
            <v>PSMHX</v>
          </cell>
          <cell r="D3624" t="e">
            <v>#N/A</v>
          </cell>
          <cell r="E3624">
            <v>3623</v>
          </cell>
          <cell r="F3624" t="str">
            <v>Principal Small-MidCap Growth Instl</v>
          </cell>
        </row>
        <row r="3625">
          <cell r="B3625" t="str">
            <v>PSMJX</v>
          </cell>
          <cell r="C3625" t="str">
            <v>PSMJX</v>
          </cell>
          <cell r="D3625" t="e">
            <v>#N/A</v>
          </cell>
          <cell r="E3625">
            <v>3624</v>
          </cell>
          <cell r="F3625" t="str">
            <v>Principal SmallCap Value II J</v>
          </cell>
        </row>
        <row r="3626">
          <cell r="B3626" t="str">
            <v>PSMKX</v>
          </cell>
          <cell r="C3626" t="str">
            <v>PSMKX</v>
          </cell>
          <cell r="D3626" t="e">
            <v>#N/A</v>
          </cell>
          <cell r="E3626">
            <v>3625</v>
          </cell>
          <cell r="F3626" t="str">
            <v>Pioneer Select Mid Cap Growth K</v>
          </cell>
        </row>
        <row r="3627">
          <cell r="B3627" t="str">
            <v>PSMLX</v>
          </cell>
          <cell r="C3627" t="str">
            <v>PSMLX</v>
          </cell>
          <cell r="D3627" t="e">
            <v>#N/A</v>
          </cell>
          <cell r="E3627">
            <v>3626</v>
          </cell>
          <cell r="F3627" t="str">
            <v>Principal SmallCap R-6</v>
          </cell>
        </row>
        <row r="3628">
          <cell r="B3628" t="str">
            <v>PSMPX</v>
          </cell>
          <cell r="C3628" t="str">
            <v>PSMPX</v>
          </cell>
          <cell r="D3628" t="e">
            <v>#N/A</v>
          </cell>
          <cell r="E3628">
            <v>3627</v>
          </cell>
          <cell r="F3628" t="str">
            <v>Penn Capital Mid Cap Core Inst</v>
          </cell>
        </row>
        <row r="3629">
          <cell r="B3629" t="str">
            <v>PSOAX</v>
          </cell>
          <cell r="C3629" t="str">
            <v>PSOAX</v>
          </cell>
          <cell r="D3629" t="e">
            <v>#N/A</v>
          </cell>
          <cell r="E3629">
            <v>3628</v>
          </cell>
          <cell r="F3629" t="str">
            <v>JPMorgan Small Cap Value A</v>
          </cell>
        </row>
        <row r="3630">
          <cell r="B3630" t="str">
            <v>PSPFX</v>
          </cell>
          <cell r="C3630" t="str">
            <v>PSPFX</v>
          </cell>
          <cell r="D3630" t="e">
            <v>#N/A</v>
          </cell>
          <cell r="E3630">
            <v>3629</v>
          </cell>
          <cell r="F3630" t="str">
            <v>US Global Investors Global Res</v>
          </cell>
        </row>
        <row r="3631">
          <cell r="B3631" t="str">
            <v>PSSJX</v>
          </cell>
          <cell r="C3631" t="str">
            <v>PSSJX</v>
          </cell>
          <cell r="D3631" t="e">
            <v>#N/A</v>
          </cell>
          <cell r="E3631">
            <v>3630</v>
          </cell>
          <cell r="F3631" t="str">
            <v>Principal SmallCap S&amp;P 600 Index J</v>
          </cell>
        </row>
        <row r="3632">
          <cell r="B3632" t="str">
            <v>PTEZX</v>
          </cell>
          <cell r="C3632" t="str">
            <v>PTEZX</v>
          </cell>
          <cell r="D3632" t="e">
            <v>#N/A</v>
          </cell>
          <cell r="E3632">
            <v>3631</v>
          </cell>
          <cell r="F3632" t="str">
            <v>PGIM Quant Solutions Large-Cap Cor Eq Z</v>
          </cell>
        </row>
        <row r="3633">
          <cell r="B3633" t="str">
            <v>PTIPX</v>
          </cell>
          <cell r="C3633" t="str">
            <v>PTIPX</v>
          </cell>
          <cell r="D3633" t="e">
            <v>#N/A</v>
          </cell>
          <cell r="E3633">
            <v>3632</v>
          </cell>
          <cell r="F3633" t="str">
            <v>PIMCO RAE PLUS International I-2</v>
          </cell>
        </row>
        <row r="3634">
          <cell r="B3634" t="str">
            <v>PTOPX</v>
          </cell>
          <cell r="C3634" t="str">
            <v>PTOPX</v>
          </cell>
          <cell r="D3634" t="e">
            <v>#N/A</v>
          </cell>
          <cell r="E3634">
            <v>3633</v>
          </cell>
          <cell r="F3634" t="str">
            <v>PIMCO StocksPLUS Absolute Return I2</v>
          </cell>
        </row>
        <row r="3635">
          <cell r="B3635" t="str">
            <v>PTTEX</v>
          </cell>
          <cell r="C3635" t="str">
            <v>PTTEX</v>
          </cell>
          <cell r="D3635" t="e">
            <v>#N/A</v>
          </cell>
          <cell r="E3635">
            <v>3634</v>
          </cell>
          <cell r="F3635" t="str">
            <v>Putnam Global Technology R6</v>
          </cell>
        </row>
        <row r="3636">
          <cell r="B3636" t="str">
            <v>PUFCX</v>
          </cell>
          <cell r="C3636" t="str">
            <v>PUFCX</v>
          </cell>
          <cell r="D3636" t="e">
            <v>#N/A</v>
          </cell>
          <cell r="E3636">
            <v>3635</v>
          </cell>
          <cell r="F3636" t="str">
            <v>PGIM Jennison Ficial Services C</v>
          </cell>
        </row>
        <row r="3637">
          <cell r="B3637" t="str">
            <v>PUMYX</v>
          </cell>
          <cell r="C3637" t="str">
            <v>PUMYX</v>
          </cell>
          <cell r="D3637" t="e">
            <v>#N/A</v>
          </cell>
          <cell r="E3637">
            <v>3636</v>
          </cell>
          <cell r="F3637" t="str">
            <v>PACE Small/Medium Co Growth Equity Y</v>
          </cell>
        </row>
        <row r="3638">
          <cell r="B3638" t="str">
            <v>PUPPX</v>
          </cell>
          <cell r="C3638" t="str">
            <v>PUPPX</v>
          </cell>
          <cell r="D3638" t="e">
            <v>#N/A</v>
          </cell>
          <cell r="E3638">
            <v>3637</v>
          </cell>
          <cell r="F3638" t="str">
            <v>Principal International I R4</v>
          </cell>
        </row>
        <row r="3639">
          <cell r="B3639" t="str">
            <v>PURAX</v>
          </cell>
          <cell r="C3639" t="str">
            <v>PURAX</v>
          </cell>
          <cell r="D3639" t="e">
            <v>#N/A</v>
          </cell>
          <cell r="E3639">
            <v>3638</v>
          </cell>
          <cell r="F3639" t="str">
            <v>PGIM Global Real Estate A</v>
          </cell>
        </row>
        <row r="3640">
          <cell r="B3640" t="str">
            <v>PVCCX</v>
          </cell>
          <cell r="C3640" t="str">
            <v>PVCCX</v>
          </cell>
          <cell r="D3640" t="e">
            <v>#N/A</v>
          </cell>
          <cell r="E3640">
            <v>3639</v>
          </cell>
          <cell r="F3640" t="str">
            <v>Pioneer Intrinsic Value C</v>
          </cell>
        </row>
        <row r="3641">
          <cell r="B3641" t="str">
            <v>PVCMX</v>
          </cell>
          <cell r="C3641" t="str">
            <v>PVCMX</v>
          </cell>
          <cell r="D3641" t="e">
            <v>#N/A</v>
          </cell>
          <cell r="E3641">
            <v>3640</v>
          </cell>
          <cell r="F3641" t="str">
            <v>Palm Valley Capital Investor</v>
          </cell>
        </row>
        <row r="3642">
          <cell r="B3642" t="str">
            <v>PVEJX</v>
          </cell>
          <cell r="C3642" t="str">
            <v>PVEJX</v>
          </cell>
          <cell r="D3642" t="e">
            <v>#N/A</v>
          </cell>
          <cell r="E3642">
            <v>3641</v>
          </cell>
          <cell r="F3642" t="str">
            <v>Principal MidCap Value I J</v>
          </cell>
        </row>
        <row r="3643">
          <cell r="B3643" t="str">
            <v>PVEYX</v>
          </cell>
          <cell r="C3643" t="str">
            <v>PVEYX</v>
          </cell>
          <cell r="D3643" t="e">
            <v>#N/A</v>
          </cell>
          <cell r="E3643">
            <v>3642</v>
          </cell>
          <cell r="F3643" t="str">
            <v>PACE Small/Medium Co Value Equity Y</v>
          </cell>
        </row>
        <row r="3644">
          <cell r="B3644" t="str">
            <v>PVFAX</v>
          </cell>
          <cell r="C3644" t="str">
            <v>PVFAX</v>
          </cell>
          <cell r="D3644" t="e">
            <v>#N/A</v>
          </cell>
          <cell r="E3644">
            <v>3643</v>
          </cell>
          <cell r="F3644" t="str">
            <v>Paradigm Value</v>
          </cell>
        </row>
        <row r="3645">
          <cell r="B3645" t="str">
            <v>PVFYX</v>
          </cell>
          <cell r="C3645" t="str">
            <v>PVFYX</v>
          </cell>
          <cell r="D3645" t="e">
            <v>#N/A</v>
          </cell>
          <cell r="E3645">
            <v>3644</v>
          </cell>
          <cell r="F3645" t="str">
            <v>Pioneer Core Equity Y</v>
          </cell>
        </row>
        <row r="3646">
          <cell r="B3646" t="str">
            <v>PWEYX</v>
          </cell>
          <cell r="C3646" t="str">
            <v>PWEYX</v>
          </cell>
          <cell r="D3646" t="e">
            <v>#N/A</v>
          </cell>
          <cell r="E3646">
            <v>3645</v>
          </cell>
          <cell r="F3646" t="str">
            <v>PACE International Em Mkts Eq Y</v>
          </cell>
        </row>
        <row r="3647">
          <cell r="B3647" t="str">
            <v>PWIYX</v>
          </cell>
          <cell r="C3647" t="str">
            <v>PWIYX</v>
          </cell>
          <cell r="D3647" t="e">
            <v>#N/A</v>
          </cell>
          <cell r="E3647">
            <v>3646</v>
          </cell>
          <cell r="F3647" t="str">
            <v>PACE International Equity Y</v>
          </cell>
        </row>
        <row r="3648">
          <cell r="B3648" t="str">
            <v>PWJRX</v>
          </cell>
          <cell r="C3648" t="str">
            <v>PWJRX</v>
          </cell>
          <cell r="D3648" t="e">
            <v>#N/A</v>
          </cell>
          <cell r="E3648">
            <v>3647</v>
          </cell>
          <cell r="F3648" t="str">
            <v>PGIM Jennison International Opps R</v>
          </cell>
        </row>
        <row r="3649">
          <cell r="B3649" t="str">
            <v>PXDIX</v>
          </cell>
          <cell r="C3649" t="str">
            <v>PXDIX</v>
          </cell>
          <cell r="D3649" t="e">
            <v>#N/A</v>
          </cell>
          <cell r="E3649">
            <v>3648</v>
          </cell>
          <cell r="F3649" t="str">
            <v>Pax Global Sustainable Infrastruct Instl</v>
          </cell>
        </row>
        <row r="3650">
          <cell r="B3650" t="str">
            <v>PXEAX</v>
          </cell>
          <cell r="C3650" t="str">
            <v>PXEAX</v>
          </cell>
          <cell r="D3650" t="e">
            <v>#N/A</v>
          </cell>
          <cell r="E3650">
            <v>3649</v>
          </cell>
          <cell r="F3650" t="str">
            <v>Pax Global Environmental Markets A</v>
          </cell>
        </row>
        <row r="3651">
          <cell r="B3651" t="str">
            <v>PXGAX</v>
          </cell>
          <cell r="C3651" t="str">
            <v>PXGAX</v>
          </cell>
          <cell r="D3651" t="e">
            <v>#N/A</v>
          </cell>
          <cell r="E3651">
            <v>3650</v>
          </cell>
          <cell r="F3651" t="str">
            <v>Pax US Sustainable Economy A</v>
          </cell>
        </row>
        <row r="3652">
          <cell r="B3652" t="str">
            <v>PXGOX</v>
          </cell>
          <cell r="C3652" t="str">
            <v>PXGOX</v>
          </cell>
          <cell r="D3652" t="e">
            <v>#N/A</v>
          </cell>
          <cell r="E3652">
            <v>3651</v>
          </cell>
          <cell r="F3652" t="str">
            <v>Pax Global Opportunities Institutional</v>
          </cell>
        </row>
        <row r="3653">
          <cell r="B3653" t="str">
            <v>PXLIX</v>
          </cell>
          <cell r="C3653" t="str">
            <v>PXLIX</v>
          </cell>
          <cell r="D3653" t="e">
            <v>#N/A</v>
          </cell>
          <cell r="E3653">
            <v>3652</v>
          </cell>
          <cell r="F3653" t="str">
            <v>Pax Large Cap Fund Institutional</v>
          </cell>
        </row>
        <row r="3654">
          <cell r="B3654" t="str">
            <v>PXNIX</v>
          </cell>
          <cell r="C3654" t="str">
            <v>PXNIX</v>
          </cell>
          <cell r="D3654" t="e">
            <v>#N/A</v>
          </cell>
          <cell r="E3654">
            <v>3653</v>
          </cell>
          <cell r="F3654" t="str">
            <v>Pax International Sustainable Econ Instl</v>
          </cell>
        </row>
        <row r="3655">
          <cell r="B3655" t="str">
            <v>PXRCX</v>
          </cell>
          <cell r="C3655" t="str">
            <v>PXRCX</v>
          </cell>
          <cell r="D3655" t="e">
            <v>#N/A</v>
          </cell>
          <cell r="E3655">
            <v>3654</v>
          </cell>
          <cell r="F3655" t="str">
            <v>Virtus Duff &amp; Phelps Intl Rl Estt Secs C</v>
          </cell>
        </row>
        <row r="3656">
          <cell r="B3656" t="str">
            <v>PXSAX</v>
          </cell>
          <cell r="C3656" t="str">
            <v>PXSAX</v>
          </cell>
          <cell r="D3656" t="e">
            <v>#N/A</v>
          </cell>
          <cell r="E3656">
            <v>3655</v>
          </cell>
          <cell r="F3656" t="str">
            <v>Pax Small Cap A</v>
          </cell>
        </row>
        <row r="3657">
          <cell r="B3657" t="str">
            <v>PXWIX</v>
          </cell>
          <cell r="C3657" t="str">
            <v>PXWIX</v>
          </cell>
          <cell r="D3657" t="e">
            <v>#N/A</v>
          </cell>
          <cell r="E3657">
            <v>3656</v>
          </cell>
          <cell r="F3657" t="str">
            <v>Pax Ellevate Global Women's Leader Instl</v>
          </cell>
        </row>
        <row r="3658">
          <cell r="B3658" t="str">
            <v>PYVAX</v>
          </cell>
          <cell r="C3658" t="str">
            <v>PYVAX</v>
          </cell>
          <cell r="D3658" t="e">
            <v>#N/A</v>
          </cell>
          <cell r="E3658">
            <v>3657</v>
          </cell>
          <cell r="F3658" t="str">
            <v>Payden Equity Income Adviser</v>
          </cell>
        </row>
        <row r="3659">
          <cell r="B3659" t="str">
            <v>PZIEX</v>
          </cell>
          <cell r="C3659" t="str">
            <v>PZIEX</v>
          </cell>
          <cell r="D3659" t="e">
            <v>#N/A</v>
          </cell>
          <cell r="E3659">
            <v>3658</v>
          </cell>
          <cell r="F3659" t="str">
            <v>Pzena Emerging Markets Value Instl</v>
          </cell>
        </row>
        <row r="3660">
          <cell r="B3660" t="str">
            <v>PZIIX</v>
          </cell>
          <cell r="C3660" t="str">
            <v>PZIIX</v>
          </cell>
          <cell r="D3660" t="e">
            <v>#N/A</v>
          </cell>
          <cell r="E3660">
            <v>3659</v>
          </cell>
          <cell r="F3660" t="str">
            <v>Pzena International Small Cap Value Ins</v>
          </cell>
        </row>
        <row r="3661">
          <cell r="B3661" t="str">
            <v>PZIMX</v>
          </cell>
          <cell r="C3661" t="str">
            <v>PZIMX</v>
          </cell>
          <cell r="D3661" t="e">
            <v>#N/A</v>
          </cell>
          <cell r="E3661">
            <v>3660</v>
          </cell>
          <cell r="F3661" t="str">
            <v>Pzena Mid Cap Value Instl</v>
          </cell>
        </row>
        <row r="3662">
          <cell r="B3662" t="str">
            <v>PZINX</v>
          </cell>
          <cell r="C3662" t="str">
            <v>PZINX</v>
          </cell>
          <cell r="D3662" t="e">
            <v>#N/A</v>
          </cell>
          <cell r="E3662">
            <v>3661</v>
          </cell>
          <cell r="F3662" t="str">
            <v>Pzena International Value Instl</v>
          </cell>
        </row>
        <row r="3663">
          <cell r="B3663" t="str">
            <v>PZISX</v>
          </cell>
          <cell r="C3663" t="str">
            <v>PZISX</v>
          </cell>
          <cell r="D3663" t="e">
            <v>#N/A</v>
          </cell>
          <cell r="E3663">
            <v>3662</v>
          </cell>
          <cell r="F3663" t="str">
            <v>Pzena Small Cap Value Institutional</v>
          </cell>
        </row>
        <row r="3664">
          <cell r="B3664" t="str">
            <v>PZRPX</v>
          </cell>
          <cell r="C3664" t="str">
            <v>PZRPX</v>
          </cell>
          <cell r="D3664" t="e">
            <v>#N/A</v>
          </cell>
          <cell r="E3664">
            <v>3663</v>
          </cell>
          <cell r="F3664" t="str">
            <v>PIMCO RAE Global ex-US I-2</v>
          </cell>
        </row>
        <row r="3665">
          <cell r="B3665" t="str">
            <v>QASGX</v>
          </cell>
          <cell r="C3665" t="str">
            <v>QASGX</v>
          </cell>
          <cell r="D3665" t="e">
            <v>#N/A</v>
          </cell>
          <cell r="E3665">
            <v>3664</v>
          </cell>
          <cell r="F3665" t="str">
            <v>Federated Hermes MDT Small Cap Growth A</v>
          </cell>
        </row>
        <row r="3666">
          <cell r="B3666" t="str">
            <v>QCACX</v>
          </cell>
          <cell r="C3666" t="str">
            <v>QCACX</v>
          </cell>
          <cell r="D3666" t="e">
            <v>#N/A</v>
          </cell>
          <cell r="E3666">
            <v>3665</v>
          </cell>
          <cell r="F3666" t="str">
            <v>Federated Hermes MDT All Cap Core C</v>
          </cell>
        </row>
        <row r="3667">
          <cell r="B3667" t="str">
            <v>QCENX</v>
          </cell>
          <cell r="C3667" t="str">
            <v>QCENX</v>
          </cell>
          <cell r="D3667" t="e">
            <v>#N/A</v>
          </cell>
          <cell r="E3667">
            <v>3666</v>
          </cell>
          <cell r="F3667" t="str">
            <v>AQR Large Cap Multi-Style N</v>
          </cell>
        </row>
        <row r="3668">
          <cell r="B3668" t="str">
            <v>QCGDX</v>
          </cell>
          <cell r="C3668" t="str">
            <v>QCGDX</v>
          </cell>
          <cell r="D3668" t="e">
            <v>#N/A</v>
          </cell>
          <cell r="E3668">
            <v>3667</v>
          </cell>
          <cell r="F3668" t="str">
            <v>Quantified Common Ground Investor</v>
          </cell>
        </row>
        <row r="3669">
          <cell r="B3669" t="str">
            <v>QCLGX</v>
          </cell>
          <cell r="C3669" t="str">
            <v>QCLGX</v>
          </cell>
          <cell r="D3669" t="e">
            <v>#N/A</v>
          </cell>
          <cell r="E3669">
            <v>3668</v>
          </cell>
          <cell r="F3669" t="str">
            <v>Federated Hermes MDT Large Cap Growth C</v>
          </cell>
        </row>
        <row r="3670">
          <cell r="B3670" t="str">
            <v>QDVCX</v>
          </cell>
          <cell r="C3670" t="str">
            <v>QDVCX</v>
          </cell>
          <cell r="D3670" t="e">
            <v>#N/A</v>
          </cell>
          <cell r="E3670">
            <v>3669</v>
          </cell>
          <cell r="F3670" t="str">
            <v>EquityCompass Quality Dividend C</v>
          </cell>
        </row>
        <row r="3671">
          <cell r="B3671" t="str">
            <v>QFFRX</v>
          </cell>
          <cell r="C3671" t="str">
            <v>QFFRX</v>
          </cell>
          <cell r="D3671" t="e">
            <v>#N/A</v>
          </cell>
          <cell r="E3671">
            <v>3670</v>
          </cell>
          <cell r="F3671" t="str">
            <v>Pear Tree Axiom Emerging Mkts Wld Eq R6</v>
          </cell>
        </row>
        <row r="3672">
          <cell r="B3672" t="str">
            <v>QFVOX</v>
          </cell>
          <cell r="C3672" t="str">
            <v>QFVOX</v>
          </cell>
          <cell r="D3672" t="e">
            <v>#N/A</v>
          </cell>
          <cell r="E3672">
            <v>3671</v>
          </cell>
          <cell r="F3672" t="str">
            <v>Pear Tree Polaris Foreign Value Ord</v>
          </cell>
        </row>
        <row r="3673">
          <cell r="B3673" t="str">
            <v>QGRPX</v>
          </cell>
          <cell r="C3673" t="str">
            <v>QGRPX</v>
          </cell>
          <cell r="D3673" t="e">
            <v>#N/A</v>
          </cell>
          <cell r="E3673">
            <v>3672</v>
          </cell>
          <cell r="F3673" t="str">
            <v>UBS US Quality Growth At Rsnbl Prc P</v>
          </cell>
        </row>
        <row r="3674">
          <cell r="B3674" t="str">
            <v>QICNX</v>
          </cell>
          <cell r="C3674" t="str">
            <v>QICNX</v>
          </cell>
          <cell r="D3674" t="e">
            <v>#N/A</v>
          </cell>
          <cell r="E3674">
            <v>3673</v>
          </cell>
          <cell r="F3674" t="str">
            <v>AQR International Multi-Style N</v>
          </cell>
        </row>
        <row r="3675">
          <cell r="B3675" t="str">
            <v>QISOX</v>
          </cell>
          <cell r="C3675" t="str">
            <v>QISOX</v>
          </cell>
          <cell r="D3675" t="e">
            <v>#N/A</v>
          </cell>
          <cell r="E3675">
            <v>3674</v>
          </cell>
          <cell r="F3675" t="str">
            <v>Pear Tree Polaris Intl Opps Ord</v>
          </cell>
        </row>
        <row r="3676">
          <cell r="B3676" t="str">
            <v>QIVYX</v>
          </cell>
          <cell r="C3676" t="str">
            <v>QIVYX</v>
          </cell>
          <cell r="D3676" t="e">
            <v>#N/A</v>
          </cell>
          <cell r="E3676">
            <v>3675</v>
          </cell>
          <cell r="F3676" t="str">
            <v>Invesco International Equity Y</v>
          </cell>
        </row>
        <row r="3677">
          <cell r="B3677" t="str">
            <v>QLSCX</v>
          </cell>
          <cell r="C3677" t="str">
            <v>QLSCX</v>
          </cell>
          <cell r="D3677" t="e">
            <v>#N/A</v>
          </cell>
          <cell r="E3677">
            <v>3676</v>
          </cell>
          <cell r="F3677" t="str">
            <v>Federated Hermes MDT Small Cap Core R6</v>
          </cell>
        </row>
        <row r="3678">
          <cell r="B3678" t="str">
            <v>QMGYX</v>
          </cell>
          <cell r="C3678" t="str">
            <v>QMGYX</v>
          </cell>
          <cell r="D3678" t="e">
            <v>#N/A</v>
          </cell>
          <cell r="E3678">
            <v>3677</v>
          </cell>
          <cell r="F3678" t="str">
            <v>Invesco Advantage International Y</v>
          </cell>
        </row>
        <row r="3679">
          <cell r="B3679" t="str">
            <v>QNTAX</v>
          </cell>
          <cell r="C3679" t="str">
            <v>QNTAX</v>
          </cell>
          <cell r="D3679" t="e">
            <v>#N/A</v>
          </cell>
          <cell r="E3679">
            <v>3678</v>
          </cell>
          <cell r="F3679" t="str">
            <v>Meeder Quantex Adviser</v>
          </cell>
        </row>
        <row r="3680">
          <cell r="B3680" t="str">
            <v>QRDTX</v>
          </cell>
          <cell r="C3680" t="str">
            <v>QRDTX</v>
          </cell>
          <cell r="D3680" t="e">
            <v>#N/A</v>
          </cell>
          <cell r="E3680">
            <v>3679</v>
          </cell>
          <cell r="F3680" t="str">
            <v>Quantified Rising Dvd Tcl Investor</v>
          </cell>
        </row>
        <row r="3681">
          <cell r="B3681" t="str">
            <v>QRSAX</v>
          </cell>
          <cell r="C3681" t="str">
            <v>QRSAX</v>
          </cell>
          <cell r="D3681" t="e">
            <v>#N/A</v>
          </cell>
          <cell r="E3681">
            <v>3680</v>
          </cell>
          <cell r="F3681" t="str">
            <v>FPA Queens Road Small Cap Value Advisor</v>
          </cell>
        </row>
        <row r="3682">
          <cell r="B3682" t="str">
            <v>QRVLX</v>
          </cell>
          <cell r="C3682" t="str">
            <v>QRVLX</v>
          </cell>
          <cell r="D3682" t="e">
            <v>#N/A</v>
          </cell>
          <cell r="E3682">
            <v>3681</v>
          </cell>
          <cell r="F3682" t="str">
            <v>FPA Queens Road Value</v>
          </cell>
        </row>
        <row r="3683">
          <cell r="B3683" t="str">
            <v>QSMNX</v>
          </cell>
          <cell r="C3683" t="str">
            <v>QSMNX</v>
          </cell>
          <cell r="D3683" t="e">
            <v>#N/A</v>
          </cell>
          <cell r="E3683">
            <v>3682</v>
          </cell>
          <cell r="F3683" t="str">
            <v>AQR Small Cap Multi-Style N</v>
          </cell>
        </row>
        <row r="3684">
          <cell r="B3684" t="str">
            <v>QSVIX</v>
          </cell>
          <cell r="C3684" t="str">
            <v>QSVIX</v>
          </cell>
          <cell r="D3684" t="e">
            <v>#N/A</v>
          </cell>
          <cell r="E3684">
            <v>3683</v>
          </cell>
          <cell r="F3684" t="str">
            <v>CCM Small/Mid-Cap Impct Val Fd Instl</v>
          </cell>
        </row>
        <row r="3685">
          <cell r="B3685" t="str">
            <v>QTENX</v>
          </cell>
          <cell r="C3685" t="str">
            <v>QTENX</v>
          </cell>
          <cell r="D3685" t="e">
            <v>#N/A</v>
          </cell>
          <cell r="E3685">
            <v>3684</v>
          </cell>
          <cell r="F3685" t="str">
            <v>AQR Emerging Multi-Style II N</v>
          </cell>
        </row>
        <row r="3686">
          <cell r="B3686" t="str">
            <v>QTSSX</v>
          </cell>
          <cell r="C3686" t="str">
            <v>QTSSX</v>
          </cell>
          <cell r="D3686" t="e">
            <v>#N/A</v>
          </cell>
          <cell r="E3686">
            <v>3685</v>
          </cell>
          <cell r="F3686" t="str">
            <v>Quantified Tactical Sectors Investor</v>
          </cell>
        </row>
        <row r="3687">
          <cell r="B3687" t="str">
            <v>QUAGX</v>
          </cell>
          <cell r="C3687" t="str">
            <v>QUAGX</v>
          </cell>
          <cell r="D3687" t="e">
            <v>#N/A</v>
          </cell>
          <cell r="E3687">
            <v>3686</v>
          </cell>
          <cell r="F3687" t="str">
            <v>CCM Core Impact Equity Fund Advisor</v>
          </cell>
        </row>
        <row r="3688">
          <cell r="B3688" t="str">
            <v>QUASX</v>
          </cell>
          <cell r="C3688" t="str">
            <v>QUASX</v>
          </cell>
          <cell r="D3688" t="e">
            <v>#N/A</v>
          </cell>
          <cell r="E3688">
            <v>3687</v>
          </cell>
          <cell r="F3688" t="str">
            <v>AB Small Cap Growth A</v>
          </cell>
        </row>
        <row r="3689">
          <cell r="B3689" t="str">
            <v>QUSOX</v>
          </cell>
          <cell r="C3689" t="str">
            <v>QUSOX</v>
          </cell>
          <cell r="D3689" t="e">
            <v>#N/A</v>
          </cell>
          <cell r="E3689">
            <v>3688</v>
          </cell>
          <cell r="F3689" t="str">
            <v>Pear Tree Polaris Fgn Val Sm Cap Ord</v>
          </cell>
        </row>
        <row r="3690">
          <cell r="B3690" t="str">
            <v>RAAAX</v>
          </cell>
          <cell r="C3690" t="str">
            <v>RAAAX</v>
          </cell>
          <cell r="D3690" t="e">
            <v>#N/A</v>
          </cell>
          <cell r="E3690">
            <v>3689</v>
          </cell>
          <cell r="F3690" t="str">
            <v>Altegris/AACA Opportunistic Real Estt A</v>
          </cell>
        </row>
        <row r="3691">
          <cell r="B3691" t="str">
            <v>RAMSX</v>
          </cell>
          <cell r="C3691" t="str">
            <v>RAMSX</v>
          </cell>
          <cell r="D3691" t="e">
            <v>#N/A</v>
          </cell>
          <cell r="E3691">
            <v>3690</v>
          </cell>
          <cell r="F3691" t="str">
            <v>Roumell Opportunistic Value Instl</v>
          </cell>
        </row>
        <row r="3692">
          <cell r="B3692" t="str">
            <v>RBCGX</v>
          </cell>
          <cell r="C3692" t="str">
            <v>RBCGX</v>
          </cell>
          <cell r="D3692" t="e">
            <v>#N/A</v>
          </cell>
          <cell r="E3692">
            <v>3691</v>
          </cell>
          <cell r="F3692" t="str">
            <v>Reynolds Blue Chip Growth</v>
          </cell>
        </row>
        <row r="3693">
          <cell r="B3693" t="str">
            <v>RBRCX</v>
          </cell>
          <cell r="C3693" t="str">
            <v>RBRCX</v>
          </cell>
          <cell r="D3693" t="e">
            <v>#N/A</v>
          </cell>
          <cell r="E3693">
            <v>3692</v>
          </cell>
          <cell r="F3693" t="str">
            <v>RBC Small Cap Core R6</v>
          </cell>
        </row>
        <row r="3694">
          <cell r="B3694" t="str">
            <v>RCEAX</v>
          </cell>
          <cell r="C3694" t="str">
            <v>RCEAX</v>
          </cell>
          <cell r="D3694" t="e">
            <v>#N/A</v>
          </cell>
          <cell r="E3694">
            <v>3693</v>
          </cell>
          <cell r="F3694" t="str">
            <v>RBC China Equity A</v>
          </cell>
        </row>
        <row r="3695">
          <cell r="B3695" t="str">
            <v>RCEKX</v>
          </cell>
          <cell r="C3695" t="str">
            <v>RCEKX</v>
          </cell>
          <cell r="D3695" t="e">
            <v>#N/A</v>
          </cell>
          <cell r="E3695">
            <v>3694</v>
          </cell>
          <cell r="F3695" t="str">
            <v>Victory RS Large Cap Alpha R</v>
          </cell>
        </row>
        <row r="3696">
          <cell r="B3696" t="str">
            <v>RCGHX</v>
          </cell>
          <cell r="C3696" t="str">
            <v>RCGHX</v>
          </cell>
          <cell r="D3696" t="e">
            <v>#N/A</v>
          </cell>
          <cell r="E3696">
            <v>3695</v>
          </cell>
          <cell r="F3696" t="str">
            <v>Virtus KAR Health Sciences C</v>
          </cell>
        </row>
        <row r="3697">
          <cell r="B3697" t="str">
            <v>RCKSX</v>
          </cell>
          <cell r="C3697" t="str">
            <v>RCKSX</v>
          </cell>
          <cell r="D3697" t="e">
            <v>#N/A</v>
          </cell>
          <cell r="E3697">
            <v>3696</v>
          </cell>
          <cell r="F3697" t="str">
            <v>Rock Oak Core Growth</v>
          </cell>
        </row>
        <row r="3698">
          <cell r="B3698" t="str">
            <v>RCLIX</v>
          </cell>
          <cell r="C3698" t="str">
            <v>RCLIX</v>
          </cell>
          <cell r="D3698" t="e">
            <v>#N/A</v>
          </cell>
          <cell r="E3698">
            <v>3697</v>
          </cell>
          <cell r="F3698" t="str">
            <v>T. Rowe Price US Large-Cap Core I</v>
          </cell>
        </row>
        <row r="3699">
          <cell r="B3699" t="str">
            <v>RCMFX</v>
          </cell>
          <cell r="C3699" t="str">
            <v>RCMFX</v>
          </cell>
          <cell r="D3699" t="e">
            <v>#N/A</v>
          </cell>
          <cell r="E3699">
            <v>3698</v>
          </cell>
          <cell r="F3699" t="str">
            <v>Schwartz Value Focused</v>
          </cell>
        </row>
        <row r="3700">
          <cell r="B3700" t="str">
            <v>RDVCX</v>
          </cell>
          <cell r="C3700" t="str">
            <v>RDVCX</v>
          </cell>
          <cell r="D3700" t="e">
            <v>#N/A</v>
          </cell>
          <cell r="E3700">
            <v>3699</v>
          </cell>
          <cell r="F3700" t="str">
            <v>Royce Dividend Value Consultant</v>
          </cell>
        </row>
        <row r="3701">
          <cell r="B3701" t="str">
            <v>REAIX</v>
          </cell>
          <cell r="C3701" t="str">
            <v>REAIX</v>
          </cell>
          <cell r="D3701" t="e">
            <v>#N/A</v>
          </cell>
          <cell r="E3701">
            <v>3700</v>
          </cell>
          <cell r="F3701" t="str">
            <v>American Century Real Estate I</v>
          </cell>
        </row>
        <row r="3702">
          <cell r="B3702" t="str">
            <v>VGELX</v>
          </cell>
          <cell r="C3702" t="str">
            <v>VGELX</v>
          </cell>
          <cell r="D3702" t="e">
            <v>#N/A</v>
          </cell>
          <cell r="E3702">
            <v>3701</v>
          </cell>
          <cell r="F3702" t="str">
            <v>Vanguard Energy Adm</v>
          </cell>
        </row>
        <row r="3703">
          <cell r="B3703" t="str">
            <v>REBYX</v>
          </cell>
          <cell r="C3703" t="str">
            <v>REBYX</v>
          </cell>
          <cell r="D3703" t="e">
            <v>#N/A</v>
          </cell>
          <cell r="E3703">
            <v>3702</v>
          </cell>
          <cell r="F3703" t="str">
            <v>Russell Inv US Small Cap Equity Y</v>
          </cell>
        </row>
        <row r="3704">
          <cell r="B3704" t="str">
            <v>REDWX</v>
          </cell>
          <cell r="C3704" t="str">
            <v>REDWX</v>
          </cell>
          <cell r="D3704" t="e">
            <v>#N/A</v>
          </cell>
          <cell r="E3704">
            <v>3703</v>
          </cell>
          <cell r="F3704" t="str">
            <v>Aspiration Redwood</v>
          </cell>
        </row>
        <row r="3705">
          <cell r="B3705" t="str">
            <v>REEAX</v>
          </cell>
          <cell r="C3705" t="str">
            <v>REEAX</v>
          </cell>
          <cell r="D3705" t="e">
            <v>#N/A</v>
          </cell>
          <cell r="E3705">
            <v>3704</v>
          </cell>
          <cell r="F3705" t="str">
            <v>RBC Emerging Markets Equity A</v>
          </cell>
        </row>
        <row r="3706">
          <cell r="B3706" t="str">
            <v>REFGX</v>
          </cell>
          <cell r="C3706" t="str">
            <v>REFGX</v>
          </cell>
          <cell r="D3706" t="e">
            <v>#N/A</v>
          </cell>
          <cell r="E3706">
            <v>3705</v>
          </cell>
          <cell r="F3706" t="str">
            <v>Emerging Markets Growth Fund R-6</v>
          </cell>
        </row>
        <row r="3707">
          <cell r="B3707" t="str">
            <v>REGIX</v>
          </cell>
          <cell r="C3707" t="str">
            <v>REGIX</v>
          </cell>
          <cell r="D3707" t="e">
            <v>#N/A</v>
          </cell>
          <cell r="E3707">
            <v>3706</v>
          </cell>
          <cell r="F3707" t="str">
            <v>Reg Global Equity Impact Sol Instl</v>
          </cell>
        </row>
        <row r="3708">
          <cell r="B3708" t="str">
            <v>REICX</v>
          </cell>
          <cell r="C3708" t="str">
            <v>REICX</v>
          </cell>
          <cell r="D3708" t="e">
            <v>#N/A</v>
          </cell>
          <cell r="E3708">
            <v>3707</v>
          </cell>
          <cell r="F3708" t="str">
            <v>West Loop Realty C</v>
          </cell>
        </row>
        <row r="3709">
          <cell r="B3709" t="str">
            <v>REIZX</v>
          </cell>
          <cell r="C3709" t="str">
            <v>REIZX</v>
          </cell>
          <cell r="D3709" t="e">
            <v>#N/A</v>
          </cell>
          <cell r="E3709">
            <v>3708</v>
          </cell>
          <cell r="F3709" t="str">
            <v>Third Avenue International RE Val Z</v>
          </cell>
        </row>
        <row r="3710">
          <cell r="B3710" t="str">
            <v>REMYX</v>
          </cell>
          <cell r="C3710" t="str">
            <v>REMYX</v>
          </cell>
          <cell r="D3710" t="e">
            <v>#N/A</v>
          </cell>
          <cell r="E3710">
            <v>3709</v>
          </cell>
          <cell r="F3710" t="str">
            <v>Russell Inv Emerging Markets Y</v>
          </cell>
        </row>
        <row r="3711">
          <cell r="B3711" t="str">
            <v>REQAX</v>
          </cell>
          <cell r="C3711" t="str">
            <v>REQAX</v>
          </cell>
          <cell r="D3711" t="e">
            <v>#N/A</v>
          </cell>
          <cell r="E3711">
            <v>3710</v>
          </cell>
          <cell r="F3711" t="str">
            <v>Russell Inv Sustainable Equity A</v>
          </cell>
        </row>
        <row r="3712">
          <cell r="B3712" t="str">
            <v>RESGX</v>
          </cell>
          <cell r="C3712" t="str">
            <v>RESGX</v>
          </cell>
          <cell r="D3712" t="e">
            <v>#N/A</v>
          </cell>
          <cell r="E3712">
            <v>3711</v>
          </cell>
          <cell r="F3712" t="str">
            <v>Glenmede Responsible ESG US Equity</v>
          </cell>
        </row>
        <row r="3713">
          <cell r="B3713" t="str">
            <v>RETTX</v>
          </cell>
          <cell r="C3713" t="str">
            <v>RETTX</v>
          </cell>
          <cell r="D3713" t="e">
            <v>#N/A</v>
          </cell>
          <cell r="E3713">
            <v>3712</v>
          </cell>
          <cell r="F3713" t="str">
            <v>Russell Inv Global Real Estate Secs M</v>
          </cell>
        </row>
        <row r="3714">
          <cell r="B3714" t="str">
            <v>REVAX</v>
          </cell>
          <cell r="C3714" t="str">
            <v>REVAX</v>
          </cell>
          <cell r="D3714" t="e">
            <v>#N/A</v>
          </cell>
          <cell r="E3714">
            <v>3713</v>
          </cell>
          <cell r="F3714" t="str">
            <v>RBC Emerging Markets Value Equity A</v>
          </cell>
        </row>
        <row r="3715">
          <cell r="B3715" t="str">
            <v>RFIMX</v>
          </cell>
          <cell r="C3715" t="str">
            <v>RFIMX</v>
          </cell>
          <cell r="D3715" t="e">
            <v>#N/A</v>
          </cell>
          <cell r="E3715">
            <v>3714</v>
          </cell>
          <cell r="F3715" t="str">
            <v>Ranger Micro Cap Institutional</v>
          </cell>
        </row>
        <row r="3716">
          <cell r="B3716" t="str">
            <v>RFISX</v>
          </cell>
          <cell r="C3716" t="str">
            <v>RFISX</v>
          </cell>
          <cell r="D3716" t="e">
            <v>#N/A</v>
          </cell>
          <cell r="E3716">
            <v>3715</v>
          </cell>
          <cell r="F3716" t="str">
            <v>Ranger Small Cap Institutional</v>
          </cell>
        </row>
        <row r="3717">
          <cell r="B3717" t="str">
            <v>RGAVX</v>
          </cell>
          <cell r="C3717" t="str">
            <v>RGAVX</v>
          </cell>
          <cell r="D3717" t="e">
            <v>#N/A</v>
          </cell>
          <cell r="E3717">
            <v>3716</v>
          </cell>
          <cell r="F3717" t="str">
            <v>ClearBridge Global Infrastructure Inc A</v>
          </cell>
        </row>
        <row r="3718">
          <cell r="B3718" t="str">
            <v>RGDTX</v>
          </cell>
          <cell r="C3718" t="str">
            <v>RGDTX</v>
          </cell>
          <cell r="D3718" t="e">
            <v>#N/A</v>
          </cell>
          <cell r="E3718">
            <v>3717</v>
          </cell>
          <cell r="F3718" t="str">
            <v>Russell Inv Global Equity M</v>
          </cell>
        </row>
        <row r="3719">
          <cell r="B3719" t="str">
            <v>RGELX</v>
          </cell>
          <cell r="C3719" t="str">
            <v>RGELX</v>
          </cell>
          <cell r="D3719" t="e">
            <v>#N/A</v>
          </cell>
          <cell r="E3719">
            <v>3718</v>
          </cell>
          <cell r="F3719" t="str">
            <v>RBC Global Equity Leaders A</v>
          </cell>
        </row>
        <row r="3720">
          <cell r="B3720" t="str">
            <v>RGERX</v>
          </cell>
          <cell r="C3720" t="str">
            <v>RGERX</v>
          </cell>
          <cell r="D3720" t="e">
            <v>#N/A</v>
          </cell>
          <cell r="E3720">
            <v>3719</v>
          </cell>
          <cell r="F3720" t="str">
            <v>Columbia Select Global Equity Inst2</v>
          </cell>
        </row>
        <row r="3721">
          <cell r="B3721" t="str">
            <v>RGIYX</v>
          </cell>
          <cell r="C3721" t="str">
            <v>RGIYX</v>
          </cell>
          <cell r="D3721" t="e">
            <v>#N/A</v>
          </cell>
          <cell r="E3721">
            <v>3720</v>
          </cell>
          <cell r="F3721" t="str">
            <v>Russell Inv Global Infrastructure Y</v>
          </cell>
        </row>
        <row r="3722">
          <cell r="B3722" t="str">
            <v>RGNCX</v>
          </cell>
          <cell r="C3722" t="str">
            <v>RGNCX</v>
          </cell>
          <cell r="D3722" t="e">
            <v>#N/A</v>
          </cell>
          <cell r="E3722">
            <v>3721</v>
          </cell>
          <cell r="F3722" t="str">
            <v>Victory Global Energy Transition C</v>
          </cell>
        </row>
        <row r="3723">
          <cell r="B3723" t="str">
            <v>RGPAX</v>
          </cell>
          <cell r="C3723" t="str">
            <v>RGPAX</v>
          </cell>
          <cell r="D3723" t="e">
            <v>#N/A</v>
          </cell>
          <cell r="E3723">
            <v>3722</v>
          </cell>
          <cell r="F3723" t="str">
            <v>RBC Global Opportunities A</v>
          </cell>
        </row>
        <row r="3724">
          <cell r="B3724" t="str">
            <v>RGWCX</v>
          </cell>
          <cell r="C3724" t="str">
            <v>RGWCX</v>
          </cell>
          <cell r="D3724" t="e">
            <v>#N/A</v>
          </cell>
          <cell r="E3724">
            <v>3723</v>
          </cell>
          <cell r="F3724" t="str">
            <v>Victory RS Growth C</v>
          </cell>
        </row>
        <row r="3725">
          <cell r="B3725" t="str">
            <v>RHJMX</v>
          </cell>
          <cell r="C3725" t="str">
            <v>RHJMX</v>
          </cell>
          <cell r="D3725" t="e">
            <v>#N/A</v>
          </cell>
          <cell r="E3725">
            <v>3724</v>
          </cell>
          <cell r="F3725" t="str">
            <v>Rice Hall James Small Cap Instl</v>
          </cell>
        </row>
        <row r="3726">
          <cell r="B3726" t="str">
            <v>RHJSX</v>
          </cell>
          <cell r="C3726" t="str">
            <v>RHJSX</v>
          </cell>
          <cell r="D3726" t="e">
            <v>#N/A</v>
          </cell>
          <cell r="E3726">
            <v>3725</v>
          </cell>
          <cell r="F3726" t="str">
            <v>Rice Hall James Micro Cap Instl</v>
          </cell>
        </row>
        <row r="3727">
          <cell r="B3727" t="str">
            <v>RIMHX</v>
          </cell>
          <cell r="C3727" t="str">
            <v>RIMHX</v>
          </cell>
          <cell r="D3727" t="e">
            <v>#N/A</v>
          </cell>
          <cell r="E3727">
            <v>3726</v>
          </cell>
          <cell r="F3727" t="str">
            <v>City National Rochdale Equity Income N</v>
          </cell>
        </row>
        <row r="3728">
          <cell r="B3728" t="str">
            <v>RINCX</v>
          </cell>
          <cell r="C3728" t="str">
            <v>RINCX</v>
          </cell>
          <cell r="D3728" t="e">
            <v>#N/A</v>
          </cell>
          <cell r="E3728">
            <v>3727</v>
          </cell>
          <cell r="F3728" t="str">
            <v>Victory RS Science and Technology C</v>
          </cell>
        </row>
        <row r="3729">
          <cell r="B3729" t="str">
            <v>RINYX</v>
          </cell>
          <cell r="C3729" t="str">
            <v>RINYX</v>
          </cell>
          <cell r="D3729" t="e">
            <v>#N/A</v>
          </cell>
          <cell r="E3729">
            <v>3728</v>
          </cell>
          <cell r="F3729" t="str">
            <v>Russell Inv International Devd Mkts Y</v>
          </cell>
        </row>
        <row r="3730">
          <cell r="B3730" t="str">
            <v>RIOAX</v>
          </cell>
          <cell r="C3730" t="str">
            <v>RIOAX</v>
          </cell>
          <cell r="D3730" t="e">
            <v>#N/A</v>
          </cell>
          <cell r="E3730">
            <v>3729</v>
          </cell>
          <cell r="F3730" t="str">
            <v>RBC International Opportunities A</v>
          </cell>
        </row>
        <row r="3731">
          <cell r="B3731" t="str">
            <v>RISAX</v>
          </cell>
          <cell r="C3731" t="str">
            <v>RISAX</v>
          </cell>
          <cell r="D3731" t="e">
            <v>#N/A</v>
          </cell>
          <cell r="E3731">
            <v>3730</v>
          </cell>
          <cell r="F3731" t="str">
            <v>Manning &amp; Napier Rainier Intl Discv S</v>
          </cell>
        </row>
        <row r="3732">
          <cell r="B3732" t="str">
            <v>RIVBX</v>
          </cell>
          <cell r="C3732" t="str">
            <v>RIVBX</v>
          </cell>
          <cell r="D3732" t="e">
            <v>#N/A</v>
          </cell>
          <cell r="E3732">
            <v>3731</v>
          </cell>
          <cell r="F3732" t="str">
            <v>Riverbridge Growth Institutional</v>
          </cell>
        </row>
        <row r="3733">
          <cell r="B3733" t="str">
            <v>RIVCX</v>
          </cell>
          <cell r="C3733" t="str">
            <v>RIVCX</v>
          </cell>
          <cell r="D3733" t="e">
            <v>#N/A</v>
          </cell>
          <cell r="E3733">
            <v>3732</v>
          </cell>
          <cell r="F3733" t="str">
            <v>Victory RS Investors C</v>
          </cell>
        </row>
        <row r="3734">
          <cell r="B3734" t="str">
            <v>RIVSX</v>
          </cell>
          <cell r="C3734" t="str">
            <v>RIVSX</v>
          </cell>
          <cell r="D3734" t="e">
            <v>#N/A</v>
          </cell>
          <cell r="E3734">
            <v>3733</v>
          </cell>
          <cell r="F3734" t="str">
            <v>River Oak Discovery</v>
          </cell>
        </row>
        <row r="3735">
          <cell r="B3735" t="str">
            <v>RKCIX</v>
          </cell>
          <cell r="C3735" t="str">
            <v>RKCIX</v>
          </cell>
          <cell r="D3735" t="e">
            <v>#N/A</v>
          </cell>
          <cell r="E3735">
            <v>3734</v>
          </cell>
          <cell r="F3735" t="str">
            <v>Rockefeller Climate Solutions Instl</v>
          </cell>
        </row>
        <row r="3736">
          <cell r="B3736" t="str">
            <v>RLEMX</v>
          </cell>
          <cell r="C3736" t="str">
            <v>RLEMX</v>
          </cell>
          <cell r="D3736" t="e">
            <v>#N/A</v>
          </cell>
          <cell r="E3736">
            <v>3735</v>
          </cell>
          <cell r="F3736" t="str">
            <v>Lazard Emerging Markets Equity R6</v>
          </cell>
        </row>
        <row r="3737">
          <cell r="B3737" t="str">
            <v>RLEOX</v>
          </cell>
          <cell r="C3737" t="str">
            <v>RLEOX</v>
          </cell>
          <cell r="D3737" t="e">
            <v>#N/A</v>
          </cell>
          <cell r="E3737">
            <v>3736</v>
          </cell>
          <cell r="F3737" t="str">
            <v>Lazard Emerging Markets Core Equity R6</v>
          </cell>
        </row>
        <row r="3738">
          <cell r="B3738" t="str">
            <v>RLITX</v>
          </cell>
          <cell r="C3738" t="str">
            <v>RLITX</v>
          </cell>
          <cell r="D3738" t="e">
            <v>#N/A</v>
          </cell>
          <cell r="E3738">
            <v>3737</v>
          </cell>
          <cell r="F3738" t="str">
            <v>Lazard International Strategic Eq R6</v>
          </cell>
        </row>
        <row r="3739">
          <cell r="B3739" t="str">
            <v>RLSMX</v>
          </cell>
          <cell r="C3739" t="str">
            <v>RLSMX</v>
          </cell>
          <cell r="D3739" t="e">
            <v>#N/A</v>
          </cell>
          <cell r="E3739">
            <v>3738</v>
          </cell>
          <cell r="F3739" t="str">
            <v>Lazard US Small-Mid Cap Equity R6</v>
          </cell>
        </row>
        <row r="3740">
          <cell r="B3740" t="str">
            <v>RLUEX</v>
          </cell>
          <cell r="C3740" t="str">
            <v>RLUEX</v>
          </cell>
          <cell r="D3740" t="e">
            <v>#N/A</v>
          </cell>
          <cell r="E3740">
            <v>3739</v>
          </cell>
          <cell r="F3740" t="str">
            <v>Lazard US Equity Concentrated R6</v>
          </cell>
        </row>
        <row r="3741">
          <cell r="B3741" t="str">
            <v>RMBBX</v>
          </cell>
          <cell r="C3741" t="str">
            <v>RMBBX</v>
          </cell>
          <cell r="D3741" t="e">
            <v>#N/A</v>
          </cell>
          <cell r="E3741">
            <v>3740</v>
          </cell>
          <cell r="F3741" t="str">
            <v>RMB Small Cap I</v>
          </cell>
        </row>
        <row r="3742">
          <cell r="B3742" t="str">
            <v>RMBJX</v>
          </cell>
          <cell r="C3742" t="str">
            <v>RMBJX</v>
          </cell>
          <cell r="D3742" t="e">
            <v>#N/A</v>
          </cell>
          <cell r="E3742">
            <v>3741</v>
          </cell>
          <cell r="F3742" t="str">
            <v>RMB C</v>
          </cell>
        </row>
        <row r="3743">
          <cell r="B3743" t="str">
            <v>RMBMX</v>
          </cell>
          <cell r="C3743" t="str">
            <v>RMBMX</v>
          </cell>
          <cell r="D3743" t="e">
            <v>#N/A</v>
          </cell>
          <cell r="E3743">
            <v>3742</v>
          </cell>
          <cell r="F3743" t="str">
            <v>RMB SMID Cap I</v>
          </cell>
        </row>
        <row r="3744">
          <cell r="B3744" t="str">
            <v>RMBNX</v>
          </cell>
          <cell r="C3744" t="str">
            <v>RMBNX</v>
          </cell>
          <cell r="D3744" t="e">
            <v>#N/A</v>
          </cell>
          <cell r="E3744">
            <v>3743</v>
          </cell>
          <cell r="F3744" t="str">
            <v>RMB Mendon Ficial Services C</v>
          </cell>
        </row>
        <row r="3745">
          <cell r="B3745" t="str">
            <v>RMBPX</v>
          </cell>
          <cell r="C3745" t="str">
            <v>RMBPX</v>
          </cell>
          <cell r="D3745" t="e">
            <v>#N/A</v>
          </cell>
          <cell r="E3745">
            <v>3744</v>
          </cell>
          <cell r="F3745" t="str">
            <v>RMB Japan I</v>
          </cell>
        </row>
        <row r="3746">
          <cell r="B3746" t="str">
            <v>RMBTX</v>
          </cell>
          <cell r="C3746" t="str">
            <v>RMBTX</v>
          </cell>
          <cell r="D3746" t="e">
            <v>#N/A</v>
          </cell>
          <cell r="E3746">
            <v>3745</v>
          </cell>
          <cell r="F3746" t="str">
            <v>RMB International I</v>
          </cell>
        </row>
        <row r="3747">
          <cell r="B3747" t="str">
            <v>RMEAX</v>
          </cell>
          <cell r="C3747" t="str">
            <v>RMEAX</v>
          </cell>
          <cell r="D3747" t="e">
            <v>#N/A</v>
          </cell>
          <cell r="E3747">
            <v>3746</v>
          </cell>
          <cell r="F3747" t="str">
            <v>Aspiriant Risk-Managed Equity Allc Adv</v>
          </cell>
        </row>
        <row r="3748">
          <cell r="B3748" t="str">
            <v>RMLPX</v>
          </cell>
          <cell r="C3748" t="str">
            <v>RMLPX</v>
          </cell>
          <cell r="D3748" t="e">
            <v>#N/A</v>
          </cell>
          <cell r="E3748">
            <v>3747</v>
          </cell>
          <cell r="F3748" t="str">
            <v>Recurrent MLP &amp; Infrastructure Class I</v>
          </cell>
        </row>
        <row r="3749">
          <cell r="B3749" t="str">
            <v>RMOCX</v>
          </cell>
          <cell r="C3749" t="str">
            <v>RMOCX</v>
          </cell>
          <cell r="D3749" t="e">
            <v>#N/A</v>
          </cell>
          <cell r="E3749">
            <v>3748</v>
          </cell>
          <cell r="F3749" t="str">
            <v>Victory RS Mid Cap Growth C</v>
          </cell>
        </row>
        <row r="3750">
          <cell r="B3750" t="str">
            <v>RMVIX</v>
          </cell>
          <cell r="C3750" t="str">
            <v>RMVIX</v>
          </cell>
          <cell r="D3750" t="e">
            <v>#N/A</v>
          </cell>
          <cell r="E3750">
            <v>3749</v>
          </cell>
          <cell r="F3750" t="str">
            <v>RBC Microcap Value I</v>
          </cell>
        </row>
        <row r="3751">
          <cell r="B3751" t="str">
            <v>RNWGX</v>
          </cell>
          <cell r="C3751" t="str">
            <v>RNWGX</v>
          </cell>
          <cell r="D3751" t="e">
            <v>#N/A</v>
          </cell>
          <cell r="E3751">
            <v>3750</v>
          </cell>
          <cell r="F3751" t="str">
            <v>American Funds New World R6</v>
          </cell>
        </row>
        <row r="3752">
          <cell r="B3752" t="str">
            <v>RNWIX</v>
          </cell>
          <cell r="C3752" t="str">
            <v>RNWIX</v>
          </cell>
          <cell r="D3752" t="e">
            <v>#N/A</v>
          </cell>
          <cell r="E3752">
            <v>3751</v>
          </cell>
          <cell r="F3752" t="str">
            <v>Rondure New World Institutional</v>
          </cell>
        </row>
        <row r="3753">
          <cell r="B3753" t="str">
            <v>ROGSX</v>
          </cell>
          <cell r="C3753" t="str">
            <v>ROGSX</v>
          </cell>
          <cell r="D3753" t="e">
            <v>#N/A</v>
          </cell>
          <cell r="E3753">
            <v>3752</v>
          </cell>
          <cell r="F3753" t="str">
            <v>Red Oak Technology Select</v>
          </cell>
        </row>
        <row r="3754">
          <cell r="B3754" t="str">
            <v>ROSIX</v>
          </cell>
          <cell r="C3754" t="str">
            <v>ROSIX</v>
          </cell>
          <cell r="D3754" t="e">
            <v>#N/A</v>
          </cell>
          <cell r="E3754">
            <v>3753</v>
          </cell>
          <cell r="F3754" t="str">
            <v>Rondure Overseas Institutional</v>
          </cell>
        </row>
        <row r="3755">
          <cell r="B3755" t="str">
            <v>RPFFX</v>
          </cell>
          <cell r="C3755" t="str">
            <v>RPFFX</v>
          </cell>
          <cell r="D3755" t="e">
            <v>#N/A</v>
          </cell>
          <cell r="E3755">
            <v>3754</v>
          </cell>
          <cell r="F3755" t="str">
            <v>Royce Premier Service</v>
          </cell>
        </row>
        <row r="3756">
          <cell r="B3756" t="str">
            <v>RPICX</v>
          </cell>
          <cell r="C3756" t="str">
            <v>RPICX</v>
          </cell>
          <cell r="D3756" t="e">
            <v>#N/A</v>
          </cell>
          <cell r="E3756">
            <v>3755</v>
          </cell>
          <cell r="F3756" t="str">
            <v>T. Rowe Price Inst Intl Disciplined Eq</v>
          </cell>
        </row>
        <row r="3757">
          <cell r="B3757" t="str">
            <v>RPMFX</v>
          </cell>
          <cell r="C3757" t="str">
            <v>RPMFX</v>
          </cell>
          <cell r="D3757" t="e">
            <v>#N/A</v>
          </cell>
          <cell r="E3757">
            <v>3756</v>
          </cell>
          <cell r="F3757" t="str">
            <v>Reinhart Genesis PMV Advisor</v>
          </cell>
        </row>
        <row r="3758">
          <cell r="B3758" t="str">
            <v>RPMIX</v>
          </cell>
          <cell r="C3758" t="str">
            <v>RPMIX</v>
          </cell>
          <cell r="D3758" t="e">
            <v>#N/A</v>
          </cell>
          <cell r="E3758">
            <v>3757</v>
          </cell>
          <cell r="F3758" t="str">
            <v>Royce Pennsylvania Mutual Instl</v>
          </cell>
        </row>
        <row r="3759">
          <cell r="B3759" t="str">
            <v>RPMNX</v>
          </cell>
          <cell r="C3759" t="str">
            <v>RPMNX</v>
          </cell>
          <cell r="D3759" t="e">
            <v>#N/A</v>
          </cell>
          <cell r="E3759">
            <v>3758</v>
          </cell>
          <cell r="F3759" t="str">
            <v>Reinhart Mid Cap PMV Institutional</v>
          </cell>
        </row>
        <row r="3760">
          <cell r="B3760" t="str">
            <v>RPMYX</v>
          </cell>
          <cell r="C3760" t="str">
            <v>RPMYX</v>
          </cell>
          <cell r="D3760" t="e">
            <v>#N/A</v>
          </cell>
          <cell r="E3760">
            <v>3759</v>
          </cell>
          <cell r="F3760" t="str">
            <v>Reinhart International PMV Advisor</v>
          </cell>
        </row>
        <row r="3761">
          <cell r="B3761" t="str">
            <v>RPXIX</v>
          </cell>
          <cell r="C3761" t="str">
            <v>RPXIX</v>
          </cell>
          <cell r="D3761" t="e">
            <v>#N/A</v>
          </cell>
          <cell r="E3761">
            <v>3760</v>
          </cell>
          <cell r="F3761" t="str">
            <v>RiverPark Large Growth Institutional</v>
          </cell>
        </row>
        <row r="3762">
          <cell r="B3762" t="str">
            <v>RRGAX</v>
          </cell>
          <cell r="C3762" t="str">
            <v>RRGAX</v>
          </cell>
          <cell r="D3762" t="e">
            <v>#N/A</v>
          </cell>
          <cell r="E3762">
            <v>3761</v>
          </cell>
          <cell r="F3762" t="str">
            <v>DWS RREEF Global Real Estate Secc A</v>
          </cell>
        </row>
        <row r="3763">
          <cell r="B3763" t="str">
            <v>RRRAX</v>
          </cell>
          <cell r="C3763" t="str">
            <v>RRRAX</v>
          </cell>
          <cell r="D3763" t="e">
            <v>#N/A</v>
          </cell>
          <cell r="E3763">
            <v>3762</v>
          </cell>
          <cell r="F3763" t="str">
            <v>DWS RREEF Real Estate Securities A</v>
          </cell>
        </row>
        <row r="3764">
          <cell r="B3764" t="str">
            <v>RRSVX</v>
          </cell>
          <cell r="C3764" t="str">
            <v>RRSVX</v>
          </cell>
          <cell r="D3764" t="e">
            <v>#N/A</v>
          </cell>
          <cell r="E3764">
            <v>3763</v>
          </cell>
          <cell r="F3764" t="str">
            <v>RBC Small Cap Value R6</v>
          </cell>
        </row>
        <row r="3765">
          <cell r="B3765" t="str">
            <v>RSCKX</v>
          </cell>
          <cell r="C3765" t="str">
            <v>RSCKX</v>
          </cell>
          <cell r="D3765" t="e">
            <v>#N/A</v>
          </cell>
          <cell r="E3765">
            <v>3764</v>
          </cell>
          <cell r="F3765" t="str">
            <v>Victory RS Small Cap Equity R</v>
          </cell>
        </row>
        <row r="3766">
          <cell r="B3766" t="str">
            <v>RSEAX</v>
          </cell>
          <cell r="C3766" t="str">
            <v>RSEAX</v>
          </cell>
          <cell r="D3766" t="e">
            <v>#N/A</v>
          </cell>
          <cell r="E3766">
            <v>3765</v>
          </cell>
          <cell r="F3766" t="str">
            <v>Russell Inv US Strategic Equity A</v>
          </cell>
        </row>
        <row r="3767">
          <cell r="B3767" t="str">
            <v>RSEFX</v>
          </cell>
          <cell r="C3767" t="str">
            <v>RSEFX</v>
          </cell>
          <cell r="D3767" t="e">
            <v>#N/A</v>
          </cell>
          <cell r="E3767">
            <v>3766</v>
          </cell>
          <cell r="F3767" t="str">
            <v>Royce Small-Cap Special Equity Svc</v>
          </cell>
        </row>
        <row r="3768">
          <cell r="B3768" t="str">
            <v>RSEJX</v>
          </cell>
          <cell r="C3768" t="str">
            <v>RSEJX</v>
          </cell>
          <cell r="D3768" t="e">
            <v>#N/A</v>
          </cell>
          <cell r="E3768">
            <v>3767</v>
          </cell>
          <cell r="F3768" t="str">
            <v>Victory RS Small Cap Growth R6</v>
          </cell>
        </row>
        <row r="3769">
          <cell r="B3769" t="str">
            <v>RSGFX</v>
          </cell>
          <cell r="C3769" t="str">
            <v>RSGFX</v>
          </cell>
          <cell r="D3769" t="e">
            <v>#N/A</v>
          </cell>
          <cell r="E3769">
            <v>3768</v>
          </cell>
          <cell r="F3769" t="str">
            <v>Victory RS Select Growth C</v>
          </cell>
        </row>
        <row r="3770">
          <cell r="B3770" t="str">
            <v>RSGGX</v>
          </cell>
          <cell r="C3770" t="str">
            <v>RSGGX</v>
          </cell>
          <cell r="D3770" t="e">
            <v>#N/A</v>
          </cell>
          <cell r="E3770">
            <v>3769</v>
          </cell>
          <cell r="F3770" t="str">
            <v>Victory RS Global A</v>
          </cell>
        </row>
        <row r="3771">
          <cell r="B3771" t="str">
            <v>RSMRX</v>
          </cell>
          <cell r="C3771" t="str">
            <v>RSMRX</v>
          </cell>
          <cell r="D3771" t="e">
            <v>#N/A</v>
          </cell>
          <cell r="E3771">
            <v>3770</v>
          </cell>
          <cell r="F3771" t="str">
            <v>RBC SMID Cap Growth R6</v>
          </cell>
        </row>
        <row r="3772">
          <cell r="B3772" t="str">
            <v>RSPMX</v>
          </cell>
          <cell r="C3772" t="str">
            <v>RSPMX</v>
          </cell>
          <cell r="D3772" t="e">
            <v>#N/A</v>
          </cell>
          <cell r="E3772">
            <v>3771</v>
          </cell>
          <cell r="F3772" t="str">
            <v>Victory RS Partners Member</v>
          </cell>
        </row>
        <row r="3773">
          <cell r="B3773" t="str">
            <v>RSQAX</v>
          </cell>
          <cell r="C3773" t="str">
            <v>RSQAX</v>
          </cell>
          <cell r="D3773" t="e">
            <v>#N/A</v>
          </cell>
          <cell r="E3773">
            <v>3772</v>
          </cell>
          <cell r="F3773" t="str">
            <v>Russell Inv Equity Income A</v>
          </cell>
        </row>
        <row r="3774">
          <cell r="B3774" t="str">
            <v>RSRFX</v>
          </cell>
          <cell r="C3774" t="str">
            <v>RSRFX</v>
          </cell>
          <cell r="D3774" t="e">
            <v>#N/A</v>
          </cell>
          <cell r="E3774">
            <v>3773</v>
          </cell>
          <cell r="F3774" t="str">
            <v>Reaves Infrastructure Fund Class Inst</v>
          </cell>
        </row>
        <row r="3775">
          <cell r="B3775" t="str">
            <v>RTDTX</v>
          </cell>
          <cell r="C3775" t="str">
            <v>RTDTX</v>
          </cell>
          <cell r="D3775" t="e">
            <v>#N/A</v>
          </cell>
          <cell r="E3775">
            <v>3774</v>
          </cell>
          <cell r="F3775" t="str">
            <v>Russell Inv Multifactor US Equity M</v>
          </cell>
        </row>
        <row r="3776">
          <cell r="B3776" t="str">
            <v>RTITX</v>
          </cell>
          <cell r="C3776" t="str">
            <v>RTITX</v>
          </cell>
          <cell r="D3776" t="e">
            <v>#N/A</v>
          </cell>
          <cell r="E3776">
            <v>3775</v>
          </cell>
          <cell r="F3776" t="str">
            <v>Russell Inv Multifactor Intl Eq M</v>
          </cell>
        </row>
        <row r="3777">
          <cell r="B3777" t="str">
            <v>RTLAX</v>
          </cell>
          <cell r="C3777" t="str">
            <v>RTLAX</v>
          </cell>
          <cell r="D3777" t="e">
            <v>#N/A</v>
          </cell>
          <cell r="E3777">
            <v>3776</v>
          </cell>
          <cell r="F3777" t="str">
            <v>Russell Inv Tax-Managed US Large Cap A</v>
          </cell>
        </row>
        <row r="3778">
          <cell r="B3778" t="str">
            <v>RTNAX</v>
          </cell>
          <cell r="C3778" t="str">
            <v>RTNAX</v>
          </cell>
          <cell r="D3778" t="e">
            <v>#N/A</v>
          </cell>
          <cell r="E3778">
            <v>3777</v>
          </cell>
          <cell r="F3778" t="str">
            <v>Russell Inv Tax-Managed Intl Eq A</v>
          </cell>
        </row>
        <row r="3779">
          <cell r="B3779" t="str">
            <v>RTSAX</v>
          </cell>
          <cell r="C3779" t="str">
            <v>RTSAX</v>
          </cell>
          <cell r="D3779" t="e">
            <v>#N/A</v>
          </cell>
          <cell r="E3779">
            <v>3778</v>
          </cell>
          <cell r="F3779" t="str">
            <v>Russell Inv Tax-Managed US Mid&amp;Sm Cap A</v>
          </cell>
        </row>
        <row r="3780">
          <cell r="B3780" t="str">
            <v>RTXAX</v>
          </cell>
          <cell r="C3780" t="str">
            <v>RTXAX</v>
          </cell>
          <cell r="D3780" t="e">
            <v>#N/A</v>
          </cell>
          <cell r="E3780">
            <v>3779</v>
          </cell>
          <cell r="F3780" t="str">
            <v>Russell Inv Tax-Managed Real Assets A</v>
          </cell>
        </row>
        <row r="3781">
          <cell r="B3781" t="str">
            <v>RUDAX</v>
          </cell>
          <cell r="C3781" t="str">
            <v>RUDAX</v>
          </cell>
          <cell r="D3781" t="e">
            <v>#N/A</v>
          </cell>
          <cell r="E3781">
            <v>3780</v>
          </cell>
          <cell r="F3781" t="str">
            <v>BNY Mellon Sm Cp Val A</v>
          </cell>
        </row>
        <row r="3782">
          <cell r="B3782" t="str">
            <v>RVACX</v>
          </cell>
          <cell r="C3782" t="str">
            <v>RVACX</v>
          </cell>
          <cell r="D3782" t="e">
            <v>#N/A</v>
          </cell>
          <cell r="E3782">
            <v>3781</v>
          </cell>
          <cell r="F3782" t="str">
            <v>Victory RS Value C</v>
          </cell>
        </row>
        <row r="3783">
          <cell r="B3783" t="str">
            <v>RVPCX</v>
          </cell>
          <cell r="C3783" t="str">
            <v>RVPCX</v>
          </cell>
          <cell r="D3783" t="e">
            <v>#N/A</v>
          </cell>
          <cell r="E3783">
            <v>3782</v>
          </cell>
          <cell r="F3783" t="str">
            <v>Royce Smaller-Companies Growth Consult</v>
          </cell>
        </row>
        <row r="3784">
          <cell r="B3784" t="str">
            <v>RVVRX</v>
          </cell>
          <cell r="C3784" t="str">
            <v>RVVRX</v>
          </cell>
          <cell r="D3784" t="e">
            <v>#N/A</v>
          </cell>
          <cell r="E3784">
            <v>3783</v>
          </cell>
          <cell r="F3784" t="str">
            <v>Royce Small-Cap Value R</v>
          </cell>
        </row>
        <row r="3785">
          <cell r="B3785" t="str">
            <v>RWCIX</v>
          </cell>
          <cell r="C3785" t="str">
            <v>RWCIX</v>
          </cell>
          <cell r="D3785" t="e">
            <v>#N/A</v>
          </cell>
          <cell r="E3785">
            <v>3784</v>
          </cell>
          <cell r="F3785" t="str">
            <v>Redwheel Global Emerging Equity I</v>
          </cell>
        </row>
        <row r="3786">
          <cell r="B3786" t="str">
            <v>RWGIX</v>
          </cell>
          <cell r="C3786" t="str">
            <v>RWGIX</v>
          </cell>
          <cell r="D3786" t="e">
            <v>#N/A</v>
          </cell>
          <cell r="E3786">
            <v>3785</v>
          </cell>
          <cell r="F3786" t="str">
            <v>Wedgewood Institutional</v>
          </cell>
        </row>
        <row r="3787">
          <cell r="B3787" t="str">
            <v>RWIIX</v>
          </cell>
          <cell r="C3787" t="str">
            <v>RWIIX</v>
          </cell>
          <cell r="D3787" t="e">
            <v>#N/A</v>
          </cell>
          <cell r="E3787">
            <v>3786</v>
          </cell>
          <cell r="F3787" t="str">
            <v>Redwood AlphaFactor Tactical Intl I</v>
          </cell>
        </row>
        <row r="3788">
          <cell r="B3788" t="str">
            <v>RYATX</v>
          </cell>
          <cell r="C3788" t="str">
            <v>RYATX</v>
          </cell>
          <cell r="D3788" t="e">
            <v>#N/A</v>
          </cell>
          <cell r="E3788">
            <v>3787</v>
          </cell>
          <cell r="F3788" t="str">
            <v>Rydex NASDAQ-100 A</v>
          </cell>
        </row>
        <row r="3789">
          <cell r="B3789" t="str">
            <v>RYAUX</v>
          </cell>
          <cell r="C3789" t="str">
            <v>RYAUX</v>
          </cell>
          <cell r="D3789" t="e">
            <v>#N/A</v>
          </cell>
          <cell r="E3789">
            <v>3788</v>
          </cell>
          <cell r="F3789" t="str">
            <v>Rydex Utilities H</v>
          </cell>
        </row>
        <row r="3790">
          <cell r="B3790" t="str">
            <v>RYBCX</v>
          </cell>
          <cell r="C3790" t="str">
            <v>RYBCX</v>
          </cell>
          <cell r="D3790" t="e">
            <v>#N/A</v>
          </cell>
          <cell r="E3790">
            <v>3789</v>
          </cell>
          <cell r="F3790" t="str">
            <v>Rydex Basic Materials C</v>
          </cell>
        </row>
        <row r="3791">
          <cell r="B3791" t="str">
            <v>RYCHX</v>
          </cell>
          <cell r="C3791" t="str">
            <v>RYCHX</v>
          </cell>
          <cell r="D3791" t="e">
            <v>#N/A</v>
          </cell>
          <cell r="E3791">
            <v>3790</v>
          </cell>
          <cell r="F3791" t="str">
            <v>Rydex Technology C</v>
          </cell>
        </row>
        <row r="3792">
          <cell r="B3792" t="str">
            <v>RYCKX</v>
          </cell>
          <cell r="C3792" t="str">
            <v>RYCKX</v>
          </cell>
          <cell r="D3792" t="e">
            <v>#N/A</v>
          </cell>
          <cell r="E3792">
            <v>3791</v>
          </cell>
          <cell r="F3792" t="str">
            <v>Rydex S&amp;P MidCap 400 Pure Growth C</v>
          </cell>
        </row>
        <row r="3793">
          <cell r="B3793" t="str">
            <v>RYCNX</v>
          </cell>
          <cell r="C3793" t="str">
            <v>RYCNX</v>
          </cell>
          <cell r="D3793" t="e">
            <v>#N/A</v>
          </cell>
          <cell r="E3793">
            <v>3792</v>
          </cell>
          <cell r="F3793" t="str">
            <v>Rydex Transportation C</v>
          </cell>
        </row>
        <row r="3794">
          <cell r="B3794" t="str">
            <v>RYCPX</v>
          </cell>
          <cell r="C3794" t="str">
            <v>RYCPX</v>
          </cell>
          <cell r="D3794" t="e">
            <v>#N/A</v>
          </cell>
          <cell r="E3794">
            <v>3793</v>
          </cell>
          <cell r="F3794" t="str">
            <v>Rydex Consumer Products C</v>
          </cell>
        </row>
        <row r="3795">
          <cell r="B3795" t="str">
            <v>RYCRX</v>
          </cell>
          <cell r="C3795" t="str">
            <v>RYCRX</v>
          </cell>
          <cell r="D3795" t="e">
            <v>#N/A</v>
          </cell>
          <cell r="E3795">
            <v>3794</v>
          </cell>
          <cell r="F3795" t="str">
            <v>Rydex Real Estate C</v>
          </cell>
        </row>
        <row r="3796">
          <cell r="B3796" t="str">
            <v>RYDKX</v>
          </cell>
          <cell r="C3796" t="str">
            <v>RYDKX</v>
          </cell>
          <cell r="D3796" t="e">
            <v>#N/A</v>
          </cell>
          <cell r="E3796">
            <v>3795</v>
          </cell>
          <cell r="F3796" t="str">
            <v>Rydex Dow Jones Industrial Average C</v>
          </cell>
        </row>
        <row r="3797">
          <cell r="B3797" t="str">
            <v>RYEAX</v>
          </cell>
          <cell r="C3797" t="str">
            <v>RYEAX</v>
          </cell>
          <cell r="D3797" t="e">
            <v>#N/A</v>
          </cell>
          <cell r="E3797">
            <v>3796</v>
          </cell>
          <cell r="F3797" t="str">
            <v>Rydex Energy H</v>
          </cell>
        </row>
        <row r="3798">
          <cell r="B3798" t="str">
            <v>RYFCX</v>
          </cell>
          <cell r="C3798" t="str">
            <v>RYFCX</v>
          </cell>
          <cell r="D3798" t="e">
            <v>#N/A</v>
          </cell>
          <cell r="E3798">
            <v>3797</v>
          </cell>
          <cell r="F3798" t="str">
            <v>Rydex Ficial Services C</v>
          </cell>
        </row>
        <row r="3799">
          <cell r="B3799" t="str">
            <v>RYFSX</v>
          </cell>
          <cell r="C3799" t="str">
            <v>RYFSX</v>
          </cell>
          <cell r="D3799" t="e">
            <v>#N/A</v>
          </cell>
          <cell r="E3799">
            <v>3798</v>
          </cell>
          <cell r="F3799" t="str">
            <v>Royce Global Ficial Services Svc</v>
          </cell>
        </row>
        <row r="3800">
          <cell r="B3800" t="str">
            <v>RYGRX</v>
          </cell>
          <cell r="C3800" t="str">
            <v>RYGRX</v>
          </cell>
          <cell r="D3800" t="e">
            <v>#N/A</v>
          </cell>
          <cell r="E3800">
            <v>3799</v>
          </cell>
          <cell r="F3800" t="str">
            <v>Rydex S&amp;P 500 Pure Growth C</v>
          </cell>
        </row>
        <row r="3801">
          <cell r="B3801" t="str">
            <v>RYHCX</v>
          </cell>
          <cell r="C3801" t="str">
            <v>RYHCX</v>
          </cell>
          <cell r="D3801" t="e">
            <v>#N/A</v>
          </cell>
          <cell r="E3801">
            <v>3800</v>
          </cell>
          <cell r="F3801" t="str">
            <v>Rydex Health Care C</v>
          </cell>
        </row>
        <row r="3802">
          <cell r="B3802" t="str">
            <v>RYINX</v>
          </cell>
          <cell r="C3802" t="str">
            <v>RYINX</v>
          </cell>
          <cell r="D3802" t="e">
            <v>#N/A</v>
          </cell>
          <cell r="E3802">
            <v>3801</v>
          </cell>
          <cell r="F3802" t="str">
            <v>Rydex Internet A</v>
          </cell>
        </row>
        <row r="3803">
          <cell r="B3803" t="str">
            <v>RYIPX</v>
          </cell>
          <cell r="C3803" t="str">
            <v>RYIPX</v>
          </cell>
          <cell r="D3803" t="e">
            <v>#N/A</v>
          </cell>
          <cell r="E3803">
            <v>3802</v>
          </cell>
          <cell r="F3803" t="str">
            <v>Royce International Premier Service</v>
          </cell>
        </row>
        <row r="3804">
          <cell r="B3804" t="str">
            <v>RYKCX</v>
          </cell>
          <cell r="C3804" t="str">
            <v>RYKCX</v>
          </cell>
          <cell r="D3804" t="e">
            <v>#N/A</v>
          </cell>
          <cell r="E3804">
            <v>3803</v>
          </cell>
          <cell r="F3804" t="str">
            <v>Rydex Banking C</v>
          </cell>
        </row>
        <row r="3805">
          <cell r="B3805" t="str">
            <v>RYLAX</v>
          </cell>
          <cell r="C3805" t="str">
            <v>RYLAX</v>
          </cell>
          <cell r="D3805" t="e">
            <v>#N/A</v>
          </cell>
          <cell r="E3805">
            <v>3804</v>
          </cell>
          <cell r="F3805" t="str">
            <v>Rydex Leisure H</v>
          </cell>
        </row>
        <row r="3806">
          <cell r="B3806" t="str">
            <v>RYMAX</v>
          </cell>
          <cell r="C3806" t="str">
            <v>RYMAX</v>
          </cell>
          <cell r="D3806" t="e">
            <v>#N/A</v>
          </cell>
          <cell r="E3806">
            <v>3805</v>
          </cell>
          <cell r="F3806" t="str">
            <v>Rydex Telecommunications H</v>
          </cell>
        </row>
        <row r="3807">
          <cell r="B3807" t="str">
            <v>RYMCX</v>
          </cell>
          <cell r="C3807" t="str">
            <v>RYMCX</v>
          </cell>
          <cell r="D3807" t="e">
            <v>#N/A</v>
          </cell>
          <cell r="E3807">
            <v>3806</v>
          </cell>
          <cell r="F3807" t="str">
            <v>Royce Micro-Cap Consult</v>
          </cell>
        </row>
        <row r="3808">
          <cell r="B3808" t="str">
            <v>RYMMX</v>
          </cell>
          <cell r="C3808" t="str">
            <v>RYMMX</v>
          </cell>
          <cell r="D3808" t="e">
            <v>#N/A</v>
          </cell>
          <cell r="E3808">
            <v>3807</v>
          </cell>
          <cell r="F3808" t="str">
            <v>Rydex S&amp;P MidCap 400 Pure Value C</v>
          </cell>
        </row>
        <row r="3809">
          <cell r="B3809" t="str">
            <v>RYOAX</v>
          </cell>
          <cell r="C3809" t="str">
            <v>RYOAX</v>
          </cell>
          <cell r="D3809" t="e">
            <v>#N/A</v>
          </cell>
          <cell r="E3809">
            <v>3808</v>
          </cell>
          <cell r="F3809" t="str">
            <v>Rydex Biotechnology H</v>
          </cell>
        </row>
        <row r="3810">
          <cell r="B3810" t="str">
            <v>RYOFX</v>
          </cell>
          <cell r="C3810" t="str">
            <v>RYOFX</v>
          </cell>
          <cell r="D3810" t="e">
            <v>#N/A</v>
          </cell>
          <cell r="E3810">
            <v>3809</v>
          </cell>
          <cell r="F3810" t="str">
            <v>Royce Small-Cap Opportunity Svc</v>
          </cell>
        </row>
        <row r="3811">
          <cell r="B3811" t="str">
            <v>RYRAX</v>
          </cell>
          <cell r="C3811" t="str">
            <v>RYRAX</v>
          </cell>
          <cell r="D3811" t="e">
            <v>#N/A</v>
          </cell>
          <cell r="E3811">
            <v>3810</v>
          </cell>
          <cell r="F3811" t="str">
            <v>Rydex Retailing H</v>
          </cell>
        </row>
        <row r="3812">
          <cell r="B3812" t="str">
            <v>RYROX</v>
          </cell>
          <cell r="C3812" t="str">
            <v>RYROX</v>
          </cell>
          <cell r="D3812" t="e">
            <v>#N/A</v>
          </cell>
          <cell r="E3812">
            <v>3811</v>
          </cell>
          <cell r="F3812" t="str">
            <v>Rydex Russell 2000 C</v>
          </cell>
        </row>
        <row r="3813">
          <cell r="B3813" t="str">
            <v>RYSCX</v>
          </cell>
          <cell r="C3813" t="str">
            <v>RYSCX</v>
          </cell>
          <cell r="D3813" t="e">
            <v>#N/A</v>
          </cell>
          <cell r="E3813">
            <v>3812</v>
          </cell>
          <cell r="F3813" t="str">
            <v>Rydex Electronics C</v>
          </cell>
        </row>
        <row r="3814">
          <cell r="B3814" t="str">
            <v>RYSYX</v>
          </cell>
          <cell r="C3814" t="str">
            <v>RYSYX</v>
          </cell>
          <cell r="D3814" t="e">
            <v>#N/A</v>
          </cell>
          <cell r="E3814">
            <v>3813</v>
          </cell>
          <cell r="F3814" t="str">
            <v>Rydex S&amp;P 500 C</v>
          </cell>
        </row>
        <row r="3815">
          <cell r="B3815" t="str">
            <v>RYTCX</v>
          </cell>
          <cell r="C3815" t="str">
            <v>RYTCX</v>
          </cell>
          <cell r="D3815" t="e">
            <v>#N/A</v>
          </cell>
          <cell r="E3815">
            <v>3814</v>
          </cell>
          <cell r="F3815" t="str">
            <v>Royce Small-Cap Total Return Consult</v>
          </cell>
        </row>
        <row r="3816">
          <cell r="B3816" t="str">
            <v>RYVCX</v>
          </cell>
          <cell r="C3816" t="str">
            <v>RYVCX</v>
          </cell>
          <cell r="D3816" t="e">
            <v>#N/A</v>
          </cell>
          <cell r="E3816">
            <v>3815</v>
          </cell>
          <cell r="F3816" t="str">
            <v>Rydex Energy Services C</v>
          </cell>
        </row>
        <row r="3817">
          <cell r="B3817" t="str">
            <v>RYVVX</v>
          </cell>
          <cell r="C3817" t="str">
            <v>RYVVX</v>
          </cell>
          <cell r="D3817" t="e">
            <v>#N/A</v>
          </cell>
          <cell r="E3817">
            <v>3816</v>
          </cell>
          <cell r="F3817" t="str">
            <v>Rydex S&amp;P 500 Pure Value C</v>
          </cell>
        </row>
        <row r="3818">
          <cell r="B3818" t="str">
            <v>RYWCX</v>
          </cell>
          <cell r="C3818" t="str">
            <v>RYWCX</v>
          </cell>
          <cell r="D3818" t="e">
            <v>#N/A</v>
          </cell>
          <cell r="E3818">
            <v>3817</v>
          </cell>
          <cell r="F3818" t="str">
            <v>Rydex S&amp;P SmallCap 600 Pure Growth C</v>
          </cell>
        </row>
        <row r="3819">
          <cell r="B3819" t="str">
            <v>RYYCX</v>
          </cell>
          <cell r="C3819" t="str">
            <v>RYYCX</v>
          </cell>
          <cell r="D3819" t="e">
            <v>#N/A</v>
          </cell>
          <cell r="E3819">
            <v>3818</v>
          </cell>
          <cell r="F3819" t="str">
            <v>Rydex S&amp;P SmallCap 600 Pure Value C</v>
          </cell>
        </row>
        <row r="3820">
          <cell r="B3820" t="str">
            <v>SABTX</v>
          </cell>
          <cell r="C3820" t="str">
            <v>SABTX</v>
          </cell>
          <cell r="D3820" t="e">
            <v>#N/A</v>
          </cell>
          <cell r="E3820">
            <v>3819</v>
          </cell>
          <cell r="F3820" t="str">
            <v>SA US Value Investor</v>
          </cell>
        </row>
        <row r="3821">
          <cell r="B3821" t="str">
            <v>SAEMX</v>
          </cell>
          <cell r="C3821" t="str">
            <v>SAEMX</v>
          </cell>
          <cell r="D3821" t="e">
            <v>#N/A</v>
          </cell>
          <cell r="E3821">
            <v>3820</v>
          </cell>
          <cell r="F3821" t="str">
            <v>SA Emerging Markets Value Investor</v>
          </cell>
        </row>
        <row r="3822">
          <cell r="B3822" t="str">
            <v>SAGCX</v>
          </cell>
          <cell r="C3822" t="str">
            <v>SAGCX</v>
          </cell>
          <cell r="D3822" t="e">
            <v>#N/A</v>
          </cell>
          <cell r="E3822">
            <v>3821</v>
          </cell>
          <cell r="F3822" t="str">
            <v>ClearBridge Aggressive Growth C</v>
          </cell>
        </row>
        <row r="3823">
          <cell r="B3823" t="str">
            <v>SAHMX</v>
          </cell>
          <cell r="C3823" t="str">
            <v>SAHMX</v>
          </cell>
          <cell r="D3823" t="e">
            <v>#N/A</v>
          </cell>
          <cell r="E3823">
            <v>3822</v>
          </cell>
          <cell r="F3823" t="str">
            <v>SA International Value Investor</v>
          </cell>
        </row>
        <row r="3824">
          <cell r="B3824" t="str">
            <v>SAIEX</v>
          </cell>
          <cell r="C3824" t="str">
            <v>SAIEX</v>
          </cell>
          <cell r="D3824" t="e">
            <v>#N/A</v>
          </cell>
          <cell r="E3824">
            <v>3823</v>
          </cell>
          <cell r="F3824" t="str">
            <v>Spirit of America Energy Institutional</v>
          </cell>
        </row>
        <row r="3825">
          <cell r="B3825" t="str">
            <v>SAISX</v>
          </cell>
          <cell r="C3825" t="str">
            <v>SAISX</v>
          </cell>
          <cell r="D3825" t="e">
            <v>#N/A</v>
          </cell>
          <cell r="E3825">
            <v>3824</v>
          </cell>
          <cell r="F3825" t="str">
            <v>SA International Small Company Investor</v>
          </cell>
        </row>
        <row r="3826">
          <cell r="B3826" t="str">
            <v>SAMKX</v>
          </cell>
          <cell r="C3826" t="str">
            <v>SAMKX</v>
          </cell>
          <cell r="D3826" t="e">
            <v>#N/A</v>
          </cell>
          <cell r="E3826">
            <v>3825</v>
          </cell>
          <cell r="F3826" t="str">
            <v>SA US Core Market Investor</v>
          </cell>
        </row>
        <row r="3827">
          <cell r="B3827" t="str">
            <v>SAMVX</v>
          </cell>
          <cell r="C3827" t="str">
            <v>SAMVX</v>
          </cell>
          <cell r="D3827" t="e">
            <v>#N/A</v>
          </cell>
          <cell r="E3827">
            <v>3826</v>
          </cell>
          <cell r="F3827" t="str">
            <v>Virtus Ceredex Mid-Cap Value Equity A</v>
          </cell>
        </row>
        <row r="3828">
          <cell r="B3828" t="str">
            <v>SAOPX</v>
          </cell>
          <cell r="C3828" t="str">
            <v>SAOPX</v>
          </cell>
          <cell r="D3828" t="e">
            <v>#N/A</v>
          </cell>
          <cell r="E3828">
            <v>3827</v>
          </cell>
          <cell r="F3828" t="str">
            <v>Barrett Opportunity</v>
          </cell>
        </row>
        <row r="3829">
          <cell r="B3829" t="str">
            <v>SAREX</v>
          </cell>
          <cell r="C3829" t="str">
            <v>SAREX</v>
          </cell>
          <cell r="D3829" t="e">
            <v>#N/A</v>
          </cell>
          <cell r="E3829">
            <v>3828</v>
          </cell>
          <cell r="F3829" t="str">
            <v>SA Real Estate Securities Investor</v>
          </cell>
        </row>
        <row r="3830">
          <cell r="B3830" t="str">
            <v>SASMX</v>
          </cell>
          <cell r="C3830" t="str">
            <v>SASMX</v>
          </cell>
          <cell r="D3830" t="e">
            <v>#N/A</v>
          </cell>
          <cell r="E3830">
            <v>3829</v>
          </cell>
          <cell r="F3830" t="str">
            <v>ClearBridge Small Cap Growth A</v>
          </cell>
        </row>
        <row r="3831">
          <cell r="B3831" t="str">
            <v>SASVX</v>
          </cell>
          <cell r="C3831" t="str">
            <v>SASVX</v>
          </cell>
          <cell r="D3831" t="e">
            <v>#N/A</v>
          </cell>
          <cell r="E3831">
            <v>3830</v>
          </cell>
          <cell r="F3831" t="str">
            <v>Virtus Ceredex Small-Cap Value Eq A</v>
          </cell>
        </row>
        <row r="3832">
          <cell r="B3832" t="str">
            <v>SAUMX</v>
          </cell>
          <cell r="C3832" t="str">
            <v>SAUMX</v>
          </cell>
          <cell r="D3832" t="e">
            <v>#N/A</v>
          </cell>
          <cell r="E3832">
            <v>3831</v>
          </cell>
          <cell r="F3832" t="str">
            <v>SA US Small Company Investor</v>
          </cell>
        </row>
        <row r="3833">
          <cell r="B3833" t="str">
            <v>SBASX</v>
          </cell>
          <cell r="C3833" t="str">
            <v>SBASX</v>
          </cell>
          <cell r="D3833" t="e">
            <v>#N/A</v>
          </cell>
          <cell r="E3833">
            <v>3832</v>
          </cell>
          <cell r="F3833" t="str">
            <v>Segall Bryant &amp;Hamill Small Cap Cre Ins</v>
          </cell>
        </row>
        <row r="3834">
          <cell r="B3834" t="str">
            <v>SBEMX</v>
          </cell>
          <cell r="C3834" t="str">
            <v>SBEMX</v>
          </cell>
          <cell r="D3834" t="e">
            <v>#N/A</v>
          </cell>
          <cell r="E3834">
            <v>3833</v>
          </cell>
          <cell r="F3834" t="str">
            <v>Segall Bryant &amp; Hamill Em Mkts Instl</v>
          </cell>
        </row>
        <row r="3835">
          <cell r="B3835" t="str">
            <v>SBHAX</v>
          </cell>
          <cell r="C3835" t="str">
            <v>SBHAX</v>
          </cell>
          <cell r="D3835" t="e">
            <v>#N/A</v>
          </cell>
          <cell r="E3835">
            <v>3834</v>
          </cell>
          <cell r="F3835" t="str">
            <v>Segall Bryant &amp; Hamill All Cap Instl</v>
          </cell>
        </row>
        <row r="3836">
          <cell r="B3836" t="str">
            <v>SBHVX</v>
          </cell>
          <cell r="C3836" t="str">
            <v>SBHVX</v>
          </cell>
          <cell r="D3836" t="e">
            <v>#N/A</v>
          </cell>
          <cell r="E3836">
            <v>3835</v>
          </cell>
          <cell r="F3836" t="str">
            <v>Segall Bryant &amp; Hamill Sm Cp Val Ins</v>
          </cell>
        </row>
        <row r="3837">
          <cell r="B3837" t="str">
            <v>SBIAX</v>
          </cell>
          <cell r="C3837" t="str">
            <v>SBIAX</v>
          </cell>
          <cell r="D3837" t="e">
            <v>#N/A</v>
          </cell>
          <cell r="E3837">
            <v>3836</v>
          </cell>
          <cell r="F3837" t="str">
            <v>Sterling Capital Behavioral Intl Eq A</v>
          </cell>
        </row>
        <row r="3838">
          <cell r="B3838" t="str">
            <v>SBIYX</v>
          </cell>
          <cell r="C3838" t="str">
            <v>SBIYX</v>
          </cell>
          <cell r="D3838" t="e">
            <v>#N/A</v>
          </cell>
          <cell r="E3838">
            <v>3837</v>
          </cell>
          <cell r="F3838" t="str">
            <v>ClearBridge International Value I</v>
          </cell>
        </row>
        <row r="3839">
          <cell r="B3839" t="str">
            <v>SBQUX</v>
          </cell>
          <cell r="C3839" t="str">
            <v>SBQUX</v>
          </cell>
          <cell r="D3839" t="e">
            <v>#N/A</v>
          </cell>
          <cell r="E3839">
            <v>3838</v>
          </cell>
          <cell r="F3839" t="str">
            <v>AmericaFirst Large Cap Shr Buyback U</v>
          </cell>
        </row>
        <row r="3840">
          <cell r="B3840" t="str">
            <v>SBSIX</v>
          </cell>
          <cell r="C3840" t="str">
            <v>SBSIX</v>
          </cell>
          <cell r="D3840" t="e">
            <v>#N/A</v>
          </cell>
          <cell r="E3840">
            <v>3839</v>
          </cell>
          <cell r="F3840" t="str">
            <v>Segall Bryant &amp; Hamill Intl Sm Cp Ins</v>
          </cell>
        </row>
        <row r="3841">
          <cell r="B3841" t="str">
            <v>SBSPX</v>
          </cell>
          <cell r="C3841" t="str">
            <v>SBSPX</v>
          </cell>
          <cell r="D3841" t="e">
            <v>#N/A</v>
          </cell>
          <cell r="E3841">
            <v>3840</v>
          </cell>
          <cell r="F3841" t="str">
            <v>Franklin S&amp;P 500 Index A</v>
          </cell>
        </row>
        <row r="3842">
          <cell r="B3842" t="str">
            <v>SCCVX</v>
          </cell>
          <cell r="C3842" t="str">
            <v>SCCVX</v>
          </cell>
          <cell r="D3842" t="e">
            <v>#N/A</v>
          </cell>
          <cell r="E3842">
            <v>3841</v>
          </cell>
          <cell r="F3842" t="str">
            <v>AB Small Cap Value C</v>
          </cell>
        </row>
        <row r="3843">
          <cell r="B3843" t="str">
            <v>SCIJX</v>
          </cell>
          <cell r="C3843" t="str">
            <v>SCIJX</v>
          </cell>
          <cell r="D3843" t="e">
            <v>#N/A</v>
          </cell>
          <cell r="E3843">
            <v>3842</v>
          </cell>
          <cell r="F3843" t="str">
            <v>Hartford Schroders International Stk SDR</v>
          </cell>
        </row>
        <row r="3844">
          <cell r="B3844" t="str">
            <v>SCIUX</v>
          </cell>
          <cell r="C3844" t="str">
            <v>SCIUX</v>
          </cell>
          <cell r="D3844" t="e">
            <v>#N/A</v>
          </cell>
          <cell r="E3844">
            <v>3843</v>
          </cell>
          <cell r="F3844" t="str">
            <v>Invesco Income Advantage U.S. Fund R5</v>
          </cell>
        </row>
        <row r="3845">
          <cell r="B3845" t="str">
            <v>SCIZX</v>
          </cell>
          <cell r="C3845" t="str">
            <v>SCIZX</v>
          </cell>
          <cell r="D3845" t="e">
            <v>#N/A</v>
          </cell>
          <cell r="E3845">
            <v>3844</v>
          </cell>
          <cell r="F3845" t="str">
            <v>Virtus SGA International Growth R6</v>
          </cell>
        </row>
        <row r="3846">
          <cell r="B3846" t="str">
            <v>SCJCX</v>
          </cell>
          <cell r="C3846" t="str">
            <v>SCJCX</v>
          </cell>
          <cell r="D3846" t="e">
            <v>#N/A</v>
          </cell>
          <cell r="E3846">
            <v>3845</v>
          </cell>
          <cell r="F3846" t="str">
            <v>Crossmark Steward Cov Call Inc C</v>
          </cell>
        </row>
        <row r="3847">
          <cell r="B3847" t="str">
            <v>SCMGX</v>
          </cell>
          <cell r="C3847" t="str">
            <v>SCMGX</v>
          </cell>
          <cell r="D3847" t="e">
            <v>#N/A</v>
          </cell>
          <cell r="E3847">
            <v>3846</v>
          </cell>
          <cell r="F3847" t="str">
            <v>Sands Capital Global Growth Inst</v>
          </cell>
        </row>
        <row r="3848">
          <cell r="B3848" t="str">
            <v>SCMIX</v>
          </cell>
          <cell r="C3848" t="str">
            <v>SCMIX</v>
          </cell>
          <cell r="D3848" t="e">
            <v>#N/A</v>
          </cell>
          <cell r="E3848">
            <v>3847</v>
          </cell>
          <cell r="F3848" t="str">
            <v>Columbia Seligman Tech &amp; Info Inst2</v>
          </cell>
        </row>
        <row r="3849">
          <cell r="B3849" t="str">
            <v>SCPAX</v>
          </cell>
          <cell r="C3849" t="str">
            <v>SCPAX</v>
          </cell>
          <cell r="D3849" t="e">
            <v>#N/A</v>
          </cell>
          <cell r="E3849">
            <v>3848</v>
          </cell>
          <cell r="F3849" t="str">
            <v>SEI Large Cap Disciplined Eq A (SIIT)</v>
          </cell>
        </row>
        <row r="3850">
          <cell r="B3850" t="str">
            <v>SCREX</v>
          </cell>
          <cell r="C3850" t="str">
            <v>SCREX</v>
          </cell>
          <cell r="D3850" t="e">
            <v>#N/A</v>
          </cell>
          <cell r="E3850">
            <v>3849</v>
          </cell>
          <cell r="F3850" t="str">
            <v>Sterling Capital Rl Estt R6</v>
          </cell>
        </row>
        <row r="3851">
          <cell r="B3851" t="str">
            <v>SCRLX</v>
          </cell>
          <cell r="C3851" t="str">
            <v>SCRLX</v>
          </cell>
          <cell r="D3851" t="e">
            <v>#N/A</v>
          </cell>
          <cell r="E3851">
            <v>3850</v>
          </cell>
          <cell r="F3851" t="str">
            <v>Touchstone Large Cap Focused Instl</v>
          </cell>
        </row>
        <row r="3852">
          <cell r="B3852" t="str">
            <v>SCRSX</v>
          </cell>
          <cell r="C3852" t="str">
            <v>SCRSX</v>
          </cell>
          <cell r="D3852" t="e">
            <v>#N/A</v>
          </cell>
          <cell r="E3852">
            <v>3851</v>
          </cell>
          <cell r="F3852" t="str">
            <v>Bernstein Small Cap Core SCB</v>
          </cell>
        </row>
        <row r="3853">
          <cell r="B3853" t="str">
            <v>SCSRX</v>
          </cell>
          <cell r="C3853" t="str">
            <v>SCSRX</v>
          </cell>
          <cell r="D3853" t="e">
            <v>#N/A</v>
          </cell>
          <cell r="E3853">
            <v>3852</v>
          </cell>
          <cell r="F3853" t="str">
            <v>Allspring Common Stock R6</v>
          </cell>
        </row>
        <row r="3854">
          <cell r="B3854" t="str">
            <v>SCVIX</v>
          </cell>
          <cell r="C3854" t="str">
            <v>SCVIX</v>
          </cell>
          <cell r="D3854" t="e">
            <v>#N/A</v>
          </cell>
          <cell r="E3854">
            <v>3853</v>
          </cell>
          <cell r="F3854" t="str">
            <v>Allspring Small Company Value Admin</v>
          </cell>
        </row>
        <row r="3855">
          <cell r="B3855" t="str">
            <v>SDGTX</v>
          </cell>
          <cell r="C3855" t="str">
            <v>SDGTX</v>
          </cell>
          <cell r="D3855" t="e">
            <v>#N/A</v>
          </cell>
          <cell r="E3855">
            <v>3854</v>
          </cell>
          <cell r="F3855" t="str">
            <v>DWS Capital Growth Institutional</v>
          </cell>
        </row>
        <row r="3856">
          <cell r="B3856" t="str">
            <v>SDIVX</v>
          </cell>
          <cell r="C3856" t="str">
            <v>SDIVX</v>
          </cell>
          <cell r="D3856" t="e">
            <v>#N/A</v>
          </cell>
          <cell r="E3856">
            <v>3855</v>
          </cell>
          <cell r="F3856" t="str">
            <v>Stock Dividend</v>
          </cell>
        </row>
        <row r="3857">
          <cell r="B3857" t="str">
            <v>SDLAX</v>
          </cell>
          <cell r="C3857" t="str">
            <v>SDLAX</v>
          </cell>
          <cell r="D3857" t="e">
            <v>#N/A</v>
          </cell>
          <cell r="E3857">
            <v>3856</v>
          </cell>
          <cell r="F3857" t="str">
            <v>SEI Dynamic Asset Allocation A (SIIT)</v>
          </cell>
        </row>
        <row r="3858">
          <cell r="B3858" t="str">
            <v>SDMGX</v>
          </cell>
          <cell r="C3858" t="str">
            <v>SDMGX</v>
          </cell>
          <cell r="D3858" t="e">
            <v>#N/A</v>
          </cell>
          <cell r="E3858">
            <v>3857</v>
          </cell>
          <cell r="F3858" t="str">
            <v>Sit Developing Markets Growth</v>
          </cell>
        </row>
        <row r="3859">
          <cell r="B3859" t="str">
            <v>SDVGX</v>
          </cell>
          <cell r="C3859" t="str">
            <v>SDVGX</v>
          </cell>
          <cell r="D3859" t="e">
            <v>#N/A</v>
          </cell>
          <cell r="E3859">
            <v>3858</v>
          </cell>
          <cell r="F3859" t="str">
            <v>Sit Dividend Growth I</v>
          </cell>
        </row>
        <row r="3860">
          <cell r="B3860" t="str">
            <v>SDYAX</v>
          </cell>
          <cell r="C3860" t="str">
            <v>SDYAX</v>
          </cell>
          <cell r="D3860" t="e">
            <v>#N/A</v>
          </cell>
          <cell r="E3860">
            <v>3859</v>
          </cell>
          <cell r="F3860" t="str">
            <v>SEI Dynamic Asset Allocation F (SIMT)</v>
          </cell>
        </row>
        <row r="3861">
          <cell r="B3861" t="str">
            <v>SECAX</v>
          </cell>
          <cell r="C3861" t="str">
            <v>SECAX</v>
          </cell>
          <cell r="D3861" t="e">
            <v>#N/A</v>
          </cell>
          <cell r="E3861">
            <v>3860</v>
          </cell>
          <cell r="F3861" t="str">
            <v>SEI Small Cap II A (SIIT)</v>
          </cell>
        </row>
        <row r="3862">
          <cell r="B3862" t="str">
            <v>SEEFX</v>
          </cell>
          <cell r="C3862" t="str">
            <v>SEEFX</v>
          </cell>
          <cell r="D3862" t="e">
            <v>#N/A</v>
          </cell>
          <cell r="E3862">
            <v>3861</v>
          </cell>
          <cell r="F3862" t="str">
            <v>Saturna Sustainable Equity</v>
          </cell>
        </row>
        <row r="3863">
          <cell r="B3863" t="str">
            <v>SEEHX</v>
          </cell>
          <cell r="C3863" t="str">
            <v>SEEHX</v>
          </cell>
          <cell r="D3863" t="e">
            <v>#N/A</v>
          </cell>
          <cell r="E3863">
            <v>3862</v>
          </cell>
          <cell r="F3863" t="str">
            <v>Crossmark Steward ValFcs LrgCp EnhIdxR6</v>
          </cell>
        </row>
        <row r="3864">
          <cell r="B3864" t="str">
            <v>SEEIX</v>
          </cell>
          <cell r="C3864" t="str">
            <v>SEEIX</v>
          </cell>
          <cell r="D3864" t="e">
            <v>#N/A</v>
          </cell>
          <cell r="E3864">
            <v>3863</v>
          </cell>
          <cell r="F3864" t="str">
            <v>SEI International Equity I (SIT)</v>
          </cell>
        </row>
        <row r="3865">
          <cell r="B3865" t="str">
            <v>SEGIX</v>
          </cell>
          <cell r="C3865" t="str">
            <v>SEGIX</v>
          </cell>
          <cell r="D3865" t="e">
            <v>#N/A</v>
          </cell>
          <cell r="E3865">
            <v>3864</v>
          </cell>
          <cell r="F3865" t="str">
            <v>Guggenheim Large Cap Value C</v>
          </cell>
        </row>
        <row r="3866">
          <cell r="B3866" t="str">
            <v>SEHAX</v>
          </cell>
          <cell r="C3866" t="str">
            <v>SEHAX</v>
          </cell>
          <cell r="D3866" t="e">
            <v>#N/A</v>
          </cell>
          <cell r="E3866">
            <v>3865</v>
          </cell>
          <cell r="F3866" t="str">
            <v>SEI US Equity Factor Allocation A (SIIT)</v>
          </cell>
        </row>
        <row r="3867">
          <cell r="B3867" t="str">
            <v>SEIRX</v>
          </cell>
          <cell r="C3867" t="str">
            <v>SEIRX</v>
          </cell>
          <cell r="D3867" t="e">
            <v>#N/A</v>
          </cell>
          <cell r="E3867">
            <v>3866</v>
          </cell>
          <cell r="F3867" t="str">
            <v>SEI Real Estate I (SIMT)</v>
          </cell>
        </row>
        <row r="3868">
          <cell r="B3868" t="str">
            <v>SEKAX</v>
          </cell>
          <cell r="C3868" t="str">
            <v>SEKAX</v>
          </cell>
          <cell r="D3868" t="e">
            <v>#N/A</v>
          </cell>
          <cell r="E3868">
            <v>3867</v>
          </cell>
          <cell r="F3868" t="str">
            <v>DWS Emerging Markets Equity A</v>
          </cell>
        </row>
        <row r="3869">
          <cell r="B3869" t="str">
            <v>SEPCX</v>
          </cell>
          <cell r="C3869" t="str">
            <v>SEPCX</v>
          </cell>
          <cell r="D3869" t="e">
            <v>#N/A</v>
          </cell>
          <cell r="E3869">
            <v>3868</v>
          </cell>
          <cell r="F3869" t="str">
            <v>Saratoga Energy &amp; Basic Materials C</v>
          </cell>
        </row>
        <row r="3870">
          <cell r="B3870" t="str">
            <v>SEQUX</v>
          </cell>
          <cell r="C3870" t="str">
            <v>SEQUX</v>
          </cell>
          <cell r="D3870" t="e">
            <v>#N/A</v>
          </cell>
          <cell r="E3870">
            <v>3869</v>
          </cell>
          <cell r="F3870" t="str">
            <v>Sequoia</v>
          </cell>
        </row>
        <row r="3871">
          <cell r="B3871" t="str">
            <v>SEUIX</v>
          </cell>
          <cell r="C3871" t="str">
            <v>SEUIX</v>
          </cell>
          <cell r="D3871" t="e">
            <v>#N/A</v>
          </cell>
          <cell r="E3871">
            <v>3870</v>
          </cell>
          <cell r="F3871" t="str">
            <v>SEI Large Cap Value I (SIMT)</v>
          </cell>
        </row>
        <row r="3872">
          <cell r="B3872" t="str">
            <v>SEVIX</v>
          </cell>
          <cell r="C3872" t="str">
            <v>SEVIX</v>
          </cell>
          <cell r="D3872" t="e">
            <v>#N/A</v>
          </cell>
          <cell r="E3872">
            <v>3871</v>
          </cell>
          <cell r="F3872" t="str">
            <v>SEI US Managed Volatility I (SIMT)</v>
          </cell>
        </row>
        <row r="3873">
          <cell r="B3873" t="str">
            <v>SEVPX</v>
          </cell>
          <cell r="C3873" t="str">
            <v>SEVPX</v>
          </cell>
          <cell r="D3873" t="e">
            <v>#N/A</v>
          </cell>
          <cell r="E3873">
            <v>3872</v>
          </cell>
          <cell r="F3873" t="str">
            <v>Guggenheim SMid Cap Value P</v>
          </cell>
        </row>
        <row r="3874">
          <cell r="B3874" t="str">
            <v>SFECX</v>
          </cell>
          <cell r="C3874" t="str">
            <v>SFECX</v>
          </cell>
          <cell r="D3874" t="e">
            <v>#N/A</v>
          </cell>
          <cell r="E3874">
            <v>3873</v>
          </cell>
          <cell r="F3874" t="str">
            <v>Guggenheim StylePlus - Large Core C</v>
          </cell>
        </row>
        <row r="3875">
          <cell r="B3875" t="str">
            <v>SFENX</v>
          </cell>
          <cell r="C3875" t="str">
            <v>SFENX</v>
          </cell>
          <cell r="D3875" t="e">
            <v>#N/A</v>
          </cell>
          <cell r="E3875">
            <v>3874</v>
          </cell>
          <cell r="F3875" t="str">
            <v>Schwab Fdmtl Emerg Mkts Lg Co Idx</v>
          </cell>
        </row>
        <row r="3876">
          <cell r="B3876" t="str">
            <v>SFFIX</v>
          </cell>
          <cell r="C3876" t="str">
            <v>SFFIX</v>
          </cell>
          <cell r="D3876" t="e">
            <v>#N/A</v>
          </cell>
          <cell r="E3876">
            <v>3875</v>
          </cell>
          <cell r="F3876" t="str">
            <v>Sirios Focus Institutional</v>
          </cell>
        </row>
        <row r="3877">
          <cell r="B3877" t="str">
            <v>SFGCX</v>
          </cell>
          <cell r="C3877" t="str">
            <v>SFGCX</v>
          </cell>
          <cell r="D3877" t="e">
            <v>#N/A</v>
          </cell>
          <cell r="E3877">
            <v>3876</v>
          </cell>
          <cell r="F3877" t="str">
            <v>Guggenheim World Equity Income C</v>
          </cell>
        </row>
        <row r="3878">
          <cell r="B3878" t="str">
            <v>SFILX</v>
          </cell>
          <cell r="C3878" t="str">
            <v>SFILX</v>
          </cell>
          <cell r="D3878" t="e">
            <v>#N/A</v>
          </cell>
          <cell r="E3878">
            <v>3877</v>
          </cell>
          <cell r="F3878" t="str">
            <v>Schwab Fdmtl Intl Sm Co Idx</v>
          </cell>
        </row>
        <row r="3879">
          <cell r="B3879" t="str">
            <v>SFLNX</v>
          </cell>
          <cell r="C3879" t="str">
            <v>SFLNX</v>
          </cell>
          <cell r="D3879" t="e">
            <v>#N/A</v>
          </cell>
          <cell r="E3879">
            <v>3878</v>
          </cell>
          <cell r="F3879" t="str">
            <v>Schwab Fundamental US Large Company Idx</v>
          </cell>
        </row>
        <row r="3880">
          <cell r="B3880" t="str">
            <v>SFNNX</v>
          </cell>
          <cell r="C3880" t="str">
            <v>SFNNX</v>
          </cell>
          <cell r="D3880" t="e">
            <v>#N/A</v>
          </cell>
          <cell r="E3880">
            <v>3879</v>
          </cell>
          <cell r="F3880" t="str">
            <v>Schwab Fdmtl Intl Lg Co Idx</v>
          </cell>
        </row>
        <row r="3881">
          <cell r="B3881" t="str">
            <v>SFPCX</v>
          </cell>
          <cell r="C3881" t="str">
            <v>SFPCX</v>
          </cell>
          <cell r="D3881" t="e">
            <v>#N/A</v>
          </cell>
          <cell r="E3881">
            <v>3880</v>
          </cell>
          <cell r="F3881" t="str">
            <v>Saratoga Ficial Service C</v>
          </cell>
        </row>
        <row r="3882">
          <cell r="B3882" t="str">
            <v>SFREX</v>
          </cell>
          <cell r="C3882" t="str">
            <v>SFREX</v>
          </cell>
          <cell r="D3882" t="e">
            <v>#N/A</v>
          </cell>
          <cell r="E3882">
            <v>3881</v>
          </cell>
          <cell r="F3882" t="str">
            <v>Schwab Fundamental Global Real Estt Idx</v>
          </cell>
        </row>
        <row r="3883">
          <cell r="B3883" t="str">
            <v>SFSLX</v>
          </cell>
          <cell r="C3883" t="str">
            <v>SFSLX</v>
          </cell>
          <cell r="D3883" t="e">
            <v>#N/A</v>
          </cell>
          <cell r="E3883">
            <v>3882</v>
          </cell>
          <cell r="F3883" t="str">
            <v>1919 Ficial Services C</v>
          </cell>
        </row>
        <row r="3884">
          <cell r="B3884" t="str">
            <v>SFSNX</v>
          </cell>
          <cell r="C3884" t="str">
            <v>SFSNX</v>
          </cell>
          <cell r="D3884" t="e">
            <v>#N/A</v>
          </cell>
          <cell r="E3884">
            <v>3883</v>
          </cell>
          <cell r="F3884" t="str">
            <v>Schwab Fundamental US Small Company Idx</v>
          </cell>
        </row>
        <row r="3885">
          <cell r="B3885" t="str">
            <v>SFVCX</v>
          </cell>
          <cell r="C3885" t="str">
            <v>SFVCX</v>
          </cell>
          <cell r="D3885" t="e">
            <v>#N/A</v>
          </cell>
          <cell r="E3885">
            <v>3884</v>
          </cell>
          <cell r="F3885" t="str">
            <v>ClearBridge All Cap Value C</v>
          </cell>
        </row>
        <row r="3886">
          <cell r="B3886" t="str">
            <v>SGAAX</v>
          </cell>
          <cell r="C3886" t="str">
            <v>SGAAX</v>
          </cell>
          <cell r="D3886" t="e">
            <v>#N/A</v>
          </cell>
          <cell r="E3886">
            <v>3885</v>
          </cell>
          <cell r="F3886" t="str">
            <v>Virtus SGA Global Growth A</v>
          </cell>
        </row>
        <row r="3887">
          <cell r="B3887" t="str">
            <v>SGFCX</v>
          </cell>
          <cell r="C3887" t="str">
            <v>SGFCX</v>
          </cell>
          <cell r="D3887" t="e">
            <v>#N/A</v>
          </cell>
          <cell r="E3887">
            <v>3886</v>
          </cell>
          <cell r="F3887" t="str">
            <v>Sparrow Growth C</v>
          </cell>
        </row>
        <row r="3888">
          <cell r="B3888" t="str">
            <v>SGGIX</v>
          </cell>
          <cell r="C3888" t="str">
            <v>SGGIX</v>
          </cell>
          <cell r="D3888" t="e">
            <v>#N/A</v>
          </cell>
          <cell r="E3888">
            <v>3887</v>
          </cell>
          <cell r="F3888" t="str">
            <v>DWS Large Cap Focus Growth Inst</v>
          </cell>
        </row>
        <row r="3889">
          <cell r="B3889" t="str">
            <v>SGICX</v>
          </cell>
          <cell r="C3889" t="str">
            <v>SGICX</v>
          </cell>
          <cell r="D3889" t="e">
            <v>#N/A</v>
          </cell>
          <cell r="E3889">
            <v>3888</v>
          </cell>
          <cell r="F3889" t="str">
            <v>SGI US Large Cap Equity C</v>
          </cell>
        </row>
        <row r="3890">
          <cell r="B3890" t="str">
            <v>SGIFX</v>
          </cell>
          <cell r="C3890" t="str">
            <v>SGIFX</v>
          </cell>
          <cell r="D3890" t="e">
            <v>#N/A</v>
          </cell>
          <cell r="E3890">
            <v>3889</v>
          </cell>
          <cell r="F3890" t="str">
            <v>Crossmark Steward Global Eq Inc C</v>
          </cell>
        </row>
        <row r="3891">
          <cell r="B3891" t="str">
            <v>SGLIX</v>
          </cell>
          <cell r="C3891" t="str">
            <v>SGLIX</v>
          </cell>
          <cell r="D3891" t="e">
            <v>#N/A</v>
          </cell>
          <cell r="E3891">
            <v>3890</v>
          </cell>
          <cell r="F3891" t="str">
            <v>SGI Global Equity I</v>
          </cell>
        </row>
        <row r="3892">
          <cell r="B3892" t="str">
            <v>SGMAX</v>
          </cell>
          <cell r="C3892" t="str">
            <v>SGMAX</v>
          </cell>
          <cell r="D3892" t="e">
            <v>#N/A</v>
          </cell>
          <cell r="E3892">
            <v>3891</v>
          </cell>
          <cell r="F3892" t="str">
            <v>SEI Global Managed Volatility A (SIIT)</v>
          </cell>
        </row>
        <row r="3893">
          <cell r="B3893" t="str">
            <v>SGMIX</v>
          </cell>
          <cell r="C3893" t="str">
            <v>SGMIX</v>
          </cell>
          <cell r="D3893" t="e">
            <v>#N/A</v>
          </cell>
          <cell r="E3893">
            <v>3892</v>
          </cell>
          <cell r="F3893" t="str">
            <v>SEI Global Managed Volatility I (SIMT)</v>
          </cell>
        </row>
        <row r="3894">
          <cell r="B3894" t="str">
            <v>SGPIX</v>
          </cell>
          <cell r="C3894" t="str">
            <v>SGPIX</v>
          </cell>
          <cell r="D3894" t="e">
            <v>#N/A</v>
          </cell>
          <cell r="E3894">
            <v>3893</v>
          </cell>
          <cell r="F3894" t="str">
            <v>ProFunds Small Cap Growth Inv</v>
          </cell>
        </row>
        <row r="3895">
          <cell r="B3895" t="str">
            <v>SGPKX</v>
          </cell>
          <cell r="C3895" t="str">
            <v>SGPKX</v>
          </cell>
          <cell r="D3895" t="e">
            <v>#N/A</v>
          </cell>
          <cell r="E3895">
            <v>3894</v>
          </cell>
          <cell r="F3895" t="str">
            <v>SGI Peak Growth</v>
          </cell>
        </row>
        <row r="3896">
          <cell r="B3896" t="str">
            <v>SGQIX</v>
          </cell>
          <cell r="C3896" t="str">
            <v>SGQIX</v>
          </cell>
          <cell r="D3896" t="e">
            <v>#N/A</v>
          </cell>
          <cell r="E3896">
            <v>3895</v>
          </cell>
          <cell r="F3896" t="str">
            <v>DWS International Growth Inst</v>
          </cell>
        </row>
        <row r="3897">
          <cell r="B3897" t="str">
            <v>SGRHX</v>
          </cell>
          <cell r="C3897" t="str">
            <v>SGRHX</v>
          </cell>
          <cell r="D3897" t="e">
            <v>#N/A</v>
          </cell>
          <cell r="E3897">
            <v>3896</v>
          </cell>
          <cell r="F3897" t="str">
            <v>Allspring Growth R6</v>
          </cell>
        </row>
        <row r="3898">
          <cell r="B3898" t="str">
            <v>SGTRX</v>
          </cell>
          <cell r="C3898" t="str">
            <v>SGTRX</v>
          </cell>
          <cell r="D3898" t="e">
            <v>#N/A</v>
          </cell>
          <cell r="E3898">
            <v>3897</v>
          </cell>
          <cell r="F3898" t="str">
            <v>Columbia Seligman Global Tech R</v>
          </cell>
        </row>
        <row r="3899">
          <cell r="B3899" t="str">
            <v>SGZFX</v>
          </cell>
          <cell r="C3899" t="str">
            <v>SGZFX</v>
          </cell>
          <cell r="D3899" t="e">
            <v>#N/A</v>
          </cell>
          <cell r="E3899">
            <v>3898</v>
          </cell>
          <cell r="F3899" t="str">
            <v>Sextant Growth Z</v>
          </cell>
        </row>
        <row r="3900">
          <cell r="B3900" t="str">
            <v>SHDYX</v>
          </cell>
          <cell r="C3900" t="str">
            <v>SHDYX</v>
          </cell>
          <cell r="D3900" t="e">
            <v>#N/A</v>
          </cell>
          <cell r="E3900">
            <v>3899</v>
          </cell>
          <cell r="F3900" t="str">
            <v>American Beacon Shapiro SMID Cap Eq Y</v>
          </cell>
        </row>
        <row r="3901">
          <cell r="B3901" t="str">
            <v>SHPCX</v>
          </cell>
          <cell r="C3901" t="str">
            <v>SHPCX</v>
          </cell>
          <cell r="D3901" t="e">
            <v>#N/A</v>
          </cell>
          <cell r="E3901">
            <v>3900</v>
          </cell>
          <cell r="F3901" t="str">
            <v>Saratoga Health &amp; Biotechnology C</v>
          </cell>
        </row>
        <row r="3902">
          <cell r="B3902" t="str">
            <v>SHRIX</v>
          </cell>
          <cell r="C3902" t="str">
            <v>SHRIX</v>
          </cell>
          <cell r="D3902" t="e">
            <v>#N/A</v>
          </cell>
          <cell r="E3902">
            <v>3901</v>
          </cell>
          <cell r="F3902" t="str">
            <v>Stone Ridge Hi Yld Reinsurance Risk PrmI</v>
          </cell>
        </row>
        <row r="3903">
          <cell r="B3903" t="str">
            <v>SHSCX</v>
          </cell>
          <cell r="C3903" t="str">
            <v>SHSCX</v>
          </cell>
          <cell r="D3903" t="e">
            <v>#N/A</v>
          </cell>
          <cell r="E3903">
            <v>3902</v>
          </cell>
          <cell r="F3903" t="str">
            <v>BlackRock Health Sciences Opps Inv C</v>
          </cell>
        </row>
        <row r="3904">
          <cell r="B3904" t="str">
            <v>SHXPX</v>
          </cell>
          <cell r="C3904" t="str">
            <v>SHXPX</v>
          </cell>
          <cell r="D3904" t="e">
            <v>#N/A</v>
          </cell>
          <cell r="E3904">
            <v>3903</v>
          </cell>
          <cell r="F3904" t="str">
            <v>American Beacon Shapiro Equity Opps Inv</v>
          </cell>
        </row>
        <row r="3905">
          <cell r="B3905" t="str">
            <v>SICNX</v>
          </cell>
          <cell r="C3905" t="str">
            <v>SICNX</v>
          </cell>
          <cell r="D3905" t="e">
            <v>#N/A</v>
          </cell>
          <cell r="E3905">
            <v>3904</v>
          </cell>
          <cell r="F3905" t="str">
            <v>Schwab International Core Equity</v>
          </cell>
        </row>
        <row r="3906">
          <cell r="B3906" t="str">
            <v>SIECX</v>
          </cell>
          <cell r="C3906" t="str">
            <v>SIECX</v>
          </cell>
          <cell r="D3906" t="e">
            <v>#N/A</v>
          </cell>
          <cell r="E3906">
            <v>3905</v>
          </cell>
          <cell r="F3906" t="str">
            <v>Saratoga International Equity C</v>
          </cell>
        </row>
        <row r="3907">
          <cell r="B3907" t="str">
            <v>SIEMX</v>
          </cell>
          <cell r="C3907" t="str">
            <v>SIEMX</v>
          </cell>
          <cell r="D3907" t="e">
            <v>#N/A</v>
          </cell>
          <cell r="E3907">
            <v>3906</v>
          </cell>
          <cell r="F3907" t="str">
            <v>SEI Emerging Markets Equity F (SIT)</v>
          </cell>
        </row>
        <row r="3908">
          <cell r="B3908" t="str">
            <v>SIGIX</v>
          </cell>
          <cell r="C3908" t="str">
            <v>SIGIX</v>
          </cell>
          <cell r="D3908" t="e">
            <v>#N/A</v>
          </cell>
          <cell r="E3908">
            <v>3907</v>
          </cell>
          <cell r="F3908" t="str">
            <v>Seafarer Overseas Gr and Income Instl</v>
          </cell>
        </row>
        <row r="3909">
          <cell r="B3909" t="str">
            <v>SILLX</v>
          </cell>
          <cell r="C3909" t="str">
            <v>SILLX</v>
          </cell>
          <cell r="D3909" t="e">
            <v>#N/A</v>
          </cell>
          <cell r="E3909">
            <v>3908</v>
          </cell>
          <cell r="F3909" t="str">
            <v>Franklin Global Equity C</v>
          </cell>
        </row>
        <row r="3910">
          <cell r="B3910" t="str">
            <v>SIPIX</v>
          </cell>
          <cell r="C3910" t="str">
            <v>SIPIX</v>
          </cell>
          <cell r="D3910" t="e">
            <v>#N/A</v>
          </cell>
          <cell r="E3910">
            <v>3909</v>
          </cell>
          <cell r="F3910" t="str">
            <v>SEI Mid-Cap I (SIMT)</v>
          </cell>
        </row>
        <row r="3911">
          <cell r="B3911" t="str">
            <v>SISEX</v>
          </cell>
          <cell r="C3911" t="str">
            <v>SISEX</v>
          </cell>
          <cell r="D3911" t="e">
            <v>#N/A</v>
          </cell>
          <cell r="E3911">
            <v>3910</v>
          </cell>
          <cell r="F3911" t="str">
            <v>Shelton International Select Eq Inst</v>
          </cell>
        </row>
        <row r="3912">
          <cell r="B3912" t="str">
            <v>SIVIX</v>
          </cell>
          <cell r="C3912" t="str">
            <v>SIVIX</v>
          </cell>
          <cell r="D3912" t="e">
            <v>#N/A</v>
          </cell>
          <cell r="E3912">
            <v>3911</v>
          </cell>
          <cell r="F3912" t="str">
            <v>State Street Instl Small-Cap Equity Inv</v>
          </cell>
        </row>
        <row r="3913">
          <cell r="B3913" t="str">
            <v>SIVLX</v>
          </cell>
          <cell r="C3913" t="str">
            <v>SIVLX</v>
          </cell>
          <cell r="D3913" t="e">
            <v>#N/A</v>
          </cell>
          <cell r="E3913">
            <v>3912</v>
          </cell>
          <cell r="F3913" t="str">
            <v>Seafarer Overseas Value Institutional</v>
          </cell>
        </row>
        <row r="3914">
          <cell r="B3914" t="str">
            <v>SJCIX</v>
          </cell>
          <cell r="C3914" t="str">
            <v>SJCIX</v>
          </cell>
          <cell r="D3914" t="e">
            <v>#N/A</v>
          </cell>
          <cell r="E3914">
            <v>3913</v>
          </cell>
          <cell r="F3914" t="str">
            <v>Crossmark Steward Large Cap Core Instl</v>
          </cell>
        </row>
        <row r="3915">
          <cell r="B3915" t="str">
            <v>SJGIX</v>
          </cell>
          <cell r="C3915" t="str">
            <v>SJGIX</v>
          </cell>
          <cell r="D3915" t="e">
            <v>#N/A</v>
          </cell>
          <cell r="E3915">
            <v>3914</v>
          </cell>
          <cell r="F3915" t="str">
            <v>Crossmark Steward Large Cap Growth Instl</v>
          </cell>
        </row>
        <row r="3916">
          <cell r="B3916" t="str">
            <v>SJVIX</v>
          </cell>
          <cell r="C3916" t="str">
            <v>SJVIX</v>
          </cell>
          <cell r="D3916" t="e">
            <v>#N/A</v>
          </cell>
          <cell r="E3916">
            <v>3915</v>
          </cell>
          <cell r="F3916" t="str">
            <v>Crossmark Steward Large Cap Value Instl</v>
          </cell>
        </row>
        <row r="3917">
          <cell r="B3917" t="str">
            <v>SKGIX</v>
          </cell>
          <cell r="C3917" t="str">
            <v>SKGIX</v>
          </cell>
          <cell r="D3917" t="e">
            <v>#N/A</v>
          </cell>
          <cell r="E3917">
            <v>3916</v>
          </cell>
          <cell r="F3917" t="str">
            <v>Crossmark Steward Small Cap Growth Instl</v>
          </cell>
        </row>
        <row r="3918">
          <cell r="B3918" t="str">
            <v>SKSZX</v>
          </cell>
          <cell r="C3918" t="str">
            <v>SKSZX</v>
          </cell>
          <cell r="D3918" t="e">
            <v>#N/A</v>
          </cell>
          <cell r="E3918">
            <v>3917</v>
          </cell>
          <cell r="F3918" t="str">
            <v>AMG GW&amp;K Small Cap Value Z</v>
          </cell>
        </row>
        <row r="3919">
          <cell r="B3919" t="str">
            <v>SLADX</v>
          </cell>
          <cell r="C3919" t="str">
            <v>SLADX</v>
          </cell>
          <cell r="D3919" t="e">
            <v>#N/A</v>
          </cell>
          <cell r="E3919">
            <v>3918</v>
          </cell>
          <cell r="F3919" t="str">
            <v>Selected American Shares D</v>
          </cell>
        </row>
        <row r="3920">
          <cell r="B3920" t="str">
            <v>SLCAX</v>
          </cell>
          <cell r="C3920" t="str">
            <v>SLCAX</v>
          </cell>
          <cell r="D3920" t="e">
            <v>#N/A</v>
          </cell>
          <cell r="E3920">
            <v>3919</v>
          </cell>
          <cell r="F3920" t="str">
            <v>SEI Large Cap A (SIIT)</v>
          </cell>
        </row>
        <row r="3921">
          <cell r="B3921" t="str">
            <v>SLGAX</v>
          </cell>
          <cell r="C3921" t="str">
            <v>SLGAX</v>
          </cell>
          <cell r="D3921" t="e">
            <v>#N/A</v>
          </cell>
          <cell r="E3921">
            <v>3920</v>
          </cell>
          <cell r="F3921" t="str">
            <v>SEI Large Cap F (SIMT)</v>
          </cell>
        </row>
        <row r="3922">
          <cell r="B3922" t="str">
            <v>SLGFX</v>
          </cell>
          <cell r="C3922" t="str">
            <v>SLGFX</v>
          </cell>
          <cell r="D3922" t="e">
            <v>#N/A</v>
          </cell>
          <cell r="E3922">
            <v>3921</v>
          </cell>
          <cell r="F3922" t="str">
            <v>SEI Large Cap Index F (SIMT)</v>
          </cell>
        </row>
        <row r="3923">
          <cell r="B3923" t="str">
            <v>SLGYX</v>
          </cell>
          <cell r="C3923" t="str">
            <v>SLGYX</v>
          </cell>
          <cell r="D3923" t="e">
            <v>#N/A</v>
          </cell>
          <cell r="E3923">
            <v>3922</v>
          </cell>
          <cell r="F3923" t="str">
            <v>Saratoga Large Capitalization Growth A</v>
          </cell>
        </row>
        <row r="3924">
          <cell r="B3924" t="str">
            <v>SLLAX</v>
          </cell>
          <cell r="C3924" t="str">
            <v>SLLAX</v>
          </cell>
          <cell r="D3924" t="e">
            <v>#N/A</v>
          </cell>
          <cell r="E3924">
            <v>3923</v>
          </cell>
          <cell r="F3924" t="str">
            <v>SEI Small Cap F (SIMT)</v>
          </cell>
        </row>
        <row r="3925">
          <cell r="B3925" t="str">
            <v>SLPAX</v>
          </cell>
          <cell r="C3925" t="str">
            <v>SLPAX</v>
          </cell>
          <cell r="D3925" t="e">
            <v>#N/A</v>
          </cell>
          <cell r="E3925">
            <v>3924</v>
          </cell>
          <cell r="F3925" t="str">
            <v>SEI Small Cap A (SIIT)</v>
          </cell>
        </row>
        <row r="3926">
          <cell r="B3926" t="str">
            <v>SLPIX</v>
          </cell>
          <cell r="C3926" t="str">
            <v>SLPIX</v>
          </cell>
          <cell r="D3926" t="e">
            <v>#N/A</v>
          </cell>
          <cell r="E3926">
            <v>3925</v>
          </cell>
          <cell r="F3926" t="str">
            <v>ProFunds Small Cap Inv</v>
          </cell>
        </row>
        <row r="3927">
          <cell r="B3927" t="str">
            <v>SLSDX</v>
          </cell>
          <cell r="C3927" t="str">
            <v>SLSDX</v>
          </cell>
          <cell r="D3927" t="e">
            <v>#N/A</v>
          </cell>
          <cell r="E3927">
            <v>3926</v>
          </cell>
          <cell r="F3927" t="str">
            <v>Selected International D</v>
          </cell>
        </row>
        <row r="3928">
          <cell r="B3928" t="str">
            <v>SLVCX</v>
          </cell>
          <cell r="C3928" t="str">
            <v>SLVCX</v>
          </cell>
          <cell r="D3928" t="e">
            <v>#N/A</v>
          </cell>
          <cell r="E3928">
            <v>3927</v>
          </cell>
          <cell r="F3928" t="str">
            <v>Saratoga Large Capitalization Value C</v>
          </cell>
        </row>
        <row r="3929">
          <cell r="B3929" t="str">
            <v>SMCFX</v>
          </cell>
          <cell r="C3929" t="str">
            <v>SMCFX</v>
          </cell>
          <cell r="D3929" t="e">
            <v>#N/A</v>
          </cell>
          <cell r="E3929">
            <v>3928</v>
          </cell>
          <cell r="F3929" t="str">
            <v>American Funds SMALLCAP World F2</v>
          </cell>
        </row>
        <row r="3930">
          <cell r="B3930" t="str">
            <v>SMCIX</v>
          </cell>
          <cell r="C3930" t="str">
            <v>SMCIX</v>
          </cell>
          <cell r="D3930" t="e">
            <v>#N/A</v>
          </cell>
          <cell r="E3930">
            <v>3929</v>
          </cell>
          <cell r="F3930" t="str">
            <v>Shelton S&amp;P Smallcap Index Direct</v>
          </cell>
        </row>
        <row r="3931">
          <cell r="B3931" t="str">
            <v>SMDFX</v>
          </cell>
          <cell r="C3931" t="str">
            <v>SMDFX</v>
          </cell>
          <cell r="D3931" t="e">
            <v>#N/A</v>
          </cell>
          <cell r="E3931">
            <v>3930</v>
          </cell>
          <cell r="F3931" t="str">
            <v>Smart Diversification I</v>
          </cell>
        </row>
        <row r="3932">
          <cell r="B3932" t="str">
            <v>SMDQX</v>
          </cell>
          <cell r="C3932" t="str">
            <v>SMDQX</v>
          </cell>
          <cell r="D3932" t="e">
            <v>#N/A</v>
          </cell>
          <cell r="E3932">
            <v>3931</v>
          </cell>
          <cell r="F3932" t="str">
            <v>Sterling Capital SMID Opportunities C</v>
          </cell>
        </row>
        <row r="3933">
          <cell r="B3933" t="str">
            <v>SMEYX</v>
          </cell>
          <cell r="C3933" t="str">
            <v>SMEYX</v>
          </cell>
          <cell r="D3933" t="e">
            <v>#N/A</v>
          </cell>
          <cell r="E3933">
            <v>3932</v>
          </cell>
          <cell r="F3933" t="str">
            <v>Invesco Small Cap Equity Y</v>
          </cell>
        </row>
        <row r="3934">
          <cell r="B3934" t="str">
            <v>SMINX</v>
          </cell>
          <cell r="C3934" t="str">
            <v>SMINX</v>
          </cell>
          <cell r="D3934" t="e">
            <v>#N/A</v>
          </cell>
          <cell r="E3934">
            <v>3933</v>
          </cell>
          <cell r="F3934" t="str">
            <v>SEI Tax-Managed Intl Mgd Vol F (SIMT)</v>
          </cell>
        </row>
        <row r="3935">
          <cell r="B3935" t="str">
            <v>SMLVX</v>
          </cell>
          <cell r="C3935" t="str">
            <v>SMLVX</v>
          </cell>
          <cell r="D3935" t="e">
            <v>#N/A</v>
          </cell>
          <cell r="E3935">
            <v>3934</v>
          </cell>
          <cell r="F3935" t="str">
            <v>SGI US Small Cap Equity C</v>
          </cell>
        </row>
        <row r="3936">
          <cell r="B3936" t="str">
            <v>SMQFX</v>
          </cell>
          <cell r="C3936" t="str">
            <v>SMQFX</v>
          </cell>
          <cell r="D3936" t="e">
            <v>#N/A</v>
          </cell>
          <cell r="E3936">
            <v>3935</v>
          </cell>
          <cell r="F3936" t="str">
            <v>SEI Emerging Markets Equity A (SIIT)</v>
          </cell>
        </row>
        <row r="3937">
          <cell r="B3937" t="str">
            <v>SMRPX</v>
          </cell>
          <cell r="C3937" t="str">
            <v>SMRPX</v>
          </cell>
          <cell r="D3937" t="e">
            <v>#N/A</v>
          </cell>
          <cell r="E3937">
            <v>3936</v>
          </cell>
          <cell r="F3937" t="str">
            <v>Salient MLP &amp; Energy Infrastructure R6</v>
          </cell>
        </row>
        <row r="3938">
          <cell r="B3938" t="str">
            <v>SMVIX</v>
          </cell>
          <cell r="C3938" t="str">
            <v>SMVIX</v>
          </cell>
          <cell r="D3938" t="e">
            <v>#N/A</v>
          </cell>
          <cell r="E3938">
            <v>3937</v>
          </cell>
          <cell r="F3938" t="str">
            <v>SEI Small Cap Value I (SIMT)</v>
          </cell>
        </row>
        <row r="3939">
          <cell r="B3939" t="str">
            <v>SMVSX</v>
          </cell>
          <cell r="C3939" t="str">
            <v>SMVSX</v>
          </cell>
          <cell r="D3939" t="e">
            <v>#N/A</v>
          </cell>
          <cell r="E3939">
            <v>3938</v>
          </cell>
          <cell r="F3939" t="str">
            <v>Invesco Small Cap Value R6</v>
          </cell>
        </row>
        <row r="3940">
          <cell r="B3940" t="str">
            <v>SMXAX</v>
          </cell>
          <cell r="C3940" t="str">
            <v>SMXAX</v>
          </cell>
          <cell r="D3940" t="e">
            <v>#N/A</v>
          </cell>
          <cell r="E3940">
            <v>3939</v>
          </cell>
          <cell r="F3940" t="str">
            <v>SEI Extended Market Index A (SIIT)</v>
          </cell>
        </row>
        <row r="3941">
          <cell r="B3941" t="str">
            <v>SNEMX</v>
          </cell>
          <cell r="C3941" t="str">
            <v>SNEMX</v>
          </cell>
          <cell r="D3941" t="e">
            <v>#N/A</v>
          </cell>
          <cell r="E3941">
            <v>3940</v>
          </cell>
          <cell r="F3941" t="str">
            <v>AB Emerging Markets</v>
          </cell>
        </row>
        <row r="3942">
          <cell r="B3942" t="str">
            <v>SNGRX</v>
          </cell>
          <cell r="C3942" t="str">
            <v>SNGRX</v>
          </cell>
          <cell r="D3942" t="e">
            <v>#N/A</v>
          </cell>
          <cell r="E3942">
            <v>3941</v>
          </cell>
          <cell r="F3942" t="str">
            <v>Sit International Growth</v>
          </cell>
        </row>
        <row r="3943">
          <cell r="B3943" t="str">
            <v>SNIGX</v>
          </cell>
          <cell r="C3943" t="str">
            <v>SNIGX</v>
          </cell>
          <cell r="D3943" t="e">
            <v>#N/A</v>
          </cell>
          <cell r="E3943">
            <v>3942</v>
          </cell>
          <cell r="F3943" t="str">
            <v>Sit Large Cap Growth</v>
          </cell>
        </row>
        <row r="3944">
          <cell r="B3944" t="str">
            <v>SNTFX</v>
          </cell>
          <cell r="C3944" t="str">
            <v>SNTFX</v>
          </cell>
          <cell r="D3944" t="e">
            <v>#N/A</v>
          </cell>
          <cell r="E3944">
            <v>3943</v>
          </cell>
          <cell r="F3944" t="str">
            <v>Crossmark Steward Intl Enh Idx R6</v>
          </cell>
        </row>
        <row r="3945">
          <cell r="B3945" t="str">
            <v>SNWCX</v>
          </cell>
          <cell r="C3945" t="str">
            <v>SNWCX</v>
          </cell>
          <cell r="D3945" t="e">
            <v>#N/A</v>
          </cell>
          <cell r="E3945">
            <v>3944</v>
          </cell>
          <cell r="F3945" t="str">
            <v>Easterly Snow Small Cap Value C</v>
          </cell>
        </row>
        <row r="3946">
          <cell r="B3946" t="str">
            <v>SNXFX</v>
          </cell>
          <cell r="C3946" t="str">
            <v>SNXFX</v>
          </cell>
          <cell r="D3946" t="e">
            <v>#N/A</v>
          </cell>
          <cell r="E3946">
            <v>3945</v>
          </cell>
          <cell r="F3946" t="str">
            <v>Schwab 1000 Index</v>
          </cell>
        </row>
        <row r="3947">
          <cell r="B3947" t="str">
            <v>SOIAX</v>
          </cell>
          <cell r="C3947" t="str">
            <v>SOIAX</v>
          </cell>
          <cell r="D3947" t="e">
            <v>#N/A</v>
          </cell>
          <cell r="E3947">
            <v>3946</v>
          </cell>
          <cell r="F3947" t="str">
            <v>Spirit of America Real Estate Inc&amp;Gr Ins</v>
          </cell>
        </row>
        <row r="3948">
          <cell r="B3948" t="str">
            <v>SOIVX</v>
          </cell>
          <cell r="C3948" t="str">
            <v>SOIVX</v>
          </cell>
          <cell r="D3948" t="e">
            <v>#N/A</v>
          </cell>
          <cell r="E3948">
            <v>3947</v>
          </cell>
          <cell r="F3948" t="str">
            <v>Spirit of America Large Cap Value Inst</v>
          </cell>
        </row>
        <row r="3949">
          <cell r="B3949" t="str">
            <v>SOPYX</v>
          </cell>
          <cell r="C3949" t="str">
            <v>SOPYX</v>
          </cell>
          <cell r="D3949" t="e">
            <v>#N/A</v>
          </cell>
          <cell r="E3949">
            <v>3948</v>
          </cell>
          <cell r="F3949" t="str">
            <v>ClearBridge Dividend Strategy I</v>
          </cell>
        </row>
        <row r="3950">
          <cell r="B3950" t="str">
            <v>SPFFX</v>
          </cell>
          <cell r="C3950" t="str">
            <v>SPFFX</v>
          </cell>
          <cell r="D3950" t="e">
            <v>#N/A</v>
          </cell>
          <cell r="E3950">
            <v>3949</v>
          </cell>
          <cell r="F3950" t="str">
            <v>Sphere 500 Fossil Free</v>
          </cell>
        </row>
        <row r="3951">
          <cell r="B3951" t="str">
            <v>SPFIX</v>
          </cell>
          <cell r="C3951" t="str">
            <v>SPFIX</v>
          </cell>
          <cell r="D3951" t="e">
            <v>#N/A</v>
          </cell>
          <cell r="E3951">
            <v>3950</v>
          </cell>
          <cell r="F3951" t="str">
            <v>Shelton S&amp;P 500 Index Direct</v>
          </cell>
        </row>
        <row r="3952">
          <cell r="B3952" t="str">
            <v>SPGEX</v>
          </cell>
          <cell r="C3952" t="str">
            <v>SPGEX</v>
          </cell>
          <cell r="D3952" t="e">
            <v>#N/A</v>
          </cell>
          <cell r="E3952">
            <v>3951</v>
          </cell>
          <cell r="F3952" t="str">
            <v>Symmetry Panoramic Global Equity I</v>
          </cell>
        </row>
        <row r="3953">
          <cell r="B3953" t="str">
            <v>SPGIX</v>
          </cell>
          <cell r="C3953" t="str">
            <v>SPGIX</v>
          </cell>
          <cell r="D3953" t="e">
            <v>#N/A</v>
          </cell>
          <cell r="E3953">
            <v>3952</v>
          </cell>
          <cell r="F3953" t="str">
            <v>SEI Large Cap Growth I (SIMT)</v>
          </cell>
        </row>
        <row r="3954">
          <cell r="B3954" t="str">
            <v>SPGTX</v>
          </cell>
          <cell r="C3954" t="str">
            <v>SPGTX</v>
          </cell>
          <cell r="D3954" t="e">
            <v>#N/A</v>
          </cell>
          <cell r="E3954">
            <v>3953</v>
          </cell>
          <cell r="F3954" t="str">
            <v>Symmetry Panoramic Tax-Managed Glb Eq I</v>
          </cell>
        </row>
        <row r="3955">
          <cell r="B3955" t="str">
            <v>SPIDX</v>
          </cell>
          <cell r="C3955" t="str">
            <v>SPIDX</v>
          </cell>
          <cell r="D3955" t="e">
            <v>#N/A</v>
          </cell>
          <cell r="E3955">
            <v>3954</v>
          </cell>
          <cell r="F3955" t="str">
            <v>Invesco S&amp;P 500 Index Y</v>
          </cell>
        </row>
        <row r="3956">
          <cell r="B3956" t="str">
            <v>SPILX</v>
          </cell>
          <cell r="C3956" t="str">
            <v>SPILX</v>
          </cell>
          <cell r="D3956" t="e">
            <v>#N/A</v>
          </cell>
          <cell r="E3956">
            <v>3955</v>
          </cell>
          <cell r="F3956" t="str">
            <v>Symmetry Panoramic International Eq I</v>
          </cell>
        </row>
        <row r="3957">
          <cell r="B3957" t="str">
            <v>SPINX</v>
          </cell>
          <cell r="C3957" t="str">
            <v>SPINX</v>
          </cell>
          <cell r="D3957" t="e">
            <v>#N/A</v>
          </cell>
          <cell r="E3957">
            <v>3956</v>
          </cell>
          <cell r="F3957" t="str">
            <v>SEI S&amp;P 500 Index A (SIIT)</v>
          </cell>
        </row>
        <row r="3958">
          <cell r="B3958" t="str">
            <v>SPMCX</v>
          </cell>
          <cell r="C3958" t="str">
            <v>SPMCX</v>
          </cell>
          <cell r="D3958" t="e">
            <v>#N/A</v>
          </cell>
          <cell r="E3958">
            <v>3957</v>
          </cell>
          <cell r="F3958" t="str">
            <v>Saratoga Mid Capitalization C</v>
          </cell>
        </row>
        <row r="3959">
          <cell r="B3959" t="str">
            <v>SPMIX</v>
          </cell>
          <cell r="C3959" t="str">
            <v>SPMIX</v>
          </cell>
          <cell r="D3959" t="e">
            <v>#N/A</v>
          </cell>
          <cell r="E3959">
            <v>3958</v>
          </cell>
          <cell r="F3959" t="str">
            <v>Shelton S&amp;P Midcap Index Direct</v>
          </cell>
        </row>
        <row r="3960">
          <cell r="B3960" t="str">
            <v>SPRDX</v>
          </cell>
          <cell r="C3960" t="str">
            <v>SPRDX</v>
          </cell>
          <cell r="D3960" t="e">
            <v>#N/A</v>
          </cell>
          <cell r="E3960">
            <v>3959</v>
          </cell>
          <cell r="F3960" t="str">
            <v>Sprucegrove International Eq Adv</v>
          </cell>
        </row>
        <row r="3961">
          <cell r="B3961" t="str">
            <v>SPSAX</v>
          </cell>
          <cell r="C3961" t="str">
            <v>SPSAX</v>
          </cell>
          <cell r="D3961" t="e">
            <v>#N/A</v>
          </cell>
          <cell r="E3961">
            <v>3960</v>
          </cell>
          <cell r="F3961" t="str">
            <v>Sterling Capital Behav Sm Cp Val Eq A</v>
          </cell>
        </row>
        <row r="3962">
          <cell r="B3962" t="str">
            <v>SPUSX</v>
          </cell>
          <cell r="C3962" t="str">
            <v>SPUSX</v>
          </cell>
          <cell r="D3962" t="e">
            <v>#N/A</v>
          </cell>
          <cell r="E3962">
            <v>3961</v>
          </cell>
          <cell r="F3962" t="str">
            <v>Symmetry Panoramic US Equity I</v>
          </cell>
        </row>
        <row r="3963">
          <cell r="B3963" t="str">
            <v>SPVZX</v>
          </cell>
          <cell r="C3963" t="str">
            <v>SPVZX</v>
          </cell>
          <cell r="D3963" t="e">
            <v>#N/A</v>
          </cell>
          <cell r="E3963">
            <v>3962</v>
          </cell>
          <cell r="F3963" t="str">
            <v>PGIM Quant Solutions Mid-Cap Val Z</v>
          </cell>
        </row>
        <row r="3964">
          <cell r="B3964" t="str">
            <v>SPWIX</v>
          </cell>
          <cell r="C3964" t="str">
            <v>SPWIX</v>
          </cell>
          <cell r="D3964" t="e">
            <v>#N/A</v>
          </cell>
          <cell r="E3964">
            <v>3963</v>
          </cell>
          <cell r="F3964" t="str">
            <v>SEI Small Cap Growth I (SIMT)</v>
          </cell>
        </row>
        <row r="3965">
          <cell r="B3965" t="str">
            <v>SPWYX</v>
          </cell>
          <cell r="C3965" t="str">
            <v>SPWYX</v>
          </cell>
          <cell r="D3965" t="e">
            <v>#N/A</v>
          </cell>
          <cell r="E3965">
            <v>3964</v>
          </cell>
          <cell r="F3965" t="str">
            <v>American Beacon Stephens Sm Cp Gr Y</v>
          </cell>
        </row>
        <row r="3966">
          <cell r="B3966" t="str">
            <v>SPYGX</v>
          </cell>
          <cell r="C3966" t="str">
            <v>SPYGX</v>
          </cell>
          <cell r="D3966" t="e">
            <v>#N/A</v>
          </cell>
          <cell r="E3966">
            <v>3965</v>
          </cell>
          <cell r="F3966" t="str">
            <v>Spyglass Growth Institutional</v>
          </cell>
        </row>
        <row r="3967">
          <cell r="B3967" t="str">
            <v>SREAX</v>
          </cell>
          <cell r="C3967" t="str">
            <v>SREAX</v>
          </cell>
          <cell r="D3967" t="e">
            <v>#N/A</v>
          </cell>
          <cell r="E3967">
            <v>3966</v>
          </cell>
          <cell r="F3967" t="str">
            <v>PGIM Select Real Estate A</v>
          </cell>
        </row>
        <row r="3968">
          <cell r="B3968" t="str">
            <v>SRFMX</v>
          </cell>
          <cell r="C3968" t="str">
            <v>SRFMX</v>
          </cell>
          <cell r="D3968" t="e">
            <v>#N/A</v>
          </cell>
          <cell r="E3968">
            <v>3967</v>
          </cell>
          <cell r="F3968" t="str">
            <v>Sarofim Equity</v>
          </cell>
        </row>
        <row r="3969">
          <cell r="B3969" t="str">
            <v>SRIFX</v>
          </cell>
          <cell r="C3969" t="str">
            <v>SRIFX</v>
          </cell>
          <cell r="D3969" t="e">
            <v>#N/A</v>
          </cell>
          <cell r="E3969">
            <v>3968</v>
          </cell>
          <cell r="F3969" t="str">
            <v>FundX Sustainable Impact</v>
          </cell>
        </row>
        <row r="3970">
          <cell r="B3970" t="str">
            <v>SSAQX</v>
          </cell>
          <cell r="C3970" t="str">
            <v>SSAQX</v>
          </cell>
          <cell r="D3970" t="e">
            <v>#N/A</v>
          </cell>
          <cell r="E3970">
            <v>3969</v>
          </cell>
          <cell r="F3970" t="str">
            <v>State Street US Core Equity Fund</v>
          </cell>
        </row>
        <row r="3971">
          <cell r="B3971" t="str">
            <v>SSCCX</v>
          </cell>
          <cell r="C3971" t="str">
            <v>SSCCX</v>
          </cell>
          <cell r="D3971" t="e">
            <v>#N/A</v>
          </cell>
          <cell r="E3971">
            <v>3970</v>
          </cell>
          <cell r="F3971" t="str">
            <v>Saratoga Small Capitalization C</v>
          </cell>
        </row>
        <row r="3972">
          <cell r="B3972" t="str">
            <v>SSCDX</v>
          </cell>
          <cell r="C3972" t="str">
            <v>SSCDX</v>
          </cell>
          <cell r="D3972" t="e">
            <v>#N/A</v>
          </cell>
          <cell r="E3972">
            <v>3971</v>
          </cell>
          <cell r="F3972" t="str">
            <v>Sit Small Cap Dividend Growth I</v>
          </cell>
        </row>
        <row r="3973">
          <cell r="B3973" t="str">
            <v>SSCTX</v>
          </cell>
          <cell r="C3973" t="str">
            <v>SSCTX</v>
          </cell>
          <cell r="D3973" t="e">
            <v>#N/A</v>
          </cell>
          <cell r="E3973">
            <v>3972</v>
          </cell>
          <cell r="F3973" t="str">
            <v>Virtus Silvant Small-Cap Growth Stk I</v>
          </cell>
        </row>
        <row r="3974">
          <cell r="B3974" t="str">
            <v>SSDIX</v>
          </cell>
          <cell r="C3974" t="str">
            <v>SSDIX</v>
          </cell>
          <cell r="D3974" t="e">
            <v>#N/A</v>
          </cell>
          <cell r="E3974">
            <v>3973</v>
          </cell>
          <cell r="F3974" t="str">
            <v>DWS Small Cap Growth Inst</v>
          </cell>
        </row>
        <row r="3975">
          <cell r="B3975" t="str">
            <v>SSEAX</v>
          </cell>
          <cell r="C3975" t="str">
            <v>SSEAX</v>
          </cell>
          <cell r="D3975" t="e">
            <v>#N/A</v>
          </cell>
          <cell r="E3975">
            <v>3974</v>
          </cell>
          <cell r="F3975" t="str">
            <v>SEI Screened World Equity Ex-US A (SIIT)</v>
          </cell>
        </row>
        <row r="3976">
          <cell r="B3976" t="str">
            <v>SSEIX</v>
          </cell>
          <cell r="C3976" t="str">
            <v>SSEIX</v>
          </cell>
          <cell r="D3976" t="e">
            <v>#N/A</v>
          </cell>
          <cell r="E3976">
            <v>3975</v>
          </cell>
          <cell r="F3976" t="str">
            <v>SouthernSun U.S. Equity, I</v>
          </cell>
        </row>
        <row r="3977">
          <cell r="B3977" t="str">
            <v>SSETX</v>
          </cell>
          <cell r="C3977" t="str">
            <v>SSETX</v>
          </cell>
          <cell r="D3977" t="e">
            <v>#N/A</v>
          </cell>
          <cell r="E3977">
            <v>3976</v>
          </cell>
          <cell r="F3977" t="str">
            <v>BNY Mellon Small Cap Gr I</v>
          </cell>
        </row>
        <row r="3978">
          <cell r="B3978" t="str">
            <v>SSEYX</v>
          </cell>
          <cell r="C3978" t="str">
            <v>SSEYX</v>
          </cell>
          <cell r="D3978" t="e">
            <v>#N/A</v>
          </cell>
          <cell r="E3978">
            <v>3977</v>
          </cell>
          <cell r="F3978" t="str">
            <v>State Street Equity 500 Index II</v>
          </cell>
        </row>
        <row r="3979">
          <cell r="B3979" t="str">
            <v>SSGJX</v>
          </cell>
          <cell r="C3979" t="str">
            <v>SSGJX</v>
          </cell>
          <cell r="D3979" t="e">
            <v>#N/A</v>
          </cell>
          <cell r="E3979">
            <v>3978</v>
          </cell>
          <cell r="F3979" t="str">
            <v>State Street Glb All Cap Eq ex-US Idx I</v>
          </cell>
        </row>
        <row r="3980">
          <cell r="B3980" t="str">
            <v>SSGSX</v>
          </cell>
          <cell r="C3980" t="str">
            <v>SSGSX</v>
          </cell>
          <cell r="D3980" t="e">
            <v>#N/A</v>
          </cell>
          <cell r="E3980">
            <v>3979</v>
          </cell>
          <cell r="F3980" t="str">
            <v>Victory Sycamore Small Company Opp A</v>
          </cell>
        </row>
        <row r="3981">
          <cell r="B3981" t="str">
            <v>SSGVX</v>
          </cell>
          <cell r="C3981" t="str">
            <v>SSGVX</v>
          </cell>
          <cell r="D3981" t="e">
            <v>#N/A</v>
          </cell>
          <cell r="E3981">
            <v>3980</v>
          </cell>
          <cell r="F3981" t="str">
            <v>State Street Glb All Cap Eq ex-US Idx</v>
          </cell>
        </row>
        <row r="3982">
          <cell r="B3982" t="str">
            <v>SSHFX</v>
          </cell>
          <cell r="C3982" t="str">
            <v>SSHFX</v>
          </cell>
          <cell r="D3982" t="e">
            <v>#N/A</v>
          </cell>
          <cell r="E3982">
            <v>3981</v>
          </cell>
          <cell r="F3982" t="str">
            <v>Sound Shore Investor</v>
          </cell>
        </row>
        <row r="3983">
          <cell r="B3983" t="str">
            <v>SSHQX</v>
          </cell>
          <cell r="C3983" t="str">
            <v>SSHQX</v>
          </cell>
          <cell r="D3983" t="e">
            <v>#N/A</v>
          </cell>
          <cell r="E3983">
            <v>3982</v>
          </cell>
          <cell r="F3983" t="str">
            <v>State Street Hedged Intl Dev Eq Idx K</v>
          </cell>
        </row>
        <row r="3984">
          <cell r="B3984" t="str">
            <v>SSILX</v>
          </cell>
          <cell r="C3984" t="str">
            <v>SSILX</v>
          </cell>
          <cell r="D3984" t="e">
            <v>#N/A</v>
          </cell>
          <cell r="E3984">
            <v>3983</v>
          </cell>
          <cell r="F3984" t="str">
            <v>State Street International Stock Sel A</v>
          </cell>
        </row>
        <row r="3985">
          <cell r="B3985" t="str">
            <v>SSKEX</v>
          </cell>
          <cell r="C3985" t="str">
            <v>SSKEX</v>
          </cell>
          <cell r="D3985" t="e">
            <v>#N/A</v>
          </cell>
          <cell r="E3985">
            <v>3984</v>
          </cell>
          <cell r="F3985" t="str">
            <v>State Street Emerging Markets Eq Idx K</v>
          </cell>
        </row>
        <row r="3986">
          <cell r="B3986" t="str">
            <v>SSLCX</v>
          </cell>
          <cell r="C3986" t="str">
            <v>SSLCX</v>
          </cell>
          <cell r="D3986" t="e">
            <v>#N/A</v>
          </cell>
          <cell r="E3986">
            <v>3985</v>
          </cell>
          <cell r="F3986" t="str">
            <v>DWS Small Cap Core S</v>
          </cell>
        </row>
        <row r="3987">
          <cell r="B3987" t="str">
            <v>SSMAX</v>
          </cell>
          <cell r="C3987" t="str">
            <v>SSMAX</v>
          </cell>
          <cell r="D3987" t="e">
            <v>#N/A</v>
          </cell>
          <cell r="E3987">
            <v>3986</v>
          </cell>
          <cell r="F3987" t="str">
            <v>SEI Small/Mid Cap Equity A (SIIT)</v>
          </cell>
        </row>
        <row r="3988">
          <cell r="B3988" t="str">
            <v>SSMGX</v>
          </cell>
          <cell r="C3988" t="str">
            <v>SSMGX</v>
          </cell>
          <cell r="D3988" t="e">
            <v>#N/A</v>
          </cell>
          <cell r="E3988">
            <v>3987</v>
          </cell>
          <cell r="F3988" t="str">
            <v>Sit Small Cap Growth</v>
          </cell>
        </row>
        <row r="3989">
          <cell r="B3989" t="str">
            <v>SSMHX</v>
          </cell>
          <cell r="C3989" t="str">
            <v>SSMHX</v>
          </cell>
          <cell r="D3989" t="e">
            <v>#N/A</v>
          </cell>
          <cell r="E3989">
            <v>3988</v>
          </cell>
          <cell r="F3989" t="str">
            <v>State Street Small/Mid Cap Equity Index</v>
          </cell>
        </row>
        <row r="3990">
          <cell r="B3990" t="str">
            <v>SSMLX</v>
          </cell>
          <cell r="C3990" t="str">
            <v>SSMLX</v>
          </cell>
          <cell r="D3990" t="e">
            <v>#N/A</v>
          </cell>
          <cell r="E3990">
            <v>3989</v>
          </cell>
          <cell r="F3990" t="str">
            <v>State Street Small/Mid Cap Equity Idx I</v>
          </cell>
        </row>
        <row r="3991">
          <cell r="B3991" t="str">
            <v>SSMOX</v>
          </cell>
          <cell r="C3991" t="str">
            <v>SSMOX</v>
          </cell>
          <cell r="D3991" t="e">
            <v>#N/A</v>
          </cell>
          <cell r="E3991">
            <v>3990</v>
          </cell>
          <cell r="F3991" t="str">
            <v>Crossmark Steward ValFcs SmMdCpEnhIdxR6</v>
          </cell>
        </row>
        <row r="3992">
          <cell r="B3992" t="str">
            <v>SSPGX</v>
          </cell>
          <cell r="C3992" t="str">
            <v>SSPGX</v>
          </cell>
          <cell r="D3992" t="e">
            <v>#N/A</v>
          </cell>
          <cell r="E3992">
            <v>3991</v>
          </cell>
          <cell r="F3992" t="str">
            <v>State Street Instl Premier Growth Eq Inv</v>
          </cell>
        </row>
        <row r="3993">
          <cell r="B3993" t="str">
            <v>SSPIX</v>
          </cell>
          <cell r="C3993" t="str">
            <v>SSPIX</v>
          </cell>
          <cell r="D3993" t="e">
            <v>#N/A</v>
          </cell>
          <cell r="E3993">
            <v>3992</v>
          </cell>
          <cell r="F3993" t="str">
            <v>SEI S&amp;P 500 Index F (SIMT)</v>
          </cell>
        </row>
        <row r="3994">
          <cell r="B3994" t="str">
            <v>SSRRX</v>
          </cell>
          <cell r="C3994" t="str">
            <v>SSRRX</v>
          </cell>
          <cell r="D3994" t="e">
            <v>#N/A</v>
          </cell>
          <cell r="E3994">
            <v>3993</v>
          </cell>
          <cell r="F3994" t="str">
            <v>Touchstone Small Company R6</v>
          </cell>
        </row>
        <row r="3995">
          <cell r="B3995" t="str">
            <v>SSSIX</v>
          </cell>
          <cell r="C3995" t="str">
            <v>SSSIX</v>
          </cell>
          <cell r="D3995" t="e">
            <v>#N/A</v>
          </cell>
          <cell r="E3995">
            <v>3994</v>
          </cell>
          <cell r="F3995" t="str">
            <v>SouthernSun Small Cap, I</v>
          </cell>
        </row>
        <row r="3996">
          <cell r="B3996" t="str">
            <v>SSSVX</v>
          </cell>
          <cell r="C3996" t="str">
            <v>SSSVX</v>
          </cell>
          <cell r="D3996" t="e">
            <v>#N/A</v>
          </cell>
          <cell r="E3996">
            <v>3995</v>
          </cell>
          <cell r="F3996" t="str">
            <v>State Street Equity 500 Index A</v>
          </cell>
        </row>
        <row r="3997">
          <cell r="B3997" t="str">
            <v>SSTFX</v>
          </cell>
          <cell r="C3997" t="str">
            <v>SSTFX</v>
          </cell>
          <cell r="D3997" t="e">
            <v>#N/A</v>
          </cell>
          <cell r="E3997">
            <v>3996</v>
          </cell>
          <cell r="F3997" t="str">
            <v>Virtus KAR Capital Growth C</v>
          </cell>
        </row>
        <row r="3998">
          <cell r="B3998" t="str">
            <v>SSVCX</v>
          </cell>
          <cell r="C3998" t="str">
            <v>SSVCX</v>
          </cell>
          <cell r="D3998" t="e">
            <v>#N/A</v>
          </cell>
          <cell r="E3998">
            <v>3997</v>
          </cell>
          <cell r="F3998" t="str">
            <v>Guggenheim Small Cap Value C</v>
          </cell>
        </row>
        <row r="3999">
          <cell r="B3999" t="str">
            <v>STCZX</v>
          </cell>
          <cell r="C3999" t="str">
            <v>STCZX</v>
          </cell>
          <cell r="D3999" t="e">
            <v>#N/A</v>
          </cell>
          <cell r="E3999">
            <v>3998</v>
          </cell>
          <cell r="F3999" t="str">
            <v>Virtus Silvant Large-Cap Growth Stk R6</v>
          </cell>
        </row>
        <row r="4000">
          <cell r="B4000" t="str">
            <v>STDFX</v>
          </cell>
          <cell r="C4000" t="str">
            <v>STDFX</v>
          </cell>
          <cell r="D4000" t="e">
            <v>#N/A</v>
          </cell>
          <cell r="E4000">
            <v>3999</v>
          </cell>
          <cell r="F4000" t="str">
            <v>Allspring Large Cap Growth Admin</v>
          </cell>
        </row>
        <row r="4001">
          <cell r="B4001" t="str">
            <v>STESX</v>
          </cell>
          <cell r="C4001" t="str">
            <v>STESX</v>
          </cell>
          <cell r="D4001" t="e">
            <v>#N/A</v>
          </cell>
          <cell r="E4001">
            <v>4000</v>
          </cell>
          <cell r="F4001" t="str">
            <v>Bernstein International Strat Eqs SCB</v>
          </cell>
        </row>
        <row r="4002">
          <cell r="B4002" t="str">
            <v>STFGX</v>
          </cell>
          <cell r="C4002" t="str">
            <v>STFGX</v>
          </cell>
          <cell r="D4002" t="e">
            <v>#N/A</v>
          </cell>
          <cell r="E4002">
            <v>4001</v>
          </cell>
          <cell r="F4002" t="str">
            <v>State Farm Growth</v>
          </cell>
        </row>
        <row r="4003">
          <cell r="B4003" t="str">
            <v>STMGX</v>
          </cell>
          <cell r="C4003" t="str">
            <v>STMGX</v>
          </cell>
          <cell r="D4003" t="e">
            <v>#N/A</v>
          </cell>
          <cell r="E4003">
            <v>4002</v>
          </cell>
          <cell r="F4003" t="str">
            <v>American Beacon Stephens Mid-Cap Gr Inv</v>
          </cell>
        </row>
        <row r="4004">
          <cell r="B4004" t="str">
            <v>STMSX</v>
          </cell>
          <cell r="C4004" t="str">
            <v>STMSX</v>
          </cell>
          <cell r="D4004" t="e">
            <v>#N/A</v>
          </cell>
          <cell r="E4004">
            <v>4003</v>
          </cell>
          <cell r="F4004" t="str">
            <v>SEI Tax-Managed Small/Mid Cap F (SIMT)</v>
          </cell>
        </row>
        <row r="4005">
          <cell r="B4005" t="str">
            <v>STPCX</v>
          </cell>
          <cell r="C4005" t="str">
            <v>STPCX</v>
          </cell>
          <cell r="D4005" t="e">
            <v>#N/A</v>
          </cell>
          <cell r="E4005">
            <v>4004</v>
          </cell>
          <cell r="F4005" t="str">
            <v>Saratoga Technology &amp; Comm C</v>
          </cell>
        </row>
        <row r="4006">
          <cell r="B4006" t="str">
            <v>STRAX</v>
          </cell>
          <cell r="C4006" t="str">
            <v>STRAX</v>
          </cell>
          <cell r="D4006" t="e">
            <v>#N/A</v>
          </cell>
          <cell r="E4006">
            <v>4005</v>
          </cell>
          <cell r="F4006" t="str">
            <v>Sterling Capital Behav Lg Cp Val Eq R6</v>
          </cell>
        </row>
        <row r="4007">
          <cell r="B4007" t="str">
            <v>STREX</v>
          </cell>
          <cell r="C4007" t="str">
            <v>STREX</v>
          </cell>
          <cell r="D4007" t="e">
            <v>#N/A</v>
          </cell>
          <cell r="E4007">
            <v>4006</v>
          </cell>
          <cell r="F4007" t="str">
            <v>Sterling Capital Equity Income R6</v>
          </cell>
        </row>
        <row r="4008">
          <cell r="B4008" t="str">
            <v>STRNX</v>
          </cell>
          <cell r="C4008" t="str">
            <v>STRNX</v>
          </cell>
          <cell r="D4008" t="e">
            <v>#N/A</v>
          </cell>
          <cell r="E4008">
            <v>4007</v>
          </cell>
          <cell r="F4008" t="str">
            <v>Sterling Capital MdCp Relatv Val C</v>
          </cell>
        </row>
        <row r="4009">
          <cell r="B4009" t="str">
            <v>STRSX</v>
          </cell>
          <cell r="C4009" t="str">
            <v>STRSX</v>
          </cell>
          <cell r="D4009" t="e">
            <v>#N/A</v>
          </cell>
          <cell r="E4009">
            <v>4008</v>
          </cell>
          <cell r="F4009" t="str">
            <v>Sterling Capital Special Opps R6</v>
          </cell>
        </row>
        <row r="4010">
          <cell r="B4010" t="str">
            <v>STSEX</v>
          </cell>
          <cell r="C4010" t="str">
            <v>STSEX</v>
          </cell>
          <cell r="D4010" t="e">
            <v>#N/A</v>
          </cell>
          <cell r="E4010">
            <v>4009</v>
          </cell>
          <cell r="F4010" t="str">
            <v>BlackRock Exchange BlackRock</v>
          </cell>
        </row>
        <row r="4011">
          <cell r="B4011" t="str">
            <v>STSNX</v>
          </cell>
          <cell r="C4011" t="str">
            <v>STSNX</v>
          </cell>
          <cell r="D4011" t="e">
            <v>#N/A</v>
          </cell>
          <cell r="E4011">
            <v>4010</v>
          </cell>
          <cell r="F4011" t="str">
            <v>Sterling Capital SmCp Val A</v>
          </cell>
        </row>
        <row r="4012">
          <cell r="B4012" t="str">
            <v>SUFCX</v>
          </cell>
          <cell r="C4012" t="str">
            <v>SUFCX</v>
          </cell>
          <cell r="D4012" t="e">
            <v>#N/A</v>
          </cell>
          <cell r="E4012">
            <v>4011</v>
          </cell>
          <cell r="F4012" t="str">
            <v>Guggenheim StylePlus - Mid Growth C</v>
          </cell>
        </row>
        <row r="4013">
          <cell r="B4013" t="str">
            <v>SUGCX</v>
          </cell>
          <cell r="C4013" t="str">
            <v>SUGCX</v>
          </cell>
          <cell r="D4013" t="e">
            <v>#N/A</v>
          </cell>
          <cell r="E4013">
            <v>4012</v>
          </cell>
          <cell r="F4013" t="str">
            <v>Pioneer Global Sustainable Growth C</v>
          </cell>
        </row>
        <row r="4014">
          <cell r="B4014" t="str">
            <v>SUHIX</v>
          </cell>
          <cell r="C4014" t="str">
            <v>SUHIX</v>
          </cell>
          <cell r="D4014" t="e">
            <v>#N/A</v>
          </cell>
          <cell r="E4014">
            <v>4013</v>
          </cell>
          <cell r="F4014" t="str">
            <v>DWS Health and Wellness Inst</v>
          </cell>
        </row>
        <row r="4015">
          <cell r="B4015" t="str">
            <v>SUIIX</v>
          </cell>
          <cell r="C4015" t="str">
            <v>SUIIX</v>
          </cell>
          <cell r="D4015" t="e">
            <v>#N/A</v>
          </cell>
          <cell r="E4015">
            <v>4014</v>
          </cell>
          <cell r="F4015" t="str">
            <v>DWS CROCI International Inst</v>
          </cell>
        </row>
        <row r="4016">
          <cell r="B4016" t="str">
            <v>SUPCX</v>
          </cell>
          <cell r="C4016" t="str">
            <v>SUPCX</v>
          </cell>
          <cell r="D4016" t="e">
            <v>#N/A</v>
          </cell>
          <cell r="E4016">
            <v>4015</v>
          </cell>
          <cell r="F4016" t="str">
            <v>DWS Equity Sector Strategy Fund Class C</v>
          </cell>
        </row>
        <row r="4017">
          <cell r="B4017" t="str">
            <v>SUSIX</v>
          </cell>
          <cell r="C4017" t="str">
            <v>SUSIX</v>
          </cell>
          <cell r="D4017" t="e">
            <v>#N/A</v>
          </cell>
          <cell r="E4017">
            <v>4016</v>
          </cell>
          <cell r="F4017" t="str">
            <v>State Street Instl US Equity Inv</v>
          </cell>
        </row>
        <row r="4018">
          <cell r="B4018" t="str">
            <v>SUSTX</v>
          </cell>
          <cell r="C4018" t="str">
            <v>SUSTX</v>
          </cell>
          <cell r="D4018" t="e">
            <v>#N/A</v>
          </cell>
          <cell r="E4018">
            <v>4017</v>
          </cell>
          <cell r="F4018" t="str">
            <v>Lazard US Sustainable Equity Inst</v>
          </cell>
        </row>
        <row r="4019">
          <cell r="B4019" t="str">
            <v>SUTCX</v>
          </cell>
          <cell r="C4019" t="str">
            <v>SUTCX</v>
          </cell>
          <cell r="D4019" t="e">
            <v>#N/A</v>
          </cell>
          <cell r="E4019">
            <v>4018</v>
          </cell>
          <cell r="F4019" t="str">
            <v>AB Sustainable US Thematic C</v>
          </cell>
        </row>
        <row r="4020">
          <cell r="B4020" t="str">
            <v>SUVAX</v>
          </cell>
          <cell r="C4020" t="str">
            <v>SUVAX</v>
          </cell>
          <cell r="D4020" t="e">
            <v>#N/A</v>
          </cell>
          <cell r="E4020">
            <v>4019</v>
          </cell>
          <cell r="F4020" t="str">
            <v>PGIM Quant Solutions Large-Cap Val A</v>
          </cell>
        </row>
        <row r="4021">
          <cell r="B4021" t="str">
            <v>SUWIX</v>
          </cell>
          <cell r="C4021" t="str">
            <v>SUWIX</v>
          </cell>
          <cell r="D4021" t="e">
            <v>#N/A</v>
          </cell>
          <cell r="E4021">
            <v>4020</v>
          </cell>
          <cell r="F4021" t="str">
            <v>DWS Core Equity Inst</v>
          </cell>
        </row>
        <row r="4022">
          <cell r="B4022" t="str">
            <v>SVAAX</v>
          </cell>
          <cell r="C4022" t="str">
            <v>SVAAX</v>
          </cell>
          <cell r="D4022" t="e">
            <v>#N/A</v>
          </cell>
          <cell r="E4022">
            <v>4021</v>
          </cell>
          <cell r="F4022" t="str">
            <v>Federated Hermes Strategic Value Div A</v>
          </cell>
        </row>
        <row r="4023">
          <cell r="B4023" t="str">
            <v>SVFAX</v>
          </cell>
          <cell r="C4023" t="str">
            <v>SVFAX</v>
          </cell>
          <cell r="D4023" t="e">
            <v>#N/A</v>
          </cell>
          <cell r="E4023">
            <v>4022</v>
          </cell>
          <cell r="F4023" t="str">
            <v>Smead Value A</v>
          </cell>
        </row>
        <row r="4024">
          <cell r="B4024" t="str">
            <v>SVIIX</v>
          </cell>
          <cell r="C4024" t="str">
            <v>SVIIX</v>
          </cell>
          <cell r="D4024" t="e">
            <v>#N/A</v>
          </cell>
          <cell r="E4024">
            <v>4023</v>
          </cell>
          <cell r="F4024" t="str">
            <v>Virtus Ceredex Large-Cap Value Equity A</v>
          </cell>
        </row>
        <row r="4025">
          <cell r="B4025" t="str">
            <v>SVPBX</v>
          </cell>
          <cell r="C4025" t="str">
            <v>SVPBX</v>
          </cell>
          <cell r="D4025" t="e">
            <v>#N/A</v>
          </cell>
          <cell r="E4025">
            <v>4024</v>
          </cell>
          <cell r="F4025" t="str">
            <v>Goldman Sachs Strategic Vol Pre P</v>
          </cell>
        </row>
        <row r="4026">
          <cell r="B4026" t="str">
            <v>SVPIX</v>
          </cell>
          <cell r="C4026" t="str">
            <v>SVPIX</v>
          </cell>
          <cell r="D4026" t="e">
            <v>#N/A</v>
          </cell>
          <cell r="E4026">
            <v>4025</v>
          </cell>
          <cell r="F4026" t="str">
            <v>ProFunds Small Cap Value Inv</v>
          </cell>
        </row>
        <row r="4027">
          <cell r="B4027" t="str">
            <v>SVSPX</v>
          </cell>
          <cell r="C4027" t="str">
            <v>SVSPX</v>
          </cell>
          <cell r="D4027" t="e">
            <v>#N/A</v>
          </cell>
          <cell r="E4027">
            <v>4026</v>
          </cell>
          <cell r="F4027" t="str">
            <v>State Street S&amp;P 500 Index N</v>
          </cell>
        </row>
        <row r="4028">
          <cell r="B4028" t="str">
            <v>SVXAX</v>
          </cell>
          <cell r="C4028" t="str">
            <v>SVXAX</v>
          </cell>
          <cell r="D4028" t="e">
            <v>#N/A</v>
          </cell>
          <cell r="E4028">
            <v>4027</v>
          </cell>
          <cell r="F4028" t="str">
            <v>Smead International Value A</v>
          </cell>
        </row>
        <row r="4029">
          <cell r="B4029" t="str">
            <v>SVYAX</v>
          </cell>
          <cell r="C4029" t="str">
            <v>SVYAX</v>
          </cell>
          <cell r="D4029" t="e">
            <v>#N/A</v>
          </cell>
          <cell r="E4029">
            <v>4028</v>
          </cell>
          <cell r="F4029" t="str">
            <v>SEI US Managed Volatility A (SIIT)</v>
          </cell>
        </row>
        <row r="4030">
          <cell r="B4030" t="str">
            <v>SWANX</v>
          </cell>
          <cell r="C4030" t="str">
            <v>SWANX</v>
          </cell>
          <cell r="D4030" t="e">
            <v>#N/A</v>
          </cell>
          <cell r="E4030">
            <v>4029</v>
          </cell>
          <cell r="F4030" t="str">
            <v>Schwab Core Equity</v>
          </cell>
        </row>
        <row r="4031">
          <cell r="B4031" t="str">
            <v>SWASX</v>
          </cell>
          <cell r="C4031" t="str">
            <v>SWASX</v>
          </cell>
          <cell r="D4031" t="e">
            <v>#N/A</v>
          </cell>
          <cell r="E4031">
            <v>4030</v>
          </cell>
          <cell r="F4031" t="str">
            <v>Schwab Global Real Estate</v>
          </cell>
        </row>
        <row r="4032">
          <cell r="B4032" t="str">
            <v>SWDSX</v>
          </cell>
          <cell r="C4032" t="str">
            <v>SWDSX</v>
          </cell>
          <cell r="D4032" t="e">
            <v>#N/A</v>
          </cell>
          <cell r="E4032">
            <v>4031</v>
          </cell>
          <cell r="F4032" t="str">
            <v>Schwab Dividend Equity</v>
          </cell>
        </row>
        <row r="4033">
          <cell r="B4033" t="str">
            <v>SWHFX</v>
          </cell>
          <cell r="C4033" t="str">
            <v>SWHFX</v>
          </cell>
          <cell r="D4033" t="e">
            <v>#N/A</v>
          </cell>
          <cell r="E4033">
            <v>4032</v>
          </cell>
          <cell r="F4033" t="str">
            <v>Schwab Health Care</v>
          </cell>
        </row>
        <row r="4034">
          <cell r="B4034" t="str">
            <v>SWISX</v>
          </cell>
          <cell r="C4034" t="str">
            <v>SWISX</v>
          </cell>
          <cell r="D4034" t="e">
            <v>#N/A</v>
          </cell>
          <cell r="E4034">
            <v>4033</v>
          </cell>
          <cell r="F4034" t="str">
            <v>Schwab International Index</v>
          </cell>
        </row>
        <row r="4035">
          <cell r="B4035" t="str">
            <v>SWLGX</v>
          </cell>
          <cell r="C4035" t="str">
            <v>SWLGX</v>
          </cell>
          <cell r="D4035" t="e">
            <v>#N/A</v>
          </cell>
          <cell r="E4035">
            <v>4034</v>
          </cell>
          <cell r="F4035" t="str">
            <v>Schwab  US Large-Cap Growth Idx</v>
          </cell>
        </row>
        <row r="4036">
          <cell r="B4036" t="str">
            <v>SWLSX</v>
          </cell>
          <cell r="C4036" t="str">
            <v>SWLSX</v>
          </cell>
          <cell r="D4036" t="e">
            <v>#N/A</v>
          </cell>
          <cell r="E4036">
            <v>4035</v>
          </cell>
          <cell r="F4036" t="str">
            <v>Schwab Large-Cap Growth</v>
          </cell>
        </row>
        <row r="4037">
          <cell r="B4037" t="str">
            <v>SWLVX</v>
          </cell>
          <cell r="C4037" t="str">
            <v>SWLVX</v>
          </cell>
          <cell r="D4037" t="e">
            <v>#N/A</v>
          </cell>
          <cell r="E4037">
            <v>4036</v>
          </cell>
          <cell r="F4037" t="str">
            <v>Schwab  US Large-Cap Value Index</v>
          </cell>
        </row>
        <row r="4038">
          <cell r="B4038" t="str">
            <v>SWMCX</v>
          </cell>
          <cell r="C4038" t="str">
            <v>SWMCX</v>
          </cell>
          <cell r="D4038" t="e">
            <v>#N/A</v>
          </cell>
          <cell r="E4038">
            <v>4037</v>
          </cell>
          <cell r="F4038" t="str">
            <v>Schwab  US Mid-Cap Index</v>
          </cell>
        </row>
        <row r="4039">
          <cell r="B4039" t="str">
            <v>SWMIX</v>
          </cell>
          <cell r="C4039" t="str">
            <v>SWMIX</v>
          </cell>
          <cell r="D4039" t="e">
            <v>#N/A</v>
          </cell>
          <cell r="E4039">
            <v>4038</v>
          </cell>
          <cell r="F4039" t="str">
            <v>Schwab International Opportunities</v>
          </cell>
        </row>
        <row r="4040">
          <cell r="B4040" t="str">
            <v>SWSAX</v>
          </cell>
          <cell r="C4040" t="str">
            <v>SWSAX</v>
          </cell>
          <cell r="D4040" t="e">
            <v>#N/A</v>
          </cell>
          <cell r="E4040">
            <v>4039</v>
          </cell>
          <cell r="F4040" t="str">
            <v>SEI World Select Equity (SIIT) A</v>
          </cell>
        </row>
        <row r="4041">
          <cell r="B4041" t="str">
            <v>SWSCX</v>
          </cell>
          <cell r="C4041" t="str">
            <v>SWSCX</v>
          </cell>
          <cell r="D4041" t="e">
            <v>#N/A</v>
          </cell>
          <cell r="E4041">
            <v>4040</v>
          </cell>
          <cell r="F4041" t="str">
            <v>Schwab Small-Cap Equity</v>
          </cell>
        </row>
        <row r="4042">
          <cell r="B4042" t="str">
            <v>SWSSX</v>
          </cell>
          <cell r="C4042" t="str">
            <v>SWSSX</v>
          </cell>
          <cell r="D4042" t="e">
            <v>#N/A</v>
          </cell>
          <cell r="E4042">
            <v>4041</v>
          </cell>
          <cell r="F4042" t="str">
            <v>Schwab Small Cap Index</v>
          </cell>
        </row>
        <row r="4043">
          <cell r="B4043" t="str">
            <v>SWTSX</v>
          </cell>
          <cell r="C4043" t="str">
            <v>SWTSX</v>
          </cell>
          <cell r="D4043" t="e">
            <v>#N/A</v>
          </cell>
          <cell r="E4043">
            <v>4042</v>
          </cell>
          <cell r="F4043" t="str">
            <v>Schwab Total Stock Market Index</v>
          </cell>
        </row>
        <row r="4044">
          <cell r="B4044" t="str">
            <v>SXPCX</v>
          </cell>
          <cell r="C4044" t="str">
            <v>SXPCX</v>
          </cell>
          <cell r="D4044" t="e">
            <v>#N/A</v>
          </cell>
          <cell r="E4044">
            <v>4043</v>
          </cell>
          <cell r="F4044" t="str">
            <v>DWS S&amp;P 500 Index C</v>
          </cell>
        </row>
        <row r="4045">
          <cell r="B4045" t="str">
            <v>TACLX</v>
          </cell>
          <cell r="C4045" t="str">
            <v>TACLX</v>
          </cell>
          <cell r="D4045" t="e">
            <v>#N/A</v>
          </cell>
          <cell r="E4045">
            <v>4044</v>
          </cell>
          <cell r="F4045" t="str">
            <v>Touchstone Large Cap A</v>
          </cell>
        </row>
        <row r="4046">
          <cell r="B4046" t="str">
            <v>TAINX</v>
          </cell>
          <cell r="C4046" t="str">
            <v>TAINX</v>
          </cell>
          <cell r="D4046" t="e">
            <v>#N/A</v>
          </cell>
          <cell r="E4046">
            <v>4045</v>
          </cell>
          <cell r="F4046" t="str">
            <v>Transamerica International Equity R6</v>
          </cell>
        </row>
        <row r="4047">
          <cell r="B4047" t="str">
            <v>TANDX</v>
          </cell>
          <cell r="C4047" t="str">
            <v>TANDX</v>
          </cell>
          <cell r="D4047" t="e">
            <v>#N/A</v>
          </cell>
          <cell r="E4047">
            <v>4046</v>
          </cell>
          <cell r="F4047" t="str">
            <v>Castle Tandem Institutional</v>
          </cell>
        </row>
        <row r="4048">
          <cell r="B4048" t="str">
            <v>TARKX</v>
          </cell>
          <cell r="C4048" t="str">
            <v>TARKX</v>
          </cell>
          <cell r="D4048" t="e">
            <v>#N/A</v>
          </cell>
          <cell r="E4048">
            <v>4047</v>
          </cell>
          <cell r="F4048" t="str">
            <v>Tarkio</v>
          </cell>
        </row>
        <row r="4049">
          <cell r="B4049" t="str">
            <v>TARZX</v>
          </cell>
          <cell r="C4049" t="str">
            <v>TARZX</v>
          </cell>
          <cell r="D4049" t="e">
            <v>#N/A</v>
          </cell>
          <cell r="E4049">
            <v>4048</v>
          </cell>
          <cell r="F4049" t="str">
            <v>Third Avenue Real Estate Value Z</v>
          </cell>
        </row>
        <row r="4050">
          <cell r="B4050" t="str">
            <v>TASMX</v>
          </cell>
          <cell r="C4050" t="str">
            <v>TASMX</v>
          </cell>
          <cell r="D4050" t="e">
            <v>#N/A</v>
          </cell>
          <cell r="E4050">
            <v>4049</v>
          </cell>
          <cell r="F4050" t="str">
            <v>Transamerica Small/Mid Cap Value R6</v>
          </cell>
        </row>
        <row r="4051">
          <cell r="B4051" t="str">
            <v>TASZX</v>
          </cell>
          <cell r="C4051" t="str">
            <v>TASZX</v>
          </cell>
          <cell r="D4051" t="e">
            <v>#N/A</v>
          </cell>
          <cell r="E4051">
            <v>4050</v>
          </cell>
          <cell r="F4051" t="str">
            <v>Third Avenue Small Cap Value Z</v>
          </cell>
        </row>
        <row r="4052">
          <cell r="B4052" t="str">
            <v>TAVZX</v>
          </cell>
          <cell r="C4052" t="str">
            <v>TAVZX</v>
          </cell>
          <cell r="D4052" t="e">
            <v>#N/A</v>
          </cell>
          <cell r="E4052">
            <v>4051</v>
          </cell>
          <cell r="F4052" t="str">
            <v>Third Avenue Value Z</v>
          </cell>
        </row>
        <row r="4053">
          <cell r="B4053" t="str">
            <v>TBCUX</v>
          </cell>
          <cell r="C4053" t="str">
            <v>TBCUX</v>
          </cell>
          <cell r="D4053" t="e">
            <v>#N/A</v>
          </cell>
          <cell r="E4053">
            <v>4052</v>
          </cell>
          <cell r="F4053" t="str">
            <v>Tweedy, Browne Intl Val II - Ccy UnH</v>
          </cell>
        </row>
        <row r="4054">
          <cell r="B4054" t="str">
            <v>TBDCX</v>
          </cell>
          <cell r="C4054" t="str">
            <v>TBDCX</v>
          </cell>
          <cell r="D4054" t="e">
            <v>#N/A</v>
          </cell>
          <cell r="E4054">
            <v>4053</v>
          </cell>
          <cell r="F4054" t="str">
            <v>PGIM Jennison Diversified Growth C</v>
          </cell>
        </row>
        <row r="4055">
          <cell r="B4055" t="str">
            <v>TBGVX</v>
          </cell>
          <cell r="C4055" t="str">
            <v>TBGVX</v>
          </cell>
          <cell r="D4055" t="e">
            <v>#N/A</v>
          </cell>
          <cell r="E4055">
            <v>4054</v>
          </cell>
          <cell r="F4055" t="str">
            <v>Tweedy, Browne International Value Fund</v>
          </cell>
        </row>
        <row r="4056">
          <cell r="B4056" t="str">
            <v>TBHDX</v>
          </cell>
          <cell r="C4056" t="str">
            <v>TBHDX</v>
          </cell>
          <cell r="D4056" t="e">
            <v>#N/A</v>
          </cell>
          <cell r="E4056">
            <v>4055</v>
          </cell>
          <cell r="F4056" t="str">
            <v>Tweedy, Browne Worldwide Hi Div Yld Val</v>
          </cell>
        </row>
        <row r="4057">
          <cell r="B4057" t="str">
            <v>TBMIX</v>
          </cell>
          <cell r="C4057" t="str">
            <v>TBMIX</v>
          </cell>
          <cell r="D4057" t="e">
            <v>#N/A</v>
          </cell>
          <cell r="E4057">
            <v>4056</v>
          </cell>
          <cell r="F4057" t="str">
            <v>TOBAM Emerging Markets I</v>
          </cell>
        </row>
        <row r="4058">
          <cell r="B4058" t="str">
            <v>TBWCX</v>
          </cell>
          <cell r="C4058" t="str">
            <v>TBWCX</v>
          </cell>
          <cell r="D4058" t="e">
            <v>#N/A</v>
          </cell>
          <cell r="E4058">
            <v>4057</v>
          </cell>
          <cell r="F4058" t="str">
            <v>Thornburg Better World International C</v>
          </cell>
        </row>
        <row r="4059">
          <cell r="B4059" t="str">
            <v>TCAGX</v>
          </cell>
          <cell r="C4059" t="str">
            <v>TCAGX</v>
          </cell>
          <cell r="D4059" t="e">
            <v>#N/A</v>
          </cell>
          <cell r="E4059">
            <v>4058</v>
          </cell>
          <cell r="F4059" t="str">
            <v>Timothy Plan Aggressive Growth C</v>
          </cell>
        </row>
        <row r="4060">
          <cell r="B4060" t="str">
            <v>TCBIX</v>
          </cell>
          <cell r="C4060" t="str">
            <v>TCBIX</v>
          </cell>
          <cell r="D4060" t="e">
            <v>#N/A</v>
          </cell>
          <cell r="E4060">
            <v>4059</v>
          </cell>
          <cell r="F4060" t="str">
            <v>Covered Bridge I</v>
          </cell>
        </row>
        <row r="4061">
          <cell r="B4061" t="str">
            <v>TCDYX</v>
          </cell>
          <cell r="C4061" t="str">
            <v>TCDYX</v>
          </cell>
          <cell r="D4061" t="e">
            <v>#N/A</v>
          </cell>
          <cell r="E4061">
            <v>4060</v>
          </cell>
          <cell r="F4061" t="str">
            <v>Touchstone Sands Capital Intl Gr Y</v>
          </cell>
        </row>
        <row r="4062">
          <cell r="B4062" t="str">
            <v>TCMGX</v>
          </cell>
          <cell r="C4062" t="str">
            <v>TCMGX</v>
          </cell>
          <cell r="D4062" t="e">
            <v>#N/A</v>
          </cell>
          <cell r="E4062">
            <v>4061</v>
          </cell>
          <cell r="F4062" t="str">
            <v>TIAA-CREF Mid-Cap Growth Retail</v>
          </cell>
        </row>
        <row r="4063">
          <cell r="B4063" t="str">
            <v>TCMPX</v>
          </cell>
          <cell r="C4063" t="str">
            <v>TCMPX</v>
          </cell>
          <cell r="D4063" t="e">
            <v>#N/A</v>
          </cell>
          <cell r="E4063">
            <v>4062</v>
          </cell>
          <cell r="F4063" t="str">
            <v>AMG TimesSquare International SmallCap N</v>
          </cell>
        </row>
        <row r="4064">
          <cell r="B4064" t="str">
            <v>TCMVX</v>
          </cell>
          <cell r="C4064" t="str">
            <v>TCMVX</v>
          </cell>
          <cell r="D4064" t="e">
            <v>#N/A</v>
          </cell>
          <cell r="E4064">
            <v>4063</v>
          </cell>
          <cell r="F4064" t="str">
            <v>TIAA-CREF Mid-Cap Value Retail</v>
          </cell>
        </row>
        <row r="4065">
          <cell r="B4065" t="str">
            <v>TCREX</v>
          </cell>
          <cell r="C4065" t="str">
            <v>TCREX</v>
          </cell>
          <cell r="D4065" t="e">
            <v>#N/A</v>
          </cell>
          <cell r="E4065">
            <v>4064</v>
          </cell>
          <cell r="F4065" t="str">
            <v>TIAA-CREF Real Estate Sec Retail</v>
          </cell>
        </row>
        <row r="4066">
          <cell r="B4066" t="str">
            <v>TCVAX</v>
          </cell>
          <cell r="C4066" t="str">
            <v>TCVAX</v>
          </cell>
          <cell r="D4066" t="e">
            <v>#N/A</v>
          </cell>
          <cell r="E4066">
            <v>4065</v>
          </cell>
          <cell r="F4066" t="str">
            <v>Touchstone Mid Cap Value A</v>
          </cell>
        </row>
        <row r="4067">
          <cell r="B4067" t="str">
            <v>TCWCX</v>
          </cell>
          <cell r="C4067" t="str">
            <v>TCWCX</v>
          </cell>
          <cell r="D4067" t="e">
            <v>#N/A</v>
          </cell>
          <cell r="E4067">
            <v>4066</v>
          </cell>
          <cell r="F4067" t="str">
            <v>Templeton China World C</v>
          </cell>
        </row>
        <row r="4068">
          <cell r="B4068" t="str">
            <v>TDEIX</v>
          </cell>
          <cell r="C4068" t="str">
            <v>TDEIX</v>
          </cell>
          <cell r="D4068" t="e">
            <v>#N/A</v>
          </cell>
          <cell r="E4068">
            <v>4067</v>
          </cell>
          <cell r="F4068" t="str">
            <v>Transamerica US Growth I</v>
          </cell>
        </row>
        <row r="4069">
          <cell r="B4069" t="str">
            <v>TDELX</v>
          </cell>
          <cell r="C4069" t="str">
            <v>TDELX</v>
          </cell>
          <cell r="D4069" t="e">
            <v>#N/A</v>
          </cell>
          <cell r="E4069">
            <v>4068</v>
          </cell>
          <cell r="F4069" t="str">
            <v>Touchstone Anti-Benchmark US Core Eq I</v>
          </cell>
        </row>
        <row r="4070">
          <cell r="B4070" t="str">
            <v>TDFIX</v>
          </cell>
          <cell r="C4070" t="str">
            <v>TDFIX</v>
          </cell>
          <cell r="D4070" t="e">
            <v>#N/A</v>
          </cell>
          <cell r="E4070">
            <v>4069</v>
          </cell>
          <cell r="F4070" t="str">
            <v>Transamerica Sustainable Equity Inc I</v>
          </cell>
        </row>
        <row r="4071">
          <cell r="B4071" t="str">
            <v>TDVFX</v>
          </cell>
          <cell r="C4071" t="str">
            <v>TDVFX</v>
          </cell>
          <cell r="D4071" t="e">
            <v>#N/A</v>
          </cell>
          <cell r="E4071">
            <v>4070</v>
          </cell>
          <cell r="F4071" t="str">
            <v>Towle Deep Value</v>
          </cell>
        </row>
        <row r="4072">
          <cell r="B4072" t="str">
            <v>TDWRX</v>
          </cell>
          <cell r="C4072" t="str">
            <v>TDWRX</v>
          </cell>
          <cell r="D4072" t="e">
            <v>#N/A</v>
          </cell>
          <cell r="E4072">
            <v>4071</v>
          </cell>
          <cell r="F4072" t="str">
            <v>Thornburg Developing World R6</v>
          </cell>
        </row>
        <row r="4073">
          <cell r="B4073" t="str">
            <v>TEEFX</v>
          </cell>
          <cell r="C4073" t="str">
            <v>TEEFX</v>
          </cell>
          <cell r="D4073" t="e">
            <v>#N/A</v>
          </cell>
          <cell r="E4073">
            <v>4072</v>
          </cell>
          <cell r="F4073" t="str">
            <v>T. Rowe Price Tax-Efficient Equity I</v>
          </cell>
        </row>
        <row r="4074">
          <cell r="B4074" t="str">
            <v>TEFQX</v>
          </cell>
          <cell r="C4074" t="str">
            <v>TEFQX</v>
          </cell>
          <cell r="D4074" t="e">
            <v>#N/A</v>
          </cell>
          <cell r="E4074">
            <v>4073</v>
          </cell>
          <cell r="F4074" t="str">
            <v>Firsthand Technology Opportunities</v>
          </cell>
        </row>
        <row r="4075">
          <cell r="B4075" t="str">
            <v>TEGIX</v>
          </cell>
          <cell r="C4075" t="str">
            <v>TEGIX</v>
          </cell>
          <cell r="D4075" t="e">
            <v>#N/A</v>
          </cell>
          <cell r="E4075">
            <v>4074</v>
          </cell>
          <cell r="F4075" t="str">
            <v>Touchstone Mid Cap Growth Inst</v>
          </cell>
        </row>
        <row r="4076">
          <cell r="B4076" t="str">
            <v>TEMSX</v>
          </cell>
          <cell r="C4076" t="str">
            <v>TEMSX</v>
          </cell>
          <cell r="D4076" t="e">
            <v>#N/A</v>
          </cell>
          <cell r="E4076">
            <v>4075</v>
          </cell>
          <cell r="F4076" t="str">
            <v>TIAA-CREF Emerging Markets Eq Retiremt</v>
          </cell>
        </row>
        <row r="4077">
          <cell r="B4077" t="str">
            <v>TEMUX</v>
          </cell>
          <cell r="C4077" t="str">
            <v>TEMUX</v>
          </cell>
          <cell r="D4077" t="e">
            <v>#N/A</v>
          </cell>
          <cell r="E4077">
            <v>4076</v>
          </cell>
          <cell r="F4077" t="str">
            <v>Morgan Stanley Pathway Em Mkts Eq</v>
          </cell>
        </row>
        <row r="4078">
          <cell r="B4078" t="str">
            <v>TEOIX</v>
          </cell>
          <cell r="C4078" t="str">
            <v>TEOIX</v>
          </cell>
          <cell r="D4078" t="e">
            <v>#N/A</v>
          </cell>
          <cell r="E4078">
            <v>4077</v>
          </cell>
          <cell r="F4078" t="str">
            <v>Transamerica Emerging Markets Opps I</v>
          </cell>
        </row>
        <row r="4079">
          <cell r="B4079" t="str">
            <v>TEQSX</v>
          </cell>
          <cell r="C4079" t="str">
            <v>TEQSX</v>
          </cell>
          <cell r="D4079" t="e">
            <v>#N/A</v>
          </cell>
          <cell r="E4079">
            <v>4078</v>
          </cell>
          <cell r="F4079" t="str">
            <v>TIAA-CREF Emerging Markets Eq Idx Retire</v>
          </cell>
        </row>
        <row r="4080">
          <cell r="B4080" t="str">
            <v>TETIX</v>
          </cell>
          <cell r="C4080" t="str">
            <v>TETIX</v>
          </cell>
          <cell r="D4080" t="e">
            <v>#N/A</v>
          </cell>
          <cell r="E4080">
            <v>4079</v>
          </cell>
          <cell r="F4080" t="str">
            <v>RBC Enterprise I</v>
          </cell>
        </row>
        <row r="4081">
          <cell r="B4081" t="str">
            <v>TEUIX</v>
          </cell>
          <cell r="C4081" t="str">
            <v>TEUIX</v>
          </cell>
          <cell r="D4081" t="e">
            <v>#N/A</v>
          </cell>
          <cell r="E4081">
            <v>4080</v>
          </cell>
          <cell r="F4081" t="str">
            <v>T. Rowe Price European Stock I</v>
          </cell>
        </row>
        <row r="4082">
          <cell r="B4082" t="str">
            <v>TFCGX</v>
          </cell>
          <cell r="C4082" t="str">
            <v>TFCGX</v>
          </cell>
          <cell r="D4082" t="e">
            <v>#N/A</v>
          </cell>
          <cell r="E4082">
            <v>4081</v>
          </cell>
          <cell r="F4082" t="str">
            <v>Taylor Frigon Core Growth</v>
          </cell>
        </row>
        <row r="4083">
          <cell r="B4083" t="str">
            <v>TFEQX</v>
          </cell>
          <cell r="C4083" t="str">
            <v>TFEQX</v>
          </cell>
          <cell r="D4083" t="e">
            <v>#N/A</v>
          </cell>
          <cell r="E4083">
            <v>4082</v>
          </cell>
          <cell r="F4083" t="str">
            <v>Templeton Instl Intl Eq Ser Primary</v>
          </cell>
        </row>
        <row r="4084">
          <cell r="B4084" t="str">
            <v>TFFIX</v>
          </cell>
          <cell r="C4084" t="str">
            <v>TFFIX</v>
          </cell>
          <cell r="D4084" t="e">
            <v>#N/A</v>
          </cell>
          <cell r="E4084">
            <v>4083</v>
          </cell>
          <cell r="F4084" t="str">
            <v>Touchstone Focused Instl</v>
          </cell>
        </row>
        <row r="4085">
          <cell r="B4085" t="str">
            <v>TFREX</v>
          </cell>
          <cell r="C4085" t="str">
            <v>TFREX</v>
          </cell>
          <cell r="D4085" t="e">
            <v>#N/A</v>
          </cell>
          <cell r="E4085">
            <v>4084</v>
          </cell>
          <cell r="F4085" t="str">
            <v>Terra Firma US Concntr Rlty Eq Open</v>
          </cell>
        </row>
        <row r="4086">
          <cell r="B4086" t="str">
            <v>TFSCX</v>
          </cell>
          <cell r="C4086" t="str">
            <v>TFSCX</v>
          </cell>
          <cell r="D4086" t="e">
            <v>#N/A</v>
          </cell>
          <cell r="E4086">
            <v>4085</v>
          </cell>
          <cell r="F4086" t="str">
            <v>Templeton Ins Foreign Smaller Co Ser Adv</v>
          </cell>
        </row>
        <row r="4087">
          <cell r="B4087" t="str">
            <v>TGADX</v>
          </cell>
          <cell r="C4087" t="str">
            <v>TGADX</v>
          </cell>
          <cell r="D4087" t="e">
            <v>#N/A</v>
          </cell>
          <cell r="E4087">
            <v>4086</v>
          </cell>
          <cell r="F4087" t="str">
            <v>Templeton Growth Adv</v>
          </cell>
        </row>
        <row r="4088">
          <cell r="B4088" t="str">
            <v>TGCEX</v>
          </cell>
          <cell r="C4088" t="str">
            <v>TGCEX</v>
          </cell>
          <cell r="D4088" t="e">
            <v>#N/A</v>
          </cell>
          <cell r="E4088">
            <v>4087</v>
          </cell>
          <cell r="F4088" t="str">
            <v>TCW Select Equities I</v>
          </cell>
        </row>
        <row r="4089">
          <cell r="B4089" t="str">
            <v>TGDIX</v>
          </cell>
          <cell r="C4089" t="str">
            <v>TGDIX</v>
          </cell>
          <cell r="D4089" t="e">
            <v>#N/A</v>
          </cell>
          <cell r="E4089">
            <v>4088</v>
          </cell>
          <cell r="F4089" t="str">
            <v>TCW Relative Value Large Cap I</v>
          </cell>
        </row>
        <row r="4090">
          <cell r="B4090" t="str">
            <v>TGDMX</v>
          </cell>
          <cell r="C4090" t="str">
            <v>TGDMX</v>
          </cell>
          <cell r="D4090" t="e">
            <v>#N/A</v>
          </cell>
          <cell r="E4090">
            <v>4089</v>
          </cell>
          <cell r="F4090" t="str">
            <v>TCW Developing Markets Equity I</v>
          </cell>
        </row>
        <row r="4091">
          <cell r="B4091" t="str">
            <v>TGFRX</v>
          </cell>
          <cell r="C4091" t="str">
            <v>TGFRX</v>
          </cell>
          <cell r="D4091" t="e">
            <v>#N/A</v>
          </cell>
          <cell r="E4091">
            <v>4090</v>
          </cell>
          <cell r="F4091" t="str">
            <v>Tanaka Growth</v>
          </cell>
        </row>
        <row r="4092">
          <cell r="B4092" t="str">
            <v>TGFTX</v>
          </cell>
          <cell r="C4092" t="str">
            <v>TGFTX</v>
          </cell>
          <cell r="D4092" t="e">
            <v>#N/A</v>
          </cell>
          <cell r="E4092">
            <v>4091</v>
          </cell>
          <cell r="F4092" t="str">
            <v>TCW Artificial Intelligence Equity I</v>
          </cell>
        </row>
        <row r="4093">
          <cell r="B4093" t="str">
            <v>TGIGX</v>
          </cell>
          <cell r="C4093" t="str">
            <v>TGIGX</v>
          </cell>
          <cell r="D4093" t="e">
            <v>#N/A</v>
          </cell>
          <cell r="E4093">
            <v>4092</v>
          </cell>
          <cell r="F4093" t="str">
            <v>TCW Relative Value Dividend Apprec N</v>
          </cell>
        </row>
        <row r="4094">
          <cell r="B4094" t="str">
            <v>TGIRX</v>
          </cell>
          <cell r="C4094" t="str">
            <v>TGIRX</v>
          </cell>
          <cell r="D4094" t="e">
            <v>#N/A</v>
          </cell>
          <cell r="E4094">
            <v>4093</v>
          </cell>
          <cell r="F4094" t="str">
            <v>Thornburg International Equity R6</v>
          </cell>
        </row>
        <row r="4095">
          <cell r="B4095" t="str">
            <v>TGMAX</v>
          </cell>
          <cell r="C4095" t="str">
            <v>TGMAX</v>
          </cell>
          <cell r="D4095" t="e">
            <v>#N/A</v>
          </cell>
          <cell r="E4095">
            <v>4094</v>
          </cell>
          <cell r="F4095" t="str">
            <v>TCW Emerg Mkts Multi-Asst Opps I</v>
          </cell>
        </row>
        <row r="4096">
          <cell r="B4096" t="str">
            <v>TGPEX</v>
          </cell>
          <cell r="C4096" t="str">
            <v>TGPEX</v>
          </cell>
          <cell r="D4096" t="e">
            <v>#N/A</v>
          </cell>
          <cell r="E4096">
            <v>4095</v>
          </cell>
          <cell r="F4096" t="str">
            <v>T. Rowe Price Global Impact Equity Inv</v>
          </cell>
        </row>
        <row r="4097">
          <cell r="B4097" t="str">
            <v>TGREX</v>
          </cell>
          <cell r="C4097" t="str">
            <v>TGREX</v>
          </cell>
          <cell r="D4097" t="e">
            <v>#N/A</v>
          </cell>
          <cell r="E4097">
            <v>4096</v>
          </cell>
          <cell r="F4097" t="str">
            <v>TCW Global Real Estate I</v>
          </cell>
        </row>
        <row r="4098">
          <cell r="B4098" t="str">
            <v>TGRHX</v>
          </cell>
          <cell r="C4098" t="str">
            <v>TGRHX</v>
          </cell>
          <cell r="D4098" t="e">
            <v>#N/A</v>
          </cell>
          <cell r="E4098">
            <v>4097</v>
          </cell>
          <cell r="F4098" t="str">
            <v>Transamerica International Focus A</v>
          </cell>
        </row>
        <row r="4099">
          <cell r="B4099" t="str">
            <v>TGRIX</v>
          </cell>
          <cell r="C4099" t="str">
            <v>TGRIX</v>
          </cell>
          <cell r="D4099" t="e">
            <v>#N/A</v>
          </cell>
          <cell r="E4099">
            <v>4098</v>
          </cell>
          <cell r="F4099" t="str">
            <v>American Century International Gr I</v>
          </cell>
        </row>
        <row r="4100">
          <cell r="B4100" t="str">
            <v>TGSAX</v>
          </cell>
          <cell r="C4100" t="str">
            <v>TGSAX</v>
          </cell>
          <cell r="D4100" t="e">
            <v>#N/A</v>
          </cell>
          <cell r="E4100">
            <v>4099</v>
          </cell>
          <cell r="F4100" t="str">
            <v>Templeton Global Smaller Comp Adv</v>
          </cell>
        </row>
        <row r="4101">
          <cell r="B4101" t="str">
            <v>TGUSX</v>
          </cell>
          <cell r="C4101" t="str">
            <v>TGUSX</v>
          </cell>
          <cell r="D4101" t="e">
            <v>#N/A</v>
          </cell>
          <cell r="E4101">
            <v>4100</v>
          </cell>
          <cell r="F4101" t="str">
            <v>TCW New America Premier Equities I</v>
          </cell>
        </row>
        <row r="4102">
          <cell r="B4102" t="str">
            <v>TGVOX</v>
          </cell>
          <cell r="C4102" t="str">
            <v>TGVOX</v>
          </cell>
          <cell r="D4102" t="e">
            <v>#N/A</v>
          </cell>
          <cell r="E4102">
            <v>4101</v>
          </cell>
          <cell r="F4102" t="str">
            <v>TCW Relative Value Mid Cap I</v>
          </cell>
        </row>
        <row r="4103">
          <cell r="B4103" t="str">
            <v>TGVYX</v>
          </cell>
          <cell r="C4103" t="str">
            <v>TGVYX</v>
          </cell>
          <cell r="D4103" t="e">
            <v>#N/A</v>
          </cell>
          <cell r="E4103">
            <v>4102</v>
          </cell>
          <cell r="F4103" t="str">
            <v>Touchstone Growth Opportunities Y</v>
          </cell>
        </row>
        <row r="4104">
          <cell r="B4104" t="str">
            <v>THBIX</v>
          </cell>
          <cell r="C4104" t="str">
            <v>THBIX</v>
          </cell>
          <cell r="D4104" t="e">
            <v>#N/A</v>
          </cell>
          <cell r="E4104">
            <v>4103</v>
          </cell>
          <cell r="F4104" t="str">
            <v>Victory THB US Small Opportunities I</v>
          </cell>
        </row>
        <row r="4105">
          <cell r="B4105" t="str">
            <v>THCRX</v>
          </cell>
          <cell r="C4105" t="str">
            <v>THCRX</v>
          </cell>
          <cell r="D4105" t="e">
            <v>#N/A</v>
          </cell>
          <cell r="E4105">
            <v>4104</v>
          </cell>
          <cell r="F4105" t="str">
            <v>Thornburg Small/Mid Cap Growth R3</v>
          </cell>
        </row>
        <row r="4106">
          <cell r="B4106" t="str">
            <v>THCWX</v>
          </cell>
          <cell r="C4106" t="str">
            <v>THCWX</v>
          </cell>
          <cell r="D4106" t="e">
            <v>#N/A</v>
          </cell>
          <cell r="E4106">
            <v>4105</v>
          </cell>
          <cell r="F4106" t="str">
            <v>TIAA-CREF Large-Cap Value Idx W</v>
          </cell>
        </row>
        <row r="4107">
          <cell r="B4107" t="str">
            <v>THGIX</v>
          </cell>
          <cell r="C4107" t="str">
            <v>THGIX</v>
          </cell>
          <cell r="D4107" t="e">
            <v>#N/A</v>
          </cell>
          <cell r="E4107">
            <v>4106</v>
          </cell>
          <cell r="F4107" t="str">
            <v>Thornburg International Growth R6</v>
          </cell>
        </row>
        <row r="4108">
          <cell r="B4108" t="str">
            <v>THLCX</v>
          </cell>
          <cell r="C4108" t="str">
            <v>THLCX</v>
          </cell>
          <cell r="D4108" t="e">
            <v>#N/A</v>
          </cell>
          <cell r="E4108">
            <v>4107</v>
          </cell>
          <cell r="F4108" t="str">
            <v>Thrivent Large Cap Growth S</v>
          </cell>
        </row>
        <row r="4109">
          <cell r="B4109" t="str">
            <v>THMEX</v>
          </cell>
          <cell r="C4109" t="str">
            <v>THMEX</v>
          </cell>
          <cell r="D4109" t="e">
            <v>#N/A</v>
          </cell>
          <cell r="E4109">
            <v>4108</v>
          </cell>
          <cell r="F4109" t="str">
            <v>CCT Thematic Equity Institutional</v>
          </cell>
        </row>
        <row r="4110">
          <cell r="B4110" t="str">
            <v>THOCX</v>
          </cell>
          <cell r="C4110" t="str">
            <v>THOCX</v>
          </cell>
          <cell r="D4110" t="e">
            <v>#N/A</v>
          </cell>
          <cell r="E4110">
            <v>4109</v>
          </cell>
          <cell r="F4110" t="str">
            <v>Thornburg Global Opportunities C</v>
          </cell>
        </row>
        <row r="4111">
          <cell r="B4111" t="str">
            <v>THPGX</v>
          </cell>
          <cell r="C4111" t="str">
            <v>THPGX</v>
          </cell>
          <cell r="D4111" t="e">
            <v>#N/A</v>
          </cell>
          <cell r="E4111">
            <v>4110</v>
          </cell>
          <cell r="F4111" t="str">
            <v>Thompson LargeCap</v>
          </cell>
        </row>
        <row r="4112">
          <cell r="B4112" t="str">
            <v>THPMX</v>
          </cell>
          <cell r="C4112" t="str">
            <v>THPMX</v>
          </cell>
          <cell r="D4112" t="e">
            <v>#N/A</v>
          </cell>
          <cell r="E4112">
            <v>4111</v>
          </cell>
          <cell r="F4112" t="str">
            <v>Thompson MidCap</v>
          </cell>
        </row>
        <row r="4113">
          <cell r="B4113" t="str">
            <v>TIABX</v>
          </cell>
          <cell r="C4113" t="str">
            <v>TIABX</v>
          </cell>
          <cell r="D4113" t="e">
            <v>#N/A</v>
          </cell>
          <cell r="E4113">
            <v>4112</v>
          </cell>
          <cell r="F4113" t="str">
            <v>Touchstone Anti-Benchmark Int Cor EqIns</v>
          </cell>
        </row>
        <row r="4114">
          <cell r="B4114" t="str">
            <v>TICEX</v>
          </cell>
          <cell r="C4114" t="str">
            <v>TICEX</v>
          </cell>
          <cell r="D4114" t="e">
            <v>#N/A</v>
          </cell>
          <cell r="E4114">
            <v>4113</v>
          </cell>
          <cell r="F4114" t="str">
            <v>Templeton International Climate Chg R6</v>
          </cell>
        </row>
        <row r="4115">
          <cell r="B4115" t="str">
            <v>TICRX</v>
          </cell>
          <cell r="C4115" t="str">
            <v>TICRX</v>
          </cell>
          <cell r="D4115" t="e">
            <v>#N/A</v>
          </cell>
          <cell r="E4115">
            <v>4114</v>
          </cell>
          <cell r="F4115" t="str">
            <v>TIAA-CREF Social Choice Eq Retail</v>
          </cell>
        </row>
        <row r="4116">
          <cell r="B4116" t="str">
            <v>TIEUX</v>
          </cell>
          <cell r="C4116" t="str">
            <v>TIEUX</v>
          </cell>
          <cell r="D4116" t="e">
            <v>#N/A</v>
          </cell>
          <cell r="E4116">
            <v>4115</v>
          </cell>
          <cell r="F4116" t="str">
            <v>Morgan Stanley Pathway Intl Eq</v>
          </cell>
        </row>
        <row r="4117">
          <cell r="B4117" t="str">
            <v>TIHAX</v>
          </cell>
          <cell r="C4117" t="str">
            <v>TIHAX</v>
          </cell>
          <cell r="D4117" t="e">
            <v>#N/A</v>
          </cell>
          <cell r="E4117">
            <v>4116</v>
          </cell>
          <cell r="F4117" t="str">
            <v>Transamerica International Stock A</v>
          </cell>
        </row>
        <row r="4118">
          <cell r="B4118" t="str">
            <v>TIHGX</v>
          </cell>
          <cell r="C4118" t="str">
            <v>TIHGX</v>
          </cell>
          <cell r="D4118" t="e">
            <v>#N/A</v>
          </cell>
          <cell r="E4118">
            <v>4117</v>
          </cell>
          <cell r="F4118" t="str">
            <v>The Investment House Growth</v>
          </cell>
        </row>
        <row r="4119">
          <cell r="B4119" t="str">
            <v>TIIRX</v>
          </cell>
          <cell r="C4119" t="str">
            <v>TIIRX</v>
          </cell>
          <cell r="D4119" t="e">
            <v>#N/A</v>
          </cell>
          <cell r="E4119">
            <v>4118</v>
          </cell>
          <cell r="F4119" t="str">
            <v>TIAA-CREF Growth &amp; Income Retail</v>
          </cell>
        </row>
        <row r="4120">
          <cell r="B4120" t="str">
            <v>TILCX</v>
          </cell>
          <cell r="C4120" t="str">
            <v>TILCX</v>
          </cell>
          <cell r="D4120" t="e">
            <v>#N/A</v>
          </cell>
          <cell r="E4120">
            <v>4119</v>
          </cell>
          <cell r="F4120" t="str">
            <v>T. Rowe Price Lrg Cp Va I</v>
          </cell>
        </row>
        <row r="4121">
          <cell r="B4121" t="str">
            <v>TILDX</v>
          </cell>
          <cell r="C4121" t="str">
            <v>TILDX</v>
          </cell>
          <cell r="D4121" t="e">
            <v>#N/A</v>
          </cell>
          <cell r="E4121">
            <v>4120</v>
          </cell>
          <cell r="F4121" t="str">
            <v>DCM/INNOVA High Eq Inc Innovt</v>
          </cell>
        </row>
        <row r="4122">
          <cell r="B4122" t="str">
            <v>TINRX</v>
          </cell>
          <cell r="C4122" t="str">
            <v>TINRX</v>
          </cell>
          <cell r="D4122" t="e">
            <v>#N/A</v>
          </cell>
          <cell r="E4122">
            <v>4121</v>
          </cell>
          <cell r="F4122" t="str">
            <v>TIAA-CREF Equity Index Retail</v>
          </cell>
        </row>
        <row r="4123">
          <cell r="B4123" t="str">
            <v>TIOTX</v>
          </cell>
          <cell r="C4123" t="str">
            <v>TIOTX</v>
          </cell>
          <cell r="D4123" t="e">
            <v>#N/A</v>
          </cell>
          <cell r="E4123">
            <v>4122</v>
          </cell>
          <cell r="F4123" t="str">
            <v>TIAA-CREF International Opps Retire</v>
          </cell>
        </row>
        <row r="4124">
          <cell r="B4124" t="str">
            <v>TIRTX</v>
          </cell>
          <cell r="C4124" t="str">
            <v>TIRTX</v>
          </cell>
          <cell r="D4124" t="e">
            <v>#N/A</v>
          </cell>
          <cell r="E4124">
            <v>4123</v>
          </cell>
          <cell r="F4124" t="str">
            <v>TIAA-CREF Large-Cap Growth Retail</v>
          </cell>
        </row>
        <row r="4125">
          <cell r="B4125" t="str">
            <v>TISAX</v>
          </cell>
          <cell r="C4125" t="str">
            <v>TISAX</v>
          </cell>
          <cell r="D4125" t="e">
            <v>#N/A</v>
          </cell>
          <cell r="E4125">
            <v>4124</v>
          </cell>
          <cell r="F4125" t="str">
            <v>TIAA-CREF S&amp;P 500 Index Advisor</v>
          </cell>
        </row>
        <row r="4126">
          <cell r="B4126" t="str">
            <v>TLAFX</v>
          </cell>
          <cell r="C4126" t="str">
            <v>TLAFX</v>
          </cell>
          <cell r="D4126" t="e">
            <v>#N/A</v>
          </cell>
          <cell r="E4126">
            <v>4125</v>
          </cell>
          <cell r="F4126" t="str">
            <v>Transamerica Large Core R4</v>
          </cell>
        </row>
        <row r="4127">
          <cell r="B4127" t="str">
            <v>TLEVX</v>
          </cell>
          <cell r="C4127" t="str">
            <v>TLEVX</v>
          </cell>
          <cell r="D4127" t="e">
            <v>#N/A</v>
          </cell>
          <cell r="E4127">
            <v>4126</v>
          </cell>
          <cell r="F4127" t="str">
            <v>AMG GW&amp;K Emerging Markets Equity N</v>
          </cell>
        </row>
        <row r="4128">
          <cell r="B4128" t="str">
            <v>TLGCX</v>
          </cell>
          <cell r="C4128" t="str">
            <v>TLGCX</v>
          </cell>
          <cell r="D4128" t="e">
            <v>#N/A</v>
          </cell>
          <cell r="E4128">
            <v>4127</v>
          </cell>
          <cell r="F4128" t="str">
            <v>Timothy Plan Large/Mid Cap Growth C</v>
          </cell>
        </row>
        <row r="4129">
          <cell r="B4129" t="str">
            <v>TLGUX</v>
          </cell>
          <cell r="C4129" t="str">
            <v>TLGUX</v>
          </cell>
          <cell r="D4129" t="e">
            <v>#N/A</v>
          </cell>
          <cell r="E4129">
            <v>4128</v>
          </cell>
          <cell r="F4129" t="str">
            <v>Morgan Stanley Pathway Large Cap Eq</v>
          </cell>
        </row>
        <row r="4130">
          <cell r="B4130" t="str">
            <v>TLOFX</v>
          </cell>
          <cell r="C4130" t="str">
            <v>TLOFX</v>
          </cell>
          <cell r="D4130" t="e">
            <v>#N/A</v>
          </cell>
          <cell r="E4130">
            <v>4129</v>
          </cell>
          <cell r="F4130" t="str">
            <v>Transamerica Large Value Opps R4</v>
          </cell>
        </row>
        <row r="4131">
          <cell r="B4131" t="str">
            <v>TLVCX</v>
          </cell>
          <cell r="C4131" t="str">
            <v>TLVCX</v>
          </cell>
          <cell r="D4131" t="e">
            <v>#N/A</v>
          </cell>
          <cell r="E4131">
            <v>4130</v>
          </cell>
          <cell r="F4131" t="str">
            <v>Timothy Plan Large/Mid Cap Value C</v>
          </cell>
        </row>
        <row r="4132">
          <cell r="B4132" t="str">
            <v>TLVIX</v>
          </cell>
          <cell r="C4132" t="str">
            <v>TLVIX</v>
          </cell>
          <cell r="D4132" t="e">
            <v>#N/A</v>
          </cell>
          <cell r="E4132">
            <v>4131</v>
          </cell>
          <cell r="F4132" t="str">
            <v>Thrivent Large Cap Value S</v>
          </cell>
        </row>
        <row r="4133">
          <cell r="B4133" t="str">
            <v>TLVOX</v>
          </cell>
          <cell r="C4133" t="str">
            <v>TLVOX</v>
          </cell>
          <cell r="D4133" t="e">
            <v>#N/A</v>
          </cell>
          <cell r="E4133">
            <v>4132</v>
          </cell>
          <cell r="F4133" t="str">
            <v>Thrivent Low Volatility Equity S</v>
          </cell>
        </row>
        <row r="4134">
          <cell r="B4134" t="str">
            <v>TLWCX</v>
          </cell>
          <cell r="C4134" t="str">
            <v>TLWCX</v>
          </cell>
          <cell r="D4134" t="e">
            <v>#N/A</v>
          </cell>
          <cell r="E4134">
            <v>4133</v>
          </cell>
          <cell r="F4134" t="str">
            <v>TIAA-CREF Social Choice LwCrbn Eq Retl</v>
          </cell>
        </row>
        <row r="4135">
          <cell r="B4135" t="str">
            <v>TMCGX</v>
          </cell>
          <cell r="C4135" t="str">
            <v>TMCGX</v>
          </cell>
          <cell r="D4135" t="e">
            <v>#N/A</v>
          </cell>
          <cell r="E4135">
            <v>4134</v>
          </cell>
          <cell r="F4135" t="str">
            <v>Thrivent Mid Cap Growth S</v>
          </cell>
        </row>
        <row r="4136">
          <cell r="B4136" t="str">
            <v>TMCVX</v>
          </cell>
          <cell r="C4136" t="str">
            <v>TMCVX</v>
          </cell>
          <cell r="D4136" t="e">
            <v>#N/A</v>
          </cell>
          <cell r="E4136">
            <v>4135</v>
          </cell>
          <cell r="F4136" t="str">
            <v>Thrivent Mid Cap Value S</v>
          </cell>
        </row>
        <row r="4137">
          <cell r="B4137" t="str">
            <v>TMFSX</v>
          </cell>
          <cell r="C4137" t="str">
            <v>TMFSX</v>
          </cell>
          <cell r="D4137" t="e">
            <v>#N/A</v>
          </cell>
          <cell r="E4137">
            <v>4136</v>
          </cell>
          <cell r="F4137" t="str">
            <v>Franklin Mutual Ficial Services C</v>
          </cell>
        </row>
        <row r="4138">
          <cell r="B4138" t="str">
            <v>TMIRX</v>
          </cell>
          <cell r="C4138" t="str">
            <v>TMIRX</v>
          </cell>
          <cell r="D4138" t="e">
            <v>#N/A</v>
          </cell>
          <cell r="E4138">
            <v>4137</v>
          </cell>
          <cell r="F4138" t="str">
            <v>Transamerica Mid Cap Growth R</v>
          </cell>
        </row>
        <row r="4139">
          <cell r="B4139" t="str">
            <v>TMLAX</v>
          </cell>
          <cell r="C4139" t="str">
            <v>TMLAX</v>
          </cell>
          <cell r="D4139" t="e">
            <v>#N/A</v>
          </cell>
          <cell r="E4139">
            <v>4138</v>
          </cell>
          <cell r="F4139" t="str">
            <v>Transamerica Energy Infrastructure A</v>
          </cell>
        </row>
        <row r="4140">
          <cell r="B4140" t="str">
            <v>TMLCX</v>
          </cell>
          <cell r="C4140" t="str">
            <v>TMLCX</v>
          </cell>
          <cell r="D4140" t="e">
            <v>#N/A</v>
          </cell>
          <cell r="E4140">
            <v>4139</v>
          </cell>
          <cell r="F4140" t="str">
            <v>SEI Tax-Managed Large Cap F (SIMT)</v>
          </cell>
        </row>
        <row r="4141">
          <cell r="B4141" t="str">
            <v>TMMAX</v>
          </cell>
          <cell r="C4141" t="str">
            <v>TMMAX</v>
          </cell>
          <cell r="D4141" t="e">
            <v>#N/A</v>
          </cell>
          <cell r="E4141">
            <v>4140</v>
          </cell>
          <cell r="F4141" t="str">
            <v>SEI Tax-Managed Mgd Volatility F (SIMT)</v>
          </cell>
        </row>
        <row r="4142">
          <cell r="B4142" t="str">
            <v>TMPIX</v>
          </cell>
          <cell r="C4142" t="str">
            <v>TMPIX</v>
          </cell>
          <cell r="D4142" t="e">
            <v>#N/A</v>
          </cell>
          <cell r="E4142">
            <v>4141</v>
          </cell>
          <cell r="F4142" t="str">
            <v>Touchstone Mid Cap Institutional</v>
          </cell>
        </row>
        <row r="4143">
          <cell r="B4143" t="str">
            <v>TMSIX</v>
          </cell>
          <cell r="C4143" t="str">
            <v>TMSIX</v>
          </cell>
          <cell r="D4143" t="e">
            <v>#N/A</v>
          </cell>
          <cell r="E4143">
            <v>4142</v>
          </cell>
          <cell r="F4143" t="str">
            <v>Thrivent Mid Cap Stock S</v>
          </cell>
        </row>
        <row r="4144">
          <cell r="B4144" t="str">
            <v>TNBRX</v>
          </cell>
          <cell r="C4144" t="str">
            <v>TNBRX</v>
          </cell>
          <cell r="D4144" t="e">
            <v>#N/A</v>
          </cell>
          <cell r="E4144">
            <v>4143</v>
          </cell>
          <cell r="F4144" t="str">
            <v>1290 SmartBeta Equity R</v>
          </cell>
        </row>
        <row r="4145">
          <cell r="B4145" t="str">
            <v>TNSAX</v>
          </cell>
          <cell r="C4145" t="str">
            <v>TNSAX</v>
          </cell>
          <cell r="D4145" t="e">
            <v>#N/A</v>
          </cell>
          <cell r="E4145">
            <v>4144</v>
          </cell>
          <cell r="F4145" t="str">
            <v>Touchstone International Growth A</v>
          </cell>
        </row>
        <row r="4146">
          <cell r="B4146" t="str">
            <v>TNVRX</v>
          </cell>
          <cell r="C4146" t="str">
            <v>TNVRX</v>
          </cell>
          <cell r="D4146" t="e">
            <v>#N/A</v>
          </cell>
          <cell r="E4146">
            <v>4145</v>
          </cell>
          <cell r="F4146" t="str">
            <v>1290 GAMCO Small/Mid Cap Value R</v>
          </cell>
        </row>
        <row r="4147">
          <cell r="B4147" t="str">
            <v>TOCQX</v>
          </cell>
          <cell r="C4147" t="str">
            <v>TOCQX</v>
          </cell>
          <cell r="D4147" t="e">
            <v>#N/A</v>
          </cell>
          <cell r="E4147">
            <v>4146</v>
          </cell>
          <cell r="F4147" t="str">
            <v>Tocqueville</v>
          </cell>
        </row>
        <row r="4148">
          <cell r="B4148" t="str">
            <v>TOIIX</v>
          </cell>
          <cell r="C4148" t="str">
            <v>TOIIX</v>
          </cell>
          <cell r="D4148" t="e">
            <v>#N/A</v>
          </cell>
          <cell r="E4148">
            <v>4147</v>
          </cell>
          <cell r="F4148" t="str">
            <v>Touchstone International Equity Instl</v>
          </cell>
        </row>
        <row r="4149">
          <cell r="B4149" t="str">
            <v>TOLSX</v>
          </cell>
          <cell r="C4149" t="str">
            <v>TOLSX</v>
          </cell>
          <cell r="D4149" t="e">
            <v>#N/A</v>
          </cell>
          <cell r="E4149">
            <v>4148</v>
          </cell>
          <cell r="F4149" t="str">
            <v>DWS RREEF Global Infrastructure S</v>
          </cell>
        </row>
        <row r="4150">
          <cell r="B4150" t="str">
            <v>TOPHX</v>
          </cell>
          <cell r="C4150" t="str">
            <v>TOPHX</v>
          </cell>
          <cell r="D4150" t="e">
            <v>#N/A</v>
          </cell>
          <cell r="E4150">
            <v>4149</v>
          </cell>
          <cell r="F4150" t="str">
            <v>Tocqueville Phoenix Fund</v>
          </cell>
        </row>
        <row r="4151">
          <cell r="B4151" t="str">
            <v>TOPPX</v>
          </cell>
          <cell r="C4151" t="str">
            <v>TOPPX</v>
          </cell>
          <cell r="D4151" t="e">
            <v>#N/A</v>
          </cell>
          <cell r="E4151">
            <v>4150</v>
          </cell>
          <cell r="F4151" t="str">
            <v>Tocqueville Opportunity</v>
          </cell>
        </row>
        <row r="4152">
          <cell r="B4152" t="str">
            <v>TORCX</v>
          </cell>
          <cell r="C4152" t="str">
            <v>TORCX</v>
          </cell>
          <cell r="D4152" t="e">
            <v>#N/A</v>
          </cell>
          <cell r="E4152">
            <v>4151</v>
          </cell>
          <cell r="F4152" t="str">
            <v>Tortoise MLP &amp; Pipeline C</v>
          </cell>
        </row>
        <row r="4153">
          <cell r="B4153" t="str">
            <v>TORYX</v>
          </cell>
          <cell r="C4153" t="str">
            <v>TORYX</v>
          </cell>
          <cell r="D4153" t="e">
            <v>#N/A</v>
          </cell>
          <cell r="E4153">
            <v>4152</v>
          </cell>
          <cell r="F4153" t="str">
            <v>Torray</v>
          </cell>
        </row>
        <row r="4154">
          <cell r="B4154" t="str">
            <v>TOVIX</v>
          </cell>
          <cell r="C4154" t="str">
            <v>TOVIX</v>
          </cell>
          <cell r="D4154" t="e">
            <v>#N/A</v>
          </cell>
          <cell r="E4154">
            <v>4153</v>
          </cell>
          <cell r="F4154" t="str">
            <v>American Beacon Tocqueville Intl Val R5</v>
          </cell>
        </row>
        <row r="4155">
          <cell r="B4155" t="str">
            <v>TOWFX</v>
          </cell>
          <cell r="C4155" t="str">
            <v>TOWFX</v>
          </cell>
          <cell r="D4155" t="e">
            <v>#N/A</v>
          </cell>
          <cell r="E4155">
            <v>4154</v>
          </cell>
          <cell r="F4155" t="str">
            <v>Towpath Focus Institutional</v>
          </cell>
        </row>
        <row r="4156">
          <cell r="B4156" t="str">
            <v>TOWTX</v>
          </cell>
          <cell r="C4156" t="str">
            <v>TOWTX</v>
          </cell>
          <cell r="D4156" t="e">
            <v>#N/A</v>
          </cell>
          <cell r="E4156">
            <v>4155</v>
          </cell>
          <cell r="F4156" t="str">
            <v>Towpath Technology Inst</v>
          </cell>
        </row>
        <row r="4157">
          <cell r="B4157" t="str">
            <v>TPCIX</v>
          </cell>
          <cell r="C4157" t="str">
            <v>TPCIX</v>
          </cell>
          <cell r="D4157" t="e">
            <v>#N/A</v>
          </cell>
          <cell r="E4157">
            <v>4156</v>
          </cell>
          <cell r="F4157" t="str">
            <v>Timothy Plan Israel Common Values C</v>
          </cell>
        </row>
        <row r="4158">
          <cell r="B4158" t="str">
            <v>TPICX</v>
          </cell>
          <cell r="C4158" t="str">
            <v>TPICX</v>
          </cell>
          <cell r="D4158" t="e">
            <v>#N/A</v>
          </cell>
          <cell r="E4158">
            <v>4157</v>
          </cell>
          <cell r="F4158" t="str">
            <v>Timothy Plan International C</v>
          </cell>
        </row>
        <row r="4159">
          <cell r="B4159" t="str">
            <v>TPLGX</v>
          </cell>
          <cell r="C4159" t="str">
            <v>TPLGX</v>
          </cell>
          <cell r="D4159" t="e">
            <v>#N/A</v>
          </cell>
          <cell r="E4159">
            <v>4158</v>
          </cell>
          <cell r="F4159" t="str">
            <v>T. Rowe Price Instl Large Cap Core Gr</v>
          </cell>
        </row>
        <row r="4160">
          <cell r="B4160" t="str">
            <v>TPYIX</v>
          </cell>
          <cell r="C4160" t="str">
            <v>TPYIX</v>
          </cell>
          <cell r="D4160" t="e">
            <v>#N/A</v>
          </cell>
          <cell r="E4160">
            <v>4159</v>
          </cell>
          <cell r="F4160" t="str">
            <v>Touchstone International ESG EquityInstl</v>
          </cell>
        </row>
        <row r="4161">
          <cell r="B4161" t="str">
            <v>TQAAX</v>
          </cell>
          <cell r="C4161" t="str">
            <v>TQAAX</v>
          </cell>
          <cell r="D4161" t="e">
            <v>#N/A</v>
          </cell>
          <cell r="E4161">
            <v>4160</v>
          </cell>
          <cell r="F4161" t="str">
            <v>T. Rowe Price QM US Small-Cap Gr Eq Adv</v>
          </cell>
        </row>
        <row r="4162">
          <cell r="B4162" t="str">
            <v>TQCCX</v>
          </cell>
          <cell r="C4162" t="str">
            <v>TQCCX</v>
          </cell>
          <cell r="D4162" t="e">
            <v>#N/A</v>
          </cell>
          <cell r="E4162">
            <v>4161</v>
          </cell>
          <cell r="F4162" t="str">
            <v>Touchstone Dividend Equity C</v>
          </cell>
        </row>
        <row r="4163">
          <cell r="B4163" t="str">
            <v>TQENX</v>
          </cell>
          <cell r="C4163" t="str">
            <v>TQENX</v>
          </cell>
          <cell r="D4163" t="e">
            <v>#N/A</v>
          </cell>
          <cell r="E4163">
            <v>4162</v>
          </cell>
          <cell r="F4163" t="str">
            <v>AMG TimesSquare Emerging Mkts Sm Cp N</v>
          </cell>
        </row>
        <row r="4164">
          <cell r="B4164" t="str">
            <v>TQGAX</v>
          </cell>
          <cell r="C4164" t="str">
            <v>TQGAX</v>
          </cell>
          <cell r="D4164" t="e">
            <v>#N/A</v>
          </cell>
          <cell r="E4164">
            <v>4163</v>
          </cell>
          <cell r="F4164" t="str">
            <v>T. Rowe Price QM Global Equity Advisor</v>
          </cell>
        </row>
        <row r="4165">
          <cell r="B4165" t="str">
            <v>TQMIX</v>
          </cell>
          <cell r="C4165" t="str">
            <v>TQMIX</v>
          </cell>
          <cell r="D4165" t="e">
            <v>#N/A</v>
          </cell>
          <cell r="E4165">
            <v>4164</v>
          </cell>
          <cell r="F4165" t="str">
            <v>AMG TimesSquare Mid Cap Growth I</v>
          </cell>
        </row>
        <row r="4166">
          <cell r="B4166" t="str">
            <v>TQSAX</v>
          </cell>
          <cell r="C4166" t="str">
            <v>TQSAX</v>
          </cell>
          <cell r="D4166" t="e">
            <v>#N/A</v>
          </cell>
          <cell r="E4166">
            <v>4165</v>
          </cell>
          <cell r="F4166" t="str">
            <v>T. Rowe Price QM US Sm&amp;Md-Cp Cor Eq Adv</v>
          </cell>
        </row>
        <row r="4167">
          <cell r="B4167" t="str">
            <v>TQVAX</v>
          </cell>
          <cell r="C4167" t="str">
            <v>TQVAX</v>
          </cell>
          <cell r="D4167" t="e">
            <v>#N/A</v>
          </cell>
          <cell r="E4167">
            <v>4166</v>
          </cell>
          <cell r="F4167" t="str">
            <v>T. Rowe Price QM US Value Equity Adv</v>
          </cell>
        </row>
        <row r="4168">
          <cell r="B4168" t="str">
            <v>TRCLX</v>
          </cell>
          <cell r="C4168" t="str">
            <v>TRCLX</v>
          </cell>
          <cell r="D4168" t="e">
            <v>#N/A</v>
          </cell>
          <cell r="E4168">
            <v>4167</v>
          </cell>
          <cell r="F4168" t="str">
            <v>T. Rowe Price China Evolution Equity I</v>
          </cell>
        </row>
        <row r="4169">
          <cell r="B4169" t="str">
            <v>TRCSX</v>
          </cell>
          <cell r="C4169" t="str">
            <v>TRCSX</v>
          </cell>
          <cell r="D4169" t="e">
            <v>#N/A</v>
          </cell>
          <cell r="E4169">
            <v>4168</v>
          </cell>
          <cell r="F4169" t="str">
            <v>T. Rowe Price Small-Cap Index I</v>
          </cell>
        </row>
        <row r="4170">
          <cell r="B4170" t="str">
            <v>TRERX</v>
          </cell>
          <cell r="C4170" t="str">
            <v>TRERX</v>
          </cell>
          <cell r="D4170" t="e">
            <v>#N/A</v>
          </cell>
          <cell r="E4170">
            <v>4169</v>
          </cell>
          <cell r="F4170" t="str">
            <v>TIAA-CREF International Eq Retire</v>
          </cell>
        </row>
        <row r="4171">
          <cell r="B4171" t="str">
            <v>TRGAX</v>
          </cell>
          <cell r="C4171" t="str">
            <v>TRGAX</v>
          </cell>
          <cell r="D4171" t="e">
            <v>#N/A</v>
          </cell>
          <cell r="E4171">
            <v>4170</v>
          </cell>
          <cell r="F4171" t="str">
            <v>T. Rowe Price Global Industrials I</v>
          </cell>
        </row>
        <row r="4172">
          <cell r="B4172" t="str">
            <v>TRGGX</v>
          </cell>
          <cell r="C4172" t="str">
            <v>TRGGX</v>
          </cell>
          <cell r="D4172" t="e">
            <v>#N/A</v>
          </cell>
          <cell r="E4172">
            <v>4171</v>
          </cell>
          <cell r="F4172" t="str">
            <v>Goldman Sachs Tax-Advntgd Gbl Eq R6</v>
          </cell>
        </row>
        <row r="4173">
          <cell r="B4173" t="str">
            <v>TRGVX</v>
          </cell>
          <cell r="C4173" t="str">
            <v>TRGVX</v>
          </cell>
          <cell r="D4173" t="e">
            <v>#N/A</v>
          </cell>
          <cell r="E4173">
            <v>4172</v>
          </cell>
          <cell r="F4173" t="str">
            <v>T. Rowe Price Glbl Val Eq</v>
          </cell>
        </row>
        <row r="4174">
          <cell r="B4174" t="str">
            <v>TRHBX</v>
          </cell>
          <cell r="C4174" t="str">
            <v>TRHBX</v>
          </cell>
          <cell r="D4174" t="e">
            <v>#N/A</v>
          </cell>
          <cell r="E4174">
            <v>4173</v>
          </cell>
          <cell r="F4174" t="str">
            <v>TIAA-CREF Small-Cap Blend Idx Advisor</v>
          </cell>
        </row>
        <row r="4175">
          <cell r="B4175" t="str">
            <v>TRIEX</v>
          </cell>
          <cell r="C4175" t="str">
            <v>TRIEX</v>
          </cell>
          <cell r="D4175" t="e">
            <v>#N/A</v>
          </cell>
          <cell r="E4175">
            <v>4174</v>
          </cell>
          <cell r="F4175" t="str">
            <v>TIAA-CREF International Eq Idx Retire</v>
          </cell>
        </row>
        <row r="4176">
          <cell r="B4176" t="str">
            <v>TRIGX</v>
          </cell>
          <cell r="C4176" t="str">
            <v>TRIGX</v>
          </cell>
          <cell r="D4176" t="e">
            <v>#N/A</v>
          </cell>
          <cell r="E4176">
            <v>4175</v>
          </cell>
          <cell r="F4176" t="str">
            <v>T. Rowe Price International Value Eq</v>
          </cell>
        </row>
        <row r="4177">
          <cell r="B4177" t="str">
            <v>TRIHX</v>
          </cell>
          <cell r="C4177" t="str">
            <v>TRIHX</v>
          </cell>
          <cell r="D4177" t="e">
            <v>#N/A</v>
          </cell>
          <cell r="E4177">
            <v>4176</v>
          </cell>
          <cell r="F4177" t="str">
            <v>TIAA-CREF Large-Cap Gr Idx Advisor</v>
          </cell>
        </row>
        <row r="4178">
          <cell r="B4178" t="str">
            <v>TRLCX</v>
          </cell>
          <cell r="C4178" t="str">
            <v>TRLCX</v>
          </cell>
          <cell r="D4178" t="e">
            <v>#N/A</v>
          </cell>
          <cell r="E4178">
            <v>4177</v>
          </cell>
          <cell r="F4178" t="str">
            <v>TIAA-CREF Large-Cap Value Retire</v>
          </cell>
        </row>
        <row r="4179">
          <cell r="B4179" t="str">
            <v>TRLGX</v>
          </cell>
          <cell r="C4179" t="str">
            <v>TRLGX</v>
          </cell>
          <cell r="D4179" t="e">
            <v>#N/A</v>
          </cell>
          <cell r="E4179">
            <v>4178</v>
          </cell>
          <cell r="F4179" t="str">
            <v>T. Rowe Price Lrg Cp Gr I</v>
          </cell>
        </row>
        <row r="4180">
          <cell r="B4180" t="str">
            <v>TRMCX</v>
          </cell>
          <cell r="C4180" t="str">
            <v>TRMCX</v>
          </cell>
          <cell r="D4180" t="e">
            <v>#N/A</v>
          </cell>
          <cell r="E4180">
            <v>4179</v>
          </cell>
          <cell r="F4180" t="str">
            <v>T. Rowe Price Mid-Cap Value</v>
          </cell>
        </row>
        <row r="4181">
          <cell r="B4181" t="str">
            <v>TRMSX</v>
          </cell>
          <cell r="C4181" t="str">
            <v>TRMSX</v>
          </cell>
          <cell r="D4181" t="e">
            <v>#N/A</v>
          </cell>
          <cell r="E4181">
            <v>4180</v>
          </cell>
          <cell r="F4181" t="str">
            <v>T. Rowe Price Mid-Cap Index I</v>
          </cell>
        </row>
        <row r="4182">
          <cell r="B4182" t="str">
            <v>TRNEX</v>
          </cell>
          <cell r="C4182" t="str">
            <v>TRNEX</v>
          </cell>
          <cell r="D4182" t="e">
            <v>#N/A</v>
          </cell>
          <cell r="E4182">
            <v>4181</v>
          </cell>
          <cell r="F4182" t="str">
            <v>T. Rowe Price New Era I</v>
          </cell>
        </row>
        <row r="4183">
          <cell r="B4183" t="str">
            <v>TROCX</v>
          </cell>
          <cell r="C4183" t="str">
            <v>TROCX</v>
          </cell>
          <cell r="D4183" t="e">
            <v>#N/A</v>
          </cell>
          <cell r="E4183">
            <v>4182</v>
          </cell>
          <cell r="F4183" t="str">
            <v>Touchstone Non-US ESG Equity I</v>
          </cell>
        </row>
        <row r="4184">
          <cell r="B4184" t="str">
            <v>TROIX</v>
          </cell>
          <cell r="C4184" t="str">
            <v>TROIX</v>
          </cell>
          <cell r="D4184" t="e">
            <v>#N/A</v>
          </cell>
          <cell r="E4184">
            <v>4183</v>
          </cell>
          <cell r="F4184" t="str">
            <v>T. Rowe Price Overseas Stock I</v>
          </cell>
        </row>
        <row r="4185">
          <cell r="B4185" t="str">
            <v>TRQZX</v>
          </cell>
          <cell r="C4185" t="str">
            <v>TRQZX</v>
          </cell>
          <cell r="D4185" t="e">
            <v>#N/A</v>
          </cell>
          <cell r="E4185">
            <v>4184</v>
          </cell>
          <cell r="F4185" t="str">
            <v>T. Rowe Price Mid-Cap Growth Z</v>
          </cell>
        </row>
        <row r="4186">
          <cell r="B4186" t="str">
            <v>TRSEX</v>
          </cell>
          <cell r="C4186" t="str">
            <v>TRSEX</v>
          </cell>
          <cell r="D4186" t="e">
            <v>#N/A</v>
          </cell>
          <cell r="E4186">
            <v>4185</v>
          </cell>
          <cell r="F4186" t="str">
            <v>TIAA-CREF Quant Small-Cap Equity Ret</v>
          </cell>
        </row>
        <row r="4187">
          <cell r="B4187" t="str">
            <v>TRSSX</v>
          </cell>
          <cell r="C4187" t="str">
            <v>TRSSX</v>
          </cell>
          <cell r="D4187" t="e">
            <v>#N/A</v>
          </cell>
          <cell r="E4187">
            <v>4186</v>
          </cell>
          <cell r="F4187" t="str">
            <v>T. Rowe Price Instl Small-Cap Stock</v>
          </cell>
        </row>
        <row r="4188">
          <cell r="B4188" t="str">
            <v>TRUZX</v>
          </cell>
          <cell r="C4188" t="str">
            <v>TRUZX</v>
          </cell>
          <cell r="D4188" t="e">
            <v>#N/A</v>
          </cell>
          <cell r="E4188">
            <v>4187</v>
          </cell>
          <cell r="F4188" t="str">
            <v>T. Rowe Price New Horizons Z</v>
          </cell>
        </row>
        <row r="4189">
          <cell r="B4189" t="str">
            <v>TRVLX</v>
          </cell>
          <cell r="C4189" t="str">
            <v>TRVLX</v>
          </cell>
          <cell r="D4189" t="e">
            <v>#N/A</v>
          </cell>
          <cell r="E4189">
            <v>4188</v>
          </cell>
          <cell r="F4189" t="str">
            <v>T. Rowe Price Value</v>
          </cell>
        </row>
        <row r="4190">
          <cell r="B4190" t="str">
            <v>TRZDX</v>
          </cell>
          <cell r="C4190" t="str">
            <v>TRZDX</v>
          </cell>
          <cell r="D4190" t="e">
            <v>#N/A</v>
          </cell>
          <cell r="E4190">
            <v>4189</v>
          </cell>
          <cell r="F4190" t="str">
            <v>T. Rowe Price Dividend Growth Z</v>
          </cell>
        </row>
        <row r="4191">
          <cell r="B4191" t="str">
            <v>TRZEX</v>
          </cell>
          <cell r="C4191" t="str">
            <v>TRZEX</v>
          </cell>
          <cell r="D4191" t="e">
            <v>#N/A</v>
          </cell>
          <cell r="E4191">
            <v>4190</v>
          </cell>
          <cell r="F4191" t="str">
            <v>T. Rowe Price Emerging Europe Z</v>
          </cell>
        </row>
        <row r="4192">
          <cell r="B4192" t="str">
            <v>TRZJX</v>
          </cell>
          <cell r="C4192" t="str">
            <v>TRZJX</v>
          </cell>
          <cell r="D4192" t="e">
            <v>#N/A</v>
          </cell>
          <cell r="E4192">
            <v>4191</v>
          </cell>
          <cell r="F4192" t="str">
            <v>T. Rowe Price Japan Z</v>
          </cell>
        </row>
        <row r="4193">
          <cell r="B4193" t="str">
            <v>TRZKX</v>
          </cell>
          <cell r="C4193" t="str">
            <v>TRZKX</v>
          </cell>
          <cell r="D4193" t="e">
            <v>#N/A</v>
          </cell>
          <cell r="E4193">
            <v>4192</v>
          </cell>
          <cell r="F4193" t="str">
            <v>T. Rowe Price International Discovery Z</v>
          </cell>
        </row>
        <row r="4194">
          <cell r="B4194" t="str">
            <v>TRZMX</v>
          </cell>
          <cell r="C4194" t="str">
            <v>TRZMX</v>
          </cell>
          <cell r="D4194" t="e">
            <v>#N/A</v>
          </cell>
          <cell r="E4194">
            <v>4193</v>
          </cell>
          <cell r="F4194" t="str">
            <v>T. Rowe Price Africa &amp; Middle East Z</v>
          </cell>
        </row>
        <row r="4195">
          <cell r="B4195" t="str">
            <v>TRZNX</v>
          </cell>
          <cell r="C4195" t="str">
            <v>TRZNX</v>
          </cell>
          <cell r="D4195" t="e">
            <v>#N/A</v>
          </cell>
          <cell r="E4195">
            <v>4194</v>
          </cell>
          <cell r="F4195" t="str">
            <v>T. Rowe Price New Asia Z</v>
          </cell>
        </row>
        <row r="4196">
          <cell r="B4196" t="str">
            <v>TRZQX</v>
          </cell>
          <cell r="C4196" t="str">
            <v>TRZQX</v>
          </cell>
          <cell r="D4196" t="e">
            <v>#N/A</v>
          </cell>
          <cell r="E4196">
            <v>4195</v>
          </cell>
          <cell r="F4196" t="str">
            <v>T. Rowe Price Equity Income Z</v>
          </cell>
        </row>
        <row r="4197">
          <cell r="B4197" t="str">
            <v>TRZVX</v>
          </cell>
          <cell r="C4197" t="str">
            <v>TRZVX</v>
          </cell>
          <cell r="D4197" t="e">
            <v>#N/A</v>
          </cell>
          <cell r="E4197">
            <v>4196</v>
          </cell>
          <cell r="F4197" t="str">
            <v>T. Rowe Price Small-Cap Value Z</v>
          </cell>
        </row>
        <row r="4198">
          <cell r="B4198" t="str">
            <v>TSAGX</v>
          </cell>
          <cell r="C4198" t="str">
            <v>TSAGX</v>
          </cell>
          <cell r="D4198" t="e">
            <v>#N/A</v>
          </cell>
          <cell r="E4198">
            <v>4197</v>
          </cell>
          <cell r="F4198" t="str">
            <v>Touchstone Large Company Growth A</v>
          </cell>
        </row>
        <row r="4199">
          <cell r="B4199" t="str">
            <v>TSCGX</v>
          </cell>
          <cell r="C4199" t="str">
            <v>TSCGX</v>
          </cell>
          <cell r="D4199" t="e">
            <v>#N/A</v>
          </cell>
          <cell r="E4199">
            <v>4198</v>
          </cell>
          <cell r="F4199" t="str">
            <v>Thrivent Small Cap Growth S</v>
          </cell>
        </row>
        <row r="4200">
          <cell r="B4200" t="str">
            <v>TSCSX</v>
          </cell>
          <cell r="C4200" t="str">
            <v>TSCSX</v>
          </cell>
          <cell r="D4200" t="e">
            <v>#N/A</v>
          </cell>
          <cell r="E4200">
            <v>4199</v>
          </cell>
          <cell r="F4200" t="str">
            <v>Thrivent Small Cap Stock S</v>
          </cell>
        </row>
        <row r="4201">
          <cell r="B4201" t="str">
            <v>TSEMX</v>
          </cell>
          <cell r="C4201" t="str">
            <v>TSEMX</v>
          </cell>
          <cell r="D4201" t="e">
            <v>#N/A</v>
          </cell>
          <cell r="E4201">
            <v>4200</v>
          </cell>
          <cell r="F4201" t="str">
            <v>Touchstone Sands Cptl Emerg Mkts Gr Y</v>
          </cell>
        </row>
        <row r="4202">
          <cell r="B4202" t="str">
            <v>TSFAX</v>
          </cell>
          <cell r="C4202" t="str">
            <v>TSFAX</v>
          </cell>
          <cell r="D4202" t="e">
            <v>#N/A</v>
          </cell>
          <cell r="E4202">
            <v>4201</v>
          </cell>
          <cell r="F4202" t="str">
            <v>Touchstone Small Cap A</v>
          </cell>
        </row>
        <row r="4203">
          <cell r="B4203" t="str">
            <v>TSGUX</v>
          </cell>
          <cell r="C4203" t="str">
            <v>TSGUX</v>
          </cell>
          <cell r="D4203" t="e">
            <v>#N/A</v>
          </cell>
          <cell r="E4203">
            <v>4202</v>
          </cell>
          <cell r="F4203" t="str">
            <v>Morgan Stanley Pathway Sm-Mid Cap Eq</v>
          </cell>
        </row>
        <row r="4204">
          <cell r="B4204" t="str">
            <v>TSINX</v>
          </cell>
          <cell r="C4204" t="str">
            <v>TSINX</v>
          </cell>
          <cell r="D4204" t="e">
            <v>#N/A</v>
          </cell>
          <cell r="E4204">
            <v>4203</v>
          </cell>
          <cell r="F4204" t="str">
            <v>T. Rowe Price Spectrum International EqI</v>
          </cell>
        </row>
        <row r="4205">
          <cell r="B4205" t="str">
            <v>TSLIX</v>
          </cell>
          <cell r="C4205" t="str">
            <v>TSLIX</v>
          </cell>
          <cell r="D4205" t="e">
            <v>#N/A</v>
          </cell>
          <cell r="E4205">
            <v>4204</v>
          </cell>
          <cell r="F4205" t="str">
            <v>Transamerica Small Cap Value I</v>
          </cell>
        </row>
        <row r="4206">
          <cell r="B4206" t="str">
            <v>TSMDX</v>
          </cell>
          <cell r="C4206" t="str">
            <v>TSMDX</v>
          </cell>
          <cell r="D4206" t="e">
            <v>#N/A</v>
          </cell>
          <cell r="E4206">
            <v>4205</v>
          </cell>
          <cell r="F4206" t="str">
            <v>Trillium ESG Small/Mid Cap Inst</v>
          </cell>
        </row>
        <row r="4207">
          <cell r="B4207" t="str">
            <v>TSMWX</v>
          </cell>
          <cell r="C4207" t="str">
            <v>TSMWX</v>
          </cell>
          <cell r="D4207" t="e">
            <v>#N/A</v>
          </cell>
          <cell r="E4207">
            <v>4206</v>
          </cell>
          <cell r="F4207" t="str">
            <v>TIAA-CREF Quant Sm/Md-Cp Eq Instl</v>
          </cell>
        </row>
        <row r="4208">
          <cell r="B4208" t="str">
            <v>TSNAX</v>
          </cell>
          <cell r="C4208" t="str">
            <v>TSNAX</v>
          </cell>
          <cell r="D4208" t="e">
            <v>#N/A</v>
          </cell>
          <cell r="E4208">
            <v>4207</v>
          </cell>
          <cell r="F4208" t="str">
            <v>Touchstone Sands Capital Select Growth A</v>
          </cell>
        </row>
        <row r="4209">
          <cell r="B4209" t="str">
            <v>TSORX</v>
          </cell>
          <cell r="C4209" t="str">
            <v>TSORX</v>
          </cell>
          <cell r="D4209" t="e">
            <v>#N/A</v>
          </cell>
          <cell r="E4209">
            <v>4208</v>
          </cell>
          <cell r="F4209" t="str">
            <v>TIAA-CREF Social Choice Intl Eq Retail</v>
          </cell>
        </row>
        <row r="4210">
          <cell r="B4210" t="str">
            <v>TSQIX</v>
          </cell>
          <cell r="C4210" t="str">
            <v>TSQIX</v>
          </cell>
          <cell r="D4210" t="e">
            <v>#N/A</v>
          </cell>
          <cell r="E4210">
            <v>4209</v>
          </cell>
          <cell r="F4210" t="str">
            <v>AMG TimesSquare Small Cap Growth I</v>
          </cell>
        </row>
        <row r="4211">
          <cell r="B4211" t="str">
            <v>TSTRX</v>
          </cell>
          <cell r="C4211" t="str">
            <v>TSTRX</v>
          </cell>
          <cell r="D4211" t="e">
            <v>#N/A</v>
          </cell>
          <cell r="E4211">
            <v>4210</v>
          </cell>
          <cell r="F4211" t="str">
            <v>Transamerica Stock Index R</v>
          </cell>
        </row>
        <row r="4212">
          <cell r="B4212" t="str">
            <v>TSVCX</v>
          </cell>
          <cell r="C4212" t="str">
            <v>TSVCX</v>
          </cell>
          <cell r="D4212" t="e">
            <v>#N/A</v>
          </cell>
          <cell r="E4212">
            <v>4211</v>
          </cell>
          <cell r="F4212" t="str">
            <v>Timothy Plan Small Cap Value C</v>
          </cell>
        </row>
        <row r="4213">
          <cell r="B4213" t="str">
            <v>TSVRX</v>
          </cell>
          <cell r="C4213" t="str">
            <v>TSVRX</v>
          </cell>
          <cell r="D4213" t="e">
            <v>#N/A</v>
          </cell>
          <cell r="E4213">
            <v>4212</v>
          </cell>
          <cell r="F4213" t="str">
            <v>PGIM Quant Solutions Small-Cap Val R</v>
          </cell>
        </row>
        <row r="4214">
          <cell r="B4214" t="str">
            <v>TSWEX</v>
          </cell>
          <cell r="C4214" t="str">
            <v>TSWEX</v>
          </cell>
          <cell r="D4214" t="e">
            <v>#N/A</v>
          </cell>
          <cell r="E4214">
            <v>4213</v>
          </cell>
          <cell r="F4214" t="str">
            <v>TSW Large Cap Value Institutional</v>
          </cell>
        </row>
        <row r="4215">
          <cell r="B4215" t="str">
            <v>TSWMX</v>
          </cell>
          <cell r="C4215" t="str">
            <v>TSWMX</v>
          </cell>
          <cell r="D4215" t="e">
            <v>#N/A</v>
          </cell>
          <cell r="E4215">
            <v>4214</v>
          </cell>
          <cell r="F4215" t="str">
            <v>TSW Emerging Markets Institutional</v>
          </cell>
        </row>
        <row r="4216">
          <cell r="B4216" t="str">
            <v>TSYIX</v>
          </cell>
          <cell r="C4216" t="str">
            <v>TSYIX</v>
          </cell>
          <cell r="D4216" t="e">
            <v>#N/A</v>
          </cell>
          <cell r="E4216">
            <v>4215</v>
          </cell>
          <cell r="F4216" t="str">
            <v>AMG TimesSquare Global Small Cap I</v>
          </cell>
        </row>
        <row r="4217">
          <cell r="B4217" t="str">
            <v>TTISX</v>
          </cell>
          <cell r="C4217" t="str">
            <v>TTISX</v>
          </cell>
          <cell r="D4217" t="e">
            <v>#N/A</v>
          </cell>
          <cell r="E4217">
            <v>4216</v>
          </cell>
          <cell r="F4217" t="str">
            <v>TIAA-CREF Quant Intl Sm-Cp Eq Retirement</v>
          </cell>
        </row>
        <row r="4218">
          <cell r="B4218" t="str">
            <v>TVDCX</v>
          </cell>
          <cell r="C4218" t="str">
            <v>TVDCX</v>
          </cell>
          <cell r="D4218" t="e">
            <v>#N/A</v>
          </cell>
          <cell r="E4218">
            <v>4217</v>
          </cell>
          <cell r="F4218" t="str">
            <v>Guggenheim RBP Large-Cap Defensive C</v>
          </cell>
        </row>
        <row r="4219">
          <cell r="B4219" t="str">
            <v>TVECX</v>
          </cell>
          <cell r="C4219" t="str">
            <v>TVECX</v>
          </cell>
          <cell r="D4219" t="e">
            <v>#N/A</v>
          </cell>
          <cell r="E4219">
            <v>4218</v>
          </cell>
          <cell r="F4219" t="str">
            <v>Guggenheim RBP Dividend C</v>
          </cell>
        </row>
        <row r="4220">
          <cell r="B4220" t="str">
            <v>TVLYX</v>
          </cell>
          <cell r="C4220" t="str">
            <v>TVLYX</v>
          </cell>
          <cell r="D4220" t="e">
            <v>#N/A</v>
          </cell>
          <cell r="E4220">
            <v>4219</v>
          </cell>
          <cell r="F4220" t="str">
            <v>Touchstone Value Y</v>
          </cell>
        </row>
        <row r="4221">
          <cell r="B4221" t="str">
            <v>TVMCX</v>
          </cell>
          <cell r="C4221" t="str">
            <v>TVMCX</v>
          </cell>
          <cell r="D4221" t="e">
            <v>#N/A</v>
          </cell>
          <cell r="E4221">
            <v>4220</v>
          </cell>
          <cell r="F4221" t="str">
            <v>Guggenheim RBP Large-Cap Market C</v>
          </cell>
        </row>
        <row r="4222">
          <cell r="B4222" t="str">
            <v>TVOIX</v>
          </cell>
          <cell r="C4222" t="str">
            <v>TVOIX</v>
          </cell>
          <cell r="D4222" t="e">
            <v>#N/A</v>
          </cell>
          <cell r="E4222">
            <v>4221</v>
          </cell>
          <cell r="F4222" t="str">
            <v>Touchstone Small Cap Value Institutional</v>
          </cell>
        </row>
        <row r="4223">
          <cell r="B4223" t="str">
            <v>TVRCX</v>
          </cell>
          <cell r="C4223" t="str">
            <v>TVRCX</v>
          </cell>
          <cell r="D4223" t="e">
            <v>#N/A</v>
          </cell>
          <cell r="E4223">
            <v>4222</v>
          </cell>
          <cell r="F4223" t="str">
            <v>Guggenheim Directional Allocation C</v>
          </cell>
        </row>
        <row r="4224">
          <cell r="B4224" t="str">
            <v>TVRFX</v>
          </cell>
          <cell r="C4224" t="str">
            <v>TVRFX</v>
          </cell>
          <cell r="D4224" t="e">
            <v>#N/A</v>
          </cell>
          <cell r="E4224">
            <v>4223</v>
          </cell>
          <cell r="F4224" t="str">
            <v>Thornburg Small/Mid Cap Core R3</v>
          </cell>
        </row>
        <row r="4225">
          <cell r="B4225" t="str">
            <v>TVVCX</v>
          </cell>
          <cell r="C4225" t="str">
            <v>TVVCX</v>
          </cell>
          <cell r="D4225" t="e">
            <v>#N/A</v>
          </cell>
          <cell r="E4225">
            <v>4224</v>
          </cell>
          <cell r="F4225" t="str">
            <v>Guggenheim RBP Large-Cap Value C</v>
          </cell>
        </row>
        <row r="4226">
          <cell r="B4226" t="str">
            <v>TWAIX</v>
          </cell>
          <cell r="C4226" t="str">
            <v>TWAIX</v>
          </cell>
          <cell r="D4226" t="e">
            <v>#N/A</v>
          </cell>
          <cell r="E4226">
            <v>4225</v>
          </cell>
          <cell r="F4226" t="str">
            <v>Thrivent International Allocation S</v>
          </cell>
        </row>
        <row r="4227">
          <cell r="B4227" t="str">
            <v>TWAOX</v>
          </cell>
          <cell r="C4227" t="str">
            <v>TWAOX</v>
          </cell>
          <cell r="D4227" t="e">
            <v>#N/A</v>
          </cell>
          <cell r="E4227">
            <v>4226</v>
          </cell>
          <cell r="F4227" t="str">
            <v>Thomas White American Opportunities Inv</v>
          </cell>
        </row>
        <row r="4228">
          <cell r="B4228" t="str">
            <v>TWEBX</v>
          </cell>
          <cell r="C4228" t="str">
            <v>TWEBX</v>
          </cell>
          <cell r="D4228" t="e">
            <v>#N/A</v>
          </cell>
          <cell r="E4228">
            <v>4227</v>
          </cell>
          <cell r="F4228" t="str">
            <v>Tweedy, Browne Value</v>
          </cell>
        </row>
        <row r="4229">
          <cell r="B4229" t="str">
            <v>TWQAX</v>
          </cell>
          <cell r="C4229" t="str">
            <v>TWQAX</v>
          </cell>
          <cell r="D4229" t="e">
            <v>#N/A</v>
          </cell>
          <cell r="E4229">
            <v>4228</v>
          </cell>
          <cell r="F4229" t="str">
            <v>Transamerica Large Cap Value A</v>
          </cell>
        </row>
        <row r="4230">
          <cell r="B4230" t="str">
            <v>TWUIX</v>
          </cell>
          <cell r="C4230" t="str">
            <v>TWUIX</v>
          </cell>
          <cell r="D4230" t="e">
            <v>#N/A</v>
          </cell>
          <cell r="E4230">
            <v>4229</v>
          </cell>
          <cell r="F4230" t="str">
            <v>American Century Ultra I</v>
          </cell>
        </row>
        <row r="4231">
          <cell r="B4231" t="str">
            <v>TWWIX</v>
          </cell>
          <cell r="C4231" t="str">
            <v>TWWIX</v>
          </cell>
          <cell r="D4231" t="e">
            <v>#N/A</v>
          </cell>
          <cell r="E4231">
            <v>4230</v>
          </cell>
          <cell r="F4231" t="str">
            <v>Thomas White International I</v>
          </cell>
        </row>
        <row r="4232">
          <cell r="B4232" t="str">
            <v>TYWVX</v>
          </cell>
          <cell r="C4232" t="str">
            <v>TYWVX</v>
          </cell>
          <cell r="D4232" t="e">
            <v>#N/A</v>
          </cell>
          <cell r="E4232">
            <v>4231</v>
          </cell>
          <cell r="F4232" t="str">
            <v>AMG GW&amp;K Emerging Wealth Equity N</v>
          </cell>
        </row>
        <row r="4233">
          <cell r="B4233" t="str">
            <v>UAEMX</v>
          </cell>
          <cell r="C4233" t="str">
            <v>UAEMX</v>
          </cell>
          <cell r="D4233" t="e">
            <v>#N/A</v>
          </cell>
          <cell r="E4233">
            <v>4232</v>
          </cell>
          <cell r="F4233" t="str">
            <v>USAA Emerging Markets Class A</v>
          </cell>
        </row>
        <row r="4234">
          <cell r="B4234" t="str">
            <v>UAIFX</v>
          </cell>
          <cell r="C4234" t="str">
            <v>UAIFX</v>
          </cell>
          <cell r="D4234" t="e">
            <v>#N/A</v>
          </cell>
          <cell r="E4234">
            <v>4233</v>
          </cell>
          <cell r="F4234" t="str">
            <v>USAA International Class A</v>
          </cell>
        </row>
        <row r="4235">
          <cell r="B4235" t="str">
            <v>UAVAX</v>
          </cell>
          <cell r="C4235" t="str">
            <v>UAVAX</v>
          </cell>
          <cell r="D4235" t="e">
            <v>#N/A</v>
          </cell>
          <cell r="E4235">
            <v>4234</v>
          </cell>
          <cell r="F4235" t="str">
            <v>USAA Value Class A</v>
          </cell>
        </row>
        <row r="4236">
          <cell r="B4236" t="str">
            <v>UBVSX</v>
          </cell>
          <cell r="C4236" t="str">
            <v>UBVSX</v>
          </cell>
          <cell r="D4236" t="e">
            <v>#N/A</v>
          </cell>
          <cell r="E4236">
            <v>4235</v>
          </cell>
          <cell r="F4236" t="str">
            <v>Undiscovered Managers Behavioral Val I</v>
          </cell>
        </row>
        <row r="4237">
          <cell r="B4237" t="str">
            <v>UCEQX</v>
          </cell>
          <cell r="C4237" t="str">
            <v>UCEQX</v>
          </cell>
          <cell r="D4237" t="e">
            <v>#N/A</v>
          </cell>
          <cell r="E4237">
            <v>4236</v>
          </cell>
          <cell r="F4237" t="str">
            <v>USAA Cornerstone Equity</v>
          </cell>
        </row>
        <row r="4238">
          <cell r="B4238" t="str">
            <v>UEPIX</v>
          </cell>
          <cell r="C4238" t="str">
            <v>UEPIX</v>
          </cell>
          <cell r="D4238" t="e">
            <v>#N/A</v>
          </cell>
          <cell r="E4238">
            <v>4237</v>
          </cell>
          <cell r="F4238" t="str">
            <v>ProFunds Europe 30 Inv</v>
          </cell>
        </row>
        <row r="4239">
          <cell r="B4239" t="str">
            <v>UGEIX</v>
          </cell>
          <cell r="C4239" t="str">
            <v>UGEIX</v>
          </cell>
          <cell r="D4239" t="e">
            <v>#N/A</v>
          </cell>
          <cell r="E4239">
            <v>4238</v>
          </cell>
          <cell r="F4239" t="str">
            <v>USAA Global Equity Income</v>
          </cell>
        </row>
        <row r="4240">
          <cell r="B4240" t="str">
            <v>UGLSX</v>
          </cell>
          <cell r="C4240" t="str">
            <v>UGLSX</v>
          </cell>
          <cell r="D4240" t="e">
            <v>#N/A</v>
          </cell>
          <cell r="E4240">
            <v>4239</v>
          </cell>
          <cell r="F4240" t="str">
            <v>JHancock US Global Leaders Growth R6</v>
          </cell>
        </row>
        <row r="4241">
          <cell r="B4241" t="str">
            <v>UGOFX</v>
          </cell>
          <cell r="C4241" t="str">
            <v>UGOFX</v>
          </cell>
          <cell r="D4241" t="e">
            <v>#N/A</v>
          </cell>
          <cell r="E4241">
            <v>4240</v>
          </cell>
          <cell r="F4241" t="str">
            <v>USAA Global Managed Volatility Instl</v>
          </cell>
        </row>
        <row r="4242">
          <cell r="B4242" t="str">
            <v>UIVVX</v>
          </cell>
          <cell r="C4242" t="str">
            <v>UIVVX</v>
          </cell>
          <cell r="D4242" t="e">
            <v>#N/A</v>
          </cell>
          <cell r="E4242">
            <v>4241</v>
          </cell>
          <cell r="F4242" t="str">
            <v>MFS Intrinsic Value A</v>
          </cell>
        </row>
        <row r="4243">
          <cell r="B4243" t="str">
            <v>UPDDX</v>
          </cell>
          <cell r="C4243" t="str">
            <v>UPDDX</v>
          </cell>
          <cell r="D4243" t="e">
            <v>#N/A</v>
          </cell>
          <cell r="E4243">
            <v>4242</v>
          </cell>
          <cell r="F4243" t="str">
            <v>Upright Growth &amp; Income</v>
          </cell>
        </row>
        <row r="4244">
          <cell r="B4244" t="str">
            <v>UPUPX</v>
          </cell>
          <cell r="C4244" t="str">
            <v>UPUPX</v>
          </cell>
          <cell r="D4244" t="e">
            <v>#N/A</v>
          </cell>
          <cell r="E4244">
            <v>4243</v>
          </cell>
          <cell r="F4244" t="str">
            <v>Upright Growth</v>
          </cell>
        </row>
        <row r="4245">
          <cell r="B4245" t="str">
            <v>URNQX</v>
          </cell>
          <cell r="C4245" t="str">
            <v>URNQX</v>
          </cell>
          <cell r="D4245" t="e">
            <v>#N/A</v>
          </cell>
          <cell r="E4245">
            <v>4244</v>
          </cell>
          <cell r="F4245" t="str">
            <v>USAA Nasdaq 100 Index R6</v>
          </cell>
        </row>
        <row r="4246">
          <cell r="B4246" t="str">
            <v>USAAX</v>
          </cell>
          <cell r="C4246" t="str">
            <v>USAAX</v>
          </cell>
          <cell r="D4246" t="e">
            <v>#N/A</v>
          </cell>
          <cell r="E4246">
            <v>4245</v>
          </cell>
          <cell r="F4246" t="str">
            <v>USAA Growth</v>
          </cell>
        </row>
        <row r="4247">
          <cell r="B4247" t="str">
            <v>USAUX</v>
          </cell>
          <cell r="C4247" t="str">
            <v>USAUX</v>
          </cell>
          <cell r="D4247" t="e">
            <v>#N/A</v>
          </cell>
          <cell r="E4247">
            <v>4246</v>
          </cell>
          <cell r="F4247" t="str">
            <v>USAA Aggressive Growth</v>
          </cell>
        </row>
        <row r="4248">
          <cell r="B4248" t="str">
            <v>USBNX</v>
          </cell>
          <cell r="C4248" t="str">
            <v>USBNX</v>
          </cell>
          <cell r="D4248" t="e">
            <v>#N/A</v>
          </cell>
          <cell r="E4248">
            <v>4247</v>
          </cell>
          <cell r="F4248" t="str">
            <v>Pear Tree Polaris Small Cap Ord</v>
          </cell>
        </row>
        <row r="4249">
          <cell r="B4249" t="str">
            <v>USBOX</v>
          </cell>
          <cell r="C4249" t="str">
            <v>USBOX</v>
          </cell>
          <cell r="D4249" t="e">
            <v>#N/A</v>
          </cell>
          <cell r="E4249">
            <v>4248</v>
          </cell>
          <cell r="F4249" t="str">
            <v>Pear Tree Quality Ordinary</v>
          </cell>
        </row>
        <row r="4250">
          <cell r="B4250" t="str">
            <v>USCAX</v>
          </cell>
          <cell r="C4250" t="str">
            <v>USCAX</v>
          </cell>
          <cell r="D4250" t="e">
            <v>#N/A</v>
          </cell>
          <cell r="E4250">
            <v>4249</v>
          </cell>
          <cell r="F4250" t="str">
            <v>USAA Small Cap Stock</v>
          </cell>
        </row>
        <row r="4251">
          <cell r="B4251" t="str">
            <v>USCGX</v>
          </cell>
          <cell r="C4251" t="str">
            <v>USCGX</v>
          </cell>
          <cell r="D4251" t="e">
            <v>#N/A</v>
          </cell>
          <cell r="E4251">
            <v>4250</v>
          </cell>
          <cell r="F4251" t="str">
            <v>USAA Capital Growth</v>
          </cell>
        </row>
        <row r="4252">
          <cell r="B4252" t="str">
            <v>USCOX</v>
          </cell>
          <cell r="C4252" t="str">
            <v>USCOX</v>
          </cell>
          <cell r="D4252" t="e">
            <v>#N/A</v>
          </cell>
          <cell r="E4252">
            <v>4251</v>
          </cell>
          <cell r="F4252" t="str">
            <v>US Global Investors China Region Inv</v>
          </cell>
        </row>
        <row r="4253">
          <cell r="B4253" t="str">
            <v>USGIX</v>
          </cell>
          <cell r="C4253" t="str">
            <v>USGIX</v>
          </cell>
          <cell r="D4253" t="e">
            <v>#N/A</v>
          </cell>
          <cell r="E4253">
            <v>4252</v>
          </cell>
          <cell r="F4253" t="str">
            <v>USAA Growth &amp; Income Class A</v>
          </cell>
        </row>
        <row r="4254">
          <cell r="B4254" t="str">
            <v>USISX</v>
          </cell>
          <cell r="C4254" t="str">
            <v>USISX</v>
          </cell>
          <cell r="D4254" t="e">
            <v>#N/A</v>
          </cell>
          <cell r="E4254">
            <v>4253</v>
          </cell>
          <cell r="F4254" t="str">
            <v>USAA Income Stock</v>
          </cell>
        </row>
        <row r="4255">
          <cell r="B4255" t="str">
            <v>USLUX</v>
          </cell>
          <cell r="C4255" t="str">
            <v>USLUX</v>
          </cell>
          <cell r="D4255" t="e">
            <v>#N/A</v>
          </cell>
          <cell r="E4255">
            <v>4254</v>
          </cell>
          <cell r="F4255" t="str">
            <v>US Global Investors Global Luxury Goods</v>
          </cell>
        </row>
        <row r="4256">
          <cell r="B4256" t="str">
            <v>USMIX</v>
          </cell>
          <cell r="C4256" t="str">
            <v>USMIX</v>
          </cell>
          <cell r="D4256" t="e">
            <v>#N/A</v>
          </cell>
          <cell r="E4256">
            <v>4255</v>
          </cell>
          <cell r="F4256" t="str">
            <v>USAA Extended Market Index</v>
          </cell>
        </row>
        <row r="4257">
          <cell r="B4257" t="str">
            <v>USMVX</v>
          </cell>
          <cell r="C4257" t="str">
            <v>USMVX</v>
          </cell>
          <cell r="D4257" t="e">
            <v>#N/A</v>
          </cell>
          <cell r="E4257">
            <v>4256</v>
          </cell>
          <cell r="F4257" t="str">
            <v>Invesco US Managed Volatility R6</v>
          </cell>
        </row>
        <row r="4258">
          <cell r="B4258" t="str">
            <v>USPRX</v>
          </cell>
          <cell r="C4258" t="str">
            <v>USPRX</v>
          </cell>
          <cell r="D4258" t="e">
            <v>#N/A</v>
          </cell>
          <cell r="E4258">
            <v>4257</v>
          </cell>
          <cell r="F4258" t="str">
            <v>USAA 500 Index Reward</v>
          </cell>
        </row>
        <row r="4259">
          <cell r="B4259" t="str">
            <v>USPVX</v>
          </cell>
          <cell r="C4259" t="str">
            <v>USPVX</v>
          </cell>
          <cell r="D4259" t="e">
            <v>#N/A</v>
          </cell>
          <cell r="E4259">
            <v>4258</v>
          </cell>
          <cell r="F4259" t="str">
            <v>Union Street Partners Value A</v>
          </cell>
        </row>
        <row r="4260">
          <cell r="B4260" t="str">
            <v>USRAX</v>
          </cell>
          <cell r="C4260" t="str">
            <v>USRAX</v>
          </cell>
          <cell r="D4260" t="e">
            <v>#N/A</v>
          </cell>
          <cell r="E4260">
            <v>4259</v>
          </cell>
          <cell r="F4260" t="str">
            <v>Horizon U.S. Defensive Equity Investor</v>
          </cell>
        </row>
        <row r="4261">
          <cell r="B4261" t="str">
            <v>USSCX</v>
          </cell>
          <cell r="C4261" t="str">
            <v>USSCX</v>
          </cell>
          <cell r="D4261" t="e">
            <v>#N/A</v>
          </cell>
          <cell r="E4261">
            <v>4260</v>
          </cell>
          <cell r="F4261" t="str">
            <v>USAA Science &amp; Technology</v>
          </cell>
        </row>
        <row r="4262">
          <cell r="B4262" t="str">
            <v>USWGX</v>
          </cell>
          <cell r="C4262" t="str">
            <v>USWGX</v>
          </cell>
          <cell r="D4262" t="e">
            <v>#N/A</v>
          </cell>
          <cell r="E4262">
            <v>4261</v>
          </cell>
          <cell r="F4262" t="str">
            <v>USAA Sustainable World A</v>
          </cell>
        </row>
        <row r="4263">
          <cell r="B4263" t="str">
            <v>VADCX</v>
          </cell>
          <cell r="C4263" t="str">
            <v>VADCX</v>
          </cell>
          <cell r="D4263" t="e">
            <v>#N/A</v>
          </cell>
          <cell r="E4263">
            <v>4262</v>
          </cell>
          <cell r="F4263" t="str">
            <v>Invesco Equally-Wtd S&amp;P 500 C</v>
          </cell>
        </row>
        <row r="4264">
          <cell r="B4264" t="str">
            <v>VADGX</v>
          </cell>
          <cell r="C4264" t="str">
            <v>VADGX</v>
          </cell>
          <cell r="D4264" t="e">
            <v>#N/A</v>
          </cell>
          <cell r="E4264">
            <v>4263</v>
          </cell>
          <cell r="F4264" t="str">
            <v>Vanguard Advice Select Dividend Gr Admrl</v>
          </cell>
        </row>
        <row r="4265">
          <cell r="B4265" t="str">
            <v>VAEGX</v>
          </cell>
          <cell r="C4265" t="str">
            <v>VAEGX</v>
          </cell>
          <cell r="D4265" t="e">
            <v>#N/A</v>
          </cell>
          <cell r="E4265">
            <v>4264</v>
          </cell>
          <cell r="F4265" t="str">
            <v>Virtus SGA Emerging Markets Growth A</v>
          </cell>
        </row>
        <row r="4266">
          <cell r="B4266" t="str">
            <v>VAFCX</v>
          </cell>
          <cell r="C4266" t="str">
            <v>VAFCX</v>
          </cell>
          <cell r="D4266" t="e">
            <v>#N/A</v>
          </cell>
          <cell r="E4266">
            <v>4265</v>
          </cell>
          <cell r="F4266" t="str">
            <v>Invesco American Franchise C</v>
          </cell>
        </row>
        <row r="4267">
          <cell r="B4267" t="str">
            <v>VAGVX</v>
          </cell>
          <cell r="C4267" t="str">
            <v>VAGVX</v>
          </cell>
          <cell r="D4267" t="e">
            <v>#N/A</v>
          </cell>
          <cell r="E4267">
            <v>4266</v>
          </cell>
          <cell r="F4267" t="str">
            <v>Vanguard Advice Select Global Value Adml</v>
          </cell>
        </row>
        <row r="4268">
          <cell r="B4268" t="str">
            <v>VAIGX</v>
          </cell>
          <cell r="C4268" t="str">
            <v>VAIGX</v>
          </cell>
          <cell r="D4268" t="e">
            <v>#N/A</v>
          </cell>
          <cell r="E4268">
            <v>4267</v>
          </cell>
          <cell r="F4268" t="str">
            <v>Vanguard Advice Select Intl Gr Admiral</v>
          </cell>
        </row>
        <row r="4269">
          <cell r="B4269" t="str">
            <v>VAKSX</v>
          </cell>
          <cell r="C4269" t="str">
            <v>VAKSX</v>
          </cell>
          <cell r="D4269" t="e">
            <v>#N/A</v>
          </cell>
          <cell r="E4269">
            <v>4268</v>
          </cell>
          <cell r="F4269" t="str">
            <v>Virtus KAR Small-Mid Cap Growth A</v>
          </cell>
        </row>
        <row r="4270">
          <cell r="B4270" t="str">
            <v>VALAX</v>
          </cell>
          <cell r="C4270" t="str">
            <v>VALAX</v>
          </cell>
          <cell r="D4270" t="e">
            <v>#N/A</v>
          </cell>
          <cell r="E4270">
            <v>4269</v>
          </cell>
          <cell r="F4270" t="str">
            <v>Al Frank Adv</v>
          </cell>
        </row>
        <row r="4271">
          <cell r="B4271" t="str">
            <v>VALLX</v>
          </cell>
          <cell r="C4271" t="str">
            <v>VALLX</v>
          </cell>
          <cell r="D4271" t="e">
            <v>#N/A</v>
          </cell>
          <cell r="E4271">
            <v>4270</v>
          </cell>
          <cell r="F4271" t="str">
            <v>Value Line Larger Companies Focused Inv</v>
          </cell>
        </row>
        <row r="4272">
          <cell r="B4272" t="str">
            <v>VALSX</v>
          </cell>
          <cell r="C4272" t="str">
            <v>VALSX</v>
          </cell>
          <cell r="D4272" t="e">
            <v>#N/A</v>
          </cell>
          <cell r="E4272">
            <v>4271</v>
          </cell>
          <cell r="F4272" t="str">
            <v>Value Line Select Growth Fund</v>
          </cell>
        </row>
        <row r="4273">
          <cell r="B4273" t="str">
            <v>VAPPX</v>
          </cell>
          <cell r="C4273" t="str">
            <v>VAPPX</v>
          </cell>
          <cell r="D4273" t="e">
            <v>#N/A</v>
          </cell>
          <cell r="E4273">
            <v>4272</v>
          </cell>
          <cell r="F4273" t="str">
            <v>VALIC Company I Capital Appreciation</v>
          </cell>
        </row>
        <row r="4274">
          <cell r="B4274" t="str">
            <v>VASVX</v>
          </cell>
          <cell r="C4274" t="str">
            <v>VASVX</v>
          </cell>
          <cell r="D4274" t="e">
            <v>#N/A</v>
          </cell>
          <cell r="E4274">
            <v>4273</v>
          </cell>
          <cell r="F4274" t="str">
            <v>Vanguard Selected Value Inv</v>
          </cell>
        </row>
        <row r="4275">
          <cell r="B4275" t="str">
            <v>VBCVX</v>
          </cell>
          <cell r="C4275" t="str">
            <v>VBCVX</v>
          </cell>
          <cell r="D4275" t="e">
            <v>#N/A</v>
          </cell>
          <cell r="E4275">
            <v>4274</v>
          </cell>
          <cell r="F4275" t="str">
            <v>VALIC Company I Systematic Value</v>
          </cell>
        </row>
        <row r="4276">
          <cell r="B4276" t="str">
            <v>VBPIX</v>
          </cell>
          <cell r="C4276" t="str">
            <v>VBPIX</v>
          </cell>
          <cell r="D4276" t="e">
            <v>#N/A</v>
          </cell>
          <cell r="E4276">
            <v>4275</v>
          </cell>
          <cell r="F4276" t="str">
            <v>VanguardBaillieGiffordGlbPstvImpStkInv</v>
          </cell>
        </row>
        <row r="4277">
          <cell r="B4277" t="str">
            <v>VCBCX</v>
          </cell>
          <cell r="C4277" t="str">
            <v>VCBCX</v>
          </cell>
          <cell r="D4277" t="e">
            <v>#N/A</v>
          </cell>
          <cell r="E4277">
            <v>4276</v>
          </cell>
          <cell r="F4277" t="str">
            <v>VALIC Company I Blue Chip Growth</v>
          </cell>
        </row>
        <row r="4278">
          <cell r="B4278" t="str">
            <v>VCDAX</v>
          </cell>
          <cell r="C4278" t="str">
            <v>VCDAX</v>
          </cell>
          <cell r="D4278" t="e">
            <v>#N/A</v>
          </cell>
          <cell r="E4278">
            <v>4277</v>
          </cell>
          <cell r="F4278" t="str">
            <v>Vanguard Consumer Discretionary Idx Adm</v>
          </cell>
        </row>
        <row r="4279">
          <cell r="B4279" t="str">
            <v>VCESX</v>
          </cell>
          <cell r="C4279" t="str">
            <v>VCESX</v>
          </cell>
          <cell r="D4279" t="e">
            <v>#N/A</v>
          </cell>
          <cell r="E4279">
            <v>4278</v>
          </cell>
          <cell r="F4279" t="str">
            <v>Virtus KAR Emerging Markets Small-Cap C</v>
          </cell>
        </row>
        <row r="4280">
          <cell r="B4280" t="str">
            <v>VCFVX</v>
          </cell>
          <cell r="C4280" t="str">
            <v>VCFVX</v>
          </cell>
          <cell r="D4280" t="e">
            <v>#N/A</v>
          </cell>
          <cell r="E4280">
            <v>4279</v>
          </cell>
          <cell r="F4280" t="str">
            <v>VALIC Company I International Value</v>
          </cell>
        </row>
        <row r="4281">
          <cell r="B4281" t="str">
            <v>VCGAX</v>
          </cell>
          <cell r="C4281" t="str">
            <v>VCGAX</v>
          </cell>
          <cell r="D4281" t="e">
            <v>#N/A</v>
          </cell>
          <cell r="E4281">
            <v>4280</v>
          </cell>
          <cell r="F4281" t="str">
            <v>VALIC Company I Systematic Core Fund</v>
          </cell>
        </row>
        <row r="4282">
          <cell r="B4282" t="str">
            <v>VCGEX</v>
          </cell>
          <cell r="C4282" t="str">
            <v>VCGEX</v>
          </cell>
          <cell r="D4282" t="e">
            <v>#N/A</v>
          </cell>
          <cell r="E4282">
            <v>4281</v>
          </cell>
          <cell r="F4282" t="str">
            <v>VALIC Company I Emerg Economies</v>
          </cell>
        </row>
        <row r="4283">
          <cell r="B4283" t="str">
            <v>VCIEX</v>
          </cell>
          <cell r="C4283" t="str">
            <v>VCIEX</v>
          </cell>
          <cell r="D4283" t="e">
            <v>#N/A</v>
          </cell>
          <cell r="E4283">
            <v>4282</v>
          </cell>
          <cell r="F4283" t="str">
            <v>VALIC Company I International Eqs Idx</v>
          </cell>
        </row>
        <row r="4284">
          <cell r="B4284" t="str">
            <v>VCIGX</v>
          </cell>
          <cell r="C4284" t="str">
            <v>VCIGX</v>
          </cell>
          <cell r="D4284" t="e">
            <v>#N/A</v>
          </cell>
          <cell r="E4284">
            <v>4283</v>
          </cell>
          <cell r="F4284" t="str">
            <v>VALIC Company I Dividend Value</v>
          </cell>
        </row>
        <row r="4285">
          <cell r="B4285" t="str">
            <v>VCINX</v>
          </cell>
          <cell r="C4285" t="str">
            <v>VCINX</v>
          </cell>
          <cell r="D4285" t="e">
            <v>#N/A</v>
          </cell>
          <cell r="E4285">
            <v>4284</v>
          </cell>
          <cell r="F4285" t="str">
            <v>VALIC Company I International Growth</v>
          </cell>
        </row>
        <row r="4286">
          <cell r="B4286" t="str">
            <v>VCNIX</v>
          </cell>
          <cell r="C4286" t="str">
            <v>VCNIX</v>
          </cell>
          <cell r="D4286" t="e">
            <v>#N/A</v>
          </cell>
          <cell r="E4286">
            <v>4285</v>
          </cell>
          <cell r="F4286" t="str">
            <v>VALIC Company I NASDAQ-100 Index</v>
          </cell>
        </row>
        <row r="4287">
          <cell r="B4287" t="str">
            <v>VCRCX</v>
          </cell>
          <cell r="C4287" t="str">
            <v>VCRCX</v>
          </cell>
          <cell r="D4287" t="e">
            <v>#N/A</v>
          </cell>
          <cell r="E4287">
            <v>4286</v>
          </cell>
          <cell r="F4287" t="str">
            <v>MainStay CBRE Global Infrastructure C</v>
          </cell>
        </row>
        <row r="4288">
          <cell r="B4288" t="str">
            <v>VCSAX</v>
          </cell>
          <cell r="C4288" t="str">
            <v>VCSAX</v>
          </cell>
          <cell r="D4288" t="e">
            <v>#N/A</v>
          </cell>
          <cell r="E4288">
            <v>4287</v>
          </cell>
          <cell r="F4288" t="str">
            <v>Vanguard Consumer Staples Index Admiral</v>
          </cell>
        </row>
        <row r="4289">
          <cell r="B4289" t="str">
            <v>VCSLX</v>
          </cell>
          <cell r="C4289" t="str">
            <v>VCSLX</v>
          </cell>
          <cell r="D4289" t="e">
            <v>#N/A</v>
          </cell>
          <cell r="E4289">
            <v>4288</v>
          </cell>
          <cell r="F4289" t="str">
            <v>VALIC Company I Small Cap Index</v>
          </cell>
        </row>
        <row r="4290">
          <cell r="B4290" t="str">
            <v>VCSOX</v>
          </cell>
          <cell r="C4290" t="str">
            <v>VCSOX</v>
          </cell>
          <cell r="D4290" t="e">
            <v>#N/A</v>
          </cell>
          <cell r="E4290">
            <v>4289</v>
          </cell>
          <cell r="F4290" t="str">
            <v>VALIC Company I Intl Sclly Rspnb</v>
          </cell>
        </row>
        <row r="4291">
          <cell r="B4291" t="str">
            <v>VCSTX</v>
          </cell>
          <cell r="C4291" t="str">
            <v>VCSTX</v>
          </cell>
          <cell r="D4291" t="e">
            <v>#N/A</v>
          </cell>
          <cell r="E4291">
            <v>4290</v>
          </cell>
          <cell r="F4291" t="str">
            <v>VALIC Company I Science &amp; Technology</v>
          </cell>
        </row>
        <row r="4292">
          <cell r="B4292" t="str">
            <v>VCULX</v>
          </cell>
          <cell r="C4292" t="str">
            <v>VCULX</v>
          </cell>
          <cell r="D4292" t="e">
            <v>#N/A</v>
          </cell>
          <cell r="E4292">
            <v>4291</v>
          </cell>
          <cell r="F4292" t="str">
            <v>VALIC Company I Growth</v>
          </cell>
        </row>
        <row r="4293">
          <cell r="B4293" t="str">
            <v>VDADX</v>
          </cell>
          <cell r="C4293" t="str">
            <v>VDADX</v>
          </cell>
          <cell r="D4293" t="e">
            <v>#N/A</v>
          </cell>
          <cell r="E4293">
            <v>4292</v>
          </cell>
          <cell r="F4293" t="str">
            <v>Vanguard Dividend Appreciation Index Adm</v>
          </cell>
        </row>
        <row r="4294">
          <cell r="B4294" t="str">
            <v>VDEQX</v>
          </cell>
          <cell r="C4294" t="str">
            <v>VDEQX</v>
          </cell>
          <cell r="D4294" t="e">
            <v>#N/A</v>
          </cell>
          <cell r="E4294">
            <v>4293</v>
          </cell>
          <cell r="F4294" t="str">
            <v>Vanguard Diversified Equity Inv</v>
          </cell>
        </row>
        <row r="4295">
          <cell r="B4295" t="str">
            <v>VDIGX</v>
          </cell>
          <cell r="C4295" t="str">
            <v>VDIGX</v>
          </cell>
          <cell r="D4295" t="e">
            <v>#N/A</v>
          </cell>
          <cell r="E4295">
            <v>4294</v>
          </cell>
          <cell r="F4295" t="str">
            <v>Vanguard Dividend Growth Inv</v>
          </cell>
        </row>
        <row r="4296">
          <cell r="B4296" t="str">
            <v>VDSIX</v>
          </cell>
          <cell r="C4296" t="str">
            <v>VDSIX</v>
          </cell>
          <cell r="D4296" t="e">
            <v>#N/A</v>
          </cell>
          <cell r="E4296">
            <v>4295</v>
          </cell>
          <cell r="F4296" t="str">
            <v>Victory Diversified Stock I</v>
          </cell>
        </row>
        <row r="4297">
          <cell r="B4297" t="str">
            <v>VEIRX</v>
          </cell>
          <cell r="C4297" t="str">
            <v>VEIRX</v>
          </cell>
          <cell r="D4297" t="e">
            <v>#N/A</v>
          </cell>
          <cell r="E4297">
            <v>4296</v>
          </cell>
          <cell r="F4297" t="str">
            <v>Vanguard Equity-Income Adm</v>
          </cell>
        </row>
        <row r="4298">
          <cell r="B4298" t="str">
            <v>VEITX</v>
          </cell>
          <cell r="C4298" t="str">
            <v>VEITX</v>
          </cell>
          <cell r="D4298" t="e">
            <v>#N/A</v>
          </cell>
          <cell r="E4298">
            <v>4297</v>
          </cell>
          <cell r="F4298" t="str">
            <v>VELA International I</v>
          </cell>
        </row>
        <row r="4299">
          <cell r="B4299" t="str">
            <v>VELIX</v>
          </cell>
          <cell r="C4299" t="str">
            <v>VELIX</v>
          </cell>
          <cell r="D4299" t="e">
            <v>#N/A</v>
          </cell>
          <cell r="E4299">
            <v>4298</v>
          </cell>
          <cell r="F4299" t="str">
            <v>VELA Large Cap Plus I</v>
          </cell>
        </row>
        <row r="4300">
          <cell r="B4300" t="str">
            <v>VEMRX</v>
          </cell>
          <cell r="C4300" t="str">
            <v>VEMRX</v>
          </cell>
          <cell r="D4300" t="e">
            <v>#N/A</v>
          </cell>
          <cell r="E4300">
            <v>4299</v>
          </cell>
          <cell r="F4300" t="str">
            <v>Vanguard Emerging Mkts Stock Idx InsPlus</v>
          </cell>
        </row>
        <row r="4301">
          <cell r="B4301" t="str">
            <v>VENAX</v>
          </cell>
          <cell r="C4301" t="str">
            <v>VENAX</v>
          </cell>
          <cell r="D4301" t="e">
            <v>#N/A</v>
          </cell>
          <cell r="E4301">
            <v>4300</v>
          </cell>
          <cell r="F4301" t="str">
            <v>Vanguard Energy Index Admiral</v>
          </cell>
        </row>
        <row r="4302">
          <cell r="B4302" t="str">
            <v>VESGX</v>
          </cell>
          <cell r="C4302" t="str">
            <v>VESGX</v>
          </cell>
          <cell r="D4302" t="e">
            <v>#N/A</v>
          </cell>
          <cell r="E4302">
            <v>4301</v>
          </cell>
          <cell r="F4302" t="str">
            <v>Vanguard Global ESG Select Stk Admiral</v>
          </cell>
        </row>
        <row r="4303">
          <cell r="B4303" t="str">
            <v>VESMX</v>
          </cell>
          <cell r="C4303" t="str">
            <v>VESMX</v>
          </cell>
          <cell r="D4303" t="e">
            <v>#N/A</v>
          </cell>
          <cell r="E4303">
            <v>4302</v>
          </cell>
          <cell r="F4303" t="str">
            <v>VELA Small Cap I</v>
          </cell>
        </row>
        <row r="4304">
          <cell r="B4304" t="str">
            <v>VETAX</v>
          </cell>
          <cell r="C4304" t="str">
            <v>VETAX</v>
          </cell>
          <cell r="D4304" t="e">
            <v>#N/A</v>
          </cell>
          <cell r="E4304">
            <v>4303</v>
          </cell>
          <cell r="F4304" t="str">
            <v>Victory Sycamore Established Value A</v>
          </cell>
        </row>
        <row r="4305">
          <cell r="B4305" t="str">
            <v>VEUAX</v>
          </cell>
          <cell r="C4305" t="str">
            <v>VEUAX</v>
          </cell>
          <cell r="D4305" t="e">
            <v>#N/A</v>
          </cell>
          <cell r="E4305">
            <v>4304</v>
          </cell>
          <cell r="F4305" t="str">
            <v>JPMorgan Europe Dynamic A</v>
          </cell>
        </row>
        <row r="4306">
          <cell r="B4306" t="str">
            <v>VEUPX</v>
          </cell>
          <cell r="C4306" t="str">
            <v>VEUPX</v>
          </cell>
          <cell r="D4306" t="e">
            <v>#N/A</v>
          </cell>
          <cell r="E4306">
            <v>4305</v>
          </cell>
          <cell r="F4306" t="str">
            <v>Vanguard European Stock Index Instl Plus</v>
          </cell>
        </row>
        <row r="4307">
          <cell r="B4307" t="str">
            <v>VEVFX</v>
          </cell>
          <cell r="C4307" t="str">
            <v>VEVFX</v>
          </cell>
          <cell r="D4307" t="e">
            <v>#N/A</v>
          </cell>
          <cell r="E4307">
            <v>4306</v>
          </cell>
          <cell r="F4307" t="str">
            <v>Vanguard Explorer Value Inv</v>
          </cell>
        </row>
        <row r="4308">
          <cell r="B4308" t="str">
            <v>VEXRX</v>
          </cell>
          <cell r="C4308" t="str">
            <v>VEXRX</v>
          </cell>
          <cell r="D4308" t="e">
            <v>#N/A</v>
          </cell>
          <cell r="E4308">
            <v>4307</v>
          </cell>
          <cell r="F4308" t="str">
            <v>Vanguard Explorer Adm</v>
          </cell>
        </row>
        <row r="4309">
          <cell r="B4309" t="str">
            <v>VFAIX</v>
          </cell>
          <cell r="C4309" t="str">
            <v>VFAIX</v>
          </cell>
          <cell r="D4309" t="e">
            <v>#N/A</v>
          </cell>
          <cell r="E4309">
            <v>4308</v>
          </cell>
          <cell r="F4309" t="str">
            <v>Vanguard Ficials Index Admiral</v>
          </cell>
        </row>
        <row r="4310">
          <cell r="B4310" t="str">
            <v>VFGYX</v>
          </cell>
          <cell r="C4310" t="str">
            <v>VFGYX</v>
          </cell>
          <cell r="D4310" t="e">
            <v>#N/A</v>
          </cell>
          <cell r="E4310">
            <v>4309</v>
          </cell>
          <cell r="F4310" t="str">
            <v>Victory NewBridge Large Cap Growth Y</v>
          </cell>
        </row>
        <row r="4311">
          <cell r="B4311" t="str">
            <v>VFINX</v>
          </cell>
          <cell r="C4311" t="str">
            <v>VFINX</v>
          </cell>
          <cell r="D4311" t="e">
            <v>#N/A</v>
          </cell>
          <cell r="E4311">
            <v>4310</v>
          </cell>
          <cell r="F4311" t="str">
            <v>Vanguard 500 Index Investor</v>
          </cell>
        </row>
        <row r="4312">
          <cell r="B4312" t="str">
            <v>VFMFX</v>
          </cell>
          <cell r="C4312" t="str">
            <v>VFMFX</v>
          </cell>
          <cell r="D4312" t="e">
            <v>#N/A</v>
          </cell>
          <cell r="E4312">
            <v>4311</v>
          </cell>
          <cell r="F4312" t="str">
            <v>Vanguard US Multifactor Admiral???</v>
          </cell>
        </row>
        <row r="4313">
          <cell r="B4313" t="str">
            <v>VFOPX</v>
          </cell>
          <cell r="C4313" t="str">
            <v>VFOPX</v>
          </cell>
          <cell r="D4313" t="e">
            <v>#N/A</v>
          </cell>
          <cell r="E4313">
            <v>4312</v>
          </cell>
          <cell r="F4313" t="str">
            <v>Virtus Vontobel Foreign Opportunities R6</v>
          </cell>
        </row>
        <row r="4314">
          <cell r="B4314" t="str">
            <v>VFPIX</v>
          </cell>
          <cell r="C4314" t="str">
            <v>VFPIX</v>
          </cell>
          <cell r="D4314" t="e">
            <v>#N/A</v>
          </cell>
          <cell r="E4314">
            <v>4313</v>
          </cell>
          <cell r="F4314" t="str">
            <v>Private Capital Management Value I</v>
          </cell>
        </row>
        <row r="4315">
          <cell r="B4315" t="str">
            <v>VFSAX</v>
          </cell>
          <cell r="C4315" t="str">
            <v>VFSAX</v>
          </cell>
          <cell r="D4315" t="e">
            <v>#N/A</v>
          </cell>
          <cell r="E4315">
            <v>4314</v>
          </cell>
          <cell r="F4315" t="str">
            <v>Vanguard FTSE All-Wld ex-US SmCp Idx Adm</v>
          </cell>
        </row>
        <row r="4316">
          <cell r="B4316" t="str">
            <v>VFTAX</v>
          </cell>
          <cell r="C4316" t="str">
            <v>VFTAX</v>
          </cell>
          <cell r="D4316" t="e">
            <v>#N/A</v>
          </cell>
          <cell r="E4316">
            <v>4315</v>
          </cell>
          <cell r="F4316" t="str">
            <v>Vanguard FTSE Social Index Admiral</v>
          </cell>
        </row>
        <row r="4317">
          <cell r="B4317" t="str">
            <v>VFWPX</v>
          </cell>
          <cell r="C4317" t="str">
            <v>VFWPX</v>
          </cell>
          <cell r="D4317" t="e">
            <v>#N/A</v>
          </cell>
          <cell r="E4317">
            <v>4316</v>
          </cell>
          <cell r="F4317" t="str">
            <v>Vanguard FTSE All-Wld ex-US Idx Ins Plus</v>
          </cell>
        </row>
        <row r="4318">
          <cell r="B4318" t="str">
            <v>VGECX</v>
          </cell>
          <cell r="C4318" t="str">
            <v>VGECX</v>
          </cell>
          <cell r="D4318" t="e">
            <v>#N/A</v>
          </cell>
          <cell r="E4318">
            <v>4317</v>
          </cell>
          <cell r="F4318" t="str">
            <v>Virtus Vontobel Greater Eurp Opps C</v>
          </cell>
        </row>
        <row r="4319">
          <cell r="B4319" t="str">
            <v>VGHAX</v>
          </cell>
          <cell r="C4319" t="str">
            <v>VGHAX</v>
          </cell>
          <cell r="D4319" t="e">
            <v>#N/A</v>
          </cell>
          <cell r="E4319">
            <v>4318</v>
          </cell>
          <cell r="F4319" t="str">
            <v>Vanguard Health Care Adm</v>
          </cell>
        </row>
        <row r="4320">
          <cell r="B4320" t="str">
            <v>VGIAX</v>
          </cell>
          <cell r="C4320" t="str">
            <v>VGIAX</v>
          </cell>
          <cell r="D4320" t="e">
            <v>#N/A</v>
          </cell>
          <cell r="E4320">
            <v>4319</v>
          </cell>
          <cell r="F4320" t="str">
            <v>Vanguard Growth &amp; Income Adm</v>
          </cell>
        </row>
        <row r="4321">
          <cell r="B4321" t="str">
            <v>VGINX</v>
          </cell>
          <cell r="C4321" t="str">
            <v>VGINX</v>
          </cell>
          <cell r="D4321" t="e">
            <v>#N/A</v>
          </cell>
          <cell r="E4321">
            <v>4320</v>
          </cell>
          <cell r="F4321" t="str">
            <v>JPMorgan US Value R6</v>
          </cell>
        </row>
        <row r="4322">
          <cell r="B4322" t="str">
            <v>VGIRX</v>
          </cell>
          <cell r="C4322" t="str">
            <v>VGIRX</v>
          </cell>
          <cell r="D4322" t="e">
            <v>#N/A</v>
          </cell>
          <cell r="E4322">
            <v>4321</v>
          </cell>
          <cell r="F4322" t="str">
            <v>Virtus Duff &amp; Phelps Global Infras R6</v>
          </cell>
        </row>
        <row r="4323">
          <cell r="B4323" t="str">
            <v>VGLRX</v>
          </cell>
          <cell r="C4323" t="str">
            <v>VGLRX</v>
          </cell>
          <cell r="D4323" t="e">
            <v>#N/A</v>
          </cell>
          <cell r="E4323">
            <v>4322</v>
          </cell>
          <cell r="F4323" t="str">
            <v>Voya International High Div Volatil R6</v>
          </cell>
        </row>
        <row r="4324">
          <cell r="B4324" t="str">
            <v>VGOSX</v>
          </cell>
          <cell r="C4324" t="str">
            <v>VGOSX</v>
          </cell>
          <cell r="D4324" t="e">
            <v>#N/A</v>
          </cell>
          <cell r="E4324">
            <v>4323</v>
          </cell>
          <cell r="F4324" t="str">
            <v>Voya Large-Cap Growth R6</v>
          </cell>
        </row>
        <row r="4325">
          <cell r="B4325" t="str">
            <v>VGPMX</v>
          </cell>
          <cell r="C4325" t="str">
            <v>VGPMX</v>
          </cell>
          <cell r="D4325" t="e">
            <v>#N/A</v>
          </cell>
          <cell r="E4325">
            <v>4324</v>
          </cell>
          <cell r="F4325" t="str">
            <v>Vanguard Global Capital Cycles Investor</v>
          </cell>
        </row>
        <row r="4326">
          <cell r="B4326" t="str">
            <v>VGQRX</v>
          </cell>
          <cell r="C4326" t="str">
            <v>VGQRX</v>
          </cell>
          <cell r="D4326" t="e">
            <v>#N/A</v>
          </cell>
          <cell r="E4326">
            <v>4325</v>
          </cell>
          <cell r="F4326" t="str">
            <v>Virtus KAR Global Quality Dividend R6</v>
          </cell>
        </row>
        <row r="4327">
          <cell r="B4327" t="str">
            <v>VGREX</v>
          </cell>
          <cell r="C4327" t="str">
            <v>VGREX</v>
          </cell>
          <cell r="D4327" t="e">
            <v>#N/A</v>
          </cell>
          <cell r="E4327">
            <v>4326</v>
          </cell>
          <cell r="F4327" t="str">
            <v>VALIC Company I Global Real Estate</v>
          </cell>
        </row>
        <row r="4328">
          <cell r="B4328" t="str">
            <v>VGRLX</v>
          </cell>
          <cell r="C4328" t="str">
            <v>VGRLX</v>
          </cell>
          <cell r="D4328" t="e">
            <v>#N/A</v>
          </cell>
          <cell r="E4328">
            <v>4327</v>
          </cell>
          <cell r="F4328" t="str">
            <v>Vanguard Global ex-US Real Est Idx Adm</v>
          </cell>
        </row>
        <row r="4329">
          <cell r="B4329" t="str">
            <v>VGSAX</v>
          </cell>
          <cell r="C4329" t="str">
            <v>VGSAX</v>
          </cell>
          <cell r="D4329" t="e">
            <v>#N/A</v>
          </cell>
          <cell r="E4329">
            <v>4328</v>
          </cell>
          <cell r="F4329" t="str">
            <v>Virtus Duff &amp; Phelps Glb Rl Estt Secs A</v>
          </cell>
        </row>
        <row r="4330">
          <cell r="B4330" t="str">
            <v>VGSIX</v>
          </cell>
          <cell r="C4330" t="str">
            <v>VGSIX</v>
          </cell>
          <cell r="D4330" t="e">
            <v>#N/A</v>
          </cell>
          <cell r="E4330">
            <v>4329</v>
          </cell>
          <cell r="F4330" t="str">
            <v>Vanguard Real Estate Index Investor</v>
          </cell>
        </row>
        <row r="4331">
          <cell r="B4331" t="str">
            <v>VGSRX</v>
          </cell>
          <cell r="C4331" t="str">
            <v>VGSRX</v>
          </cell>
          <cell r="D4331" t="e">
            <v>#N/A</v>
          </cell>
          <cell r="E4331">
            <v>4330</v>
          </cell>
          <cell r="F4331" t="str">
            <v>Vert Global Sustainable Real Estate Inst</v>
          </cell>
        </row>
        <row r="4332">
          <cell r="B4332" t="str">
            <v>VHCAX</v>
          </cell>
          <cell r="C4332" t="str">
            <v>VHCAX</v>
          </cell>
          <cell r="D4332" t="e">
            <v>#N/A</v>
          </cell>
          <cell r="E4332">
            <v>4331</v>
          </cell>
          <cell r="F4332" t="str">
            <v>Vanguard Capital Opportunity Adm</v>
          </cell>
        </row>
        <row r="4333">
          <cell r="B4333" t="str">
            <v>VHCIX</v>
          </cell>
          <cell r="C4333" t="str">
            <v>VHCIX</v>
          </cell>
          <cell r="D4333" t="e">
            <v>#N/A</v>
          </cell>
          <cell r="E4333">
            <v>4332</v>
          </cell>
          <cell r="F4333" t="str">
            <v>Vanguard Health Care Index Admiral</v>
          </cell>
        </row>
        <row r="4334">
          <cell r="B4334" t="str">
            <v>VHDAX</v>
          </cell>
          <cell r="C4334" t="str">
            <v>VHDAX</v>
          </cell>
          <cell r="D4334" t="e">
            <v>#N/A</v>
          </cell>
          <cell r="E4334">
            <v>4333</v>
          </cell>
          <cell r="F4334" t="str">
            <v>Voya US High Dividend Low Volatility A</v>
          </cell>
        </row>
        <row r="4335">
          <cell r="B4335" t="str">
            <v>VHGEX</v>
          </cell>
          <cell r="C4335" t="str">
            <v>VHGEX</v>
          </cell>
          <cell r="D4335" t="e">
            <v>#N/A</v>
          </cell>
          <cell r="E4335">
            <v>4334</v>
          </cell>
          <cell r="F4335" t="str">
            <v>Vanguard Global Equity Inv</v>
          </cell>
        </row>
        <row r="4336">
          <cell r="B4336" t="str">
            <v>VHIAX</v>
          </cell>
          <cell r="C4336" t="str">
            <v>VHIAX</v>
          </cell>
          <cell r="D4336" t="e">
            <v>#N/A</v>
          </cell>
          <cell r="E4336">
            <v>4335</v>
          </cell>
          <cell r="F4336" t="str">
            <v>JPMorgan Growth Advantage A</v>
          </cell>
        </row>
        <row r="4337">
          <cell r="B4337" t="str">
            <v>VHYAX</v>
          </cell>
          <cell r="C4337" t="str">
            <v>VHYAX</v>
          </cell>
          <cell r="D4337" t="e">
            <v>#N/A</v>
          </cell>
          <cell r="E4337">
            <v>4336</v>
          </cell>
          <cell r="F4337" t="str">
            <v>Vanguard High Dividend Yield Index Adm</v>
          </cell>
        </row>
        <row r="4338">
          <cell r="B4338" t="str">
            <v>VIAAX</v>
          </cell>
          <cell r="C4338" t="str">
            <v>VIAAX</v>
          </cell>
          <cell r="D4338" t="e">
            <v>#N/A</v>
          </cell>
          <cell r="E4338">
            <v>4337</v>
          </cell>
          <cell r="F4338" t="str">
            <v>Vanguard Intl Div Apprec Idx Adm</v>
          </cell>
        </row>
        <row r="4339">
          <cell r="B4339" t="str">
            <v>VICVX</v>
          </cell>
          <cell r="C4339" t="str">
            <v>VICVX</v>
          </cell>
          <cell r="D4339" t="e">
            <v>#N/A</v>
          </cell>
          <cell r="E4339">
            <v>4338</v>
          </cell>
          <cell r="F4339" t="str">
            <v>USA Mutuals Vice Institutional</v>
          </cell>
        </row>
        <row r="4340">
          <cell r="B4340" t="str">
            <v>VIDMX</v>
          </cell>
          <cell r="C4340" t="str">
            <v>VIDMX</v>
          </cell>
          <cell r="D4340" t="e">
            <v>#N/A</v>
          </cell>
          <cell r="E4340">
            <v>4339</v>
          </cell>
          <cell r="F4340" t="str">
            <v>Virtus KAR Developing Markets I</v>
          </cell>
        </row>
        <row r="4341">
          <cell r="B4341" t="str">
            <v>VIEIX</v>
          </cell>
          <cell r="C4341" t="str">
            <v>VIEIX</v>
          </cell>
          <cell r="D4341" t="e">
            <v>#N/A</v>
          </cell>
          <cell r="E4341">
            <v>4340</v>
          </cell>
          <cell r="F4341" t="str">
            <v>Vanguard Extended Market Index Instl</v>
          </cell>
        </row>
        <row r="4342">
          <cell r="B4342" t="str">
            <v>VIGRX</v>
          </cell>
          <cell r="C4342" t="str">
            <v>VIGRX</v>
          </cell>
          <cell r="D4342" t="e">
            <v>#N/A</v>
          </cell>
          <cell r="E4342">
            <v>4341</v>
          </cell>
          <cell r="F4342" t="str">
            <v>Vanguard Growth Index Investor</v>
          </cell>
        </row>
        <row r="4343">
          <cell r="B4343" t="str">
            <v>VIHAX</v>
          </cell>
          <cell r="C4343" t="str">
            <v>VIHAX</v>
          </cell>
          <cell r="D4343" t="e">
            <v>#N/A</v>
          </cell>
          <cell r="E4343">
            <v>4342</v>
          </cell>
          <cell r="F4343" t="str">
            <v>Vanguard Intl Hi Div Yld Adm</v>
          </cell>
        </row>
        <row r="4344">
          <cell r="B4344" t="str">
            <v>VIIIX</v>
          </cell>
          <cell r="C4344" t="str">
            <v>VIIIX</v>
          </cell>
          <cell r="D4344" t="e">
            <v>#N/A</v>
          </cell>
          <cell r="E4344">
            <v>4343</v>
          </cell>
          <cell r="F4344" t="str">
            <v>Vanguard Institutional Index Instl Pl</v>
          </cell>
        </row>
        <row r="4345">
          <cell r="B4345" t="str">
            <v>VINAX</v>
          </cell>
          <cell r="C4345" t="str">
            <v>VINAX</v>
          </cell>
          <cell r="D4345" t="e">
            <v>#N/A</v>
          </cell>
          <cell r="E4345">
            <v>4344</v>
          </cell>
          <cell r="F4345" t="str">
            <v>Vanguard Industrials Index Admiral</v>
          </cell>
        </row>
        <row r="4346">
          <cell r="B4346" t="str">
            <v>VINEX</v>
          </cell>
          <cell r="C4346" t="str">
            <v>VINEX</v>
          </cell>
          <cell r="D4346" t="e">
            <v>#N/A</v>
          </cell>
          <cell r="E4346">
            <v>4345</v>
          </cell>
          <cell r="F4346" t="str">
            <v>Vanguard International Explorer Inv</v>
          </cell>
        </row>
        <row r="4347">
          <cell r="B4347" t="str">
            <v>VIOIX</v>
          </cell>
          <cell r="C4347" t="str">
            <v>VIOIX</v>
          </cell>
          <cell r="D4347" t="e">
            <v>#N/A</v>
          </cell>
          <cell r="E4347">
            <v>4346</v>
          </cell>
          <cell r="F4347" t="str">
            <v>VELA Income Opportunities I</v>
          </cell>
        </row>
        <row r="4348">
          <cell r="B4348" t="str">
            <v>VIOPX</v>
          </cell>
          <cell r="C4348" t="str">
            <v>VIOPX</v>
          </cell>
          <cell r="D4348" t="e">
            <v>#N/A</v>
          </cell>
          <cell r="E4348">
            <v>4347</v>
          </cell>
          <cell r="F4348" t="str">
            <v>VALIC Company I International Opps</v>
          </cell>
        </row>
        <row r="4349">
          <cell r="B4349" t="str">
            <v>VIPAX</v>
          </cell>
          <cell r="C4349" t="str">
            <v>VIPAX</v>
          </cell>
          <cell r="D4349" t="e">
            <v>#N/A</v>
          </cell>
          <cell r="E4349">
            <v>4348</v>
          </cell>
          <cell r="F4349" t="str">
            <v>Voya Index Plus LargeCap Port ADV</v>
          </cell>
        </row>
        <row r="4350">
          <cell r="B4350" t="str">
            <v>VISAX</v>
          </cell>
          <cell r="C4350" t="str">
            <v>VISAX</v>
          </cell>
          <cell r="D4350" t="e">
            <v>#N/A</v>
          </cell>
          <cell r="E4350">
            <v>4349</v>
          </cell>
          <cell r="F4350" t="str">
            <v>Virtus KAR International Small-Mid Cap A</v>
          </cell>
        </row>
        <row r="4351">
          <cell r="B4351" t="str">
            <v>VISGX</v>
          </cell>
          <cell r="C4351" t="str">
            <v>VISGX</v>
          </cell>
          <cell r="D4351" t="e">
            <v>#N/A</v>
          </cell>
          <cell r="E4351">
            <v>4350</v>
          </cell>
          <cell r="F4351" t="str">
            <v>Vanguard Small Cap Growth Index Inv</v>
          </cell>
        </row>
        <row r="4352">
          <cell r="B4352" t="str">
            <v>VISVX</v>
          </cell>
          <cell r="C4352" t="str">
            <v>VISVX</v>
          </cell>
          <cell r="D4352" t="e">
            <v>#N/A</v>
          </cell>
          <cell r="E4352">
            <v>4351</v>
          </cell>
          <cell r="F4352" t="str">
            <v>Vanguard Small Cap Value Index Inv</v>
          </cell>
        </row>
        <row r="4353">
          <cell r="B4353" t="str">
            <v>VITAX</v>
          </cell>
          <cell r="C4353" t="str">
            <v>VITAX</v>
          </cell>
          <cell r="D4353" t="e">
            <v>#N/A</v>
          </cell>
          <cell r="E4353">
            <v>4352</v>
          </cell>
          <cell r="F4353" t="str">
            <v>Vanguard Information Technology Idx Adm</v>
          </cell>
        </row>
        <row r="4354">
          <cell r="B4354" t="str">
            <v>VITPX</v>
          </cell>
          <cell r="C4354" t="str">
            <v>VITPX</v>
          </cell>
          <cell r="D4354" t="e">
            <v>#N/A</v>
          </cell>
          <cell r="E4354">
            <v>4353</v>
          </cell>
          <cell r="F4354" t="str">
            <v>Vanguard Instl Ttl Stk Mkt Idx InstlPls</v>
          </cell>
        </row>
        <row r="4355">
          <cell r="B4355" t="str">
            <v>VITSX</v>
          </cell>
          <cell r="C4355" t="str">
            <v>VITSX</v>
          </cell>
          <cell r="D4355" t="e">
            <v>#N/A</v>
          </cell>
          <cell r="E4355">
            <v>4354</v>
          </cell>
          <cell r="F4355" t="str">
            <v>Vanguard Total Stock Market Idx I</v>
          </cell>
        </row>
        <row r="4356">
          <cell r="B4356" t="str">
            <v>VIVAX</v>
          </cell>
          <cell r="C4356" t="str">
            <v>VIVAX</v>
          </cell>
          <cell r="D4356" t="e">
            <v>#N/A</v>
          </cell>
          <cell r="E4356">
            <v>4355</v>
          </cell>
          <cell r="F4356" t="str">
            <v>Vanguard Value Index Inv</v>
          </cell>
        </row>
        <row r="4357">
          <cell r="B4357" t="str">
            <v>VKSCX</v>
          </cell>
          <cell r="C4357" t="str">
            <v>VKSCX</v>
          </cell>
          <cell r="D4357" t="e">
            <v>#N/A</v>
          </cell>
          <cell r="E4357">
            <v>4356</v>
          </cell>
          <cell r="F4357" t="str">
            <v>Virtus KAR Small-Mid Cap Core C</v>
          </cell>
        </row>
        <row r="4358">
          <cell r="B4358" t="str">
            <v>VKSFX</v>
          </cell>
          <cell r="C4358" t="str">
            <v>VKSFX</v>
          </cell>
          <cell r="D4358" t="e">
            <v>#N/A</v>
          </cell>
          <cell r="E4358">
            <v>4357</v>
          </cell>
          <cell r="F4358" t="str">
            <v>Virtus KAR Small-Mid Cap Value I</v>
          </cell>
        </row>
        <row r="4359">
          <cell r="B4359" t="str">
            <v>VLACX</v>
          </cell>
          <cell r="C4359" t="str">
            <v>VLACX</v>
          </cell>
          <cell r="D4359" t="e">
            <v>#N/A</v>
          </cell>
          <cell r="E4359">
            <v>4358</v>
          </cell>
          <cell r="F4359" t="str">
            <v>Vanguard Large Cap Index Investor</v>
          </cell>
        </row>
        <row r="4360">
          <cell r="B4360" t="str">
            <v>VLCGX</v>
          </cell>
          <cell r="C4360" t="str">
            <v>VLCGX</v>
          </cell>
          <cell r="D4360" t="e">
            <v>#N/A</v>
          </cell>
          <cell r="E4360">
            <v>4359</v>
          </cell>
          <cell r="F4360" t="str">
            <v>VALIC Company I Large Capital Growth</v>
          </cell>
        </row>
        <row r="4361">
          <cell r="B4361" t="str">
            <v>VLEOX</v>
          </cell>
          <cell r="C4361" t="str">
            <v>VLEOX</v>
          </cell>
          <cell r="D4361" t="e">
            <v>#N/A</v>
          </cell>
          <cell r="E4361">
            <v>4360</v>
          </cell>
          <cell r="F4361" t="str">
            <v>Value Line Small Cap Opportunities Inv</v>
          </cell>
        </row>
        <row r="4362">
          <cell r="B4362" t="str">
            <v>VLEQX</v>
          </cell>
          <cell r="C4362" t="str">
            <v>VLEQX</v>
          </cell>
          <cell r="D4362" t="e">
            <v>#N/A</v>
          </cell>
          <cell r="E4362">
            <v>4361</v>
          </cell>
          <cell r="F4362" t="str">
            <v>Villere Equity</v>
          </cell>
        </row>
        <row r="4363">
          <cell r="B4363" t="str">
            <v>VLIFX</v>
          </cell>
          <cell r="C4363" t="str">
            <v>VLIFX</v>
          </cell>
          <cell r="D4363" t="e">
            <v>#N/A</v>
          </cell>
          <cell r="E4363">
            <v>4362</v>
          </cell>
          <cell r="F4363" t="str">
            <v>Value Line Mid Cap Focused</v>
          </cell>
        </row>
        <row r="4364">
          <cell r="B4364" t="str">
            <v>VLNPX</v>
          </cell>
          <cell r="C4364" t="str">
            <v>VLNPX</v>
          </cell>
          <cell r="D4364" t="e">
            <v>#N/A</v>
          </cell>
          <cell r="E4364">
            <v>4363</v>
          </cell>
          <cell r="F4364" t="str">
            <v>Voya Small Cap Growth R6</v>
          </cell>
        </row>
        <row r="4365">
          <cell r="B4365" t="str">
            <v>VLPCX</v>
          </cell>
          <cell r="C4365" t="str">
            <v>VLPCX</v>
          </cell>
          <cell r="D4365" t="e">
            <v>#N/A</v>
          </cell>
          <cell r="E4365">
            <v>4364</v>
          </cell>
          <cell r="F4365" t="str">
            <v>Virtus Duff &amp; Phelps Sel MLP &amp; Engy C</v>
          </cell>
        </row>
        <row r="4366">
          <cell r="B4366" t="str">
            <v>VMCCX</v>
          </cell>
          <cell r="C4366" t="str">
            <v>VMCCX</v>
          </cell>
          <cell r="D4366" t="e">
            <v>#N/A</v>
          </cell>
          <cell r="E4366">
            <v>4365</v>
          </cell>
          <cell r="F4366" t="str">
            <v>Virtus KAR Mid-Cap Core C</v>
          </cell>
        </row>
        <row r="4367">
          <cell r="B4367" t="str">
            <v>VMCPX</v>
          </cell>
          <cell r="C4367" t="str">
            <v>VMCPX</v>
          </cell>
          <cell r="D4367" t="e">
            <v>#N/A</v>
          </cell>
          <cell r="E4367">
            <v>4366</v>
          </cell>
          <cell r="F4367" t="str">
            <v>Vanguard Mid Cap Index InstitutionalPlus</v>
          </cell>
        </row>
        <row r="4368">
          <cell r="B4368" t="str">
            <v>VMCRX</v>
          </cell>
          <cell r="C4368" t="str">
            <v>VMCRX</v>
          </cell>
          <cell r="D4368" t="e">
            <v>#N/A</v>
          </cell>
          <cell r="E4368">
            <v>4367</v>
          </cell>
          <cell r="F4368" t="str">
            <v>Voya MidCap Opportunities Port R6</v>
          </cell>
        </row>
        <row r="4369">
          <cell r="B4369" t="str">
            <v>VMCTX</v>
          </cell>
          <cell r="C4369" t="str">
            <v>VMCTX</v>
          </cell>
          <cell r="D4369" t="e">
            <v>#N/A</v>
          </cell>
          <cell r="E4369">
            <v>4368</v>
          </cell>
          <cell r="F4369" t="str">
            <v>Vanguard Mega Cap Index Institutional</v>
          </cell>
        </row>
        <row r="4370">
          <cell r="B4370" t="str">
            <v>VMFGX</v>
          </cell>
          <cell r="C4370" t="str">
            <v>VMFGX</v>
          </cell>
          <cell r="D4370" t="e">
            <v>#N/A</v>
          </cell>
          <cell r="E4370">
            <v>4369</v>
          </cell>
          <cell r="F4370" t="str">
            <v>Vanguard S&amp;P Mid-Cap 400 Growth Idx I</v>
          </cell>
        </row>
        <row r="4371">
          <cell r="B4371" t="str">
            <v>VMFVX</v>
          </cell>
          <cell r="C4371" t="str">
            <v>VMFVX</v>
          </cell>
          <cell r="D4371" t="e">
            <v>#N/A</v>
          </cell>
          <cell r="E4371">
            <v>4370</v>
          </cell>
          <cell r="F4371" t="str">
            <v>Vanguard S&amp;P Mid-Cap 400 Value Idx I</v>
          </cell>
        </row>
        <row r="4372">
          <cell r="B4372" t="str">
            <v>VMGAX</v>
          </cell>
          <cell r="C4372" t="str">
            <v>VMGAX</v>
          </cell>
          <cell r="D4372" t="e">
            <v>#N/A</v>
          </cell>
          <cell r="E4372">
            <v>4371</v>
          </cell>
          <cell r="F4372" t="str">
            <v>Vanguard Mega Cap Growth Index Instl</v>
          </cell>
        </row>
        <row r="4373">
          <cell r="B4373" t="str">
            <v>VMGMX</v>
          </cell>
          <cell r="C4373" t="str">
            <v>VMGMX</v>
          </cell>
          <cell r="D4373" t="e">
            <v>#N/A</v>
          </cell>
          <cell r="E4373">
            <v>4372</v>
          </cell>
          <cell r="F4373" t="str">
            <v>Vanguard Mid-Cap Growth Index Admiral</v>
          </cell>
        </row>
        <row r="4374">
          <cell r="B4374" t="str">
            <v>VMGRX</v>
          </cell>
          <cell r="C4374" t="str">
            <v>VMGRX</v>
          </cell>
          <cell r="D4374" t="e">
            <v>#N/A</v>
          </cell>
          <cell r="E4374">
            <v>4373</v>
          </cell>
          <cell r="F4374" t="str">
            <v>Vanguard Mid Cap Growth Inv</v>
          </cell>
        </row>
        <row r="4375">
          <cell r="B4375" t="str">
            <v>VMIAX</v>
          </cell>
          <cell r="C4375" t="str">
            <v>VMIAX</v>
          </cell>
          <cell r="D4375" t="e">
            <v>#N/A</v>
          </cell>
          <cell r="E4375">
            <v>4374</v>
          </cell>
          <cell r="F4375" t="str">
            <v>Vanguard Materials Index Admiral</v>
          </cell>
        </row>
        <row r="4376">
          <cell r="B4376" t="str">
            <v>VMIDX</v>
          </cell>
          <cell r="C4376" t="str">
            <v>VMIDX</v>
          </cell>
          <cell r="D4376" t="e">
            <v>#N/A</v>
          </cell>
          <cell r="E4376">
            <v>4375</v>
          </cell>
          <cell r="F4376" t="str">
            <v>VALIC Company I Mid Cap Index</v>
          </cell>
        </row>
        <row r="4377">
          <cell r="B4377" t="str">
            <v>VMMSX</v>
          </cell>
          <cell r="C4377" t="str">
            <v>VMMSX</v>
          </cell>
          <cell r="D4377" t="e">
            <v>#N/A</v>
          </cell>
          <cell r="E4377">
            <v>4376</v>
          </cell>
          <cell r="F4377" t="str">
            <v>Vanguard Emerg Mkts Sel Stk Inv</v>
          </cell>
        </row>
        <row r="4378">
          <cell r="B4378" t="str">
            <v>VMNVX</v>
          </cell>
          <cell r="C4378" t="str">
            <v>VMNVX</v>
          </cell>
          <cell r="D4378" t="e">
            <v>#N/A</v>
          </cell>
          <cell r="E4378">
            <v>4377</v>
          </cell>
          <cell r="F4378" t="str">
            <v>Vanguard Global Minimum Volatility Admr</v>
          </cell>
        </row>
        <row r="4379">
          <cell r="B4379" t="str">
            <v>VMSGX</v>
          </cell>
          <cell r="C4379" t="str">
            <v>VMSGX</v>
          </cell>
          <cell r="D4379" t="e">
            <v>#N/A</v>
          </cell>
          <cell r="E4379">
            <v>4378</v>
          </cell>
          <cell r="F4379" t="str">
            <v>VALIC Company I Mid Cap Strategic Gr</v>
          </cell>
        </row>
        <row r="4380">
          <cell r="B4380" t="str">
            <v>VMVAX</v>
          </cell>
          <cell r="C4380" t="str">
            <v>VMVAX</v>
          </cell>
          <cell r="D4380" t="e">
            <v>#N/A</v>
          </cell>
          <cell r="E4380">
            <v>4379</v>
          </cell>
          <cell r="F4380" t="str">
            <v>Vanguard Mid-Cap Value Index Admiral</v>
          </cell>
        </row>
        <row r="4381">
          <cell r="B4381" t="str">
            <v>VMVLX</v>
          </cell>
          <cell r="C4381" t="str">
            <v>VMVLX</v>
          </cell>
          <cell r="D4381" t="e">
            <v>#N/A</v>
          </cell>
          <cell r="E4381">
            <v>4380</v>
          </cell>
          <cell r="F4381" t="str">
            <v>Vanguard Mega Cap Value Index Instl</v>
          </cell>
        </row>
        <row r="4382">
          <cell r="B4382" t="str">
            <v>VNLAX</v>
          </cell>
          <cell r="C4382" t="str">
            <v>VNLAX</v>
          </cell>
          <cell r="D4382" t="e">
            <v>#N/A</v>
          </cell>
          <cell r="E4382">
            <v>4381</v>
          </cell>
          <cell r="F4382" t="str">
            <v>Virtus SGA New Leaders Growth A</v>
          </cell>
        </row>
        <row r="4383">
          <cell r="B4383" t="str">
            <v>VNSCX</v>
          </cell>
          <cell r="C4383" t="str">
            <v>VNSCX</v>
          </cell>
          <cell r="D4383" t="e">
            <v>#N/A</v>
          </cell>
          <cell r="E4383">
            <v>4382</v>
          </cell>
          <cell r="F4383" t="str">
            <v>Natixis Vaughan Nelson Select C</v>
          </cell>
        </row>
        <row r="4384">
          <cell r="B4384" t="str">
            <v>VNVAX</v>
          </cell>
          <cell r="C4384" t="str">
            <v>VNVAX</v>
          </cell>
          <cell r="D4384" t="e">
            <v>#N/A</v>
          </cell>
          <cell r="E4384">
            <v>4383</v>
          </cell>
          <cell r="F4384" t="str">
            <v>Natixis Vaughan Nelson Mid Cap A</v>
          </cell>
        </row>
        <row r="4385">
          <cell r="B4385" t="str">
            <v>VOLMX</v>
          </cell>
          <cell r="C4385" t="str">
            <v>VOLMX</v>
          </cell>
          <cell r="D4385" t="e">
            <v>#N/A</v>
          </cell>
          <cell r="E4385">
            <v>4384</v>
          </cell>
          <cell r="F4385" t="str">
            <v>Volumetric</v>
          </cell>
        </row>
        <row r="4386">
          <cell r="B4386" t="str">
            <v>VPACX</v>
          </cell>
          <cell r="C4386" t="str">
            <v>VPACX</v>
          </cell>
          <cell r="D4386" t="e">
            <v>#N/A</v>
          </cell>
          <cell r="E4386">
            <v>4385</v>
          </cell>
          <cell r="F4386" t="str">
            <v>Vanguard Pacific Stock Index Investor</v>
          </cell>
        </row>
        <row r="4387">
          <cell r="B4387" t="str">
            <v>VPCCX</v>
          </cell>
          <cell r="C4387" t="str">
            <v>VPCCX</v>
          </cell>
          <cell r="D4387" t="e">
            <v>#N/A</v>
          </cell>
          <cell r="E4387">
            <v>4386</v>
          </cell>
          <cell r="F4387" t="str">
            <v>Vanguard PRIMECAP Core Inv</v>
          </cell>
        </row>
        <row r="4388">
          <cell r="B4388" t="str">
            <v>VPMAX</v>
          </cell>
          <cell r="C4388" t="str">
            <v>VPMAX</v>
          </cell>
          <cell r="D4388" t="e">
            <v>#N/A</v>
          </cell>
          <cell r="E4388">
            <v>4387</v>
          </cell>
          <cell r="F4388" t="str">
            <v>Vanguard PRIMECAP Adm</v>
          </cell>
        </row>
        <row r="4389">
          <cell r="B4389" t="str">
            <v>VPMFX</v>
          </cell>
          <cell r="C4389" t="str">
            <v>VPMFX</v>
          </cell>
          <cell r="D4389" t="e">
            <v>#N/A</v>
          </cell>
          <cell r="E4389">
            <v>4388</v>
          </cell>
          <cell r="F4389" t="str">
            <v>Voya Multi-Manager Intl Factors P3</v>
          </cell>
        </row>
        <row r="4390">
          <cell r="B4390" t="str">
            <v>VQSRX</v>
          </cell>
          <cell r="C4390" t="str">
            <v>VQSRX</v>
          </cell>
          <cell r="D4390" t="e">
            <v>#N/A</v>
          </cell>
          <cell r="E4390">
            <v>4389</v>
          </cell>
          <cell r="F4390" t="str">
            <v>Virtus KAR Small-Cap Value R6</v>
          </cell>
        </row>
        <row r="4391">
          <cell r="B4391" t="str">
            <v>VREMX</v>
          </cell>
          <cell r="C4391" t="str">
            <v>VREMX</v>
          </cell>
          <cell r="D4391" t="e">
            <v>#N/A</v>
          </cell>
          <cell r="E4391">
            <v>4390</v>
          </cell>
          <cell r="F4391" t="str">
            <v>Virtus Vontobel Emerging Markets Opps R6</v>
          </cell>
        </row>
        <row r="4392">
          <cell r="B4392" t="str">
            <v>VREQX</v>
          </cell>
          <cell r="C4392" t="str">
            <v>VREQX</v>
          </cell>
          <cell r="D4392" t="e">
            <v>#N/A</v>
          </cell>
          <cell r="E4392">
            <v>4391</v>
          </cell>
          <cell r="F4392" t="str">
            <v>MainStay CBRE Real Estate R6</v>
          </cell>
        </row>
        <row r="4393">
          <cell r="B4393" t="str">
            <v>VRGOX</v>
          </cell>
          <cell r="C4393" t="str">
            <v>VRGOX</v>
          </cell>
          <cell r="D4393" t="e">
            <v>#N/A</v>
          </cell>
          <cell r="E4393">
            <v>4392</v>
          </cell>
          <cell r="F4393" t="str">
            <v>Virtus Vontobel Global Opportunities R6</v>
          </cell>
        </row>
        <row r="4394">
          <cell r="B4394" t="str">
            <v>VRGWX</v>
          </cell>
          <cell r="C4394" t="str">
            <v>VRGWX</v>
          </cell>
          <cell r="D4394" t="e">
            <v>#N/A</v>
          </cell>
          <cell r="E4394">
            <v>4393</v>
          </cell>
          <cell r="F4394" t="str">
            <v>Vanguard Russell 1000 Growth Index I</v>
          </cell>
        </row>
        <row r="4395">
          <cell r="B4395" t="str">
            <v>VRMGX</v>
          </cell>
          <cell r="C4395" t="str">
            <v>VRMGX</v>
          </cell>
          <cell r="D4395" t="e">
            <v>#N/A</v>
          </cell>
          <cell r="E4395">
            <v>4394</v>
          </cell>
          <cell r="F4395" t="str">
            <v>Virtus KAR Mid-Cap Growth R6</v>
          </cell>
        </row>
        <row r="4396">
          <cell r="B4396" t="str">
            <v>VRNIX</v>
          </cell>
          <cell r="C4396" t="str">
            <v>VRNIX</v>
          </cell>
          <cell r="D4396" t="e">
            <v>#N/A</v>
          </cell>
          <cell r="E4396">
            <v>4395</v>
          </cell>
          <cell r="F4396" t="str">
            <v>Vanguard Russell 1000 Index I</v>
          </cell>
        </row>
        <row r="4397">
          <cell r="B4397" t="str">
            <v>VRREX</v>
          </cell>
          <cell r="C4397" t="str">
            <v>VRREX</v>
          </cell>
          <cell r="D4397" t="e">
            <v>#N/A</v>
          </cell>
          <cell r="E4397">
            <v>4396</v>
          </cell>
          <cell r="F4397" t="str">
            <v>Virtus Duff &amp; Phelps Real Estate Secs R6</v>
          </cell>
        </row>
        <row r="4398">
          <cell r="B4398" t="str">
            <v>VRSGX</v>
          </cell>
          <cell r="C4398" t="str">
            <v>VRSGX</v>
          </cell>
          <cell r="D4398" t="e">
            <v>#N/A</v>
          </cell>
          <cell r="E4398">
            <v>4397</v>
          </cell>
          <cell r="F4398" t="str">
            <v>Virtus KAR Small-Cap Growth R6</v>
          </cell>
        </row>
        <row r="4399">
          <cell r="B4399" t="str">
            <v>VRTGX</v>
          </cell>
          <cell r="C4399" t="str">
            <v>VRTGX</v>
          </cell>
          <cell r="D4399" t="e">
            <v>#N/A</v>
          </cell>
          <cell r="E4399">
            <v>4398</v>
          </cell>
          <cell r="F4399" t="str">
            <v>Vanguard Russell 2000 Growth Index I</v>
          </cell>
        </row>
        <row r="4400">
          <cell r="B4400" t="str">
            <v>VRTIX</v>
          </cell>
          <cell r="C4400" t="str">
            <v>VRTIX</v>
          </cell>
          <cell r="D4400" t="e">
            <v>#N/A</v>
          </cell>
          <cell r="E4400">
            <v>4399</v>
          </cell>
          <cell r="F4400" t="str">
            <v>Vanguard Russell 2000 Index I</v>
          </cell>
        </row>
        <row r="4401">
          <cell r="B4401" t="str">
            <v>VRTPX</v>
          </cell>
          <cell r="C4401" t="str">
            <v>VRTPX</v>
          </cell>
          <cell r="D4401" t="e">
            <v>#N/A</v>
          </cell>
          <cell r="E4401">
            <v>4400</v>
          </cell>
          <cell r="F4401" t="str">
            <v>Vanguard Real Estate II Index</v>
          </cell>
        </row>
        <row r="4402">
          <cell r="B4402" t="str">
            <v>VRTTX</v>
          </cell>
          <cell r="C4402" t="str">
            <v>VRTTX</v>
          </cell>
          <cell r="D4402" t="e">
            <v>#N/A</v>
          </cell>
          <cell r="E4402">
            <v>4401</v>
          </cell>
          <cell r="F4402" t="str">
            <v>Vanguard Russell 3000 Index I</v>
          </cell>
        </row>
        <row r="4403">
          <cell r="B4403" t="str">
            <v>VRTVX</v>
          </cell>
          <cell r="C4403" t="str">
            <v>VRTVX</v>
          </cell>
          <cell r="D4403" t="e">
            <v>#N/A</v>
          </cell>
          <cell r="E4403">
            <v>4402</v>
          </cell>
          <cell r="F4403" t="str">
            <v>Vanguard Russell 2000 Value Index I</v>
          </cell>
        </row>
        <row r="4404">
          <cell r="B4404" t="str">
            <v>VRVIX</v>
          </cell>
          <cell r="C4404" t="str">
            <v>VRVIX</v>
          </cell>
          <cell r="D4404" t="e">
            <v>#N/A</v>
          </cell>
          <cell r="E4404">
            <v>4403</v>
          </cell>
          <cell r="F4404" t="str">
            <v>Vanguard Russell 1000 Value Index I</v>
          </cell>
        </row>
        <row r="4405">
          <cell r="B4405" t="str">
            <v>VSCOX</v>
          </cell>
          <cell r="C4405" t="str">
            <v>VSCOX</v>
          </cell>
          <cell r="D4405" t="e">
            <v>#N/A</v>
          </cell>
          <cell r="E4405">
            <v>4404</v>
          </cell>
          <cell r="F4405" t="str">
            <v>JPMorgan Small Cap Blend A</v>
          </cell>
        </row>
        <row r="4406">
          <cell r="B4406" t="str">
            <v>VSCPX</v>
          </cell>
          <cell r="C4406" t="str">
            <v>VSCPX</v>
          </cell>
          <cell r="D4406" t="e">
            <v>#N/A</v>
          </cell>
          <cell r="E4406">
            <v>4405</v>
          </cell>
          <cell r="F4406" t="str">
            <v>Vanguard Small Cap Index InstlPlus</v>
          </cell>
        </row>
        <row r="4407">
          <cell r="B4407" t="str">
            <v>VSCVX</v>
          </cell>
          <cell r="C4407" t="str">
            <v>VSCVX</v>
          </cell>
          <cell r="D4407" t="e">
            <v>#N/A</v>
          </cell>
          <cell r="E4407">
            <v>4406</v>
          </cell>
          <cell r="F4407" t="str">
            <v>Victory Integrity Small-Cap Value A</v>
          </cell>
        </row>
        <row r="4408">
          <cell r="B4408" t="str">
            <v>VSEQX</v>
          </cell>
          <cell r="C4408" t="str">
            <v>VSEQX</v>
          </cell>
          <cell r="D4408" t="e">
            <v>#N/A</v>
          </cell>
          <cell r="E4408">
            <v>4407</v>
          </cell>
          <cell r="F4408" t="str">
            <v>Vanguard Strategic Equity Inv</v>
          </cell>
        </row>
        <row r="4409">
          <cell r="B4409" t="str">
            <v>VSFRX</v>
          </cell>
          <cell r="C4409" t="str">
            <v>VSFRX</v>
          </cell>
          <cell r="D4409" t="e">
            <v>#N/A</v>
          </cell>
          <cell r="E4409">
            <v>4408</v>
          </cell>
          <cell r="F4409" t="str">
            <v>Federated Hermes Clover Small Value R</v>
          </cell>
        </row>
        <row r="4410">
          <cell r="B4410" t="str">
            <v>VSMSX</v>
          </cell>
          <cell r="C4410" t="str">
            <v>VSMSX</v>
          </cell>
          <cell r="D4410" t="e">
            <v>#N/A</v>
          </cell>
          <cell r="E4410">
            <v>4409</v>
          </cell>
          <cell r="F4410" t="str">
            <v>Vanguard S&amp;P Small-Cap 600 Index I</v>
          </cell>
        </row>
        <row r="4411">
          <cell r="B4411" t="str">
            <v>VSMVX</v>
          </cell>
          <cell r="C4411" t="str">
            <v>VSMVX</v>
          </cell>
          <cell r="D4411" t="e">
            <v>#N/A</v>
          </cell>
          <cell r="E4411">
            <v>4410</v>
          </cell>
          <cell r="F4411" t="str">
            <v>Vanguard S&amp;P Small-Cap 600 Val Idx Instl</v>
          </cell>
        </row>
        <row r="4412">
          <cell r="B4412" t="str">
            <v>VSPIX</v>
          </cell>
          <cell r="C4412" t="str">
            <v>VSPIX</v>
          </cell>
          <cell r="D4412" t="e">
            <v>#N/A</v>
          </cell>
          <cell r="E4412">
            <v>4411</v>
          </cell>
          <cell r="F4412" t="str">
            <v>Victory Special Value I</v>
          </cell>
        </row>
        <row r="4413">
          <cell r="B4413" t="str">
            <v>VSPMX</v>
          </cell>
          <cell r="C4413" t="str">
            <v>VSPMX</v>
          </cell>
          <cell r="D4413" t="e">
            <v>#N/A</v>
          </cell>
          <cell r="E4413">
            <v>4412</v>
          </cell>
          <cell r="F4413" t="str">
            <v>Vanguard S&amp;P Mid-Cap 400 Index I</v>
          </cell>
        </row>
        <row r="4414">
          <cell r="B4414" t="str">
            <v>VSPRX</v>
          </cell>
          <cell r="C4414" t="str">
            <v>VSPRX</v>
          </cell>
          <cell r="D4414" t="e">
            <v>#N/A</v>
          </cell>
          <cell r="E4414">
            <v>4413</v>
          </cell>
          <cell r="F4414" t="str">
            <v>Voya Small Company Port R6</v>
          </cell>
        </row>
        <row r="4415">
          <cell r="B4415" t="str">
            <v>VSPVX</v>
          </cell>
          <cell r="C4415" t="str">
            <v>VSPVX</v>
          </cell>
          <cell r="D4415" t="e">
            <v>#N/A</v>
          </cell>
          <cell r="E4415">
            <v>4414</v>
          </cell>
          <cell r="F4415" t="str">
            <v>Vanguard S&amp;P 500 Value Index Instl</v>
          </cell>
        </row>
        <row r="4416">
          <cell r="B4416" t="str">
            <v>VSQYX</v>
          </cell>
          <cell r="C4416" t="str">
            <v>VSQYX</v>
          </cell>
          <cell r="D4416" t="e">
            <v>#N/A</v>
          </cell>
          <cell r="E4416">
            <v>4415</v>
          </cell>
          <cell r="F4416" t="str">
            <v>Invesco MSCI World SRI Index Y</v>
          </cell>
        </row>
        <row r="4417">
          <cell r="B4417" t="str">
            <v>VSRDX</v>
          </cell>
          <cell r="C4417" t="str">
            <v>VSRDX</v>
          </cell>
          <cell r="D4417" t="e">
            <v>#N/A</v>
          </cell>
          <cell r="E4417">
            <v>4416</v>
          </cell>
          <cell r="F4417" t="str">
            <v>VALIC Company I U.S. Socially Rspnb</v>
          </cell>
        </row>
        <row r="4418">
          <cell r="B4418" t="str">
            <v>VSSVX</v>
          </cell>
          <cell r="C4418" t="str">
            <v>VSSVX</v>
          </cell>
          <cell r="D4418" t="e">
            <v>#N/A</v>
          </cell>
          <cell r="E4418">
            <v>4417</v>
          </cell>
          <cell r="F4418" t="str">
            <v>VALIC Company I Small Cap Special Val</v>
          </cell>
        </row>
        <row r="4419">
          <cell r="B4419" t="str">
            <v>VSSWX</v>
          </cell>
          <cell r="C4419" t="str">
            <v>VSSWX</v>
          </cell>
          <cell r="D4419" t="e">
            <v>#N/A</v>
          </cell>
          <cell r="E4419">
            <v>4418</v>
          </cell>
          <cell r="F4419" t="str">
            <v>JPMorgan Small Cap Sustainable Ldrs I</v>
          </cell>
        </row>
        <row r="4420">
          <cell r="B4420" t="str">
            <v>VSTCX</v>
          </cell>
          <cell r="C4420" t="str">
            <v>VSTCX</v>
          </cell>
          <cell r="D4420" t="e">
            <v>#N/A</v>
          </cell>
          <cell r="E4420">
            <v>4419</v>
          </cell>
          <cell r="F4420" t="str">
            <v>Vanguard Strategic Small-Cap Equity Inv</v>
          </cell>
        </row>
        <row r="4421">
          <cell r="B4421" t="str">
            <v>VSTIX</v>
          </cell>
          <cell r="C4421" t="str">
            <v>VSTIX</v>
          </cell>
          <cell r="D4421" t="e">
            <v>#N/A</v>
          </cell>
          <cell r="E4421">
            <v>4420</v>
          </cell>
          <cell r="F4421" t="str">
            <v>VALIC Company I Stock Index</v>
          </cell>
        </row>
        <row r="4422">
          <cell r="B4422" t="str">
            <v>VTCAX</v>
          </cell>
          <cell r="C4422" t="str">
            <v>VTCAX</v>
          </cell>
          <cell r="D4422" t="e">
            <v>#N/A</v>
          </cell>
          <cell r="E4422">
            <v>4421</v>
          </cell>
          <cell r="F4422" t="str">
            <v>Vanguard Communication Svcs Idx Admiral</v>
          </cell>
        </row>
        <row r="4423">
          <cell r="B4423" t="str">
            <v>VTCLX</v>
          </cell>
          <cell r="C4423" t="str">
            <v>VTCLX</v>
          </cell>
          <cell r="D4423" t="e">
            <v>#N/A</v>
          </cell>
          <cell r="E4423">
            <v>4422</v>
          </cell>
          <cell r="F4423" t="str">
            <v>Vanguard Tax-Managed Capital App Adm</v>
          </cell>
        </row>
        <row r="4424">
          <cell r="B4424" t="str">
            <v>VTMNX</v>
          </cell>
          <cell r="C4424" t="str">
            <v>VTMNX</v>
          </cell>
          <cell r="D4424" t="e">
            <v>#N/A</v>
          </cell>
          <cell r="E4424">
            <v>4423</v>
          </cell>
          <cell r="F4424" t="str">
            <v>Vanguard Developed Markets Index Instl</v>
          </cell>
        </row>
        <row r="4425">
          <cell r="B4425" t="str">
            <v>VTMSX</v>
          </cell>
          <cell r="C4425" t="str">
            <v>VTMSX</v>
          </cell>
          <cell r="D4425" t="e">
            <v>#N/A</v>
          </cell>
          <cell r="E4425">
            <v>4424</v>
          </cell>
          <cell r="F4425" t="str">
            <v>Vanguard Tax-Managed Small Cap Adm</v>
          </cell>
        </row>
        <row r="4426">
          <cell r="B4426" t="str">
            <v>VTRIX</v>
          </cell>
          <cell r="C4426" t="str">
            <v>VTRIX</v>
          </cell>
          <cell r="D4426" t="e">
            <v>#N/A</v>
          </cell>
          <cell r="E4426">
            <v>4425</v>
          </cell>
          <cell r="F4426" t="str">
            <v>Vanguard International Value Inv</v>
          </cell>
        </row>
        <row r="4427">
          <cell r="B4427" t="str">
            <v>VTSNX</v>
          </cell>
          <cell r="C4427" t="str">
            <v>VTSNX</v>
          </cell>
          <cell r="D4427" t="e">
            <v>#N/A</v>
          </cell>
          <cell r="E4427">
            <v>4426</v>
          </cell>
          <cell r="F4427" t="str">
            <v>Vanguard Total Intl Stock Index I</v>
          </cell>
        </row>
        <row r="4428">
          <cell r="B4428" t="str">
            <v>VTUIX</v>
          </cell>
          <cell r="C4428" t="str">
            <v>VTUIX</v>
          </cell>
          <cell r="D4428" t="e">
            <v>#N/A</v>
          </cell>
          <cell r="E4428">
            <v>4427</v>
          </cell>
          <cell r="F4428" t="str">
            <v>Vontobel US Equity Institutional I</v>
          </cell>
        </row>
        <row r="4429">
          <cell r="B4429" t="str">
            <v>VTWAX</v>
          </cell>
          <cell r="C4429" t="str">
            <v>VTWAX</v>
          </cell>
          <cell r="D4429" t="e">
            <v>#N/A</v>
          </cell>
          <cell r="E4429">
            <v>4428</v>
          </cell>
          <cell r="F4429" t="str">
            <v>Vanguard Total World Stock Index Admiral</v>
          </cell>
        </row>
        <row r="4430">
          <cell r="B4430" t="str">
            <v>VUIAX</v>
          </cell>
          <cell r="C4430" t="str">
            <v>VUIAX</v>
          </cell>
          <cell r="D4430" t="e">
            <v>#N/A</v>
          </cell>
          <cell r="E4430">
            <v>4429</v>
          </cell>
          <cell r="F4430" t="str">
            <v>Vanguard Utilities Index Adm</v>
          </cell>
        </row>
        <row r="4431">
          <cell r="B4431" t="str">
            <v>VVILX</v>
          </cell>
          <cell r="C4431" t="str">
            <v>VVILX</v>
          </cell>
          <cell r="D4431" t="e">
            <v>#N/A</v>
          </cell>
          <cell r="E4431">
            <v>4430</v>
          </cell>
          <cell r="F4431" t="str">
            <v>Vulcan Value Partners Institutional</v>
          </cell>
        </row>
        <row r="4432">
          <cell r="B4432" t="str">
            <v>VVISX</v>
          </cell>
          <cell r="C4432" t="str">
            <v>VVISX</v>
          </cell>
          <cell r="D4432" t="e">
            <v>#N/A</v>
          </cell>
          <cell r="E4432">
            <v>4431</v>
          </cell>
          <cell r="F4432" t="str">
            <v>Vulcan Value Partners Small Cap Instl</v>
          </cell>
        </row>
        <row r="4433">
          <cell r="B4433" t="str">
            <v>VVMCX</v>
          </cell>
          <cell r="C4433" t="str">
            <v>VVMCX</v>
          </cell>
          <cell r="D4433" t="e">
            <v>#N/A</v>
          </cell>
          <cell r="E4433">
            <v>4432</v>
          </cell>
          <cell r="F4433" t="str">
            <v>VALIC Company I Mid Cap Value</v>
          </cell>
        </row>
        <row r="4434">
          <cell r="B4434" t="str">
            <v>VVOIX</v>
          </cell>
          <cell r="C4434" t="str">
            <v>VVOIX</v>
          </cell>
          <cell r="D4434" t="e">
            <v>#N/A</v>
          </cell>
          <cell r="E4434">
            <v>4433</v>
          </cell>
          <cell r="F4434" t="str">
            <v>Invesco Value Opportunities Y</v>
          </cell>
        </row>
        <row r="4435">
          <cell r="B4435" t="str">
            <v>VVSCX</v>
          </cell>
          <cell r="C4435" t="str">
            <v>VVSCX</v>
          </cell>
          <cell r="D4435" t="e">
            <v>#N/A</v>
          </cell>
          <cell r="E4435">
            <v>4434</v>
          </cell>
          <cell r="F4435" t="str">
            <v>VALIC Company I Small Cap Value</v>
          </cell>
        </row>
        <row r="4436">
          <cell r="B4436" t="str">
            <v>VVSGX</v>
          </cell>
          <cell r="C4436" t="str">
            <v>VVSGX</v>
          </cell>
          <cell r="D4436" t="e">
            <v>#N/A</v>
          </cell>
          <cell r="E4436">
            <v>4435</v>
          </cell>
          <cell r="F4436" t="str">
            <v>VALIC Company I Small Cap Growth</v>
          </cell>
        </row>
        <row r="4437">
          <cell r="B4437" t="str">
            <v>VWILX</v>
          </cell>
          <cell r="C4437" t="str">
            <v>VWILX</v>
          </cell>
          <cell r="D4437" t="e">
            <v>#N/A</v>
          </cell>
          <cell r="E4437">
            <v>4436</v>
          </cell>
          <cell r="F4437" t="str">
            <v>Vanguard International Growth Adm</v>
          </cell>
        </row>
        <row r="4438">
          <cell r="B4438" t="str">
            <v>VWNAX</v>
          </cell>
          <cell r="C4438" t="str">
            <v>VWNAX</v>
          </cell>
          <cell r="D4438" t="e">
            <v>#N/A</v>
          </cell>
          <cell r="E4438">
            <v>4437</v>
          </cell>
          <cell r="F4438" t="str">
            <v>Vanguard Windsor??? II Admiral???</v>
          </cell>
        </row>
        <row r="4439">
          <cell r="B4439" t="str">
            <v>VWNEX</v>
          </cell>
          <cell r="C4439" t="str">
            <v>VWNEX</v>
          </cell>
          <cell r="D4439" t="e">
            <v>#N/A</v>
          </cell>
          <cell r="E4439">
            <v>4438</v>
          </cell>
          <cell r="F4439" t="str">
            <v>Vanguard Windsor??? Admiral???</v>
          </cell>
        </row>
        <row r="4440">
          <cell r="B4440" t="str">
            <v>VWUAX</v>
          </cell>
          <cell r="C4440" t="str">
            <v>VWUAX</v>
          </cell>
          <cell r="D4440" t="e">
            <v>#N/A</v>
          </cell>
          <cell r="E4440">
            <v>4439</v>
          </cell>
          <cell r="F4440" t="str">
            <v>Vanguard US Growth Admiral???</v>
          </cell>
        </row>
        <row r="4441">
          <cell r="B4441" t="str">
            <v>VYCFX</v>
          </cell>
          <cell r="C4441" t="str">
            <v>VYCFX</v>
          </cell>
          <cell r="D4441" t="e">
            <v>#N/A</v>
          </cell>
          <cell r="E4441">
            <v>4440</v>
          </cell>
          <cell r="F4441" t="str">
            <v>Voya Corporate Leaders 100 R</v>
          </cell>
        </row>
        <row r="4442">
          <cell r="B4442" t="str">
            <v>VYMSX</v>
          </cell>
          <cell r="C4442" t="str">
            <v>VYMSX</v>
          </cell>
          <cell r="D4442" t="e">
            <v>#N/A</v>
          </cell>
          <cell r="E4442">
            <v>4441</v>
          </cell>
          <cell r="F4442" t="str">
            <v>Voya Mid Cap Research Enhanced Index I</v>
          </cell>
        </row>
        <row r="4443">
          <cell r="B4443" t="str">
            <v>VYSGX</v>
          </cell>
          <cell r="C4443" t="str">
            <v>VYSGX</v>
          </cell>
          <cell r="D4443" t="e">
            <v>#N/A</v>
          </cell>
          <cell r="E4443">
            <v>4442</v>
          </cell>
          <cell r="F4443" t="str">
            <v>Voya Small Company W</v>
          </cell>
        </row>
        <row r="4444">
          <cell r="B4444" t="str">
            <v>VYSVX</v>
          </cell>
          <cell r="C4444" t="str">
            <v>VYSVX</v>
          </cell>
          <cell r="D4444" t="e">
            <v>#N/A</v>
          </cell>
          <cell r="E4444">
            <v>4443</v>
          </cell>
          <cell r="F4444" t="str">
            <v>Vericimetry US Small Cap Value</v>
          </cell>
        </row>
        <row r="4445">
          <cell r="B4445" t="str">
            <v>VZGRX</v>
          </cell>
          <cell r="C4445" t="str">
            <v>VZGRX</v>
          </cell>
          <cell r="D4445" t="e">
            <v>#N/A</v>
          </cell>
          <cell r="E4445">
            <v>4444</v>
          </cell>
          <cell r="F4445" t="str">
            <v>Virtus Zevenbergen Innovative Gr Stk R6</v>
          </cell>
        </row>
        <row r="4446">
          <cell r="B4446" t="str">
            <v>VZICX</v>
          </cell>
          <cell r="C4446" t="str">
            <v>VZICX</v>
          </cell>
          <cell r="D4446" t="e">
            <v>#N/A</v>
          </cell>
          <cell r="E4446">
            <v>4445</v>
          </cell>
          <cell r="F4446" t="str">
            <v>Vanguard International Core Stock Adm</v>
          </cell>
        </row>
        <row r="4447">
          <cell r="B4447" t="str">
            <v>WAFMX</v>
          </cell>
          <cell r="C4447" t="str">
            <v>WAFMX</v>
          </cell>
          <cell r="D4447" t="e">
            <v>#N/A</v>
          </cell>
          <cell r="E4447">
            <v>4446</v>
          </cell>
          <cell r="F4447" t="str">
            <v>Wasatch Frontier Emerg Sm Countrs Inv</v>
          </cell>
        </row>
        <row r="4448">
          <cell r="B4448" t="str">
            <v>WAGOX</v>
          </cell>
          <cell r="C4448" t="str">
            <v>WAGOX</v>
          </cell>
          <cell r="D4448" t="e">
            <v>#N/A</v>
          </cell>
          <cell r="E4448">
            <v>4447</v>
          </cell>
          <cell r="F4448" t="str">
            <v>Wasatch Global Opportunities Investor</v>
          </cell>
        </row>
        <row r="4449">
          <cell r="B4449" t="str">
            <v>WAGTX</v>
          </cell>
          <cell r="C4449" t="str">
            <v>WAGTX</v>
          </cell>
          <cell r="D4449" t="e">
            <v>#N/A</v>
          </cell>
          <cell r="E4449">
            <v>4448</v>
          </cell>
          <cell r="F4449" t="str">
            <v>Seven Canyons World Innovators Investor</v>
          </cell>
        </row>
        <row r="4450">
          <cell r="B4450" t="str">
            <v>WAMCX</v>
          </cell>
          <cell r="C4450" t="str">
            <v>WAMCX</v>
          </cell>
          <cell r="D4450" t="e">
            <v>#N/A</v>
          </cell>
          <cell r="E4450">
            <v>4449</v>
          </cell>
          <cell r="F4450" t="str">
            <v>Wasatch Ultra Growth</v>
          </cell>
        </row>
        <row r="4451">
          <cell r="B4451" t="str">
            <v>WAMFX</v>
          </cell>
          <cell r="C4451" t="str">
            <v>WAMFX</v>
          </cell>
          <cell r="D4451" t="e">
            <v>#N/A</v>
          </cell>
          <cell r="E4451">
            <v>4450</v>
          </cell>
          <cell r="F4451" t="str">
            <v>Boston Trust Walden Midcap</v>
          </cell>
        </row>
        <row r="4452">
          <cell r="B4452" t="str">
            <v>WAMVX</v>
          </cell>
          <cell r="C4452" t="str">
            <v>WAMVX</v>
          </cell>
          <cell r="D4452" t="e">
            <v>#N/A</v>
          </cell>
          <cell r="E4452">
            <v>4451</v>
          </cell>
          <cell r="F4452" t="str">
            <v>Wasatch Micro Cap Value</v>
          </cell>
        </row>
        <row r="4453">
          <cell r="B4453" t="str">
            <v>WASIX</v>
          </cell>
          <cell r="C4453" t="str">
            <v>WASIX</v>
          </cell>
          <cell r="D4453" t="e">
            <v>#N/A</v>
          </cell>
          <cell r="E4453">
            <v>4452</v>
          </cell>
          <cell r="F4453" t="str">
            <v>Seven Canyons Strategic Global Investor</v>
          </cell>
        </row>
        <row r="4454">
          <cell r="B4454" t="str">
            <v>WASMX</v>
          </cell>
          <cell r="C4454" t="str">
            <v>WASMX</v>
          </cell>
          <cell r="D4454" t="e">
            <v>#N/A</v>
          </cell>
          <cell r="E4454">
            <v>4453</v>
          </cell>
          <cell r="F4454" t="str">
            <v>Boston Trust Walden SMID Cap</v>
          </cell>
        </row>
        <row r="4455">
          <cell r="B4455" t="str">
            <v>WAYFX</v>
          </cell>
          <cell r="C4455" t="str">
            <v>WAYFX</v>
          </cell>
          <cell r="D4455" t="e">
            <v>#N/A</v>
          </cell>
          <cell r="E4455">
            <v>4454</v>
          </cell>
          <cell r="F4455" t="str">
            <v>Waycross Focused Core Equity Fund</v>
          </cell>
        </row>
        <row r="4456">
          <cell r="B4456" t="str">
            <v>WBCIX</v>
          </cell>
          <cell r="C4456" t="str">
            <v>WBCIX</v>
          </cell>
          <cell r="D4456" t="e">
            <v>#N/A</v>
          </cell>
          <cell r="E4456">
            <v>4455</v>
          </cell>
          <cell r="F4456" t="str">
            <v>William Blair Small-Mid Cap Core I</v>
          </cell>
        </row>
        <row r="4457">
          <cell r="B4457" t="str">
            <v>WBENX</v>
          </cell>
          <cell r="C4457" t="str">
            <v>WBENX</v>
          </cell>
          <cell r="D4457" t="e">
            <v>#N/A</v>
          </cell>
          <cell r="E4457">
            <v>4456</v>
          </cell>
          <cell r="F4457" t="str">
            <v>William Blair Emerging Mkts Growth N</v>
          </cell>
        </row>
        <row r="4458">
          <cell r="B4458" t="str">
            <v>WBGSX</v>
          </cell>
          <cell r="C4458" t="str">
            <v>WBGSX</v>
          </cell>
          <cell r="D4458" t="e">
            <v>#N/A</v>
          </cell>
          <cell r="E4458">
            <v>4457</v>
          </cell>
          <cell r="F4458" t="str">
            <v>William Blair Growth N</v>
          </cell>
        </row>
        <row r="4459">
          <cell r="B4459" t="str">
            <v>WBIIX</v>
          </cell>
          <cell r="C4459" t="str">
            <v>WBIIX</v>
          </cell>
          <cell r="D4459" t="e">
            <v>#N/A</v>
          </cell>
          <cell r="E4459">
            <v>4458</v>
          </cell>
          <cell r="F4459" t="str">
            <v>William Blair Instl International Gr</v>
          </cell>
        </row>
        <row r="4460">
          <cell r="B4460" t="str">
            <v>WBIRX</v>
          </cell>
          <cell r="C4460" t="str">
            <v>WBIRX</v>
          </cell>
          <cell r="D4460" t="e">
            <v>#N/A</v>
          </cell>
          <cell r="E4460">
            <v>4459</v>
          </cell>
          <cell r="F4460" t="str">
            <v>William Blair International Growth R6</v>
          </cell>
        </row>
        <row r="4461">
          <cell r="B4461" t="str">
            <v>WBSRX</v>
          </cell>
          <cell r="C4461" t="str">
            <v>WBSRX</v>
          </cell>
          <cell r="D4461" t="e">
            <v>#N/A</v>
          </cell>
          <cell r="E4461">
            <v>4460</v>
          </cell>
          <cell r="F4461" t="str">
            <v>William Blair Small Cap Growth R6</v>
          </cell>
        </row>
        <row r="4462">
          <cell r="B4462" t="str">
            <v>WBVNX</v>
          </cell>
          <cell r="C4462" t="str">
            <v>WBVNX</v>
          </cell>
          <cell r="D4462" t="e">
            <v>#N/A</v>
          </cell>
          <cell r="E4462">
            <v>4461</v>
          </cell>
          <cell r="F4462" t="str">
            <v>William Blair Small Cap Value N</v>
          </cell>
        </row>
        <row r="4463">
          <cell r="B4463" t="str">
            <v>WCGJX</v>
          </cell>
          <cell r="C4463" t="str">
            <v>WCGJX</v>
          </cell>
          <cell r="D4463" t="e">
            <v>#N/A</v>
          </cell>
          <cell r="E4463">
            <v>4462</v>
          </cell>
          <cell r="F4463" t="str">
            <v>William Blair Mid Cap Growth R6</v>
          </cell>
        </row>
        <row r="4464">
          <cell r="B4464" t="str">
            <v>WCMCX</v>
          </cell>
          <cell r="C4464" t="str">
            <v>WCMCX</v>
          </cell>
          <cell r="D4464" t="e">
            <v>#N/A</v>
          </cell>
          <cell r="E4464">
            <v>4463</v>
          </cell>
          <cell r="F4464" t="str">
            <v>WCM China Quality Growth Institutional</v>
          </cell>
        </row>
        <row r="4465">
          <cell r="B4465" t="str">
            <v>WCMDX</v>
          </cell>
          <cell r="C4465" t="str">
            <v>WCMDX</v>
          </cell>
          <cell r="D4465" t="e">
            <v>#N/A</v>
          </cell>
          <cell r="E4465">
            <v>4464</v>
          </cell>
          <cell r="F4465" t="str">
            <v>WCM Developing World Equity Ins</v>
          </cell>
        </row>
        <row r="4466">
          <cell r="B4466" t="str">
            <v>WCMEX</v>
          </cell>
          <cell r="C4466" t="str">
            <v>WCMEX</v>
          </cell>
          <cell r="D4466" t="e">
            <v>#N/A</v>
          </cell>
          <cell r="E4466">
            <v>4465</v>
          </cell>
          <cell r="F4466" t="str">
            <v>WCM Focused Emerging Markets Instl</v>
          </cell>
        </row>
        <row r="4467">
          <cell r="B4467" t="str">
            <v>WCMFX</v>
          </cell>
          <cell r="C4467" t="str">
            <v>WCMFX</v>
          </cell>
          <cell r="D4467" t="e">
            <v>#N/A</v>
          </cell>
          <cell r="E4467">
            <v>4466</v>
          </cell>
          <cell r="F4467" t="str">
            <v>WCM Focused Small Cap Institutional</v>
          </cell>
        </row>
        <row r="4468">
          <cell r="B4468" t="str">
            <v>WCMGX</v>
          </cell>
          <cell r="C4468" t="str">
            <v>WCMGX</v>
          </cell>
          <cell r="D4468" t="e">
            <v>#N/A</v>
          </cell>
          <cell r="E4468">
            <v>4467</v>
          </cell>
          <cell r="F4468" t="str">
            <v>WCM Focused Global Growth Institutional</v>
          </cell>
        </row>
        <row r="4469">
          <cell r="B4469" t="str">
            <v>WCMIX</v>
          </cell>
          <cell r="C4469" t="str">
            <v>WCMIX</v>
          </cell>
          <cell r="D4469" t="e">
            <v>#N/A</v>
          </cell>
          <cell r="E4469">
            <v>4468</v>
          </cell>
          <cell r="F4469" t="str">
            <v>WCM Focused International Growth Instl</v>
          </cell>
        </row>
        <row r="4470">
          <cell r="B4470" t="str">
            <v>WCMLX</v>
          </cell>
          <cell r="C4470" t="str">
            <v>WCMLX</v>
          </cell>
          <cell r="D4470" t="e">
            <v>#N/A</v>
          </cell>
          <cell r="E4470">
            <v>4469</v>
          </cell>
          <cell r="F4470" t="str">
            <v>WCM Small Cap Growth Institutional</v>
          </cell>
        </row>
        <row r="4471">
          <cell r="B4471" t="str">
            <v>WCMMX</v>
          </cell>
          <cell r="C4471" t="str">
            <v>WCMMX</v>
          </cell>
          <cell r="D4471" t="e">
            <v>#N/A</v>
          </cell>
          <cell r="E4471">
            <v>4470</v>
          </cell>
          <cell r="F4471" t="str">
            <v>WCM International Equity Ins</v>
          </cell>
        </row>
        <row r="4472">
          <cell r="B4472" t="str">
            <v>WCMOX</v>
          </cell>
          <cell r="C4472" t="str">
            <v>WCMOX</v>
          </cell>
          <cell r="D4472" t="e">
            <v>#N/A</v>
          </cell>
          <cell r="E4472">
            <v>4471</v>
          </cell>
          <cell r="F4472" t="str">
            <v>WCM Focused International Opps Ins</v>
          </cell>
        </row>
        <row r="4473">
          <cell r="B4473" t="str">
            <v>WCMSX</v>
          </cell>
          <cell r="C4473" t="str">
            <v>WCMSX</v>
          </cell>
          <cell r="D4473" t="e">
            <v>#N/A</v>
          </cell>
          <cell r="E4473">
            <v>4472</v>
          </cell>
          <cell r="F4473" t="str">
            <v>WCM International Small Cap Growth Instl</v>
          </cell>
        </row>
        <row r="4474">
          <cell r="B4474" t="str">
            <v>WCMTX</v>
          </cell>
          <cell r="C4474" t="str">
            <v>WCMTX</v>
          </cell>
          <cell r="D4474" t="e">
            <v>#N/A</v>
          </cell>
          <cell r="E4474">
            <v>4473</v>
          </cell>
          <cell r="F4474" t="str">
            <v>WCM International Long-Term Growth Ins</v>
          </cell>
        </row>
        <row r="4475">
          <cell r="B4475" t="str">
            <v>WCMVX</v>
          </cell>
          <cell r="C4475" t="str">
            <v>WCMVX</v>
          </cell>
          <cell r="D4475" t="e">
            <v>#N/A</v>
          </cell>
          <cell r="E4475">
            <v>4474</v>
          </cell>
          <cell r="F4475" t="str">
            <v>WCM Focused International Value Ins</v>
          </cell>
        </row>
        <row r="4476">
          <cell r="B4476" t="str">
            <v>WDSAX</v>
          </cell>
          <cell r="C4476" t="str">
            <v>WDSAX</v>
          </cell>
          <cell r="D4476" t="e">
            <v>#N/A</v>
          </cell>
          <cell r="E4476">
            <v>4475</v>
          </cell>
          <cell r="F4476" t="str">
            <v>Allspring Disciplined Small Cap A</v>
          </cell>
        </row>
        <row r="4477">
          <cell r="B4477" t="str">
            <v>WECRX</v>
          </cell>
          <cell r="C4477" t="str">
            <v>WECRX</v>
          </cell>
          <cell r="D4477" t="e">
            <v>#N/A</v>
          </cell>
          <cell r="E4477">
            <v>4476</v>
          </cell>
          <cell r="F4477" t="str">
            <v>Allspring Discovery Large Cap Gr R6</v>
          </cell>
        </row>
        <row r="4478">
          <cell r="B4478" t="str">
            <v>WEECX</v>
          </cell>
          <cell r="C4478" t="str">
            <v>WEECX</v>
          </cell>
          <cell r="D4478" t="e">
            <v>#N/A</v>
          </cell>
          <cell r="E4478">
            <v>4477</v>
          </cell>
          <cell r="F4478" t="str">
            <v>TETON Westwood Equity A</v>
          </cell>
        </row>
        <row r="4479">
          <cell r="B4479" t="str">
            <v>WEGRX</v>
          </cell>
          <cell r="C4479" t="str">
            <v>WEGRX</v>
          </cell>
          <cell r="D4479" t="e">
            <v>#N/A</v>
          </cell>
          <cell r="E4479">
            <v>4478</v>
          </cell>
          <cell r="F4479" t="str">
            <v>Allspring Emerging Growth R6</v>
          </cell>
        </row>
        <row r="4480">
          <cell r="B4480" t="str">
            <v>WELNX</v>
          </cell>
          <cell r="C4480" t="str">
            <v>WELNX</v>
          </cell>
          <cell r="D4480" t="e">
            <v>#N/A</v>
          </cell>
          <cell r="E4480">
            <v>4479</v>
          </cell>
          <cell r="F4480" t="str">
            <v>William Blair Emerging Mkts Ldrs N</v>
          </cell>
        </row>
        <row r="4481">
          <cell r="B4481" t="str">
            <v>WEQIX</v>
          </cell>
          <cell r="C4481" t="str">
            <v>WEQIX</v>
          </cell>
          <cell r="D4481" t="e">
            <v>#N/A</v>
          </cell>
          <cell r="E4481">
            <v>4480</v>
          </cell>
          <cell r="F4481" t="str">
            <v>Segall Bryant&amp;Hamill Workplace Eq Instl</v>
          </cell>
        </row>
        <row r="4482">
          <cell r="B4482" t="str">
            <v>WESNX</v>
          </cell>
          <cell r="C4482" t="str">
            <v>WESNX</v>
          </cell>
          <cell r="D4482" t="e">
            <v>#N/A</v>
          </cell>
          <cell r="E4482">
            <v>4481</v>
          </cell>
          <cell r="F4482" t="str">
            <v>William Blair Emerg Mkts Sm Cp Gr N</v>
          </cell>
        </row>
        <row r="4483">
          <cell r="B4483" t="str">
            <v>WEUSX</v>
          </cell>
          <cell r="C4483" t="str">
            <v>WEUSX</v>
          </cell>
          <cell r="D4483" t="e">
            <v>#N/A</v>
          </cell>
          <cell r="E4483">
            <v>4482</v>
          </cell>
          <cell r="F4483" t="str">
            <v>SEI World Equity Ex-US A (SIIT)</v>
          </cell>
        </row>
        <row r="4484">
          <cell r="B4484" t="str">
            <v>WFDRX</v>
          </cell>
          <cell r="C4484" t="str">
            <v>WFDRX</v>
          </cell>
          <cell r="D4484" t="e">
            <v>#N/A</v>
          </cell>
          <cell r="E4484">
            <v>4483</v>
          </cell>
          <cell r="F4484" t="str">
            <v>Allspring Discovery SMID Cap Gr R6</v>
          </cell>
        </row>
        <row r="4485">
          <cell r="B4485" t="str">
            <v>WFEHX</v>
          </cell>
          <cell r="C4485" t="str">
            <v>WFEHX</v>
          </cell>
          <cell r="D4485" t="e">
            <v>#N/A</v>
          </cell>
          <cell r="E4485">
            <v>4484</v>
          </cell>
          <cell r="F4485" t="str">
            <v>Allspring International Equity R6</v>
          </cell>
        </row>
        <row r="4486">
          <cell r="B4486" t="str">
            <v>WFEIX</v>
          </cell>
          <cell r="C4486" t="str">
            <v>WFEIX</v>
          </cell>
          <cell r="D4486" t="e">
            <v>#N/A</v>
          </cell>
          <cell r="E4486">
            <v>4485</v>
          </cell>
          <cell r="F4486" t="str">
            <v>Allspring Discovery Mid Cap Growth Inst</v>
          </cell>
        </row>
        <row r="4487">
          <cell r="B4487" t="str">
            <v>WFINX</v>
          </cell>
          <cell r="C4487" t="str">
            <v>WFINX</v>
          </cell>
          <cell r="D4487" t="e">
            <v>#N/A</v>
          </cell>
          <cell r="E4487">
            <v>4486</v>
          </cell>
          <cell r="F4487" t="str">
            <v>Allspring Index C</v>
          </cell>
        </row>
        <row r="4488">
          <cell r="B4488" t="str">
            <v>WFIVX</v>
          </cell>
          <cell r="C4488" t="str">
            <v>WFIVX</v>
          </cell>
          <cell r="D4488" t="e">
            <v>#N/A</v>
          </cell>
          <cell r="E4488">
            <v>4487</v>
          </cell>
          <cell r="F4488" t="str">
            <v>Wilshire 5000 Index Invmt</v>
          </cell>
        </row>
        <row r="4489">
          <cell r="B4489" t="str">
            <v>WFPAX</v>
          </cell>
          <cell r="C4489" t="str">
            <v>WFPAX</v>
          </cell>
          <cell r="D4489" t="e">
            <v>#N/A</v>
          </cell>
          <cell r="E4489">
            <v>4488</v>
          </cell>
          <cell r="F4489" t="str">
            <v>Allspring Special Mid Cap Value A</v>
          </cell>
        </row>
        <row r="4490">
          <cell r="B4490" t="str">
            <v>WFSJX</v>
          </cell>
          <cell r="C4490" t="str">
            <v>WFSJX</v>
          </cell>
          <cell r="D4490" t="e">
            <v>#N/A</v>
          </cell>
          <cell r="E4490">
            <v>4489</v>
          </cell>
          <cell r="F4490" t="str">
            <v>Allspring Small Cap R6</v>
          </cell>
        </row>
        <row r="4491">
          <cell r="B4491" t="str">
            <v>WFTDX</v>
          </cell>
          <cell r="C4491" t="str">
            <v>WFTDX</v>
          </cell>
          <cell r="D4491" t="e">
            <v>#N/A</v>
          </cell>
          <cell r="E4491">
            <v>4490</v>
          </cell>
          <cell r="F4491" t="str">
            <v>Allspring Discovery Innovation Admin</v>
          </cell>
        </row>
        <row r="4492">
          <cell r="B4492" t="str">
            <v>WGGCX</v>
          </cell>
          <cell r="C4492" t="str">
            <v>WGGCX</v>
          </cell>
          <cell r="D4492" t="e">
            <v>#N/A</v>
          </cell>
          <cell r="E4492">
            <v>4491</v>
          </cell>
          <cell r="F4492" t="str">
            <v>Wasatch Greater China Ins</v>
          </cell>
        </row>
        <row r="4493">
          <cell r="B4493" t="str">
            <v>WGGNX</v>
          </cell>
          <cell r="C4493" t="str">
            <v>WGGNX</v>
          </cell>
          <cell r="D4493" t="e">
            <v>#N/A</v>
          </cell>
          <cell r="E4493">
            <v>4492</v>
          </cell>
          <cell r="F4493" t="str">
            <v>William Blair Global Leaders N</v>
          </cell>
        </row>
        <row r="4494">
          <cell r="B4494" t="str">
            <v>WGGSX</v>
          </cell>
          <cell r="C4494" t="str">
            <v>WGGSX</v>
          </cell>
          <cell r="D4494" t="e">
            <v>#N/A</v>
          </cell>
          <cell r="E4494">
            <v>4493</v>
          </cell>
          <cell r="F4494" t="str">
            <v>Wasatch Global Select Institutional</v>
          </cell>
        </row>
        <row r="4495">
          <cell r="B4495" t="str">
            <v>WGIFX</v>
          </cell>
          <cell r="C4495" t="str">
            <v>WGIFX</v>
          </cell>
          <cell r="D4495" t="e">
            <v>#N/A</v>
          </cell>
          <cell r="E4495">
            <v>4494</v>
          </cell>
          <cell r="F4495" t="str">
            <v>American Funds Capital World Gr&amp;Inc F2</v>
          </cell>
        </row>
        <row r="4496">
          <cell r="B4496" t="str">
            <v>WGISX</v>
          </cell>
          <cell r="C4496" t="str">
            <v>WGISX</v>
          </cell>
          <cell r="D4496" t="e">
            <v>#N/A</v>
          </cell>
          <cell r="E4496">
            <v>4495</v>
          </cell>
          <cell r="F4496" t="str">
            <v>Wasatch International Select Instl</v>
          </cell>
        </row>
        <row r="4497">
          <cell r="B4497" t="str">
            <v>WGROX</v>
          </cell>
          <cell r="C4497" t="str">
            <v>WGROX</v>
          </cell>
          <cell r="D4497" t="e">
            <v>#N/A</v>
          </cell>
          <cell r="E4497">
            <v>4496</v>
          </cell>
          <cell r="F4497" t="str">
            <v>Wasatch Core Growth</v>
          </cell>
        </row>
        <row r="4498">
          <cell r="B4498" t="str">
            <v>WGUSX</v>
          </cell>
          <cell r="C4498" t="str">
            <v>WGUSX</v>
          </cell>
          <cell r="D4498" t="e">
            <v>#N/A</v>
          </cell>
          <cell r="E4498">
            <v>4497</v>
          </cell>
          <cell r="F4498" t="str">
            <v>Wasatch US Select Inst</v>
          </cell>
        </row>
        <row r="4499">
          <cell r="B4499" t="str">
            <v>WHGAX</v>
          </cell>
          <cell r="C4499" t="str">
            <v>WHGAX</v>
          </cell>
          <cell r="D4499" t="e">
            <v>#N/A</v>
          </cell>
          <cell r="E4499">
            <v>4498</v>
          </cell>
          <cell r="F4499" t="str">
            <v>Westwood Quality SmallCap Fund A</v>
          </cell>
        </row>
        <row r="4500">
          <cell r="B4500" t="str">
            <v>WHGMX</v>
          </cell>
          <cell r="C4500" t="str">
            <v>WHGMX</v>
          </cell>
          <cell r="D4500" t="e">
            <v>#N/A</v>
          </cell>
          <cell r="E4500">
            <v>4499</v>
          </cell>
          <cell r="F4500" t="str">
            <v>Westwood Quality SMidCap Fund Inst</v>
          </cell>
        </row>
        <row r="4501">
          <cell r="B4501" t="str">
            <v>WIAEX</v>
          </cell>
          <cell r="C4501" t="str">
            <v>WIAEX</v>
          </cell>
          <cell r="D4501" t="e">
            <v>#N/A</v>
          </cell>
          <cell r="E4501">
            <v>4500</v>
          </cell>
          <cell r="F4501" t="str">
            <v>Wasatch Small Cap Growth Institutional</v>
          </cell>
        </row>
        <row r="4502">
          <cell r="B4502" t="str">
            <v>WICVX</v>
          </cell>
          <cell r="C4502" t="str">
            <v>WICVX</v>
          </cell>
          <cell r="D4502" t="e">
            <v>#N/A</v>
          </cell>
          <cell r="E4502">
            <v>4501</v>
          </cell>
          <cell r="F4502" t="str">
            <v>Wasatch Small Cap Value Institutional</v>
          </cell>
        </row>
        <row r="4503">
          <cell r="B4503" t="str">
            <v>WIEFX</v>
          </cell>
          <cell r="C4503" t="str">
            <v>WIEFX</v>
          </cell>
          <cell r="D4503" t="e">
            <v>#N/A</v>
          </cell>
          <cell r="E4503">
            <v>4502</v>
          </cell>
          <cell r="F4503" t="str">
            <v>Boston Trust Walden International Eq</v>
          </cell>
        </row>
        <row r="4504">
          <cell r="B4504" t="str">
            <v>WIEMX</v>
          </cell>
          <cell r="C4504" t="str">
            <v>WIEMX</v>
          </cell>
          <cell r="D4504" t="e">
            <v>#N/A</v>
          </cell>
          <cell r="E4504">
            <v>4503</v>
          </cell>
          <cell r="F4504" t="str">
            <v>Wasatch Emerging Markets Small Cap Instl</v>
          </cell>
        </row>
        <row r="4505">
          <cell r="B4505" t="str">
            <v>WIESX</v>
          </cell>
          <cell r="C4505" t="str">
            <v>WIESX</v>
          </cell>
          <cell r="D4505" t="e">
            <v>#N/A</v>
          </cell>
          <cell r="E4505">
            <v>4504</v>
          </cell>
          <cell r="F4505" t="str">
            <v>Wasatch Emerging Markets Select Instl</v>
          </cell>
        </row>
        <row r="4506">
          <cell r="B4506" t="str">
            <v>WIIFX</v>
          </cell>
          <cell r="C4506" t="str">
            <v>WIIFX</v>
          </cell>
          <cell r="D4506" t="e">
            <v>#N/A</v>
          </cell>
          <cell r="E4506">
            <v>4505</v>
          </cell>
          <cell r="F4506" t="str">
            <v>Segall Bryant &amp; Hamill FdmlInt'lSmCpInst</v>
          </cell>
        </row>
        <row r="4507">
          <cell r="B4507" t="str">
            <v>WIIGX</v>
          </cell>
          <cell r="C4507" t="str">
            <v>WIIGX</v>
          </cell>
          <cell r="D4507" t="e">
            <v>#N/A</v>
          </cell>
          <cell r="E4507">
            <v>4506</v>
          </cell>
          <cell r="F4507" t="str">
            <v>Wasatch International Growth Instl</v>
          </cell>
        </row>
        <row r="4508">
          <cell r="B4508" t="str">
            <v>WIINX</v>
          </cell>
          <cell r="C4508" t="str">
            <v>WIINX</v>
          </cell>
          <cell r="D4508" t="e">
            <v>#N/A</v>
          </cell>
          <cell r="E4508">
            <v>4507</v>
          </cell>
          <cell r="F4508" t="str">
            <v>Wasatch Emerging India Institutional</v>
          </cell>
        </row>
        <row r="4509">
          <cell r="B4509" t="str">
            <v>WIIOX</v>
          </cell>
          <cell r="C4509" t="str">
            <v>WIIOX</v>
          </cell>
          <cell r="D4509" t="e">
            <v>#N/A</v>
          </cell>
          <cell r="E4509">
            <v>4508</v>
          </cell>
          <cell r="F4509" t="str">
            <v>Wasatch International Opps Instl</v>
          </cell>
        </row>
        <row r="4510">
          <cell r="B4510" t="str">
            <v>WILNX</v>
          </cell>
          <cell r="C4510" t="str">
            <v>WILNX</v>
          </cell>
          <cell r="D4510" t="e">
            <v>#N/A</v>
          </cell>
          <cell r="E4510">
            <v>4509</v>
          </cell>
          <cell r="F4510" t="str">
            <v>William Blair International Ldrs N</v>
          </cell>
        </row>
        <row r="4511">
          <cell r="B4511" t="str">
            <v>WINIX</v>
          </cell>
          <cell r="C4511" t="str">
            <v>WINIX</v>
          </cell>
          <cell r="D4511" t="e">
            <v>#N/A</v>
          </cell>
          <cell r="E4511">
            <v>4510</v>
          </cell>
          <cell r="F4511" t="str">
            <v>Wilmington International Institutional</v>
          </cell>
        </row>
        <row r="4512">
          <cell r="B4512" t="str">
            <v>WIREX</v>
          </cell>
          <cell r="C4512" t="str">
            <v>WIREX</v>
          </cell>
          <cell r="D4512" t="e">
            <v>#N/A</v>
          </cell>
          <cell r="E4512">
            <v>4511</v>
          </cell>
          <cell r="F4512" t="str">
            <v>Wireless</v>
          </cell>
        </row>
        <row r="4513">
          <cell r="B4513" t="str">
            <v>WISGX</v>
          </cell>
          <cell r="C4513" t="str">
            <v>WISGX</v>
          </cell>
          <cell r="D4513" t="e">
            <v>#N/A</v>
          </cell>
          <cell r="E4513">
            <v>4512</v>
          </cell>
          <cell r="F4513" t="str">
            <v>Segall Bryant &amp; Hamill Small Cap GrInstl</v>
          </cell>
        </row>
        <row r="4514">
          <cell r="B4514" t="str">
            <v>WISNX</v>
          </cell>
          <cell r="C4514" t="str">
            <v>WISNX</v>
          </cell>
          <cell r="D4514" t="e">
            <v>#N/A</v>
          </cell>
          <cell r="E4514">
            <v>4513</v>
          </cell>
          <cell r="F4514" t="str">
            <v>William Blair International Sm Cap Gr N</v>
          </cell>
        </row>
        <row r="4515">
          <cell r="B4515" t="str">
            <v>WLCGX</v>
          </cell>
          <cell r="C4515" t="str">
            <v>WLCGX</v>
          </cell>
          <cell r="D4515" t="e">
            <v>#N/A</v>
          </cell>
          <cell r="E4515">
            <v>4514</v>
          </cell>
          <cell r="F4515" t="str">
            <v>Wilshire Large Company Growth Instl</v>
          </cell>
        </row>
        <row r="4516">
          <cell r="B4516" t="str">
            <v>WLCIX</v>
          </cell>
          <cell r="C4516" t="str">
            <v>WLCIX</v>
          </cell>
          <cell r="D4516" t="e">
            <v>#N/A</v>
          </cell>
          <cell r="E4516">
            <v>4515</v>
          </cell>
          <cell r="F4516" t="str">
            <v>Allspring Large Company Value Inst</v>
          </cell>
        </row>
        <row r="4517">
          <cell r="B4517" t="str">
            <v>WLCVX</v>
          </cell>
          <cell r="C4517" t="str">
            <v>WLCVX</v>
          </cell>
          <cell r="D4517" t="e">
            <v>#N/A</v>
          </cell>
          <cell r="E4517">
            <v>4516</v>
          </cell>
          <cell r="F4517" t="str">
            <v>Wilshire Large Company Value Instl</v>
          </cell>
        </row>
        <row r="4518">
          <cell r="B4518" t="str">
            <v>WLTTX</v>
          </cell>
          <cell r="C4518" t="str">
            <v>WLTTX</v>
          </cell>
          <cell r="D4518" t="e">
            <v>#N/A</v>
          </cell>
          <cell r="E4518">
            <v>4517</v>
          </cell>
          <cell r="F4518" t="str">
            <v>Wilshire International Equity Instl</v>
          </cell>
        </row>
        <row r="4519">
          <cell r="B4519" t="str">
            <v>WMFFX</v>
          </cell>
          <cell r="C4519" t="str">
            <v>WMFFX</v>
          </cell>
          <cell r="D4519" t="e">
            <v>#N/A</v>
          </cell>
          <cell r="E4519">
            <v>4518</v>
          </cell>
          <cell r="F4519" t="str">
            <v>American Funds Washington Mutual F2</v>
          </cell>
        </row>
        <row r="4520">
          <cell r="B4520" t="str">
            <v>WMICX</v>
          </cell>
          <cell r="C4520" t="str">
            <v>WMICX</v>
          </cell>
          <cell r="D4520" t="e">
            <v>#N/A</v>
          </cell>
          <cell r="E4520">
            <v>4519</v>
          </cell>
          <cell r="F4520" t="str">
            <v>Wasatch Micro Cap</v>
          </cell>
        </row>
        <row r="4521">
          <cell r="B4521" t="str">
            <v>WMKGX</v>
          </cell>
          <cell r="C4521" t="str">
            <v>WMKGX</v>
          </cell>
          <cell r="D4521" t="e">
            <v>#N/A</v>
          </cell>
          <cell r="E4521">
            <v>4520</v>
          </cell>
          <cell r="F4521" t="str">
            <v>WesMark Large Company Fund</v>
          </cell>
        </row>
        <row r="4522">
          <cell r="B4522" t="str">
            <v>WMKSX</v>
          </cell>
          <cell r="C4522" t="str">
            <v>WMKSX</v>
          </cell>
          <cell r="D4522" t="e">
            <v>#N/A</v>
          </cell>
          <cell r="E4522">
            <v>4521</v>
          </cell>
          <cell r="F4522" t="str">
            <v>WesMark Small Company Fund</v>
          </cell>
        </row>
        <row r="4523">
          <cell r="B4523" t="str">
            <v>WMLIX</v>
          </cell>
          <cell r="C4523" t="str">
            <v>WMLIX</v>
          </cell>
          <cell r="D4523" t="e">
            <v>#N/A</v>
          </cell>
          <cell r="E4523">
            <v>4522</v>
          </cell>
          <cell r="F4523" t="str">
            <v>Wilmington Large-Cap Strategy Instl</v>
          </cell>
        </row>
        <row r="4524">
          <cell r="B4524" t="str">
            <v>WMMAX</v>
          </cell>
          <cell r="C4524" t="str">
            <v>WMMAX</v>
          </cell>
          <cell r="D4524" t="e">
            <v>#N/A</v>
          </cell>
          <cell r="E4524">
            <v>4523</v>
          </cell>
          <cell r="F4524" t="str">
            <v>TETON Westwood Mighty Mites A</v>
          </cell>
        </row>
        <row r="4525">
          <cell r="B4525" t="str">
            <v>WOFNX</v>
          </cell>
          <cell r="C4525" t="str">
            <v>WOFNX</v>
          </cell>
          <cell r="D4525" t="e">
            <v>#N/A</v>
          </cell>
          <cell r="E4525">
            <v>4524</v>
          </cell>
          <cell r="F4525" t="str">
            <v>Allspring Opportunity Inst</v>
          </cell>
        </row>
        <row r="4526">
          <cell r="B4526" t="str">
            <v>WOGSX</v>
          </cell>
          <cell r="C4526" t="str">
            <v>WOGSX</v>
          </cell>
          <cell r="D4526" t="e">
            <v>#N/A</v>
          </cell>
          <cell r="E4526">
            <v>4525</v>
          </cell>
          <cell r="F4526" t="str">
            <v>White Oak Select Growth</v>
          </cell>
        </row>
        <row r="4527">
          <cell r="B4527" t="str">
            <v>WOOSX</v>
          </cell>
          <cell r="C4527" t="str">
            <v>WOOSX</v>
          </cell>
          <cell r="D4527" t="e">
            <v>#N/A</v>
          </cell>
          <cell r="E4527">
            <v>4526</v>
          </cell>
          <cell r="F4527" t="str">
            <v>JPMorgan SMID Cap Equity R6</v>
          </cell>
        </row>
        <row r="4528">
          <cell r="B4528" t="str">
            <v>WPASX</v>
          </cell>
          <cell r="C4528" t="str">
            <v>WPASX</v>
          </cell>
          <cell r="D4528" t="e">
            <v>#N/A</v>
          </cell>
          <cell r="E4528">
            <v>4527</v>
          </cell>
          <cell r="F4528" t="str">
            <v>AB Concentrated Growth A</v>
          </cell>
        </row>
        <row r="4529">
          <cell r="B4529" t="str">
            <v>WPGSX</v>
          </cell>
          <cell r="C4529" t="str">
            <v>WPGSX</v>
          </cell>
          <cell r="D4529" t="e">
            <v>#N/A</v>
          </cell>
          <cell r="E4529">
            <v>4528</v>
          </cell>
          <cell r="F4529" t="str">
            <v>WPG Partners Select Small Cap Value Ins</v>
          </cell>
        </row>
        <row r="4530">
          <cell r="B4530" t="str">
            <v>WPGTX</v>
          </cell>
          <cell r="C4530" t="str">
            <v>WPGTX</v>
          </cell>
          <cell r="D4530" t="e">
            <v>#N/A</v>
          </cell>
          <cell r="E4530">
            <v>4529</v>
          </cell>
          <cell r="F4530" t="str">
            <v>WPG Partners Small/Micro Cap Value</v>
          </cell>
        </row>
        <row r="4531">
          <cell r="B4531" t="str">
            <v>WPITX</v>
          </cell>
          <cell r="C4531" t="str">
            <v>WPITX</v>
          </cell>
          <cell r="D4531" t="e">
            <v>#N/A</v>
          </cell>
          <cell r="E4531">
            <v>4530</v>
          </cell>
          <cell r="F4531" t="str">
            <v>WP International Companies Inc Pls Instl</v>
          </cell>
        </row>
        <row r="4532">
          <cell r="B4532" t="str">
            <v>WPLCX</v>
          </cell>
          <cell r="C4532" t="str">
            <v>WPLCX</v>
          </cell>
          <cell r="D4532" t="e">
            <v>#N/A</v>
          </cell>
          <cell r="E4532">
            <v>4531</v>
          </cell>
          <cell r="F4532" t="str">
            <v>WP Large Cap Income Plus Institutional</v>
          </cell>
        </row>
        <row r="4533">
          <cell r="B4533" t="str">
            <v>WPSMX</v>
          </cell>
          <cell r="C4533" t="str">
            <v>WPSMX</v>
          </cell>
          <cell r="D4533" t="e">
            <v>#N/A</v>
          </cell>
          <cell r="E4533">
            <v>4532</v>
          </cell>
          <cell r="F4533" t="str">
            <v>WP Smaller Companies Income Plus Instl</v>
          </cell>
        </row>
        <row r="4534">
          <cell r="B4534" t="str">
            <v>WPVAX</v>
          </cell>
          <cell r="C4534" t="str">
            <v>WPVAX</v>
          </cell>
          <cell r="D4534" t="e">
            <v>#N/A</v>
          </cell>
          <cell r="E4534">
            <v>4533</v>
          </cell>
          <cell r="F4534" t="str">
            <v>abrdn International Small Cp R</v>
          </cell>
        </row>
        <row r="4535">
          <cell r="B4535" t="str">
            <v>WPVIX</v>
          </cell>
          <cell r="C4535" t="str">
            <v>WPVIX</v>
          </cell>
          <cell r="D4535" t="e">
            <v>#N/A</v>
          </cell>
          <cell r="E4535">
            <v>4534</v>
          </cell>
          <cell r="F4535" t="str">
            <v>Weitz Partners Value Institutional</v>
          </cell>
        </row>
        <row r="4536">
          <cell r="B4536" t="str">
            <v>WQAUX</v>
          </cell>
          <cell r="C4536" t="str">
            <v>WQAUX</v>
          </cell>
          <cell r="D4536" t="e">
            <v>#N/A</v>
          </cell>
          <cell r="E4536">
            <v>4535</v>
          </cell>
          <cell r="F4536" t="str">
            <v>Westwood Quality AllCap Ultra</v>
          </cell>
        </row>
        <row r="4537">
          <cell r="B4537" t="str">
            <v>WRCGX</v>
          </cell>
          <cell r="C4537" t="str">
            <v>WRCGX</v>
          </cell>
          <cell r="D4537" t="e">
            <v>#N/A</v>
          </cell>
          <cell r="E4537">
            <v>4536</v>
          </cell>
          <cell r="F4537" t="str">
            <v>William Blair China Growth R6</v>
          </cell>
        </row>
        <row r="4538">
          <cell r="B4538" t="str">
            <v>WRLDX</v>
          </cell>
          <cell r="C4538" t="str">
            <v>WRLDX</v>
          </cell>
          <cell r="D4538" t="e">
            <v>#N/A</v>
          </cell>
          <cell r="E4538">
            <v>4537</v>
          </cell>
          <cell r="F4538" t="str">
            <v>Scharf Global Opportunity Retail</v>
          </cell>
        </row>
        <row r="4539">
          <cell r="B4539" t="str">
            <v>WSACX</v>
          </cell>
          <cell r="C4539" t="str">
            <v>WSACX</v>
          </cell>
          <cell r="D4539" t="e">
            <v>#N/A</v>
          </cell>
          <cell r="E4539">
            <v>4538</v>
          </cell>
          <cell r="F4539" t="str">
            <v>Wellington Shields All-Cap Instl</v>
          </cell>
        </row>
        <row r="4540">
          <cell r="B4540" t="str">
            <v>WSCIX</v>
          </cell>
          <cell r="C4540" t="str">
            <v>WSCIX</v>
          </cell>
          <cell r="D4540" t="e">
            <v>#N/A</v>
          </cell>
          <cell r="E4540">
            <v>4539</v>
          </cell>
          <cell r="F4540" t="str">
            <v>Westwood SmallCap Growth Institutional</v>
          </cell>
        </row>
        <row r="4541">
          <cell r="B4541" t="str">
            <v>WSCVX</v>
          </cell>
          <cell r="C4541" t="str">
            <v>WSCVX</v>
          </cell>
          <cell r="D4541" t="e">
            <v>#N/A</v>
          </cell>
          <cell r="E4541">
            <v>4540</v>
          </cell>
          <cell r="F4541" t="str">
            <v>Walthausen Small Cap Value</v>
          </cell>
        </row>
        <row r="4542">
          <cell r="B4542" t="str">
            <v>WSEFX</v>
          </cell>
          <cell r="C4542" t="str">
            <v>WSEFX</v>
          </cell>
          <cell r="D4542" t="e">
            <v>#N/A</v>
          </cell>
          <cell r="E4542">
            <v>4541</v>
          </cell>
          <cell r="F4542" t="str">
            <v>Boston Trust Walden Equity</v>
          </cell>
        </row>
        <row r="4543">
          <cell r="B4543" t="str">
            <v>WSMGX</v>
          </cell>
          <cell r="C4543" t="str">
            <v>WSMGX</v>
          </cell>
          <cell r="D4543" t="e">
            <v>#N/A</v>
          </cell>
          <cell r="E4543">
            <v>4542</v>
          </cell>
          <cell r="F4543" t="str">
            <v>Wilshire Small Company Growth Instl</v>
          </cell>
        </row>
        <row r="4544">
          <cell r="B4544" t="str">
            <v>WSMNX</v>
          </cell>
          <cell r="C4544" t="str">
            <v>WSMNX</v>
          </cell>
          <cell r="D4544" t="e">
            <v>#N/A</v>
          </cell>
          <cell r="E4544">
            <v>4543</v>
          </cell>
          <cell r="F4544" t="str">
            <v>William Blair Small-Mid Cap Growth N</v>
          </cell>
        </row>
        <row r="4545">
          <cell r="B4545" t="str">
            <v>WSMVX</v>
          </cell>
          <cell r="C4545" t="str">
            <v>WSMVX</v>
          </cell>
          <cell r="D4545" t="e">
            <v>#N/A</v>
          </cell>
          <cell r="E4545">
            <v>4544</v>
          </cell>
          <cell r="F4545" t="str">
            <v>Wilshire Small Company Value Instl</v>
          </cell>
        </row>
        <row r="4546">
          <cell r="B4546" t="str">
            <v>WSTYX</v>
          </cell>
          <cell r="C4546" t="str">
            <v>WSTYX</v>
          </cell>
          <cell r="D4546" t="e">
            <v>#N/A</v>
          </cell>
          <cell r="E4546">
            <v>4545</v>
          </cell>
          <cell r="F4546" t="str">
            <v>Delaware Ivy Science and Technology Y</v>
          </cell>
        </row>
        <row r="4547">
          <cell r="B4547" t="str">
            <v>WSVIX</v>
          </cell>
          <cell r="C4547" t="str">
            <v>WSVIX</v>
          </cell>
          <cell r="D4547" t="e">
            <v>#N/A</v>
          </cell>
          <cell r="E4547">
            <v>4546</v>
          </cell>
          <cell r="F4547" t="str">
            <v>Walthausen Focused Small Cap Val Ins</v>
          </cell>
        </row>
        <row r="4548">
          <cell r="B4548" t="str">
            <v>WTMVX</v>
          </cell>
          <cell r="C4548" t="str">
            <v>WTMVX</v>
          </cell>
          <cell r="D4548" t="e">
            <v>#N/A</v>
          </cell>
          <cell r="E4548">
            <v>4547</v>
          </cell>
          <cell r="F4548" t="str">
            <v>Segall Bryant &amp; Hamill Glb All Cp Retail</v>
          </cell>
        </row>
        <row r="4549">
          <cell r="B4549" t="str">
            <v>WVALX</v>
          </cell>
          <cell r="C4549" t="str">
            <v>WVALX</v>
          </cell>
          <cell r="D4549" t="e">
            <v>#N/A</v>
          </cell>
          <cell r="E4549">
            <v>4548</v>
          </cell>
          <cell r="F4549" t="str">
            <v>Weitz Value Investor</v>
          </cell>
        </row>
        <row r="4550">
          <cell r="B4550" t="str">
            <v>WVMRX</v>
          </cell>
          <cell r="C4550" t="str">
            <v>WVMRX</v>
          </cell>
          <cell r="D4550" t="e">
            <v>#N/A</v>
          </cell>
          <cell r="E4550">
            <v>4549</v>
          </cell>
          <cell r="F4550" t="str">
            <v>William Blair Mid Cap Value R6</v>
          </cell>
        </row>
        <row r="4551">
          <cell r="B4551" t="str">
            <v>WWLCX</v>
          </cell>
          <cell r="C4551" t="str">
            <v>WWLCX</v>
          </cell>
          <cell r="D4551" t="e">
            <v>#N/A</v>
          </cell>
          <cell r="E4551">
            <v>4550</v>
          </cell>
          <cell r="F4551" t="str">
            <v>Westwood Quality Value Fund C</v>
          </cell>
        </row>
        <row r="4552">
          <cell r="B4552" t="str">
            <v>WWSAX</v>
          </cell>
          <cell r="C4552" t="str">
            <v>WWSAX</v>
          </cell>
          <cell r="D4552" t="e">
            <v>#N/A</v>
          </cell>
          <cell r="E4552">
            <v>4551</v>
          </cell>
          <cell r="F4552" t="str">
            <v>TETON Westwood SmallCap Equity A</v>
          </cell>
        </row>
        <row r="4553">
          <cell r="B4553" t="str">
            <v>WXCRX</v>
          </cell>
          <cell r="C4553" t="str">
            <v>WXCRX</v>
          </cell>
          <cell r="D4553" t="e">
            <v>#N/A</v>
          </cell>
          <cell r="E4553">
            <v>4552</v>
          </cell>
          <cell r="F4553" t="str">
            <v>William Blair Emerg Mkts ex China Gr R6</v>
          </cell>
        </row>
        <row r="4554">
          <cell r="B4554" t="str">
            <v>YACKX</v>
          </cell>
          <cell r="C4554" t="str">
            <v>YACKX</v>
          </cell>
          <cell r="D4554" t="e">
            <v>#N/A</v>
          </cell>
          <cell r="E4554">
            <v>4553</v>
          </cell>
          <cell r="F4554" t="str">
            <v>AMG Yacktman I</v>
          </cell>
        </row>
        <row r="4555">
          <cell r="B4555" t="str">
            <v>YAFIX</v>
          </cell>
          <cell r="C4555" t="str">
            <v>YAFIX</v>
          </cell>
          <cell r="D4555" t="e">
            <v>#N/A</v>
          </cell>
          <cell r="E4555">
            <v>4554</v>
          </cell>
          <cell r="F4555" t="str">
            <v>AMG Yacktman Focused I</v>
          </cell>
        </row>
        <row r="4556">
          <cell r="B4556" t="str">
            <v>YASSX</v>
          </cell>
          <cell r="C4556" t="str">
            <v>YASSX</v>
          </cell>
          <cell r="D4556" t="e">
            <v>#N/A</v>
          </cell>
          <cell r="E4556">
            <v>4555</v>
          </cell>
          <cell r="F4556" t="str">
            <v>AMG Yacktman Special Opportunities I</v>
          </cell>
        </row>
        <row r="4557">
          <cell r="B4557" t="str">
            <v>YCGEX</v>
          </cell>
          <cell r="C4557" t="str">
            <v>YCGEX</v>
          </cell>
          <cell r="D4557" t="e">
            <v>#N/A</v>
          </cell>
          <cell r="E4557">
            <v>4556</v>
          </cell>
          <cell r="F4557" t="str">
            <v>YCG Enhanced</v>
          </cell>
        </row>
        <row r="4558">
          <cell r="B4558" t="str">
            <v>YFSIX</v>
          </cell>
          <cell r="C4558" t="str">
            <v>YFSIX</v>
          </cell>
          <cell r="D4558" t="e">
            <v>#N/A</v>
          </cell>
          <cell r="E4558">
            <v>4557</v>
          </cell>
          <cell r="F4558" t="str">
            <v>AMG Yacktman Global I</v>
          </cell>
        </row>
        <row r="4559">
          <cell r="B4559" t="str">
            <v>YOVAX</v>
          </cell>
          <cell r="C4559" t="str">
            <v>YOVAX</v>
          </cell>
          <cell r="D4559" t="e">
            <v>#N/A</v>
          </cell>
          <cell r="E4559">
            <v>4558</v>
          </cell>
          <cell r="F4559" t="str">
            <v>Yorktown Small-Cap A</v>
          </cell>
        </row>
        <row r="4560">
          <cell r="B4560" t="str">
            <v>ZDIIX</v>
          </cell>
          <cell r="C4560" t="str">
            <v>ZDIIX</v>
          </cell>
          <cell r="D4560" t="e">
            <v>#N/A</v>
          </cell>
          <cell r="E4560">
            <v>4559</v>
          </cell>
          <cell r="F4560" t="str">
            <v>Zacks Dividend Institutional</v>
          </cell>
        </row>
        <row r="4561">
          <cell r="B4561" t="str">
            <v>ZEMIX</v>
          </cell>
          <cell r="C4561" t="str">
            <v>ZEMIX</v>
          </cell>
          <cell r="D4561" t="e">
            <v>#N/A</v>
          </cell>
          <cell r="E4561">
            <v>4560</v>
          </cell>
          <cell r="F4561" t="str">
            <v>Ninety One Emerging Markets Equity I</v>
          </cell>
        </row>
        <row r="4562">
          <cell r="B4562" t="str">
            <v>ZGEIX</v>
          </cell>
          <cell r="C4562" t="str">
            <v>ZGEIX</v>
          </cell>
          <cell r="D4562" t="e">
            <v>#N/A</v>
          </cell>
          <cell r="E4562">
            <v>4561</v>
          </cell>
          <cell r="F4562" t="str">
            <v>Ninety One Global Environment I</v>
          </cell>
        </row>
        <row r="4563">
          <cell r="B4563" t="str">
            <v>ZGFIX</v>
          </cell>
          <cell r="C4563" t="str">
            <v>ZGFIX</v>
          </cell>
          <cell r="D4563" t="e">
            <v>#N/A</v>
          </cell>
          <cell r="E4563">
            <v>4562</v>
          </cell>
          <cell r="F4563" t="str">
            <v>Ninety One Glb Franchise I</v>
          </cell>
        </row>
        <row r="4564">
          <cell r="B4564" t="str">
            <v>ZIFIX</v>
          </cell>
          <cell r="C4564" t="str">
            <v>ZIFIX</v>
          </cell>
          <cell r="D4564" t="e">
            <v>#N/A</v>
          </cell>
          <cell r="E4564">
            <v>4563</v>
          </cell>
          <cell r="F4564" t="str">
            <v>Ninety One International Franchise I</v>
          </cell>
        </row>
        <row r="4565">
          <cell r="B4565" t="str">
            <v>ZSCIX</v>
          </cell>
          <cell r="C4565" t="str">
            <v>ZSCIX</v>
          </cell>
          <cell r="D4565" t="e">
            <v>#N/A</v>
          </cell>
          <cell r="E4565">
            <v>4564</v>
          </cell>
          <cell r="F4565" t="str">
            <v>Zacks Small-Cap Core Institutional</v>
          </cell>
        </row>
        <row r="4566">
          <cell r="B4566" t="str">
            <v>ZVGIX</v>
          </cell>
          <cell r="C4566" t="str">
            <v>ZVGIX</v>
          </cell>
          <cell r="D4566" t="e">
            <v>#N/A</v>
          </cell>
          <cell r="E4566">
            <v>4565</v>
          </cell>
          <cell r="F4566" t="str">
            <v>Zevenbergen Genea Institutional</v>
          </cell>
        </row>
        <row r="4567">
          <cell r="B4567" t="str">
            <v>ZVNIX</v>
          </cell>
          <cell r="C4567" t="str">
            <v>ZVNIX</v>
          </cell>
          <cell r="D4567" t="e">
            <v>#N/A</v>
          </cell>
          <cell r="E4567">
            <v>4566</v>
          </cell>
          <cell r="F4567" t="str">
            <v>Zevenbergen Growth Institutional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Bahnschrift SemiLight SemiConde"/>
        <a:ea typeface="Bahnschrift SemiLight SemiConde"/>
        <a:cs typeface=""/>
      </a:majorFont>
      <a:minorFont>
        <a:latin typeface="Bahnschrift SemiLight SemiConde"/>
        <a:ea typeface="Bahnschrift SemiLight SemiConde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B7B2-273F-45CC-AC97-DDBDA119C037}">
  <dimension ref="A1:F1232"/>
  <sheetViews>
    <sheetView zoomScale="145" zoomScaleNormal="145" workbookViewId="0">
      <selection sqref="A1:A1048576"/>
    </sheetView>
  </sheetViews>
  <sheetFormatPr defaultColWidth="15" defaultRowHeight="14.25" x14ac:dyDescent="0.2"/>
  <cols>
    <col min="1" max="3" width="15" style="1"/>
    <col min="4" max="4" width="53" style="3" customWidth="1"/>
    <col min="5" max="16384" width="15" style="1"/>
  </cols>
  <sheetData>
    <row r="1" spans="1:6" x14ac:dyDescent="0.2">
      <c r="A1" s="2" t="s">
        <v>1236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1">
        <v>1</v>
      </c>
      <c r="C2" s="1" t="str">
        <f>SUBSTITUTE(A2, ".KS", "")</f>
        <v>226980</v>
      </c>
      <c r="D2" s="3" t="str">
        <f>VLOOKUP(A2,[1]tb_meta!$B:$F,5,FALSE)</f>
        <v>Samsung KODEX200 Mid and Small ETF - Equity</v>
      </c>
    </row>
    <row r="3" spans="1:6" x14ac:dyDescent="0.2">
      <c r="A3" s="1" t="s">
        <v>6</v>
      </c>
      <c r="B3" s="1">
        <v>2</v>
      </c>
      <c r="C3" s="1" t="str">
        <f>SUBSTITUTE(A3, ".KS", "")</f>
        <v>301440</v>
      </c>
      <c r="D3" s="3" t="str">
        <f>VLOOKUP(A3,[1]tb_meta!$B:$F,5,FALSE)</f>
        <v>Hanwha ARIRANG KOSPI MIDCAP</v>
      </c>
    </row>
    <row r="4" spans="1:6" x14ac:dyDescent="0.2">
      <c r="A4" s="1" t="s">
        <v>7</v>
      </c>
      <c r="B4" s="1">
        <v>3</v>
      </c>
      <c r="C4" s="1" t="str">
        <f>SUBSTITUTE(A4, ".KS", "")</f>
        <v>269530</v>
      </c>
      <c r="D4" s="3" t="str">
        <f>VLOOKUP(A4,[1]tb_meta!$B:$F,5,FALSE)</f>
        <v>Hanwha ARIRANG S&amp;P Global Infra ETF</v>
      </c>
    </row>
    <row r="5" spans="1:6" x14ac:dyDescent="0.2">
      <c r="A5" s="1" t="s">
        <v>8</v>
      </c>
      <c r="B5" s="1">
        <v>4</v>
      </c>
      <c r="C5" s="1" t="str">
        <f>SUBSTITUTE(A5, ".KS", "")</f>
        <v>245710</v>
      </c>
      <c r="D5" s="3" t="str">
        <f>VLOOKUP(A5,[1]tb_meta!$B:$F,5,FALSE)</f>
        <v>KIM KINDEX Vietnam VN30 ETF Synth</v>
      </c>
    </row>
    <row r="6" spans="1:6" x14ac:dyDescent="0.2">
      <c r="A6" s="1" t="s">
        <v>9</v>
      </c>
      <c r="B6" s="1">
        <v>5</v>
      </c>
      <c r="C6" s="1" t="str">
        <f>SUBSTITUTE(A6, ".KS", "")</f>
        <v>269370</v>
      </c>
      <c r="D6" s="3" t="str">
        <f>VLOOKUP(A6,[1]tb_meta!$B:$F,5,FALSE)</f>
        <v>Mirae Asset TIGER Synth-S&amp;P Global Infrastructure ETF</v>
      </c>
    </row>
    <row r="7" spans="1:6" x14ac:dyDescent="0.2">
      <c r="A7" s="1" t="s">
        <v>10</v>
      </c>
      <c r="B7" s="1">
        <v>6</v>
      </c>
      <c r="C7" s="1" t="str">
        <f>SUBSTITUTE(A7, ".KS", "")</f>
        <v>226380</v>
      </c>
      <c r="D7" s="3" t="str">
        <f>VLOOKUP(A7,[1]tb_meta!$B:$F,5,FALSE)</f>
        <v>KIM ACE Korean Culture ETF</v>
      </c>
    </row>
    <row r="8" spans="1:6" x14ac:dyDescent="0.2">
      <c r="A8" s="1" t="s">
        <v>11</v>
      </c>
      <c r="B8" s="1">
        <v>7</v>
      </c>
      <c r="C8" s="1" t="str">
        <f>SUBSTITUTE(A8, ".KS", "")</f>
        <v>300640</v>
      </c>
      <c r="D8" s="3" t="str">
        <f>VLOOKUP(A8,[1]tb_meta!$B:$F,5,FALSE)</f>
        <v>KB KBSTAR Game Industry ETF</v>
      </c>
    </row>
    <row r="9" spans="1:6" x14ac:dyDescent="0.2">
      <c r="A9" s="1" t="s">
        <v>12</v>
      </c>
      <c r="B9" s="1">
        <v>8</v>
      </c>
      <c r="C9" s="1" t="str">
        <f>SUBSTITUTE(A9, ".KS", "")</f>
        <v>269540</v>
      </c>
      <c r="D9" s="3" t="str">
        <f>VLOOKUP(A9,[1]tb_meta!$B:$F,5,FALSE)</f>
        <v>Hanwha ARIRANG S&amp;P500 ETF H</v>
      </c>
    </row>
    <row r="10" spans="1:6" x14ac:dyDescent="0.2">
      <c r="A10" s="1" t="s">
        <v>13</v>
      </c>
      <c r="B10" s="1">
        <v>9</v>
      </c>
      <c r="C10" s="1" t="str">
        <f>SUBSTITUTE(A10, ".KS", "")</f>
        <v>307510</v>
      </c>
      <c r="D10" s="3" t="str">
        <f>VLOOKUP(A10,[1]tb_meta!$B:$F,5,FALSE)</f>
        <v>MIRAE ASSET TIGER HEALTHCARE EQUIP ETF</v>
      </c>
    </row>
    <row r="11" spans="1:6" x14ac:dyDescent="0.2">
      <c r="A11" s="1" t="s">
        <v>14</v>
      </c>
      <c r="B11" s="1">
        <v>10</v>
      </c>
      <c r="C11" s="1" t="str">
        <f>SUBSTITUTE(A11, ".KS", "")</f>
        <v>229720</v>
      </c>
      <c r="D11" s="3" t="str">
        <f>VLOOKUP(A11,[1]tb_meta!$B:$F,5,FALSE)</f>
        <v>Samsung KODEX KTOP30 ETF - Equity</v>
      </c>
    </row>
    <row r="12" spans="1:6" x14ac:dyDescent="0.2">
      <c r="A12" s="1" t="s">
        <v>15</v>
      </c>
      <c r="B12" s="1">
        <v>11</v>
      </c>
      <c r="C12" s="1" t="str">
        <f>SUBSTITUTE(A12, ".KS", "")</f>
        <v>245340</v>
      </c>
      <c r="D12" s="3" t="str">
        <f>VLOOKUP(A12,[1]tb_meta!$B:$F,5,FALSE)</f>
        <v>Mirae Asset Tiger Dow Jones 30 ETF</v>
      </c>
    </row>
    <row r="13" spans="1:6" x14ac:dyDescent="0.2">
      <c r="A13" s="1" t="s">
        <v>16</v>
      </c>
      <c r="B13" s="1">
        <v>12</v>
      </c>
      <c r="C13" s="1" t="str">
        <f>SUBSTITUTE(A13, ".KS", "")</f>
        <v>148020</v>
      </c>
      <c r="D13" s="3" t="str">
        <f>VLOOKUP(A13,[1]tb_meta!$B:$F,5,FALSE)</f>
        <v>KB KBSTAR 200 Securities ETF - Equity</v>
      </c>
    </row>
    <row r="14" spans="1:6" x14ac:dyDescent="0.2">
      <c r="A14" s="1" t="s">
        <v>17</v>
      </c>
      <c r="B14" s="1">
        <v>13</v>
      </c>
      <c r="C14" s="1" t="str">
        <f>SUBSTITUTE(A14, ".KS", "")</f>
        <v>169950</v>
      </c>
      <c r="D14" s="3" t="str">
        <f>VLOOKUP(A14,[1]tb_meta!$B:$F,5,FALSE)</f>
        <v>Samsung KODEX FTSE China A50 ETF</v>
      </c>
    </row>
    <row r="15" spans="1:6" x14ac:dyDescent="0.2">
      <c r="A15" s="1" t="s">
        <v>18</v>
      </c>
      <c r="B15" s="1">
        <v>14</v>
      </c>
      <c r="C15" s="1" t="str">
        <f>SUBSTITUTE(A15, ".KS", "")</f>
        <v>279530</v>
      </c>
      <c r="D15" s="3" t="str">
        <f>VLOOKUP(A15,[1]tb_meta!$B:$F,5,FALSE)</f>
        <v>Samsung KODEX High Dividend ETF</v>
      </c>
    </row>
    <row r="16" spans="1:6" x14ac:dyDescent="0.2">
      <c r="A16" s="1" t="s">
        <v>19</v>
      </c>
      <c r="B16" s="1">
        <v>15</v>
      </c>
      <c r="C16" s="1" t="str">
        <f>SUBSTITUTE(A16, ".KS", "")</f>
        <v>273140</v>
      </c>
      <c r="D16" s="3" t="str">
        <f>VLOOKUP(A16,[1]tb_meta!$B:$F,5,FALSE)</f>
        <v>Samsung KODEX Active Korea FRN Bank 1Y AAA ETF</v>
      </c>
    </row>
    <row r="17" spans="1:4" x14ac:dyDescent="0.2">
      <c r="A17" s="1" t="s">
        <v>20</v>
      </c>
      <c r="B17" s="1">
        <v>16</v>
      </c>
      <c r="C17" s="1" t="str">
        <f>SUBSTITUTE(A17, ".KS", "")</f>
        <v>102780</v>
      </c>
      <c r="D17" s="3" t="str">
        <f>VLOOKUP(A17,[1]tb_meta!$B:$F,5,FALSE)</f>
        <v>Samsung KODEX Samsung Group Securities Exchange Traded Investment Trust Share</v>
      </c>
    </row>
    <row r="18" spans="1:4" x14ac:dyDescent="0.2">
      <c r="A18" s="1" t="s">
        <v>21</v>
      </c>
      <c r="B18" s="1">
        <v>17</v>
      </c>
      <c r="C18" s="1" t="str">
        <f>SUBSTITUTE(A18, ".KS", "")</f>
        <v>137930</v>
      </c>
      <c r="D18" s="3" t="str">
        <f>VLOOKUP(A18,[1]tb_meta!$B:$F,5,FALSE)</f>
        <v>MIDAS KOSPI200 Covered Call ETF</v>
      </c>
    </row>
    <row r="19" spans="1:4" x14ac:dyDescent="0.2">
      <c r="A19" s="1" t="s">
        <v>22</v>
      </c>
      <c r="B19" s="1">
        <v>18</v>
      </c>
      <c r="C19" s="1" t="str">
        <f>SUBSTITUTE(A19, ".KS", "")</f>
        <v>122090</v>
      </c>
      <c r="D19" s="3" t="str">
        <f>VLOOKUP(A19,[1]tb_meta!$B:$F,5,FALSE)</f>
        <v>Hanwha ARIRANG KOSPI50 ETF - Equity</v>
      </c>
    </row>
    <row r="20" spans="1:4" x14ac:dyDescent="0.2">
      <c r="A20" s="1" t="s">
        <v>23</v>
      </c>
      <c r="B20" s="1">
        <v>19</v>
      </c>
      <c r="C20" s="1" t="str">
        <f>SUBSTITUTE(A20, ".KS", "")</f>
        <v>143860</v>
      </c>
      <c r="D20" s="3" t="str">
        <f>VLOOKUP(A20,[1]tb_meta!$B:$F,5,FALSE)</f>
        <v>Mirae Asset TIGER Health Care ETF</v>
      </c>
    </row>
    <row r="21" spans="1:4" x14ac:dyDescent="0.2">
      <c r="A21" s="1" t="s">
        <v>24</v>
      </c>
      <c r="B21" s="1">
        <v>20</v>
      </c>
      <c r="C21" s="1" t="str">
        <f>SUBSTITUTE(A21, ".KS", "")</f>
        <v>278420</v>
      </c>
      <c r="D21" s="3" t="str">
        <f>VLOOKUP(A21,[1]tb_meta!$B:$F,5,FALSE)</f>
        <v>Hanwha ARIRANG ESG Leading Company ETF</v>
      </c>
    </row>
    <row r="22" spans="1:4" x14ac:dyDescent="0.2">
      <c r="A22" s="1" t="s">
        <v>25</v>
      </c>
      <c r="B22" s="1">
        <v>21</v>
      </c>
      <c r="C22" s="1" t="str">
        <f>SUBSTITUTE(A22, ".KS", "")</f>
        <v>227560</v>
      </c>
      <c r="D22" s="3" t="str">
        <f>VLOOKUP(A22,[1]tb_meta!$B:$F,5,FALSE)</f>
        <v>Mirae Asset TIGER 200 Consumer Staples ETF-Equity</v>
      </c>
    </row>
    <row r="23" spans="1:4" x14ac:dyDescent="0.2">
      <c r="A23" s="1" t="s">
        <v>26</v>
      </c>
      <c r="B23" s="1">
        <v>22</v>
      </c>
      <c r="C23" s="1" t="str">
        <f>SUBSTITUTE(A23, ".KS", "")</f>
        <v>304660</v>
      </c>
      <c r="D23" s="3" t="str">
        <f>VLOOKUP(A23,[1]tb_meta!$B:$F,5,FALSE)</f>
        <v>Samsung KODEX Ultra T-bond Futures H ETF</v>
      </c>
    </row>
    <row r="24" spans="1:4" x14ac:dyDescent="0.2">
      <c r="A24" s="1" t="s">
        <v>27</v>
      </c>
      <c r="B24" s="1">
        <v>23</v>
      </c>
      <c r="C24" s="1" t="str">
        <f>SUBSTITUTE(A24, ".KS", "")</f>
        <v>214980</v>
      </c>
      <c r="D24" s="3" t="str">
        <f>VLOOKUP(A24,[1]tb_meta!$B:$F,5,FALSE)</f>
        <v>Samsung KODEX KRW Cash Plus ETF - Bond</v>
      </c>
    </row>
    <row r="25" spans="1:4" x14ac:dyDescent="0.2">
      <c r="A25" s="1" t="s">
        <v>28</v>
      </c>
      <c r="B25" s="1">
        <v>24</v>
      </c>
      <c r="C25" s="1" t="str">
        <f>SUBSTITUTE(A25, ".KS", "")</f>
        <v>245360</v>
      </c>
      <c r="D25" s="3" t="str">
        <f>VLOOKUP(A25,[1]tb_meta!$B:$F,5,FALSE)</f>
        <v>Mirae Asset Tiger China H-Share ETF</v>
      </c>
    </row>
    <row r="26" spans="1:4" x14ac:dyDescent="0.2">
      <c r="A26" s="1" t="s">
        <v>29</v>
      </c>
      <c r="B26" s="1">
        <v>25</v>
      </c>
      <c r="C26" s="1" t="str">
        <f>SUBSTITUTE(A26, ".KS", "")</f>
        <v>266370</v>
      </c>
      <c r="D26" s="3" t="str">
        <f>VLOOKUP(A26,[1]tb_meta!$B:$F,5,FALSE)</f>
        <v>Samsung KODEX IT ETF</v>
      </c>
    </row>
    <row r="27" spans="1:4" x14ac:dyDescent="0.2">
      <c r="A27" s="1" t="s">
        <v>30</v>
      </c>
      <c r="B27" s="1">
        <v>26</v>
      </c>
      <c r="C27" s="1" t="str">
        <f>SUBSTITUTE(A27, ".KS", "")</f>
        <v>139320</v>
      </c>
      <c r="D27" s="3" t="str">
        <f>VLOOKUP(A27,[1]tb_meta!$B:$F,5,FALSE)</f>
        <v>Mirae Asset TIGER Precious Metal Futures ETF</v>
      </c>
    </row>
    <row r="28" spans="1:4" x14ac:dyDescent="0.2">
      <c r="A28" s="1" t="s">
        <v>31</v>
      </c>
      <c r="B28" s="1">
        <v>27</v>
      </c>
      <c r="C28" s="1" t="str">
        <f>SUBSTITUTE(A28, ".KS", "")</f>
        <v>305720</v>
      </c>
      <c r="D28" s="3" t="str">
        <f>VLOOKUP(A28,[1]tb_meta!$B:$F,5,FALSE)</f>
        <v>Samsung KODEX Secondary Battery Industry ETF</v>
      </c>
    </row>
    <row r="29" spans="1:4" x14ac:dyDescent="0.2">
      <c r="A29" s="1" t="s">
        <v>32</v>
      </c>
      <c r="B29" s="1">
        <v>28</v>
      </c>
      <c r="C29" s="1" t="str">
        <f>SUBSTITUTE(A29, ".KS", "")</f>
        <v>168580</v>
      </c>
      <c r="D29" s="3" t="str">
        <f>VLOOKUP(A29,[1]tb_meta!$B:$F,5,FALSE)</f>
        <v>Korea Investment KINDEX China Main Land CSI300 ETF Equity-Derivative</v>
      </c>
    </row>
    <row r="30" spans="1:4" x14ac:dyDescent="0.2">
      <c r="A30" s="1" t="s">
        <v>33</v>
      </c>
      <c r="B30" s="1">
        <v>29</v>
      </c>
      <c r="C30" s="1" t="str">
        <f>SUBSTITUTE(A30, ".KS", "")</f>
        <v>226490</v>
      </c>
      <c r="D30" s="3" t="str">
        <f>VLOOKUP(A30,[1]tb_meta!$B:$F,5,FALSE)</f>
        <v>Samsung KODEX KOSPI ETF</v>
      </c>
    </row>
    <row r="31" spans="1:4" x14ac:dyDescent="0.2">
      <c r="A31" s="1" t="s">
        <v>34</v>
      </c>
      <c r="B31" s="1">
        <v>30</v>
      </c>
      <c r="C31" s="1" t="str">
        <f>SUBSTITUTE(A31, ".KS", "")</f>
        <v>105780</v>
      </c>
      <c r="D31" s="3" t="str">
        <f>VLOOKUP(A31,[1]tb_meta!$B:$F,5,FALSE)</f>
        <v>KB KBSTAR Top5 Group ETF</v>
      </c>
    </row>
    <row r="32" spans="1:4" x14ac:dyDescent="0.2">
      <c r="A32" s="1" t="s">
        <v>35</v>
      </c>
      <c r="B32" s="1">
        <v>31</v>
      </c>
      <c r="C32" s="1" t="str">
        <f>SUBSTITUTE(A32, ".KS", "")</f>
        <v>237440</v>
      </c>
      <c r="D32" s="3" t="str">
        <f>VLOOKUP(A32,[1]tb_meta!$B:$F,5,FALSE)</f>
        <v>Mirae Asset Tiger Consumer Goods Balanced ETF</v>
      </c>
    </row>
    <row r="33" spans="1:4" x14ac:dyDescent="0.2">
      <c r="A33" s="1" t="s">
        <v>36</v>
      </c>
      <c r="B33" s="1">
        <v>32</v>
      </c>
      <c r="C33" s="1" t="str">
        <f>SUBSTITUTE(A33, ".KS", "")</f>
        <v>195970</v>
      </c>
      <c r="D33" s="3" t="str">
        <f>VLOOKUP(A33,[1]tb_meta!$B:$F,5,FALSE)</f>
        <v>Hanwha ARIRANG MSCI EAFE ETF SYNTH H</v>
      </c>
    </row>
    <row r="34" spans="1:4" x14ac:dyDescent="0.2">
      <c r="A34" s="1" t="s">
        <v>37</v>
      </c>
      <c r="B34" s="1">
        <v>33</v>
      </c>
      <c r="C34" s="1" t="str">
        <f>SUBSTITUTE(A34, ".KS", "")</f>
        <v>261220</v>
      </c>
      <c r="D34" s="3" t="str">
        <f>VLOOKUP(A34,[1]tb_meta!$B:$F,5,FALSE)</f>
        <v>Samsung KODEX WTI Oil Futures ETF H</v>
      </c>
    </row>
    <row r="35" spans="1:4" x14ac:dyDescent="0.2">
      <c r="A35" s="1" t="s">
        <v>38</v>
      </c>
      <c r="B35" s="1">
        <v>34</v>
      </c>
      <c r="C35" s="1" t="str">
        <f>SUBSTITUTE(A35, ".KS", "")</f>
        <v>139250</v>
      </c>
      <c r="D35" s="3" t="str">
        <f>VLOOKUP(A35,[1]tb_meta!$B:$F,5,FALSE)</f>
        <v>Mirae Asset TIGER 200 Energy &amp; Chemicals ETF</v>
      </c>
    </row>
    <row r="36" spans="1:4" x14ac:dyDescent="0.2">
      <c r="A36" s="1" t="s">
        <v>39</v>
      </c>
      <c r="B36" s="1">
        <v>35</v>
      </c>
      <c r="C36" s="1" t="str">
        <f>SUBSTITUTE(A36, ".KS", "")</f>
        <v>147970</v>
      </c>
      <c r="D36" s="3" t="str">
        <f>VLOOKUP(A36,[1]tb_meta!$B:$F,5,FALSE)</f>
        <v>Mirae Asset TIGER Momentum ETF</v>
      </c>
    </row>
    <row r="37" spans="1:4" x14ac:dyDescent="0.2">
      <c r="A37" s="1" t="s">
        <v>40</v>
      </c>
      <c r="B37" s="1">
        <v>36</v>
      </c>
      <c r="C37" s="1" t="str">
        <f>SUBSTITUTE(A37, ".KS", "")</f>
        <v>237370</v>
      </c>
      <c r="D37" s="3" t="str">
        <f>VLOOKUP(A37,[1]tb_meta!$B:$F,5,FALSE)</f>
        <v>Samsung KODEX Growth Dividend Balanced ETF</v>
      </c>
    </row>
    <row r="38" spans="1:4" x14ac:dyDescent="0.2">
      <c r="A38" s="1" t="s">
        <v>41</v>
      </c>
      <c r="B38" s="1">
        <v>37</v>
      </c>
      <c r="C38" s="1" t="str">
        <f>SUBSTITUTE(A38, ".KS", "")</f>
        <v>248260</v>
      </c>
      <c r="D38" s="3" t="str">
        <f>VLOOKUP(A38,[1]tb_meta!$B:$F,5,FALSE)</f>
        <v>Mirae Asset Tiger Synth-Japan Healthcare ETF</v>
      </c>
    </row>
    <row r="39" spans="1:4" x14ac:dyDescent="0.2">
      <c r="A39" s="1" t="s">
        <v>42</v>
      </c>
      <c r="B39" s="1">
        <v>38</v>
      </c>
      <c r="C39" s="1" t="str">
        <f>SUBSTITUTE(A39, ".KS", "")</f>
        <v>315930</v>
      </c>
      <c r="D39" s="3" t="str">
        <f>VLOOKUP(A39,[1]tb_meta!$B:$F,5,FALSE)</f>
        <v>Samsung KODEX Top5Plus Total Return ETF - Equity</v>
      </c>
    </row>
    <row r="40" spans="1:4" x14ac:dyDescent="0.2">
      <c r="A40" s="1" t="s">
        <v>43</v>
      </c>
      <c r="B40" s="1">
        <v>39</v>
      </c>
      <c r="C40" s="1" t="str">
        <f>SUBSTITUTE(A40, ".KS", "")</f>
        <v>423160</v>
      </c>
      <c r="D40" s="3" t="str">
        <f>VLOOKUP(A40,[1]tb_meta!$B:$F,5,FALSE)</f>
        <v>Samsung KODEX KOFR Active ETF Synth</v>
      </c>
    </row>
    <row r="41" spans="1:4" x14ac:dyDescent="0.2">
      <c r="A41" s="1" t="s">
        <v>44</v>
      </c>
      <c r="B41" s="1">
        <v>40</v>
      </c>
      <c r="C41" s="1" t="str">
        <f>SUBSTITUTE(A41, ".KS", "")</f>
        <v>229200</v>
      </c>
      <c r="D41" s="3" t="str">
        <f>VLOOKUP(A41,[1]tb_meta!$B:$F,5,FALSE)</f>
        <v>SAMSUNG KODEX KOSDAQ150 ETF</v>
      </c>
    </row>
    <row r="42" spans="1:4" x14ac:dyDescent="0.2">
      <c r="A42" s="1" t="s">
        <v>45</v>
      </c>
      <c r="B42" s="1">
        <v>41</v>
      </c>
      <c r="C42" s="1" t="str">
        <f>SUBSTITUTE(A42, ".KS", "")</f>
        <v>294400</v>
      </c>
      <c r="D42" s="3" t="str">
        <f>VLOOKUP(A42,[1]tb_meta!$B:$F,5,FALSE)</f>
        <v>Kiwoom KOSEF 200 Total Return ETF</v>
      </c>
    </row>
    <row r="43" spans="1:4" x14ac:dyDescent="0.2">
      <c r="A43" s="1" t="s">
        <v>46</v>
      </c>
      <c r="B43" s="1">
        <v>42</v>
      </c>
      <c r="C43" s="1" t="str">
        <f>SUBSTITUTE(A43, ".KS", "")</f>
        <v>195930</v>
      </c>
      <c r="D43" s="3" t="str">
        <f>VLOOKUP(A43,[1]tb_meta!$B:$F,5,FALSE)</f>
        <v>Mirae Asset Tiger Synth-Euro Stocks 50 ETF H</v>
      </c>
    </row>
    <row r="44" spans="1:4" x14ac:dyDescent="0.2">
      <c r="A44" s="1" t="s">
        <v>47</v>
      </c>
      <c r="B44" s="1">
        <v>43</v>
      </c>
      <c r="C44" s="1" t="str">
        <f>SUBSTITUTE(A44, ".KS", "")</f>
        <v>099140</v>
      </c>
      <c r="D44" s="3" t="str">
        <f>VLOOKUP(A44,[1]tb_meta!$B:$F,5,FALSE)</f>
        <v>Samsung KODEX China H ETF</v>
      </c>
    </row>
    <row r="45" spans="1:4" x14ac:dyDescent="0.2">
      <c r="A45" s="1" t="s">
        <v>48</v>
      </c>
      <c r="B45" s="1">
        <v>44</v>
      </c>
      <c r="C45" s="1" t="str">
        <f>SUBSTITUTE(A45, ".KS", "")</f>
        <v>213630</v>
      </c>
      <c r="D45" s="3" t="str">
        <f>VLOOKUP(A45,[1]tb_meta!$B:$F,5,FALSE)</f>
        <v>Hanwha ARIRANG DJ US Select Dividend ETF SYNTH H -Equity-Derivatives</v>
      </c>
    </row>
    <row r="46" spans="1:4" x14ac:dyDescent="0.2">
      <c r="A46" s="1" t="s">
        <v>49</v>
      </c>
      <c r="B46" s="1">
        <v>45</v>
      </c>
      <c r="C46" s="1" t="str">
        <f>SUBSTITUTE(A46, ".KS", "")</f>
        <v>140950</v>
      </c>
      <c r="D46" s="3" t="str">
        <f>VLOOKUP(A46,[1]tb_meta!$B:$F,5,FALSE)</f>
        <v>Kyobo AXA Power K100 ETF - Equity</v>
      </c>
    </row>
    <row r="47" spans="1:4" x14ac:dyDescent="0.2">
      <c r="A47" s="1" t="s">
        <v>50</v>
      </c>
      <c r="B47" s="1">
        <v>46</v>
      </c>
      <c r="C47" s="1" t="str">
        <f>SUBSTITUTE(A47, ".KS", "")</f>
        <v>131890</v>
      </c>
      <c r="D47" s="3" t="str">
        <f>VLOOKUP(A47,[1]tb_meta!$B:$F,5,FALSE)</f>
        <v>KINDEX Samsung Group Equal Weighted ETF</v>
      </c>
    </row>
    <row r="48" spans="1:4" x14ac:dyDescent="0.2">
      <c r="A48" s="1" t="s">
        <v>51</v>
      </c>
      <c r="B48" s="1">
        <v>47</v>
      </c>
      <c r="C48" s="1" t="str">
        <f>SUBSTITUTE(A48, ".KS", "")</f>
        <v>241390</v>
      </c>
      <c r="D48" s="3" t="str">
        <f>VLOOKUP(A48,[1]tb_meta!$B:$F,5,FALSE)</f>
        <v>KB KBSTAR V&amp;S Select Value Fixed Income Balanced ETF</v>
      </c>
    </row>
    <row r="49" spans="1:4" x14ac:dyDescent="0.2">
      <c r="A49" s="1" t="s">
        <v>52</v>
      </c>
      <c r="B49" s="1">
        <v>48</v>
      </c>
      <c r="C49" s="1" t="str">
        <f>SUBSTITUTE(A49, ".KS", "")</f>
        <v>133690</v>
      </c>
      <c r="D49" s="3" t="str">
        <f>VLOOKUP(A49,[1]tb_meta!$B:$F,5,FALSE)</f>
        <v>Mirae Asset TIGER USA NASDAQ100 ETF</v>
      </c>
    </row>
    <row r="50" spans="1:4" x14ac:dyDescent="0.2">
      <c r="A50" s="1" t="s">
        <v>53</v>
      </c>
      <c r="B50" s="1">
        <v>49</v>
      </c>
      <c r="C50" s="1" t="str">
        <f>SUBSTITUTE(A50, ".KS", "")</f>
        <v>252720</v>
      </c>
      <c r="D50" s="3" t="str">
        <f>VLOOKUP(A50,[1]tb_meta!$B:$F,5,FALSE)</f>
        <v>KB KBSTAR Momentum Value ETF</v>
      </c>
    </row>
    <row r="51" spans="1:4" x14ac:dyDescent="0.2">
      <c r="A51" s="1" t="s">
        <v>54</v>
      </c>
      <c r="B51" s="1">
        <v>50</v>
      </c>
      <c r="C51" s="1" t="str">
        <f>SUBSTITUTE(A51, ".KS", "")</f>
        <v>244620</v>
      </c>
      <c r="D51" s="3" t="str">
        <f>VLOOKUP(A51,[1]tb_meta!$B:$F,5,FALSE)</f>
        <v>Samsung KODEX Momentum PLUS ETF</v>
      </c>
    </row>
    <row r="52" spans="1:4" x14ac:dyDescent="0.2">
      <c r="A52" s="1" t="s">
        <v>55</v>
      </c>
      <c r="B52" s="1">
        <v>51</v>
      </c>
      <c r="C52" s="1" t="str">
        <f>SUBSTITUTE(A52, ".KS", "")</f>
        <v>271060</v>
      </c>
      <c r="D52" s="3" t="str">
        <f>VLOOKUP(A52,[1]tb_meta!$B:$F,5,FALSE)</f>
        <v>Samsung KODEX Grains Futures ETF H</v>
      </c>
    </row>
    <row r="53" spans="1:4" x14ac:dyDescent="0.2">
      <c r="A53" s="1" t="s">
        <v>56</v>
      </c>
      <c r="B53" s="1">
        <v>52</v>
      </c>
      <c r="C53" s="1" t="str">
        <f>SUBSTITUTE(A53, ".KS", "")</f>
        <v>138910</v>
      </c>
      <c r="D53" s="3" t="str">
        <f>VLOOKUP(A53,[1]tb_meta!$B:$F,5,FALSE)</f>
        <v>Samsung KODEX Copper Futures Special Asset ETF</v>
      </c>
    </row>
    <row r="54" spans="1:4" x14ac:dyDescent="0.2">
      <c r="A54" s="1" t="s">
        <v>57</v>
      </c>
      <c r="B54" s="1">
        <v>53</v>
      </c>
      <c r="C54" s="1" t="str">
        <f>SUBSTITUTE(A54, ".KS", "")</f>
        <v>140710</v>
      </c>
      <c r="D54" s="3" t="str">
        <f>VLOOKUP(A54,[1]tb_meta!$B:$F,5,FALSE)</f>
        <v>Samsung KODEX Transportation ETF - Equity</v>
      </c>
    </row>
    <row r="55" spans="1:4" x14ac:dyDescent="0.2">
      <c r="A55" s="1" t="s">
        <v>58</v>
      </c>
      <c r="B55" s="1">
        <v>54</v>
      </c>
      <c r="C55" s="1" t="str">
        <f>SUBSTITUTE(A55, ".KS", "")</f>
        <v>139240</v>
      </c>
      <c r="D55" s="3" t="str">
        <f>VLOOKUP(A55,[1]tb_meta!$B:$F,5,FALSE)</f>
        <v>Mirae Asset TIGER 200 Steels &amp; Materials ETF</v>
      </c>
    </row>
    <row r="56" spans="1:4" x14ac:dyDescent="0.2">
      <c r="A56" s="1" t="s">
        <v>59</v>
      </c>
      <c r="B56" s="1">
        <v>55</v>
      </c>
      <c r="C56" s="1" t="str">
        <f>SUBSTITUTE(A56, ".KS", "")</f>
        <v>105190</v>
      </c>
      <c r="D56" s="3" t="str">
        <f>VLOOKUP(A56,[1]tb_meta!$B:$F,5,FALSE)</f>
        <v>KIM ACE 200 ETF</v>
      </c>
    </row>
    <row r="57" spans="1:4" x14ac:dyDescent="0.2">
      <c r="A57" s="1" t="s">
        <v>60</v>
      </c>
      <c r="B57" s="1">
        <v>56</v>
      </c>
      <c r="C57" s="1" t="str">
        <f>SUBSTITUTE(A57, ".KS", "")</f>
        <v>253290</v>
      </c>
      <c r="D57" s="3" t="str">
        <f>VLOOKUP(A57,[1]tb_meta!$B:$F,5,FALSE)</f>
        <v>KB KBSTAR HealthCare Fixed Income Balanced ETF</v>
      </c>
    </row>
    <row r="58" spans="1:4" x14ac:dyDescent="0.2">
      <c r="A58" s="1" t="s">
        <v>61</v>
      </c>
      <c r="B58" s="1">
        <v>57</v>
      </c>
      <c r="C58" s="1" t="str">
        <f>SUBSTITUTE(A58, ".KS", "")</f>
        <v>139230</v>
      </c>
      <c r="D58" s="3" t="str">
        <f>VLOOKUP(A58,[1]tb_meta!$B:$F,5,FALSE)</f>
        <v>Mirae Asset TIGER 200 Heavy Industry ETF</v>
      </c>
    </row>
    <row r="59" spans="1:4" x14ac:dyDescent="0.2">
      <c r="A59" s="1" t="s">
        <v>62</v>
      </c>
      <c r="B59" s="1">
        <v>58</v>
      </c>
      <c r="C59" s="1" t="str">
        <f>SUBSTITUTE(A59, ".KS", "")</f>
        <v>150460</v>
      </c>
      <c r="D59" s="3" t="str">
        <f>VLOOKUP(A59,[1]tb_meta!$B:$F,5,FALSE)</f>
        <v>Mirae Asset TIGER China Consumer ETF</v>
      </c>
    </row>
    <row r="60" spans="1:4" x14ac:dyDescent="0.2">
      <c r="A60" s="1" t="s">
        <v>63</v>
      </c>
      <c r="B60" s="1">
        <v>59</v>
      </c>
      <c r="C60" s="1" t="str">
        <f>SUBSTITUTE(A60, ".KS", "")</f>
        <v>161510</v>
      </c>
      <c r="D60" s="3" t="str">
        <f>VLOOKUP(A60,[1]tb_meta!$B:$F,5,FALSE)</f>
        <v>Hanwha ARIRANG High Dividend ETF</v>
      </c>
    </row>
    <row r="61" spans="1:4" x14ac:dyDescent="0.2">
      <c r="A61" s="1" t="s">
        <v>64</v>
      </c>
      <c r="B61" s="1">
        <v>60</v>
      </c>
      <c r="C61" s="1" t="str">
        <f>SUBSTITUTE(A61, ".KS", "")</f>
        <v>292190</v>
      </c>
      <c r="D61" s="3" t="str">
        <f>VLOOKUP(A61,[1]tb_meta!$B:$F,5,FALSE)</f>
        <v>Samsung KODEX KRX300 ETF</v>
      </c>
    </row>
    <row r="62" spans="1:4" x14ac:dyDescent="0.2">
      <c r="A62" s="1" t="s">
        <v>65</v>
      </c>
      <c r="B62" s="1">
        <v>61</v>
      </c>
      <c r="C62" s="1" t="str">
        <f>SUBSTITUTE(A62, ".KS", "")</f>
        <v>145850</v>
      </c>
      <c r="D62" s="3" t="str">
        <f>VLOOKUP(A62,[1]tb_meta!$B:$F,5,FALSE)</f>
        <v>Yurie TREX Fundamental 200 ETF</v>
      </c>
    </row>
    <row r="63" spans="1:4" x14ac:dyDescent="0.2">
      <c r="A63" s="1" t="s">
        <v>66</v>
      </c>
      <c r="B63" s="1">
        <v>62</v>
      </c>
      <c r="C63" s="1" t="str">
        <f>SUBSTITUTE(A63, ".KS", "")</f>
        <v>143850</v>
      </c>
      <c r="D63" s="3" t="str">
        <f>VLOOKUP(A63,[1]tb_meta!$B:$F,5,FALSE)</f>
        <v>Mirae Asset TIGER S&amp;P500 Futures ETF</v>
      </c>
    </row>
    <row r="64" spans="1:4" x14ac:dyDescent="0.2">
      <c r="A64" s="1" t="s">
        <v>67</v>
      </c>
      <c r="B64" s="1">
        <v>63</v>
      </c>
      <c r="C64" s="1" t="str">
        <f>SUBSTITUTE(A64, ".KS", "")</f>
        <v>139290</v>
      </c>
      <c r="D64" s="3" t="str">
        <f>VLOOKUP(A64,[1]tb_meta!$B:$F,5,FALSE)</f>
        <v>Mirae Asset TIGER 200 Consumer Discretionary ETF</v>
      </c>
    </row>
    <row r="65" spans="1:4" x14ac:dyDescent="0.2">
      <c r="A65" s="1" t="s">
        <v>68</v>
      </c>
      <c r="B65" s="1">
        <v>64</v>
      </c>
      <c r="C65" s="1" t="str">
        <f>SUBSTITUTE(A65, ".KS", "")</f>
        <v>289480</v>
      </c>
      <c r="D65" s="3" t="str">
        <f>VLOOKUP(A65,[1]tb_meta!$B:$F,5,FALSE)</f>
        <v>Mirae Asset TIGER 200 Covered Call ATM ETF</v>
      </c>
    </row>
    <row r="66" spans="1:4" x14ac:dyDescent="0.2">
      <c r="A66" s="1" t="s">
        <v>69</v>
      </c>
      <c r="B66" s="1">
        <v>65</v>
      </c>
      <c r="C66" s="1" t="str">
        <f>SUBSTITUTE(A66, ".KS", "")</f>
        <v>227570</v>
      </c>
      <c r="D66" s="3" t="str">
        <f>VLOOKUP(A66,[1]tb_meta!$B:$F,5,FALSE)</f>
        <v>Mirae Asset TIGER Quality Value EETF-Equity</v>
      </c>
    </row>
    <row r="67" spans="1:4" x14ac:dyDescent="0.2">
      <c r="A67" s="1" t="s">
        <v>70</v>
      </c>
      <c r="B67" s="1">
        <v>66</v>
      </c>
      <c r="C67" s="1" t="str">
        <f>SUBSTITUTE(A67, ".KS", "")</f>
        <v>293180</v>
      </c>
      <c r="D67" s="3" t="str">
        <f>VLOOKUP(A67,[1]tb_meta!$B:$F,5,FALSE)</f>
        <v>NH-Amundi HANARO 200 ETF</v>
      </c>
    </row>
    <row r="68" spans="1:4" x14ac:dyDescent="0.2">
      <c r="A68" s="1" t="s">
        <v>71</v>
      </c>
      <c r="B68" s="1">
        <v>67</v>
      </c>
      <c r="C68" s="1" t="str">
        <f>SUBSTITUTE(A68, ".KS", "")</f>
        <v>223190</v>
      </c>
      <c r="D68" s="3" t="str">
        <f>VLOOKUP(A68,[1]tb_meta!$B:$F,5,FALSE)</f>
        <v>Samsung KODEX 200 Value Low Volatility ETF - Equity</v>
      </c>
    </row>
    <row r="69" spans="1:4" x14ac:dyDescent="0.2">
      <c r="A69" s="1" t="s">
        <v>72</v>
      </c>
      <c r="B69" s="1">
        <v>68</v>
      </c>
      <c r="C69" s="1" t="str">
        <f>SUBSTITUTE(A69, ".KS", "")</f>
        <v>160580</v>
      </c>
      <c r="D69" s="3" t="str">
        <f>VLOOKUP(A69,[1]tb_meta!$B:$F,5,FALSE)</f>
        <v>Mirae Asset TIGER Physical Copper ETF</v>
      </c>
    </row>
    <row r="70" spans="1:4" x14ac:dyDescent="0.2">
      <c r="A70" s="1" t="s">
        <v>73</v>
      </c>
      <c r="B70" s="1">
        <v>69</v>
      </c>
      <c r="C70" s="1" t="str">
        <f>SUBSTITUTE(A70, ".KS", "")</f>
        <v>291890</v>
      </c>
      <c r="D70" s="3" t="str">
        <f>VLOOKUP(A70,[1]tb_meta!$B:$F,5,FALSE)</f>
        <v>Samsung KODEX SGX MSCI EM Futures ETF H</v>
      </c>
    </row>
    <row r="71" spans="1:4" x14ac:dyDescent="0.2">
      <c r="A71" s="1" t="s">
        <v>74</v>
      </c>
      <c r="B71" s="1">
        <v>70</v>
      </c>
      <c r="C71" s="1" t="str">
        <f>SUBSTITUTE(A71, ".KS", "")</f>
        <v>182490</v>
      </c>
      <c r="D71" s="3" t="str">
        <f>VLOOKUP(A71,[1]tb_meta!$B:$F,5,FALSE)</f>
        <v>Mirae Asset TIGER SYNTH-IBOXX Short Term High Yield ETF H</v>
      </c>
    </row>
    <row r="72" spans="1:4" x14ac:dyDescent="0.2">
      <c r="A72" s="1" t="s">
        <v>75</v>
      </c>
      <c r="B72" s="1">
        <v>71</v>
      </c>
      <c r="C72" s="1" t="str">
        <f>SUBSTITUTE(A72, ".KS", "")</f>
        <v>256440</v>
      </c>
      <c r="D72" s="3" t="str">
        <f>VLOOKUP(A72,[1]tb_meta!$B:$F,5,FALSE)</f>
        <v>KIM KINDEX MSCI Indonesia ETF Synth - Equity-Derivatives</v>
      </c>
    </row>
    <row r="73" spans="1:4" x14ac:dyDescent="0.2">
      <c r="A73" s="1" t="s">
        <v>76</v>
      </c>
      <c r="B73" s="1">
        <v>72</v>
      </c>
      <c r="C73" s="1" t="str">
        <f>SUBSTITUTE(A73, ".KS", "")</f>
        <v>108450</v>
      </c>
      <c r="D73" s="3" t="str">
        <f>VLOOKUP(A73,[1]tb_meta!$B:$F,5,FALSE)</f>
        <v>KIM ACE SAMSUNG GROUP SW ETF</v>
      </c>
    </row>
    <row r="74" spans="1:4" x14ac:dyDescent="0.2">
      <c r="A74" s="1" t="s">
        <v>77</v>
      </c>
      <c r="B74" s="1">
        <v>73</v>
      </c>
      <c r="C74" s="1" t="str">
        <f>SUBSTITUTE(A74, ".KS", "")</f>
        <v>185680</v>
      </c>
      <c r="D74" s="3" t="str">
        <f>VLOOKUP(A74,[1]tb_meta!$B:$F,5,FALSE)</f>
        <v>Samsung KODEX SYNTH-US Biotech ETF</v>
      </c>
    </row>
    <row r="75" spans="1:4" x14ac:dyDescent="0.2">
      <c r="A75" s="1" t="s">
        <v>78</v>
      </c>
      <c r="B75" s="1">
        <v>74</v>
      </c>
      <c r="C75" s="1" t="str">
        <f>SUBSTITUTE(A75, ".KS", "")</f>
        <v>285690</v>
      </c>
      <c r="D75" s="3" t="str">
        <f>VLOOKUP(A75,[1]tb_meta!$B:$F,5,FALSE)</f>
        <v>VI FOCUS ESG Leaders150 ETF</v>
      </c>
    </row>
    <row r="76" spans="1:4" x14ac:dyDescent="0.2">
      <c r="A76" s="1" t="s">
        <v>79</v>
      </c>
      <c r="B76" s="1">
        <v>75</v>
      </c>
      <c r="C76" s="1" t="str">
        <f>SUBSTITUTE(A76, ".KS", "")</f>
        <v>237350</v>
      </c>
      <c r="D76" s="3" t="str">
        <f>VLOOKUP(A76,[1]tb_meta!$B:$F,5,FALSE)</f>
        <v>SAMSUNG KODEX KOSPI 100 ETF</v>
      </c>
    </row>
    <row r="77" spans="1:4" x14ac:dyDescent="0.2">
      <c r="A77" s="1" t="s">
        <v>80</v>
      </c>
      <c r="B77" s="1">
        <v>76</v>
      </c>
      <c r="C77" s="1" t="str">
        <f>SUBSTITUTE(A77, ".KS", "")</f>
        <v>139310</v>
      </c>
      <c r="D77" s="3" t="str">
        <f>VLOOKUP(A77,[1]tb_meta!$B:$F,5,FALSE)</f>
        <v>Mirae Asset TIGER Metal Futures ETF</v>
      </c>
    </row>
    <row r="78" spans="1:4" x14ac:dyDescent="0.2">
      <c r="A78" s="1" t="s">
        <v>81</v>
      </c>
      <c r="B78" s="1">
        <v>77</v>
      </c>
      <c r="C78" s="1" t="str">
        <f>SUBSTITUTE(A78, ".KS", "")</f>
        <v>371150</v>
      </c>
      <c r="D78" s="3" t="str">
        <f>VLOOKUP(A78,[1]tb_meta!$B:$F,5,FALSE)</f>
        <v>KB KBSTAR China Hang Seng Tech ETF</v>
      </c>
    </row>
    <row r="79" spans="1:4" x14ac:dyDescent="0.2">
      <c r="A79" s="1" t="s">
        <v>82</v>
      </c>
      <c r="B79" s="1">
        <v>78</v>
      </c>
      <c r="C79" s="1" t="str">
        <f>SUBSTITUTE(A79, ".KS", "")</f>
        <v>289040</v>
      </c>
      <c r="D79" s="3" t="str">
        <f>VLOOKUP(A79,[1]tb_meta!$B:$F,5,FALSE)</f>
        <v>Samsung KODEX MSCI Korea ESG Universal ETF</v>
      </c>
    </row>
    <row r="80" spans="1:4" x14ac:dyDescent="0.2">
      <c r="A80" s="1" t="s">
        <v>83</v>
      </c>
      <c r="B80" s="1">
        <v>79</v>
      </c>
      <c r="C80" s="1" t="str">
        <f>SUBSTITUTE(A80, ".KS", "")</f>
        <v>190620</v>
      </c>
      <c r="D80" s="3" t="str">
        <f>VLOOKUP(A80,[1]tb_meta!$B:$F,5,FALSE)</f>
        <v>KIM ACE SHORT-TERM MSB MONEY M</v>
      </c>
    </row>
    <row r="81" spans="1:4" x14ac:dyDescent="0.2">
      <c r="A81" s="1" t="s">
        <v>84</v>
      </c>
      <c r="B81" s="1">
        <v>80</v>
      </c>
      <c r="C81" s="1" t="str">
        <f>SUBSTITUTE(A81, ".KS", "")</f>
        <v>215620</v>
      </c>
      <c r="D81" s="3" t="str">
        <f>VLOOKUP(A81,[1]tb_meta!$B:$F,5,FALSE)</f>
        <v>Heungkuk HK S&amp;P Korea Low Volatility ETF</v>
      </c>
    </row>
    <row r="82" spans="1:4" x14ac:dyDescent="0.2">
      <c r="A82" s="1" t="s">
        <v>85</v>
      </c>
      <c r="B82" s="1">
        <v>81</v>
      </c>
      <c r="C82" s="1" t="str">
        <f>SUBSTITUTE(A82, ".KS", "")</f>
        <v>252000</v>
      </c>
      <c r="D82" s="3" t="str">
        <f>VLOOKUP(A82,[1]tb_meta!$B:$F,5,FALSE)</f>
        <v>Mirae Asset Tiger 200 EW ETF</v>
      </c>
    </row>
    <row r="83" spans="1:4" x14ac:dyDescent="0.2">
      <c r="A83" s="1" t="s">
        <v>86</v>
      </c>
      <c r="B83" s="1">
        <v>82</v>
      </c>
      <c r="C83" s="1" t="str">
        <f>SUBSTITUTE(A83, ".KS", "")</f>
        <v>363580</v>
      </c>
      <c r="D83" s="3" t="str">
        <f>VLOOKUP(A83,[1]tb_meta!$B:$F,5,FALSE)</f>
        <v>Samsung KODEX 200IT Total Return ETF</v>
      </c>
    </row>
    <row r="84" spans="1:4" x14ac:dyDescent="0.2">
      <c r="A84" s="1" t="s">
        <v>87</v>
      </c>
      <c r="B84" s="1">
        <v>83</v>
      </c>
      <c r="C84" s="1" t="str">
        <f>SUBSTITUTE(A84, ".KS", "")</f>
        <v>290080</v>
      </c>
      <c r="D84" s="3" t="str">
        <f>VLOOKUP(A84,[1]tb_meta!$B:$F,5,FALSE)</f>
        <v>KB KBSTAR 200 High Dividend Covered Call ATM ETF</v>
      </c>
    </row>
    <row r="85" spans="1:4" x14ac:dyDescent="0.2">
      <c r="A85" s="1" t="s">
        <v>88</v>
      </c>
      <c r="B85" s="1">
        <v>84</v>
      </c>
      <c r="C85" s="1" t="str">
        <f>SUBSTITUTE(A85, ".KS", "")</f>
        <v>354240</v>
      </c>
      <c r="D85" s="3" t="str">
        <f>VLOOKUP(A85,[1]tb_meta!$B:$F,5,FALSE)</f>
        <v>KB KBSTAR U.S. Preferred Securities ICE TR ETF</v>
      </c>
    </row>
    <row r="86" spans="1:4" x14ac:dyDescent="0.2">
      <c r="A86" s="1" t="s">
        <v>89</v>
      </c>
      <c r="B86" s="1">
        <v>85</v>
      </c>
      <c r="C86" s="1" t="str">
        <f>SUBSTITUTE(A86, ".KS", "")</f>
        <v>310970</v>
      </c>
      <c r="D86" s="3" t="str">
        <f>VLOOKUP(A86,[1]tb_meta!$B:$F,5,FALSE)</f>
        <v>MIRAE ASSET TIGER MSCI Korea Total Return ETF</v>
      </c>
    </row>
    <row r="87" spans="1:4" x14ac:dyDescent="0.2">
      <c r="A87" s="1" t="s">
        <v>90</v>
      </c>
      <c r="B87" s="1">
        <v>86</v>
      </c>
      <c r="C87" s="1" t="str">
        <f>SUBSTITUTE(A87, ".KS", "")</f>
        <v>136340</v>
      </c>
      <c r="D87" s="3" t="str">
        <f>VLOOKUP(A87,[1]tb_meta!$B:$F,5,FALSE)</f>
        <v>KB KBSTAR Credit Bond Securities ETF - Bond</v>
      </c>
    </row>
    <row r="88" spans="1:4" x14ac:dyDescent="0.2">
      <c r="A88" s="1" t="s">
        <v>91</v>
      </c>
      <c r="B88" s="1">
        <v>87</v>
      </c>
      <c r="C88" s="1" t="str">
        <f>SUBSTITUTE(A88, ".KS", "")</f>
        <v>267440</v>
      </c>
      <c r="D88" s="3" t="str">
        <f>VLOOKUP(A88,[1]tb_meta!$B:$F,5,FALSE)</f>
        <v>KB KBSTAR US Treasury Long Bond Futures ETF H</v>
      </c>
    </row>
    <row r="89" spans="1:4" x14ac:dyDescent="0.2">
      <c r="A89" s="1" t="s">
        <v>92</v>
      </c>
      <c r="B89" s="1">
        <v>88</v>
      </c>
      <c r="C89" s="1" t="str">
        <f>SUBSTITUTE(A89, ".KS", "")</f>
        <v>219390</v>
      </c>
      <c r="D89" s="3" t="str">
        <f>VLOOKUP(A89,[1]tb_meta!$B:$F,5,FALSE)</f>
        <v>KB KBSTAR SYNTH-US Oil&amp;Gas E&amp;P Company ETF-H</v>
      </c>
    </row>
    <row r="90" spans="1:4" x14ac:dyDescent="0.2">
      <c r="A90" s="1" t="s">
        <v>93</v>
      </c>
      <c r="B90" s="1">
        <v>89</v>
      </c>
      <c r="C90" s="1" t="str">
        <f>SUBSTITUTE(A90, ".KS", "")</f>
        <v>276990</v>
      </c>
      <c r="D90" s="3" t="str">
        <f>VLOOKUP(A90,[1]tb_meta!$B:$F,5,FALSE)</f>
        <v>Samsung KODEX Global Robotics &amp; Automation ETF-SYNTH</v>
      </c>
    </row>
    <row r="91" spans="1:4" x14ac:dyDescent="0.2">
      <c r="A91" s="1" t="s">
        <v>94</v>
      </c>
      <c r="B91" s="1">
        <v>90</v>
      </c>
      <c r="C91" s="1" t="str">
        <f>SUBSTITUTE(A91, ".KS", "")</f>
        <v>156080</v>
      </c>
      <c r="D91" s="3" t="str">
        <f>VLOOKUP(A91,[1]tb_meta!$B:$F,5,FALSE)</f>
        <v>SAMSUNG KODEX MSCI KOREA ETF</v>
      </c>
    </row>
    <row r="92" spans="1:4" x14ac:dyDescent="0.2">
      <c r="A92" s="1" t="s">
        <v>95</v>
      </c>
      <c r="B92" s="1">
        <v>91</v>
      </c>
      <c r="C92" s="1" t="str">
        <f>SUBSTITUTE(A92, ".KS", "")</f>
        <v>331910</v>
      </c>
      <c r="D92" s="3" t="str">
        <f>VLOOKUP(A92,[1]tb_meta!$B:$F,5,FALSE)</f>
        <v>Kiwoom KOSEF Fn Mid Small Cap ETF</v>
      </c>
    </row>
    <row r="93" spans="1:4" x14ac:dyDescent="0.2">
      <c r="A93" s="1" t="s">
        <v>96</v>
      </c>
      <c r="B93" s="1">
        <v>92</v>
      </c>
      <c r="C93" s="1" t="str">
        <f>SUBSTITUTE(A93, ".KS", "")</f>
        <v>157500</v>
      </c>
      <c r="D93" s="3" t="str">
        <f>VLOOKUP(A93,[1]tb_meta!$B:$F,5,FALSE)</f>
        <v>Mirae Asset Tiger Securities ETF</v>
      </c>
    </row>
    <row r="94" spans="1:4" x14ac:dyDescent="0.2">
      <c r="A94" s="1" t="s">
        <v>97</v>
      </c>
      <c r="B94" s="1">
        <v>93</v>
      </c>
      <c r="C94" s="1" t="str">
        <f>SUBSTITUTE(A94, ".KS", "")</f>
        <v>329750</v>
      </c>
      <c r="D94" s="3" t="str">
        <f>VLOOKUP(A94,[1]tb_meta!$B:$F,5,FALSE)</f>
        <v>Mirae Asset TIGER USD Money Market Active ETF</v>
      </c>
    </row>
    <row r="95" spans="1:4" x14ac:dyDescent="0.2">
      <c r="A95" s="1" t="s">
        <v>98</v>
      </c>
      <c r="B95" s="1">
        <v>94</v>
      </c>
      <c r="C95" s="1" t="str">
        <f>SUBSTITUTE(A95, ".KS", "")</f>
        <v>292050</v>
      </c>
      <c r="D95" s="3" t="str">
        <f>VLOOKUP(A95,[1]tb_meta!$B:$F,5,FALSE)</f>
        <v>KB KBSTAR KRX300 ETF</v>
      </c>
    </row>
    <row r="96" spans="1:4" x14ac:dyDescent="0.2">
      <c r="A96" s="1" t="s">
        <v>99</v>
      </c>
      <c r="B96" s="1">
        <v>95</v>
      </c>
      <c r="C96" s="1" t="str">
        <f>SUBSTITUTE(A96, ".KS", "")</f>
        <v>105010</v>
      </c>
      <c r="D96" s="3" t="str">
        <f>VLOOKUP(A96,[1]tb_meta!$B:$F,5,FALSE)</f>
        <v>Mirae Asset TIGER Latin35 ETF</v>
      </c>
    </row>
    <row r="97" spans="1:4" x14ac:dyDescent="0.2">
      <c r="A97" s="1" t="s">
        <v>100</v>
      </c>
      <c r="B97" s="1">
        <v>96</v>
      </c>
      <c r="C97" s="1" t="str">
        <f>SUBSTITUTE(A97, ".KS", "")</f>
        <v>140580</v>
      </c>
      <c r="D97" s="3" t="str">
        <f>VLOOKUP(A97,[1]tb_meta!$B:$F,5,FALSE)</f>
        <v>KB KBSTAR Prime Industry Securities ETF - Equity</v>
      </c>
    </row>
    <row r="98" spans="1:4" x14ac:dyDescent="0.2">
      <c r="A98" s="1" t="s">
        <v>101</v>
      </c>
      <c r="B98" s="1">
        <v>97</v>
      </c>
      <c r="C98" s="1" t="str">
        <f>SUBSTITUTE(A98, ".KS", "")</f>
        <v>280920</v>
      </c>
      <c r="D98" s="3" t="str">
        <f>VLOOKUP(A98,[1]tb_meta!$B:$F,5,FALSE)</f>
        <v>ARIRANG Leading Industry ETF</v>
      </c>
    </row>
    <row r="99" spans="1:4" x14ac:dyDescent="0.2">
      <c r="A99" s="1" t="s">
        <v>102</v>
      </c>
      <c r="B99" s="1">
        <v>98</v>
      </c>
      <c r="C99" s="1" t="str">
        <f>SUBSTITUTE(A99, ".KS", "")</f>
        <v>176710</v>
      </c>
      <c r="D99" s="3" t="str">
        <f>VLOOKUP(A99,[1]tb_meta!$B:$F,5,FALSE)</f>
        <v>KyoboAXA POWER KTB ETF - Bond</v>
      </c>
    </row>
    <row r="100" spans="1:4" x14ac:dyDescent="0.2">
      <c r="A100" s="1" t="s">
        <v>103</v>
      </c>
      <c r="B100" s="1">
        <v>99</v>
      </c>
      <c r="C100" s="1" t="str">
        <f>SUBSTITUTE(A100, ".KS", "")</f>
        <v>238670</v>
      </c>
      <c r="D100" s="3" t="str">
        <f>VLOOKUP(A100,[1]tb_meta!$B:$F,5,FALSE)</f>
        <v>Hanwha ARIRANG SMARTBETA Quality Conservative Balanced ETF</v>
      </c>
    </row>
    <row r="101" spans="1:4" x14ac:dyDescent="0.2">
      <c r="A101" s="1" t="s">
        <v>104</v>
      </c>
      <c r="B101" s="1">
        <v>100</v>
      </c>
      <c r="C101" s="1" t="str">
        <f>SUBSTITUTE(A101, ".KS", "")</f>
        <v>364960</v>
      </c>
      <c r="D101" s="3" t="str">
        <f>VLOOKUP(A101,[1]tb_meta!$B:$F,5,FALSE)</f>
        <v>Mirae Asset TIGER KRX BBIG K-New Deal ETF</v>
      </c>
    </row>
    <row r="102" spans="1:4" x14ac:dyDescent="0.2">
      <c r="A102" s="1" t="s">
        <v>105</v>
      </c>
      <c r="B102" s="1">
        <v>101</v>
      </c>
      <c r="C102" s="1" t="str">
        <f>SUBSTITUTE(A102, ".KS", "")</f>
        <v>261920</v>
      </c>
      <c r="D102" s="3" t="str">
        <f>VLOOKUP(A102,[1]tb_meta!$B:$F,5,FALSE)</f>
        <v>KIM KINDEX MSCI Philippines ETF - Synth</v>
      </c>
    </row>
    <row r="103" spans="1:4" x14ac:dyDescent="0.2">
      <c r="A103" s="1" t="s">
        <v>106</v>
      </c>
      <c r="B103" s="1">
        <v>102</v>
      </c>
      <c r="C103" s="1" t="str">
        <f>SUBSTITUTE(A103, ".KS", "")</f>
        <v>144600</v>
      </c>
      <c r="D103" s="3" t="str">
        <f>VLOOKUP(A103,[1]tb_meta!$B:$F,5,FALSE)</f>
        <v>Samsung KODEX Silver Futures Special Asset ETF</v>
      </c>
    </row>
    <row r="104" spans="1:4" x14ac:dyDescent="0.2">
      <c r="A104" s="1" t="s">
        <v>107</v>
      </c>
      <c r="B104" s="1">
        <v>103</v>
      </c>
      <c r="C104" s="1" t="str">
        <f>SUBSTITUTE(A104, ".KS", "")</f>
        <v>256750</v>
      </c>
      <c r="D104" s="3" t="str">
        <f>VLOOKUP(A104,[1]tb_meta!$B:$F,5,FALSE)</f>
        <v>Samsung KODEX ChiNext ETF - Synth</v>
      </c>
    </row>
    <row r="105" spans="1:4" x14ac:dyDescent="0.2">
      <c r="A105" s="1" t="s">
        <v>108</v>
      </c>
      <c r="B105" s="1">
        <v>104</v>
      </c>
      <c r="C105" s="1" t="str">
        <f>SUBSTITUTE(A105, ".KS", "")</f>
        <v>239660</v>
      </c>
      <c r="D105" s="3" t="str">
        <f>VLOOKUP(A105,[1]tb_meta!$B:$F,5,FALSE)</f>
        <v>Hanwha Arirang Credit Bond 50 ETF</v>
      </c>
    </row>
    <row r="106" spans="1:4" x14ac:dyDescent="0.2">
      <c r="A106" s="1" t="s">
        <v>109</v>
      </c>
      <c r="B106" s="1">
        <v>105</v>
      </c>
      <c r="C106" s="1" t="str">
        <f>SUBSTITUTE(A106, ".KS", "")</f>
        <v>195980</v>
      </c>
      <c r="D106" s="3" t="str">
        <f>VLOOKUP(A106,[1]tb_meta!$B:$F,5,FALSE)</f>
        <v>Hanwha ARIRANG MSCI Emerging Markets ETF Synth H</v>
      </c>
    </row>
    <row r="107" spans="1:4" x14ac:dyDescent="0.2">
      <c r="A107" s="1" t="s">
        <v>110</v>
      </c>
      <c r="B107" s="1">
        <v>106</v>
      </c>
      <c r="C107" s="1" t="str">
        <f>SUBSTITUTE(A107, ".KS", "")</f>
        <v>114100</v>
      </c>
      <c r="D107" s="3" t="str">
        <f>VLOOKUP(A107,[1]tb_meta!$B:$F,5,FALSE)</f>
        <v>KBSTAR KTB ETF</v>
      </c>
    </row>
    <row r="108" spans="1:4" x14ac:dyDescent="0.2">
      <c r="A108" s="1" t="s">
        <v>111</v>
      </c>
      <c r="B108" s="1">
        <v>107</v>
      </c>
      <c r="C108" s="1" t="str">
        <f>SUBSTITUTE(A108, ".KS", "")</f>
        <v>159800</v>
      </c>
      <c r="D108" s="3" t="str">
        <f>VLOOKUP(A108,[1]tb_meta!$B:$F,5,FALSE)</f>
        <v>DB Mighty K100 ETF</v>
      </c>
    </row>
    <row r="109" spans="1:4" x14ac:dyDescent="0.2">
      <c r="A109" s="1" t="s">
        <v>112</v>
      </c>
      <c r="B109" s="1">
        <v>108</v>
      </c>
      <c r="C109" s="1" t="str">
        <f>SUBSTITUTE(A109, ".KS", "")</f>
        <v>217790</v>
      </c>
      <c r="D109" s="3" t="str">
        <f>VLOOKUP(A109,[1]tb_meta!$B:$F,5,FALSE)</f>
        <v>Mirae Asset TIGER Contrarian ETF - Equity</v>
      </c>
    </row>
    <row r="110" spans="1:4" x14ac:dyDescent="0.2">
      <c r="A110" s="1" t="s">
        <v>113</v>
      </c>
      <c r="B110" s="1">
        <v>109</v>
      </c>
      <c r="C110" s="1" t="str">
        <f>SUBSTITUTE(A110, ".KS", "")</f>
        <v>183710</v>
      </c>
      <c r="D110" s="3" t="str">
        <f>VLOOKUP(A110,[1]tb_meta!$B:$F,5,FALSE)</f>
        <v>KB KBSTAR Equity Balanced ETF - Equity Balanced-Derivatives</v>
      </c>
    </row>
    <row r="111" spans="1:4" x14ac:dyDescent="0.2">
      <c r="A111" s="1" t="s">
        <v>114</v>
      </c>
      <c r="B111" s="1">
        <v>110</v>
      </c>
      <c r="C111" s="1" t="str">
        <f>SUBSTITUTE(A111, ".KS", "")</f>
        <v>390950</v>
      </c>
      <c r="D111" s="3" t="str">
        <f>VLOOKUP(A111,[1]tb_meta!$B:$F,5,FALSE)</f>
        <v>NH-Amundi HANARO Short-Term Bond Active ETF</v>
      </c>
    </row>
    <row r="112" spans="1:4" x14ac:dyDescent="0.2">
      <c r="A112" s="1" t="s">
        <v>115</v>
      </c>
      <c r="B112" s="1">
        <v>111</v>
      </c>
      <c r="C112" s="1" t="str">
        <f>SUBSTITUTE(A112, ".KS", "")</f>
        <v>241180</v>
      </c>
      <c r="D112" s="3" t="str">
        <f>VLOOKUP(A112,[1]tb_meta!$B:$F,5,FALSE)</f>
        <v>Mirae Asset Tiger NIKKEI225 ETF</v>
      </c>
    </row>
    <row r="113" spans="1:4" x14ac:dyDescent="0.2">
      <c r="A113" s="1" t="s">
        <v>116</v>
      </c>
      <c r="B113" s="1">
        <v>112</v>
      </c>
      <c r="C113" s="1" t="str">
        <f>SUBSTITUTE(A113, ".KS", "")</f>
        <v>364690</v>
      </c>
      <c r="D113" s="3" t="str">
        <f>VLOOKUP(A113,[1]tb_meta!$B:$F,5,FALSE)</f>
        <v>Samsung KODEX Innovative Tech Active ETF</v>
      </c>
    </row>
    <row r="114" spans="1:4" x14ac:dyDescent="0.2">
      <c r="A114" s="1" t="s">
        <v>117</v>
      </c>
      <c r="B114" s="1">
        <v>113</v>
      </c>
      <c r="C114" s="1" t="str">
        <f>SUBSTITUTE(A114, ".KS", "")</f>
        <v>278530</v>
      </c>
      <c r="D114" s="3" t="str">
        <f>VLOOKUP(A114,[1]tb_meta!$B:$F,5,FALSE)</f>
        <v>Samsung KODEX 200 Total Return ETF</v>
      </c>
    </row>
    <row r="115" spans="1:4" x14ac:dyDescent="0.2">
      <c r="A115" s="1" t="s">
        <v>118</v>
      </c>
      <c r="B115" s="1">
        <v>114</v>
      </c>
      <c r="C115" s="1" t="str">
        <f>SUBSTITUTE(A115, ".KS", "")</f>
        <v>138540</v>
      </c>
      <c r="D115" s="3" t="str">
        <f>VLOOKUP(A115,[1]tb_meta!$B:$F,5,FALSE)</f>
        <v>Mirae Asset TIGER Hyundai Motor Group+ ETF</v>
      </c>
    </row>
    <row r="116" spans="1:4" x14ac:dyDescent="0.2">
      <c r="A116" s="1" t="s">
        <v>119</v>
      </c>
      <c r="B116" s="1">
        <v>115</v>
      </c>
      <c r="C116" s="1" t="str">
        <f>SUBSTITUTE(A116, ".KS", "")</f>
        <v>195920</v>
      </c>
      <c r="D116" s="3" t="str">
        <f>VLOOKUP(A116,[1]tb_meta!$B:$F,5,FALSE)</f>
        <v>Mirae Asset Tiger Synth-Japan ETF</v>
      </c>
    </row>
    <row r="117" spans="1:4" x14ac:dyDescent="0.2">
      <c r="A117" s="1" t="s">
        <v>120</v>
      </c>
      <c r="B117" s="1">
        <v>116</v>
      </c>
      <c r="C117" s="1" t="str">
        <f>SUBSTITUTE(A117, ".KS", "")</f>
        <v>315270</v>
      </c>
      <c r="D117" s="3" t="str">
        <f>VLOOKUP(A117,[1]tb_meta!$B:$F,5,FALSE)</f>
        <v>Mirae Asset Tiger 200 Communication Service ETF</v>
      </c>
    </row>
    <row r="118" spans="1:4" x14ac:dyDescent="0.2">
      <c r="A118" s="1" t="s">
        <v>121</v>
      </c>
      <c r="B118" s="1">
        <v>117</v>
      </c>
      <c r="C118" s="1" t="str">
        <f>SUBSTITUTE(A118, ".KS", "")</f>
        <v>102970</v>
      </c>
      <c r="D118" s="3" t="str">
        <f>VLOOKUP(A118,[1]tb_meta!$B:$F,5,FALSE)</f>
        <v>Samsung KODEX Securities ETF</v>
      </c>
    </row>
    <row r="119" spans="1:4" x14ac:dyDescent="0.2">
      <c r="A119" s="1" t="s">
        <v>122</v>
      </c>
      <c r="B119" s="1">
        <v>118</v>
      </c>
      <c r="C119" s="1" t="str">
        <f>SUBSTITUTE(A119, ".KS", "")</f>
        <v>238720</v>
      </c>
      <c r="D119" s="3" t="str">
        <f>VLOOKUP(A119,[1]tb_meta!$B:$F,5,FALSE)</f>
        <v>KIM KINDEX Japan Nikkei225 ETF H - Equity-Derivatives</v>
      </c>
    </row>
    <row r="120" spans="1:4" x14ac:dyDescent="0.2">
      <c r="A120" s="1" t="s">
        <v>123</v>
      </c>
      <c r="B120" s="1">
        <v>119</v>
      </c>
      <c r="C120" s="1" t="str">
        <f>SUBSTITUTE(A120, ".KS", "")</f>
        <v>252650</v>
      </c>
      <c r="D120" s="3" t="str">
        <f>VLOOKUP(A120,[1]tb_meta!$B:$F,5,FALSE)</f>
        <v>Samsung KODEX 200 Equalweight ETF</v>
      </c>
    </row>
    <row r="121" spans="1:4" x14ac:dyDescent="0.2">
      <c r="A121" s="1" t="s">
        <v>124</v>
      </c>
      <c r="B121" s="1">
        <v>120</v>
      </c>
      <c r="C121" s="1" t="str">
        <f>SUBSTITUTE(A121, ".KS", "")</f>
        <v>367770</v>
      </c>
      <c r="D121" s="3" t="str">
        <f>VLOOKUP(A121,[1]tb_meta!$B:$F,5,FALSE)</f>
        <v>KB KBSTAR Fn Hydrogen Economy ETF</v>
      </c>
    </row>
    <row r="122" spans="1:4" x14ac:dyDescent="0.2">
      <c r="A122" s="1" t="s">
        <v>125</v>
      </c>
      <c r="B122" s="1">
        <v>121</v>
      </c>
      <c r="C122" s="1" t="str">
        <f>SUBSTITUTE(A122, ".KS", "")</f>
        <v>166400</v>
      </c>
      <c r="D122" s="3" t="str">
        <f>VLOOKUP(A122,[1]tb_meta!$B:$F,5,FALSE)</f>
        <v>MIRAE ASSET TIGER COVERED C200 ETF</v>
      </c>
    </row>
    <row r="123" spans="1:4" x14ac:dyDescent="0.2">
      <c r="A123" s="1" t="s">
        <v>126</v>
      </c>
      <c r="B123" s="1">
        <v>122</v>
      </c>
      <c r="C123" s="1" t="str">
        <f>SUBSTITUTE(A123, ".KS", "")</f>
        <v>371160</v>
      </c>
      <c r="D123" s="3" t="str">
        <f>VLOOKUP(A123,[1]tb_meta!$B:$F,5,FALSE)</f>
        <v>Mirae Asset TIGER China Hang Seng Tech ETF</v>
      </c>
    </row>
    <row r="124" spans="1:4" x14ac:dyDescent="0.2">
      <c r="A124" s="1" t="s">
        <v>127</v>
      </c>
      <c r="B124" s="1">
        <v>123</v>
      </c>
      <c r="C124" s="1" t="str">
        <f>SUBSTITUTE(A124, ".KS", "")</f>
        <v>137610</v>
      </c>
      <c r="D124" s="3" t="str">
        <f>VLOOKUP(A124,[1]tb_meta!$B:$F,5,FALSE)</f>
        <v>Mirae Asset TIGER Agriculture Futures ETF</v>
      </c>
    </row>
    <row r="125" spans="1:4" x14ac:dyDescent="0.2">
      <c r="A125" s="1" t="s">
        <v>128</v>
      </c>
      <c r="B125" s="1">
        <v>124</v>
      </c>
      <c r="C125" s="1" t="str">
        <f>SUBSTITUTE(A125, ".KS", "")</f>
        <v>375270</v>
      </c>
      <c r="D125" s="3" t="str">
        <f>VLOOKUP(A125,[1]tb_meta!$B:$F,5,FALSE)</f>
        <v>KB KBSTAR Global Data Center REITs Nasdaq ETF-Synth</v>
      </c>
    </row>
    <row r="126" spans="1:4" x14ac:dyDescent="0.2">
      <c r="A126" s="1" t="s">
        <v>129</v>
      </c>
      <c r="B126" s="1">
        <v>125</v>
      </c>
      <c r="C126" s="1" t="str">
        <f>SUBSTITUTE(A126, ".KS", "")</f>
        <v>292560</v>
      </c>
      <c r="D126" s="3" t="str">
        <f>VLOOKUP(A126,[1]tb_meta!$B:$F,5,FALSE)</f>
        <v>Mirae Asset Tiger JPYKRW Futures ETF</v>
      </c>
    </row>
    <row r="127" spans="1:4" x14ac:dyDescent="0.2">
      <c r="A127" s="1" t="s">
        <v>130</v>
      </c>
      <c r="B127" s="1">
        <v>126</v>
      </c>
      <c r="C127" s="1" t="str">
        <f>SUBSTITUTE(A127, ".KS", "")</f>
        <v>329660</v>
      </c>
      <c r="D127" s="3" t="str">
        <f>VLOOKUP(A127,[1]tb_meta!$B:$F,5,FALSE)</f>
        <v>Samsung KODEX TRF5050 ETF</v>
      </c>
    </row>
    <row r="128" spans="1:4" x14ac:dyDescent="0.2">
      <c r="A128" s="1" t="s">
        <v>131</v>
      </c>
      <c r="B128" s="1">
        <v>127</v>
      </c>
      <c r="C128" s="1" t="str">
        <f>SUBSTITUTE(A128, ".KS", "")</f>
        <v>292500</v>
      </c>
      <c r="D128" s="3" t="str">
        <f>VLOOKUP(A128,[1]tb_meta!$B:$F,5,FALSE)</f>
        <v>Shinhan SOL KRX300 ETF</v>
      </c>
    </row>
    <row r="129" spans="1:4" x14ac:dyDescent="0.2">
      <c r="A129" s="1" t="s">
        <v>132</v>
      </c>
      <c r="B129" s="1">
        <v>128</v>
      </c>
      <c r="C129" s="1" t="str">
        <f>SUBSTITUTE(A129, ".KS", "")</f>
        <v>319870</v>
      </c>
      <c r="D129" s="3" t="str">
        <f>VLOOKUP(A129,[1]tb_meta!$B:$F,5,FALSE)</f>
        <v>KB KBSTAR KRX300 USD Futures Balanced ETF</v>
      </c>
    </row>
    <row r="130" spans="1:4" x14ac:dyDescent="0.2">
      <c r="A130" s="1" t="s">
        <v>133</v>
      </c>
      <c r="B130" s="1">
        <v>129</v>
      </c>
      <c r="C130" s="1" t="str">
        <f>SUBSTITUTE(A130, ".KS", "")</f>
        <v>363510</v>
      </c>
      <c r="D130" s="3" t="str">
        <f>VLOOKUP(A130,[1]tb_meta!$B:$F,5,FALSE)</f>
        <v>Shinhan SOL KIS Short-term MSB</v>
      </c>
    </row>
    <row r="131" spans="1:4" x14ac:dyDescent="0.2">
      <c r="A131" s="1" t="s">
        <v>134</v>
      </c>
      <c r="B131" s="1">
        <v>130</v>
      </c>
      <c r="C131" s="1" t="str">
        <f>SUBSTITUTE(A131, ".KS", "")</f>
        <v>213610</v>
      </c>
      <c r="D131" s="3" t="str">
        <f>VLOOKUP(A131,[1]tb_meta!$B:$F,5,FALSE)</f>
        <v>Samsung KODEX SAMSUNG Group Value ETF</v>
      </c>
    </row>
    <row r="132" spans="1:4" x14ac:dyDescent="0.2">
      <c r="A132" s="1" t="s">
        <v>135</v>
      </c>
      <c r="B132" s="1">
        <v>131</v>
      </c>
      <c r="C132" s="1" t="str">
        <f>SUBSTITUTE(A132, ".KS", "")</f>
        <v>130730</v>
      </c>
      <c r="D132" s="3" t="str">
        <f>VLOOKUP(A132,[1]tb_meta!$B:$F,5,FALSE)</f>
        <v>Kiwoom KOSEF Enhanced Cash ETF - Fixed Income</v>
      </c>
    </row>
    <row r="133" spans="1:4" x14ac:dyDescent="0.2">
      <c r="A133" s="1" t="s">
        <v>136</v>
      </c>
      <c r="B133" s="1">
        <v>132</v>
      </c>
      <c r="C133" s="1" t="str">
        <f>SUBSTITUTE(A133, ".KS", "")</f>
        <v>244670</v>
      </c>
      <c r="D133" s="3" t="str">
        <f>VLOOKUP(A133,[1]tb_meta!$B:$F,5,FALSE)</f>
        <v>Samsung KODEX Value PLUS ETF</v>
      </c>
    </row>
    <row r="134" spans="1:4" x14ac:dyDescent="0.2">
      <c r="A134" s="1" t="s">
        <v>137</v>
      </c>
      <c r="B134" s="1">
        <v>133</v>
      </c>
      <c r="C134" s="1" t="str">
        <f>SUBSTITUTE(A134, ".KS", "")</f>
        <v>244660</v>
      </c>
      <c r="D134" s="3" t="str">
        <f>VLOOKUP(A134,[1]tb_meta!$B:$F,5,FALSE)</f>
        <v>Samsung KODEX Quality PLUS</v>
      </c>
    </row>
    <row r="135" spans="1:4" x14ac:dyDescent="0.2">
      <c r="A135" s="1" t="s">
        <v>138</v>
      </c>
      <c r="B135" s="1">
        <v>134</v>
      </c>
      <c r="C135" s="1" t="str">
        <f>SUBSTITUTE(A135, ".KS", "")</f>
        <v>372330</v>
      </c>
      <c r="D135" s="3" t="str">
        <f>VLOOKUP(A135,[1]tb_meta!$B:$F,5,FALSE)</f>
        <v>Samsung KODEX China Hang Seng Tech ETF</v>
      </c>
    </row>
    <row r="136" spans="1:4" x14ac:dyDescent="0.2">
      <c r="A136" s="1" t="s">
        <v>139</v>
      </c>
      <c r="B136" s="1">
        <v>135</v>
      </c>
      <c r="C136" s="1" t="str">
        <f>SUBSTITUTE(A136, ".KS", "")</f>
        <v>168300</v>
      </c>
      <c r="D136" s="3" t="str">
        <f>VLOOKUP(A136,[1]tb_meta!$B:$F,5,FALSE)</f>
        <v>UBS Hana KTOP KOSPI50 ETF</v>
      </c>
    </row>
    <row r="137" spans="1:4" x14ac:dyDescent="0.2">
      <c r="A137" s="1" t="s">
        <v>140</v>
      </c>
      <c r="B137" s="1">
        <v>136</v>
      </c>
      <c r="C137" s="1" t="str">
        <f>SUBSTITUTE(A137, ".KS", "")</f>
        <v>321410</v>
      </c>
      <c r="D137" s="3" t="str">
        <f>VLOOKUP(A137,[1]tb_meta!$B:$F,5,FALSE)</f>
        <v>Samsung KODEX Morningstar Multi-Asset High Income ETF H</v>
      </c>
    </row>
    <row r="138" spans="1:4" x14ac:dyDescent="0.2">
      <c r="A138" s="1" t="s">
        <v>141</v>
      </c>
      <c r="B138" s="1">
        <v>137</v>
      </c>
      <c r="C138" s="1" t="str">
        <f>SUBSTITUTE(A138, ".KS", "")</f>
        <v>289670</v>
      </c>
      <c r="D138" s="3" t="str">
        <f>VLOOKUP(A138,[1]tb_meta!$B:$F,5,FALSE)</f>
        <v>Hanwha ARIRANG KTB 10Y Futures ETF</v>
      </c>
    </row>
    <row r="139" spans="1:4" x14ac:dyDescent="0.2">
      <c r="A139" s="1" t="s">
        <v>142</v>
      </c>
      <c r="B139" s="1">
        <v>138</v>
      </c>
      <c r="C139" s="1" t="str">
        <f>SUBSTITUTE(A139, ".KS", "")</f>
        <v>329200</v>
      </c>
      <c r="D139" s="3" t="str">
        <f>VLOOKUP(A139,[1]tb_meta!$B:$F,5,FALSE)</f>
        <v>Mirae Asset TIGER Real Estate Infra High Dividend ETF</v>
      </c>
    </row>
    <row r="140" spans="1:4" x14ac:dyDescent="0.2">
      <c r="A140" s="1" t="s">
        <v>143</v>
      </c>
      <c r="B140" s="1">
        <v>139</v>
      </c>
      <c r="C140" s="1" t="str">
        <f>SUBSTITUTE(A140, ".KS", "")</f>
        <v>275290</v>
      </c>
      <c r="D140" s="3" t="str">
        <f>VLOOKUP(A140,[1]tb_meta!$B:$F,5,FALSE)</f>
        <v>SAMSUNG KODEX MSCI Enhanced Value ETF</v>
      </c>
    </row>
    <row r="141" spans="1:4" x14ac:dyDescent="0.2">
      <c r="A141" s="1" t="s">
        <v>144</v>
      </c>
      <c r="B141" s="1">
        <v>140</v>
      </c>
      <c r="C141" s="1" t="str">
        <f>SUBSTITUTE(A141, ".KS", "")</f>
        <v>385520</v>
      </c>
      <c r="D141" s="3" t="str">
        <f>VLOOKUP(A141,[1]tb_meta!$B:$F,5,FALSE)</f>
        <v>Samsung KODEX K-Future Car Active ETF</v>
      </c>
    </row>
    <row r="142" spans="1:4" x14ac:dyDescent="0.2">
      <c r="A142" s="1" t="s">
        <v>145</v>
      </c>
      <c r="B142" s="1">
        <v>141</v>
      </c>
      <c r="C142" s="1" t="str">
        <f>SUBSTITUTE(A142, ".KS", "")</f>
        <v>301400</v>
      </c>
      <c r="D142" s="3" t="str">
        <f>VLOOKUP(A142,[1]tb_meta!$B:$F,5,FALSE)</f>
        <v>Hanwha ARIRANG KOSDAQ150</v>
      </c>
    </row>
    <row r="143" spans="1:4" x14ac:dyDescent="0.2">
      <c r="A143" s="1" t="s">
        <v>146</v>
      </c>
      <c r="B143" s="1">
        <v>142</v>
      </c>
      <c r="C143" s="1" t="str">
        <f>SUBSTITUTE(A143, ".KS", "")</f>
        <v>280320</v>
      </c>
      <c r="D143" s="3" t="str">
        <f>VLOOKUP(A143,[1]tb_meta!$B:$F,5,FALSE)</f>
        <v>KIM KINDEX US INTERNET ETF - Synth H</v>
      </c>
    </row>
    <row r="144" spans="1:4" x14ac:dyDescent="0.2">
      <c r="A144" s="1" t="s">
        <v>147</v>
      </c>
      <c r="B144" s="1">
        <v>143</v>
      </c>
      <c r="C144" s="1" t="str">
        <f>SUBSTITUTE(A144, ".KS", "")</f>
        <v>379780</v>
      </c>
      <c r="D144" s="3" t="str">
        <f>VLOOKUP(A144,[1]tb_meta!$B:$F,5,FALSE)</f>
        <v>KB KBSTAR S&amp;P500 ETF</v>
      </c>
    </row>
    <row r="145" spans="1:4" x14ac:dyDescent="0.2">
      <c r="A145" s="1" t="s">
        <v>148</v>
      </c>
      <c r="B145" s="1">
        <v>144</v>
      </c>
      <c r="C145" s="1" t="str">
        <f>SUBSTITUTE(A145, ".KS", "")</f>
        <v>354500</v>
      </c>
      <c r="D145" s="3" t="str">
        <f>VLOOKUP(A145,[1]tb_meta!$B:$F,5,FALSE)</f>
        <v>KIM ACE KOSDAQ150 ETF</v>
      </c>
    </row>
    <row r="146" spans="1:4" x14ac:dyDescent="0.2">
      <c r="A146" s="1" t="s">
        <v>149</v>
      </c>
      <c r="B146" s="1">
        <v>145</v>
      </c>
      <c r="C146" s="1" t="str">
        <f>SUBSTITUTE(A146, ".KS", "")</f>
        <v>227830</v>
      </c>
      <c r="D146" s="3" t="str">
        <f>VLOOKUP(A146,[1]tb_meta!$B:$F,5,FALSE)</f>
        <v>Hanwha ARIRANG KOSPI ETF-Equity</v>
      </c>
    </row>
    <row r="147" spans="1:4" x14ac:dyDescent="0.2">
      <c r="A147" s="1" t="s">
        <v>150</v>
      </c>
      <c r="B147" s="1">
        <v>146</v>
      </c>
      <c r="C147" s="1" t="str">
        <f>SUBSTITUTE(A147, ".KS", "")</f>
        <v>302450</v>
      </c>
      <c r="D147" s="3" t="str">
        <f>VLOOKUP(A147,[1]tb_meta!$B:$F,5,FALSE)</f>
        <v>KB KBSTAR KOSPI ETF</v>
      </c>
    </row>
    <row r="148" spans="1:4" x14ac:dyDescent="0.2">
      <c r="A148" s="1" t="s">
        <v>151</v>
      </c>
      <c r="B148" s="1">
        <v>147</v>
      </c>
      <c r="C148" s="1" t="str">
        <f>SUBSTITUTE(A148, ".KS", "")</f>
        <v>365000</v>
      </c>
      <c r="D148" s="3" t="str">
        <f>VLOOKUP(A148,[1]tb_meta!$B:$F,5,FALSE)</f>
        <v>Mirae Asset TIGER KRX Internet K-New Deal ETF</v>
      </c>
    </row>
    <row r="149" spans="1:4" x14ac:dyDescent="0.2">
      <c r="A149" s="1" t="s">
        <v>152</v>
      </c>
      <c r="B149" s="1">
        <v>148</v>
      </c>
      <c r="C149" s="1" t="str">
        <f>SUBSTITUTE(A149, ".KS", "")</f>
        <v>385550</v>
      </c>
      <c r="D149" s="3" t="str">
        <f>VLOOKUP(A149,[1]tb_meta!$B:$F,5,FALSE)</f>
        <v>KB KBSTAR Active Korea Short Term Bond Market AA- ETF</v>
      </c>
    </row>
    <row r="150" spans="1:4" x14ac:dyDescent="0.2">
      <c r="A150" s="1" t="s">
        <v>153</v>
      </c>
      <c r="B150" s="1">
        <v>149</v>
      </c>
      <c r="C150" s="1" t="str">
        <f>SUBSTITUTE(A150, ".KS", "")</f>
        <v>403990</v>
      </c>
      <c r="D150" s="3" t="str">
        <f>VLOOKUP(A150,[1]tb_meta!$B:$F,5,FALSE)</f>
        <v>KB KBSTAR KRX Climate Change Solutions ETF</v>
      </c>
    </row>
    <row r="151" spans="1:4" x14ac:dyDescent="0.2">
      <c r="A151" s="1" t="s">
        <v>154</v>
      </c>
      <c r="B151" s="1">
        <v>150</v>
      </c>
      <c r="C151" s="1" t="str">
        <f>SUBSTITUTE(A151, ".KS", "")</f>
        <v>251590</v>
      </c>
      <c r="D151" s="3" t="str">
        <f>VLOOKUP(A151,[1]tb_meta!$B:$F,5,FALSE)</f>
        <v>Hanwha ARIRANG High Dividend Low Vol 50 ETF</v>
      </c>
    </row>
    <row r="152" spans="1:4" x14ac:dyDescent="0.2">
      <c r="A152" s="1" t="s">
        <v>155</v>
      </c>
      <c r="B152" s="1">
        <v>151</v>
      </c>
      <c r="C152" s="1" t="str">
        <f>SUBSTITUTE(A152, ".KS", "")</f>
        <v>114260</v>
      </c>
      <c r="D152" s="3" t="str">
        <f>VLOOKUP(A152,[1]tb_meta!$B:$F,5,FALSE)</f>
        <v>Samsung KODEX Treasury Bond ETF</v>
      </c>
    </row>
    <row r="153" spans="1:4" x14ac:dyDescent="0.2">
      <c r="A153" s="1" t="s">
        <v>156</v>
      </c>
      <c r="B153" s="1">
        <v>152</v>
      </c>
      <c r="C153" s="1" t="str">
        <f>SUBSTITUTE(A153, ".KS", "")</f>
        <v>333940</v>
      </c>
      <c r="D153" s="3" t="str">
        <f>VLOOKUP(A153,[1]tb_meta!$B:$F,5,FALSE)</f>
        <v>Hanwha ARIRANG KS LowVol Tilt Total Return ETF</v>
      </c>
    </row>
    <row r="154" spans="1:4" x14ac:dyDescent="0.2">
      <c r="A154" s="1" t="s">
        <v>157</v>
      </c>
      <c r="B154" s="1">
        <v>153</v>
      </c>
      <c r="C154" s="1" t="str">
        <f>SUBSTITUTE(A154, ".KS", "")</f>
        <v>332610</v>
      </c>
      <c r="D154" s="3" t="str">
        <f>VLOOKUP(A154,[1]tb_meta!$B:$F,5,FALSE)</f>
        <v>Hanwha ARIRANG US Short-term Credit Bond ETF</v>
      </c>
    </row>
    <row r="155" spans="1:4" x14ac:dyDescent="0.2">
      <c r="A155" s="1" t="s">
        <v>158</v>
      </c>
      <c r="B155" s="1">
        <v>154</v>
      </c>
      <c r="C155" s="1" t="str">
        <f>SUBSTITUTE(A155, ".KS", "")</f>
        <v>114820</v>
      </c>
      <c r="D155" s="3" t="str">
        <f>VLOOKUP(A155,[1]tb_meta!$B:$F,5,FALSE)</f>
        <v>Mirae Asset TIGER KTB 3Y ETF</v>
      </c>
    </row>
    <row r="156" spans="1:4" x14ac:dyDescent="0.2">
      <c r="A156" s="1" t="s">
        <v>159</v>
      </c>
      <c r="B156" s="1">
        <v>155</v>
      </c>
      <c r="C156" s="1" t="str">
        <f>SUBSTITUTE(A156, ".KS", "")</f>
        <v>385590</v>
      </c>
      <c r="D156" s="3" t="str">
        <f>VLOOKUP(A156,[1]tb_meta!$B:$F,5,FALSE)</f>
        <v>KIM ACE ESG Active ETF</v>
      </c>
    </row>
    <row r="157" spans="1:4" x14ac:dyDescent="0.2">
      <c r="A157" s="1" t="s">
        <v>160</v>
      </c>
      <c r="B157" s="1">
        <v>156</v>
      </c>
      <c r="C157" s="1" t="str">
        <f>SUBSTITUTE(A157, ".KS", "")</f>
        <v>300610</v>
      </c>
      <c r="D157" s="3" t="str">
        <f>VLOOKUP(A157,[1]tb_meta!$B:$F,5,FALSE)</f>
        <v>MIRAE ASSET TIGER K-GAME ETF</v>
      </c>
    </row>
    <row r="158" spans="1:4" x14ac:dyDescent="0.2">
      <c r="A158" s="1" t="s">
        <v>161</v>
      </c>
      <c r="B158" s="1">
        <v>157</v>
      </c>
      <c r="C158" s="1" t="str">
        <f>SUBSTITUTE(A158, ".KS", "")</f>
        <v>284430</v>
      </c>
      <c r="D158" s="3" t="str">
        <f>VLOOKUP(A158,[1]tb_meta!$B:$F,5,FALSE)</f>
        <v>Samsung KODEX 200 US Treasury notes Balanced ETF</v>
      </c>
    </row>
    <row r="159" spans="1:4" x14ac:dyDescent="0.2">
      <c r="A159" s="1" t="s">
        <v>162</v>
      </c>
      <c r="B159" s="1">
        <v>158</v>
      </c>
      <c r="C159" s="1" t="str">
        <f>SUBSTITUTE(A159, ".KS", "")</f>
        <v>219480</v>
      </c>
      <c r="D159" s="3" t="str">
        <f>VLOOKUP(A159,[1]tb_meta!$B:$F,5,FALSE)</f>
        <v>SAMSUNG KODEX S&amp;P500 Futures ETF H</v>
      </c>
    </row>
    <row r="160" spans="1:4" x14ac:dyDescent="0.2">
      <c r="A160" s="1" t="s">
        <v>163</v>
      </c>
      <c r="B160" s="1">
        <v>159</v>
      </c>
      <c r="C160" s="1" t="str">
        <f>SUBSTITUTE(A160, ".KS", "")</f>
        <v>337160</v>
      </c>
      <c r="D160" s="3" t="str">
        <f>VLOOKUP(A160,[1]tb_meta!$B:$F,5,FALSE)</f>
        <v>SAMSUNG KODEX 200ESG ETF</v>
      </c>
    </row>
    <row r="161" spans="1:4" x14ac:dyDescent="0.2">
      <c r="A161" s="1" t="s">
        <v>164</v>
      </c>
      <c r="B161" s="1">
        <v>160</v>
      </c>
      <c r="C161" s="1" t="str">
        <f>SUBSTITUTE(A161, ".KS", "")</f>
        <v>322150</v>
      </c>
      <c r="D161" s="3" t="str">
        <f>VLOOKUP(A161,[1]tb_meta!$B:$F,5,FALSE)</f>
        <v>KIM ACE Smart High Beta ETF</v>
      </c>
    </row>
    <row r="162" spans="1:4" x14ac:dyDescent="0.2">
      <c r="A162" s="1" t="s">
        <v>165</v>
      </c>
      <c r="B162" s="1">
        <v>161</v>
      </c>
      <c r="C162" s="1" t="str">
        <f>SUBSTITUTE(A162, ".KS", "")</f>
        <v>371450</v>
      </c>
      <c r="D162" s="3" t="str">
        <f>VLOOKUP(A162,[1]tb_meta!$B:$F,5,FALSE)</f>
        <v>Mirae Asset TIGER Global Cloud Computing Indxx ETF</v>
      </c>
    </row>
    <row r="163" spans="1:4" x14ac:dyDescent="0.2">
      <c r="A163" s="1" t="s">
        <v>166</v>
      </c>
      <c r="B163" s="1">
        <v>162</v>
      </c>
      <c r="C163" s="1" t="str">
        <f>SUBSTITUTE(A163, ".KS", "")</f>
        <v>248270</v>
      </c>
      <c r="D163" s="3" t="str">
        <f>VLOOKUP(A163,[1]tb_meta!$B:$F,5,FALSE)</f>
        <v>Mirae Asset Tiger Synth-Global Healthcare ETF</v>
      </c>
    </row>
    <row r="164" spans="1:4" x14ac:dyDescent="0.2">
      <c r="A164" s="1" t="s">
        <v>167</v>
      </c>
      <c r="B164" s="1">
        <v>163</v>
      </c>
      <c r="C164" s="1" t="str">
        <f>SUBSTITUTE(A164, ".KS", "")</f>
        <v>228820</v>
      </c>
      <c r="D164" s="3" t="str">
        <f>VLOOKUP(A164,[1]tb_meta!$B:$F,5,FALSE)</f>
        <v>Mirae Asset Tiger KTOP30 ETF - Equity</v>
      </c>
    </row>
    <row r="165" spans="1:4" x14ac:dyDescent="0.2">
      <c r="A165" s="1" t="s">
        <v>168</v>
      </c>
      <c r="B165" s="1">
        <v>164</v>
      </c>
      <c r="C165" s="1" t="str">
        <f>SUBSTITUTE(A165, ".KS", "")</f>
        <v>227550</v>
      </c>
      <c r="D165" s="3" t="str">
        <f>VLOOKUP(A165,[1]tb_meta!$B:$F,5,FALSE)</f>
        <v>Mirae Asset TIGER 200 Industrials ETF - Equity</v>
      </c>
    </row>
    <row r="166" spans="1:4" x14ac:dyDescent="0.2">
      <c r="A166" s="1" t="s">
        <v>169</v>
      </c>
      <c r="B166" s="1">
        <v>165</v>
      </c>
      <c r="C166" s="1" t="str">
        <f>SUBSTITUTE(A166, ".KS", "")</f>
        <v>395160</v>
      </c>
      <c r="D166" s="3" t="str">
        <f>VLOOKUP(A166,[1]tb_meta!$B:$F,5,FALSE)</f>
        <v>Samsung KODEX Fn System Semiconductor ETF</v>
      </c>
    </row>
    <row r="167" spans="1:4" x14ac:dyDescent="0.2">
      <c r="A167" s="1" t="s">
        <v>170</v>
      </c>
      <c r="B167" s="1">
        <v>166</v>
      </c>
      <c r="C167" s="1" t="str">
        <f>SUBSTITUTE(A167, ".KS", "")</f>
        <v>390390</v>
      </c>
      <c r="D167" s="3" t="str">
        <f>VLOOKUP(A167,[1]tb_meta!$B:$F,5,FALSE)</f>
        <v>Samsung KODEX US Semiconductor MV ETF</v>
      </c>
    </row>
    <row r="168" spans="1:4" x14ac:dyDescent="0.2">
      <c r="A168" s="1" t="s">
        <v>171</v>
      </c>
      <c r="B168" s="1">
        <v>167</v>
      </c>
      <c r="C168" s="1" t="str">
        <f>SUBSTITUTE(A168, ".KS", "")</f>
        <v>401470</v>
      </c>
      <c r="D168" s="3" t="str">
        <f>VLOOKUP(A168,[1]tb_meta!$B:$F,5,FALSE)</f>
        <v>Samsung KODEX K-Metaverse Active ETF</v>
      </c>
    </row>
    <row r="169" spans="1:4" x14ac:dyDescent="0.2">
      <c r="A169" s="1" t="s">
        <v>172</v>
      </c>
      <c r="B169" s="1">
        <v>168</v>
      </c>
      <c r="C169" s="1" t="str">
        <f>SUBSTITUTE(A169, ".KS", "")</f>
        <v>140700</v>
      </c>
      <c r="D169" s="3" t="str">
        <f>VLOOKUP(A169,[1]tb_meta!$B:$F,5,FALSE)</f>
        <v>Samsung KODEX Insurance ETF - Equity</v>
      </c>
    </row>
    <row r="170" spans="1:4" x14ac:dyDescent="0.2">
      <c r="A170" s="1" t="s">
        <v>173</v>
      </c>
      <c r="B170" s="1">
        <v>169</v>
      </c>
      <c r="C170" s="1" t="str">
        <f>SUBSTITUTE(A170, ".KS", "")</f>
        <v>381170</v>
      </c>
      <c r="D170" s="3" t="str">
        <f>VLOOKUP(A170,[1]tb_meta!$B:$F,5,FALSE)</f>
        <v>Mirae Asset TIGER US Tech TOP10 INDXX ETF</v>
      </c>
    </row>
    <row r="171" spans="1:4" x14ac:dyDescent="0.2">
      <c r="A171" s="1" t="s">
        <v>174</v>
      </c>
      <c r="B171" s="1">
        <v>170</v>
      </c>
      <c r="C171" s="1" t="str">
        <f>SUBSTITUTE(A171, ".KS", "")</f>
        <v>292730</v>
      </c>
      <c r="D171" s="3" t="str">
        <f>VLOOKUP(A171,[1]tb_meta!$B:$F,5,FALSE)</f>
        <v>VI FOCUS KRX300 ETF</v>
      </c>
    </row>
    <row r="172" spans="1:4" x14ac:dyDescent="0.2">
      <c r="A172" s="1" t="s">
        <v>175</v>
      </c>
      <c r="B172" s="1">
        <v>171</v>
      </c>
      <c r="C172" s="1" t="str">
        <f>SUBSTITUTE(A172, ".KS", "")</f>
        <v>157490</v>
      </c>
      <c r="D172" s="3" t="str">
        <f>VLOOKUP(A172,[1]tb_meta!$B:$F,5,FALSE)</f>
        <v>Mirae Asset Tiger Software ETF</v>
      </c>
    </row>
    <row r="173" spans="1:4" x14ac:dyDescent="0.2">
      <c r="A173" s="1" t="s">
        <v>176</v>
      </c>
      <c r="B173" s="1">
        <v>172</v>
      </c>
      <c r="C173" s="1" t="str">
        <f>SUBSTITUTE(A173, ".KS", "")</f>
        <v>148070</v>
      </c>
      <c r="D173" s="3" t="str">
        <f>VLOOKUP(A173,[1]tb_meta!$B:$F,5,FALSE)</f>
        <v>Kiwoom KOSEF 10Y KTB ETF</v>
      </c>
    </row>
    <row r="174" spans="1:4" x14ac:dyDescent="0.2">
      <c r="A174" s="1" t="s">
        <v>177</v>
      </c>
      <c r="B174" s="1">
        <v>173</v>
      </c>
      <c r="C174" s="1" t="str">
        <f>SUBSTITUTE(A174, ".KS", "")</f>
        <v>104520</v>
      </c>
      <c r="D174" s="3" t="str">
        <f>VLOOKUP(A174,[1]tb_meta!$B:$F,5,FALSE)</f>
        <v>Kiwoom KOSEF Blue Chip ETF</v>
      </c>
    </row>
    <row r="175" spans="1:4" x14ac:dyDescent="0.2">
      <c r="A175" s="1" t="s">
        <v>178</v>
      </c>
      <c r="B175" s="1">
        <v>174</v>
      </c>
      <c r="C175" s="1" t="str">
        <f>SUBSTITUTE(A175, ".KS", "")</f>
        <v>354350</v>
      </c>
      <c r="D175" s="3" t="str">
        <f>VLOOKUP(A175,[1]tb_meta!$B:$F,5,FALSE)</f>
        <v>NH-Amundi HANARO Global Luxury S&amp;P ETF-Synth</v>
      </c>
    </row>
    <row r="176" spans="1:4" x14ac:dyDescent="0.2">
      <c r="A176" s="1" t="s">
        <v>179</v>
      </c>
      <c r="B176" s="1">
        <v>175</v>
      </c>
      <c r="C176" s="1" t="str">
        <f>SUBSTITUTE(A176, ".KS", "")</f>
        <v>305080</v>
      </c>
      <c r="D176" s="3" t="str">
        <f>VLOOKUP(A176,[1]tb_meta!$B:$F,5,FALSE)</f>
        <v>Mirae Asset TIGER 10Y U.S. Treasury Note Futures ETF</v>
      </c>
    </row>
    <row r="177" spans="1:4" x14ac:dyDescent="0.2">
      <c r="A177" s="1" t="s">
        <v>180</v>
      </c>
      <c r="B177" s="1">
        <v>176</v>
      </c>
      <c r="C177" s="1" t="str">
        <f>SUBSTITUTE(A177, ".KS", "")</f>
        <v>357870</v>
      </c>
      <c r="D177" s="3" t="str">
        <f>VLOOKUP(A177,[1]tb_meta!$B:$F,5,FALSE)</f>
        <v>Mirae Asset TIGER CD Rate Investment Synth ETF</v>
      </c>
    </row>
    <row r="178" spans="1:4" x14ac:dyDescent="0.2">
      <c r="A178" s="1" t="s">
        <v>181</v>
      </c>
      <c r="B178" s="1">
        <v>177</v>
      </c>
      <c r="C178" s="1" t="str">
        <f>SUBSTITUTE(A178, ".KS", "")</f>
        <v>315480</v>
      </c>
      <c r="D178" s="3" t="str">
        <f>VLOOKUP(A178,[1]tb_meta!$B:$F,5,FALSE)</f>
        <v>KB KBSTAR 200 Communication Service ETF</v>
      </c>
    </row>
    <row r="179" spans="1:4" x14ac:dyDescent="0.2">
      <c r="A179" s="1" t="s">
        <v>182</v>
      </c>
      <c r="B179" s="1">
        <v>178</v>
      </c>
      <c r="C179" s="1" t="str">
        <f>SUBSTITUTE(A179, ".KS", "")</f>
        <v>371870</v>
      </c>
      <c r="D179" s="3" t="str">
        <f>VLOOKUP(A179,[1]tb_meta!$B:$F,5,FALSE)</f>
        <v>KIM ACE China Hang Seng TECH ETF</v>
      </c>
    </row>
    <row r="180" spans="1:4" x14ac:dyDescent="0.2">
      <c r="A180" s="1" t="s">
        <v>183</v>
      </c>
      <c r="B180" s="1">
        <v>179</v>
      </c>
      <c r="C180" s="1" t="str">
        <f>SUBSTITUTE(A180, ".KS", "")</f>
        <v>360140</v>
      </c>
      <c r="D180" s="3" t="str">
        <f>VLOOKUP(A180,[1]tb_meta!$B:$F,5,FALSE)</f>
        <v>Samsung KODEX 200LONGKOSDAQ150SHORT Futures ETF</v>
      </c>
    </row>
    <row r="181" spans="1:4" x14ac:dyDescent="0.2">
      <c r="A181" s="1" t="s">
        <v>184</v>
      </c>
      <c r="B181" s="1">
        <v>180</v>
      </c>
      <c r="C181" s="1" t="str">
        <f>SUBSTITUTE(A181, ".KS", "")</f>
        <v>400970</v>
      </c>
      <c r="D181" s="3" t="str">
        <f>VLOOKUP(A181,[1]tb_meta!$B:$F,5,FALSE)</f>
        <v>Mirae Asset TIGER Fn Metaverse ETF</v>
      </c>
    </row>
    <row r="182" spans="1:4" x14ac:dyDescent="0.2">
      <c r="A182" s="1" t="s">
        <v>185</v>
      </c>
      <c r="B182" s="1">
        <v>181</v>
      </c>
      <c r="C182" s="1" t="str">
        <f>SUBSTITUTE(A182, ".KS", "")</f>
        <v>337150</v>
      </c>
      <c r="D182" s="3" t="str">
        <f>VLOOKUP(A182,[1]tb_meta!$B:$F,5,FALSE)</f>
        <v>SAMSUNG KODEX 200exTOP ETF</v>
      </c>
    </row>
    <row r="183" spans="1:4" x14ac:dyDescent="0.2">
      <c r="A183" s="1" t="s">
        <v>186</v>
      </c>
      <c r="B183" s="1">
        <v>182</v>
      </c>
      <c r="C183" s="1" t="str">
        <f>SUBSTITUTE(A183, ".KS", "")</f>
        <v>302190</v>
      </c>
      <c r="D183" s="3" t="str">
        <f>VLOOKUP(A183,[1]tb_meta!$B:$F,5,FALSE)</f>
        <v>MIRAE ASSET TIGER KTB 3-10 ETF</v>
      </c>
    </row>
    <row r="184" spans="1:4" x14ac:dyDescent="0.2">
      <c r="A184" s="1" t="s">
        <v>187</v>
      </c>
      <c r="B184" s="1">
        <v>183</v>
      </c>
      <c r="C184" s="1" t="str">
        <f>SUBSTITUTE(A184, ".KS", "")</f>
        <v>104530</v>
      </c>
      <c r="D184" s="3" t="str">
        <f>VLOOKUP(A184,[1]tb_meta!$B:$F,5,FALSE)</f>
        <v>Kiwoom KOSEF High Dividend ETF</v>
      </c>
    </row>
    <row r="185" spans="1:4" x14ac:dyDescent="0.2">
      <c r="A185" s="1" t="s">
        <v>188</v>
      </c>
      <c r="B185" s="1">
        <v>184</v>
      </c>
      <c r="C185" s="1" t="str">
        <f>SUBSTITUTE(A185, ".KS", "")</f>
        <v>316670</v>
      </c>
      <c r="D185" s="3" t="str">
        <f>VLOOKUP(A185,[1]tb_meta!$B:$F,5,FALSE)</f>
        <v>Kiwoom KOSEF KOSDAQ150 ETF</v>
      </c>
    </row>
    <row r="186" spans="1:4" x14ac:dyDescent="0.2">
      <c r="A186" s="1" t="s">
        <v>189</v>
      </c>
      <c r="B186" s="1">
        <v>185</v>
      </c>
      <c r="C186" s="1" t="str">
        <f>SUBSTITUTE(A186, ".KS", "")</f>
        <v>337120</v>
      </c>
      <c r="D186" s="3" t="str">
        <f>VLOOKUP(A186,[1]tb_meta!$B:$F,5,FALSE)</f>
        <v>SAMSUNG KODEX Fn Multi Factor ETF</v>
      </c>
    </row>
    <row r="187" spans="1:4" x14ac:dyDescent="0.2">
      <c r="A187" s="1" t="s">
        <v>190</v>
      </c>
      <c r="B187" s="1">
        <v>186</v>
      </c>
      <c r="C187" s="1" t="str">
        <f>SUBSTITUTE(A187, ".KS", "")</f>
        <v>365780</v>
      </c>
      <c r="D187" s="3" t="str">
        <f>VLOOKUP(A187,[1]tb_meta!$B:$F,5,FALSE)</f>
        <v>KIM ACE Korea 10Y Treasury Bon</v>
      </c>
    </row>
    <row r="188" spans="1:4" x14ac:dyDescent="0.2">
      <c r="A188" s="1" t="s">
        <v>191</v>
      </c>
      <c r="B188" s="1">
        <v>187</v>
      </c>
      <c r="C188" s="1" t="str">
        <f>SUBSTITUTE(A188, ".KS", "")</f>
        <v>352560</v>
      </c>
      <c r="D188" s="3" t="str">
        <f>VLOOKUP(A188,[1]tb_meta!$B:$F,5,FALSE)</f>
        <v>SAMSUNG KODEX DJI US REITs ETF H</v>
      </c>
    </row>
    <row r="189" spans="1:4" x14ac:dyDescent="0.2">
      <c r="A189" s="1" t="s">
        <v>192</v>
      </c>
      <c r="B189" s="1">
        <v>188</v>
      </c>
      <c r="C189" s="1" t="str">
        <f>SUBSTITUTE(A189, ".KS", "")</f>
        <v>285020</v>
      </c>
      <c r="D189" s="3" t="str">
        <f>VLOOKUP(A189,[1]tb_meta!$B:$F,5,FALSE)</f>
        <v>KB KBSTAR 200 Steels &amp; Materials ETF</v>
      </c>
    </row>
    <row r="190" spans="1:4" x14ac:dyDescent="0.2">
      <c r="A190" s="1" t="s">
        <v>193</v>
      </c>
      <c r="B190" s="1">
        <v>189</v>
      </c>
      <c r="C190" s="1" t="str">
        <f>SUBSTITUTE(A190, ".KS", "")</f>
        <v>341850</v>
      </c>
      <c r="D190" s="3" t="str">
        <f>VLOOKUP(A190,[1]tb_meta!$B:$F,5,FALSE)</f>
        <v>Mirae Asset TIGER KIS Real Estate Infra Bond Total Return ETF</v>
      </c>
    </row>
    <row r="191" spans="1:4" x14ac:dyDescent="0.2">
      <c r="A191" s="1" t="s">
        <v>194</v>
      </c>
      <c r="B191" s="1">
        <v>190</v>
      </c>
      <c r="C191" s="1" t="str">
        <f>SUBSTITUTE(A191, ".KS", "")</f>
        <v>304770</v>
      </c>
      <c r="D191" s="3" t="str">
        <f>VLOOKUP(A191,[1]tb_meta!$B:$F,5,FALSE)</f>
        <v>NH-Amundi HANARO KOSDAQ150 ETF</v>
      </c>
    </row>
    <row r="192" spans="1:4" x14ac:dyDescent="0.2">
      <c r="A192" s="1" t="s">
        <v>195</v>
      </c>
      <c r="B192" s="1">
        <v>191</v>
      </c>
      <c r="C192" s="1" t="str">
        <f>SUBSTITUTE(A192, ".KS", "")</f>
        <v>322410</v>
      </c>
      <c r="D192" s="3" t="str">
        <f>VLOOKUP(A192,[1]tb_meta!$B:$F,5,FALSE)</f>
        <v>NH-Amundi HANARO High Dividend ETF</v>
      </c>
    </row>
    <row r="193" spans="1:4" x14ac:dyDescent="0.2">
      <c r="A193" s="1" t="s">
        <v>196</v>
      </c>
      <c r="B193" s="1">
        <v>192</v>
      </c>
      <c r="C193" s="1" t="str">
        <f>SUBSTITUTE(A193, ".KS", "")</f>
        <v>275980</v>
      </c>
      <c r="D193" s="3" t="str">
        <f>VLOOKUP(A193,[1]tb_meta!$B:$F,5,FALSE)</f>
        <v>Mirae Asset TIGER Synth-Morningstar Global Exponential Technology ETF H</v>
      </c>
    </row>
    <row r="194" spans="1:4" x14ac:dyDescent="0.2">
      <c r="A194" s="1" t="s">
        <v>197</v>
      </c>
      <c r="B194" s="1">
        <v>193</v>
      </c>
      <c r="C194" s="1" t="str">
        <f>SUBSTITUTE(A194, ".KS", "")</f>
        <v>292160</v>
      </c>
      <c r="D194" s="3" t="str">
        <f>VLOOKUP(A194,[1]tb_meta!$B:$F,5,FALSE)</f>
        <v>MIRAE ASSET TIGER KRX300 ETF</v>
      </c>
    </row>
    <row r="195" spans="1:4" x14ac:dyDescent="0.2">
      <c r="A195" s="1" t="s">
        <v>198</v>
      </c>
      <c r="B195" s="1">
        <v>194</v>
      </c>
      <c r="C195" s="1" t="str">
        <f>SUBSTITUTE(A195, ".KS", "")</f>
        <v>333950</v>
      </c>
      <c r="D195" s="3" t="str">
        <f>VLOOKUP(A195,[1]tb_meta!$B:$F,5,FALSE)</f>
        <v>Hanwha ARIRANG KS LowSize Tilt Total Return ETF</v>
      </c>
    </row>
    <row r="196" spans="1:4" x14ac:dyDescent="0.2">
      <c r="A196" s="1" t="s">
        <v>199</v>
      </c>
      <c r="B196" s="1">
        <v>195</v>
      </c>
      <c r="C196" s="1" t="str">
        <f>SUBSTITUTE(A196, ".KS", "")</f>
        <v>333960</v>
      </c>
      <c r="D196" s="3" t="str">
        <f>VLOOKUP(A196,[1]tb_meta!$B:$F,5,FALSE)</f>
        <v>Hanwha ARIRANG KS Momentum Tilt Total Return ETF</v>
      </c>
    </row>
    <row r="197" spans="1:4" x14ac:dyDescent="0.2">
      <c r="A197" s="1" t="s">
        <v>200</v>
      </c>
      <c r="B197" s="1">
        <v>196</v>
      </c>
      <c r="C197" s="1" t="str">
        <f>SUBSTITUTE(A197, ".KS", "")</f>
        <v>368470</v>
      </c>
      <c r="D197" s="3" t="str">
        <f>VLOOKUP(A197,[1]tb_meta!$B:$F,5,FALSE)</f>
        <v>KIM KINDEX Fn K-NewDeal Digital Plus ETF</v>
      </c>
    </row>
    <row r="198" spans="1:4" x14ac:dyDescent="0.2">
      <c r="A198" s="1" t="s">
        <v>201</v>
      </c>
      <c r="B198" s="1">
        <v>197</v>
      </c>
      <c r="C198" s="1" t="str">
        <f>SUBSTITUTE(A198, ".KS", "")</f>
        <v>285010</v>
      </c>
      <c r="D198" s="3" t="str">
        <f>VLOOKUP(A198,[1]tb_meta!$B:$F,5,FALSE)</f>
        <v>KB KBSTAR 200 Heavy Industries ETF</v>
      </c>
    </row>
    <row r="199" spans="1:4" x14ac:dyDescent="0.2">
      <c r="A199" s="1" t="s">
        <v>202</v>
      </c>
      <c r="B199" s="1">
        <v>198</v>
      </c>
      <c r="C199" s="1" t="str">
        <f>SUBSTITUTE(A199, ".KS", "")</f>
        <v>139220</v>
      </c>
      <c r="D199" s="3" t="str">
        <f>VLOOKUP(A199,[1]tb_meta!$B:$F,5,FALSE)</f>
        <v>Mirae Asset TIGER 200 Construction ETF</v>
      </c>
    </row>
    <row r="200" spans="1:4" x14ac:dyDescent="0.2">
      <c r="A200" s="1" t="s">
        <v>203</v>
      </c>
      <c r="B200" s="1">
        <v>199</v>
      </c>
      <c r="C200" s="1" t="str">
        <f>SUBSTITUTE(A200, ".KS", "")</f>
        <v>309230</v>
      </c>
      <c r="D200" s="3" t="str">
        <f>VLOOKUP(A200,[1]tb_meta!$B:$F,5,FALSE)</f>
        <v>KIM KINDEX US Wide Moat ETF</v>
      </c>
    </row>
    <row r="201" spans="1:4" x14ac:dyDescent="0.2">
      <c r="A201" s="1" t="s">
        <v>204</v>
      </c>
      <c r="B201" s="1">
        <v>200</v>
      </c>
      <c r="C201" s="1" t="str">
        <f>SUBSTITUTE(A201, ".KS", "")</f>
        <v>368200</v>
      </c>
      <c r="D201" s="3" t="str">
        <f>VLOOKUP(A201,[1]tb_meta!$B:$F,5,FALSE)</f>
        <v>KB KBSTAR Fn K-NewDeal Digital Plus ETF</v>
      </c>
    </row>
    <row r="202" spans="1:4" x14ac:dyDescent="0.2">
      <c r="A202" s="1" t="s">
        <v>205</v>
      </c>
      <c r="B202" s="1">
        <v>201</v>
      </c>
      <c r="C202" s="1" t="str">
        <f>SUBSTITUTE(A202, ".KS", "")</f>
        <v>292150</v>
      </c>
      <c r="D202" s="3" t="str">
        <f>VLOOKUP(A202,[1]tb_meta!$B:$F,5,FALSE)</f>
        <v>Mirae Asset Tiger Top 10 ETF</v>
      </c>
    </row>
    <row r="203" spans="1:4" x14ac:dyDescent="0.2">
      <c r="A203" s="1" t="s">
        <v>206</v>
      </c>
      <c r="B203" s="1">
        <v>202</v>
      </c>
      <c r="C203" s="1" t="str">
        <f>SUBSTITUTE(A203, ".KS", "")</f>
        <v>396520</v>
      </c>
      <c r="D203" s="3" t="str">
        <f>VLOOKUP(A203,[1]tb_meta!$B:$F,5,FALSE)</f>
        <v>Mirae Asset TIGER China Semiconductor Factset ETF</v>
      </c>
    </row>
    <row r="204" spans="1:4" x14ac:dyDescent="0.2">
      <c r="A204" s="1" t="s">
        <v>207</v>
      </c>
      <c r="B204" s="1">
        <v>203</v>
      </c>
      <c r="C204" s="1" t="str">
        <f>SUBSTITUTE(A204, ".KS", "")</f>
        <v>396500</v>
      </c>
      <c r="D204" s="3" t="str">
        <f>VLOOKUP(A204,[1]tb_meta!$B:$F,5,FALSE)</f>
        <v>Mirae Asset TIGER Fn Semiconductor TOP 10 ETF</v>
      </c>
    </row>
    <row r="205" spans="1:4" x14ac:dyDescent="0.2">
      <c r="A205" s="1" t="s">
        <v>208</v>
      </c>
      <c r="B205" s="1">
        <v>204</v>
      </c>
      <c r="C205" s="1" t="str">
        <f>SUBSTITUTE(A205, ".KS", "")</f>
        <v>192090</v>
      </c>
      <c r="D205" s="3" t="str">
        <f>VLOOKUP(A205,[1]tb_meta!$B:$F,5,FALSE)</f>
        <v>Mirae Asset TIGER China A300 ETF</v>
      </c>
    </row>
    <row r="206" spans="1:4" x14ac:dyDescent="0.2">
      <c r="A206" s="1" t="s">
        <v>209</v>
      </c>
      <c r="B206" s="1">
        <v>205</v>
      </c>
      <c r="C206" s="1" t="str">
        <f>SUBSTITUTE(A206, ".KS", "")</f>
        <v>381570</v>
      </c>
      <c r="D206" s="3" t="str">
        <f>VLOOKUP(A206,[1]tb_meta!$B:$F,5,FALSE)</f>
        <v>NH-Amundi HANARO Green Energy ETF</v>
      </c>
    </row>
    <row r="207" spans="1:4" x14ac:dyDescent="0.2">
      <c r="A207" s="1" t="s">
        <v>210</v>
      </c>
      <c r="B207" s="1">
        <v>206</v>
      </c>
      <c r="C207" s="1" t="str">
        <f>SUBSTITUTE(A207, ".KS", "")</f>
        <v>322400</v>
      </c>
      <c r="D207" s="3" t="str">
        <f>VLOOKUP(A207,[1]tb_meta!$B:$F,5,FALSE)</f>
        <v>NH-Amundi HANARO e-Commerce ETF</v>
      </c>
    </row>
    <row r="208" spans="1:4" x14ac:dyDescent="0.2">
      <c r="A208" s="1" t="s">
        <v>211</v>
      </c>
      <c r="B208" s="1">
        <v>207</v>
      </c>
      <c r="C208" s="1" t="str">
        <f>SUBSTITUTE(A208, ".KS", "")</f>
        <v>375770</v>
      </c>
      <c r="D208" s="3" t="str">
        <f>VLOOKUP(A208,[1]tb_meta!$B:$F,5,FALSE)</f>
        <v>Samsung KODEX Carbon Efficient Green New Deal ETF</v>
      </c>
    </row>
    <row r="209" spans="1:4" x14ac:dyDescent="0.2">
      <c r="A209" s="1" t="s">
        <v>212</v>
      </c>
      <c r="B209" s="1">
        <v>208</v>
      </c>
      <c r="C209" s="1" t="str">
        <f>SUBSTITUTE(A209, ".KS", "")</f>
        <v>308620</v>
      </c>
      <c r="D209" s="3" t="str">
        <f>VLOOKUP(A209,[1]tb_meta!$B:$F,5,FALSE)</f>
        <v>Samsung KODEX T-note Futures ETF</v>
      </c>
    </row>
    <row r="210" spans="1:4" x14ac:dyDescent="0.2">
      <c r="A210" s="1" t="s">
        <v>213</v>
      </c>
      <c r="B210" s="1">
        <v>209</v>
      </c>
      <c r="C210" s="1" t="str">
        <f>SUBSTITUTE(A210, ".KS", "")</f>
        <v>153130</v>
      </c>
      <c r="D210" s="3" t="str">
        <f>VLOOKUP(A210,[1]tb_meta!$B:$F,5,FALSE)</f>
        <v>Samsung KODEX KRW Cash ETF</v>
      </c>
    </row>
    <row r="211" spans="1:4" x14ac:dyDescent="0.2">
      <c r="A211" s="1" t="s">
        <v>214</v>
      </c>
      <c r="B211" s="1">
        <v>210</v>
      </c>
      <c r="C211" s="1" t="str">
        <f>SUBSTITUTE(A211, ".KS", "")</f>
        <v>211900</v>
      </c>
      <c r="D211" s="3" t="str">
        <f>VLOOKUP(A211,[1]tb_meta!$B:$F,5,FALSE)</f>
        <v>Samsung KODEX Dividend Growth ETF - Equity</v>
      </c>
    </row>
    <row r="212" spans="1:4" x14ac:dyDescent="0.2">
      <c r="A212" s="1" t="s">
        <v>215</v>
      </c>
      <c r="B212" s="1">
        <v>211</v>
      </c>
      <c r="C212" s="1" t="str">
        <f>SUBSTITUTE(A212, ".KS", "")</f>
        <v>322120</v>
      </c>
      <c r="D212" s="3" t="str">
        <f>VLOOKUP(A212,[1]tb_meta!$B:$F,5,FALSE)</f>
        <v>KIM ACE Smart Quality ETF</v>
      </c>
    </row>
    <row r="213" spans="1:4" x14ac:dyDescent="0.2">
      <c r="A213" s="1" t="s">
        <v>216</v>
      </c>
      <c r="B213" s="1">
        <v>212</v>
      </c>
      <c r="C213" s="1" t="str">
        <f>SUBSTITUTE(A213, ".KS", "")</f>
        <v>287310</v>
      </c>
      <c r="D213" s="3" t="str">
        <f>VLOOKUP(A213,[1]tb_meta!$B:$F,5,FALSE)</f>
        <v>KB KBSTAR 200 Consumer Discretionary ETF</v>
      </c>
    </row>
    <row r="214" spans="1:4" x14ac:dyDescent="0.2">
      <c r="A214" s="1" t="s">
        <v>217</v>
      </c>
      <c r="B214" s="1">
        <v>213</v>
      </c>
      <c r="C214" s="1" t="str">
        <f>SUBSTITUTE(A214, ".KS", "")</f>
        <v>334690</v>
      </c>
      <c r="D214" s="3" t="str">
        <f>VLOOKUP(A214,[1]tb_meta!$B:$F,5,FALSE)</f>
        <v>KB KBSTAR Palladium futures ETF H</v>
      </c>
    </row>
    <row r="215" spans="1:4" x14ac:dyDescent="0.2">
      <c r="A215" s="1" t="s">
        <v>218</v>
      </c>
      <c r="B215" s="1">
        <v>214</v>
      </c>
      <c r="C215" s="1" t="str">
        <f>SUBSTITUTE(A215, ".KS", "")</f>
        <v>329650</v>
      </c>
      <c r="D215" s="3" t="str">
        <f>VLOOKUP(A215,[1]tb_meta!$B:$F,5,FALSE)</f>
        <v>Samsung KODEX TRF3070 ETF</v>
      </c>
    </row>
    <row r="216" spans="1:4" x14ac:dyDescent="0.2">
      <c r="A216" s="1" t="s">
        <v>219</v>
      </c>
      <c r="B216" s="1">
        <v>215</v>
      </c>
      <c r="C216" s="1" t="str">
        <f>SUBSTITUTE(A216, ".KS", "")</f>
        <v>365040</v>
      </c>
      <c r="D216" s="3" t="str">
        <f>VLOOKUP(A216,[1]tb_meta!$B:$F,5,FALSE)</f>
        <v>Mirae Asset TIGER AI Korea Growth Active ETF</v>
      </c>
    </row>
    <row r="217" spans="1:4" x14ac:dyDescent="0.2">
      <c r="A217" s="1" t="s">
        <v>220</v>
      </c>
      <c r="B217" s="1">
        <v>216</v>
      </c>
      <c r="C217" s="1" t="str">
        <f>SUBSTITUTE(A217, ".KS", "")</f>
        <v>298340</v>
      </c>
      <c r="D217" s="3" t="str">
        <f>VLOOKUP(A217,[1]tb_meta!$B:$F,5,FALSE)</f>
        <v>Hanwha ARIRANG KTB 3Y Futures ETF</v>
      </c>
    </row>
    <row r="218" spans="1:4" x14ac:dyDescent="0.2">
      <c r="A218" s="1" t="s">
        <v>221</v>
      </c>
      <c r="B218" s="1">
        <v>217</v>
      </c>
      <c r="C218" s="1" t="str">
        <f>SUBSTITUTE(A218, ".KS", "")</f>
        <v>325020</v>
      </c>
      <c r="D218" s="3" t="str">
        <f>VLOOKUP(A218,[1]tb_meta!$B:$F,5,FALSE)</f>
        <v>Samsung KODEX Dividend Value ETF</v>
      </c>
    </row>
    <row r="219" spans="1:4" x14ac:dyDescent="0.2">
      <c r="A219" s="1" t="s">
        <v>222</v>
      </c>
      <c r="B219" s="1">
        <v>218</v>
      </c>
      <c r="C219" s="1" t="str">
        <f>SUBSTITUTE(A219, ".KS", "")</f>
        <v>376410</v>
      </c>
      <c r="D219" s="3" t="str">
        <f>VLOOKUP(A219,[1]tb_meta!$B:$F,5,FALSE)</f>
        <v>Mirae Asset TIGER Carbon Efficient Green Newdeal ETF</v>
      </c>
    </row>
    <row r="220" spans="1:4" x14ac:dyDescent="0.2">
      <c r="A220" s="1" t="s">
        <v>223</v>
      </c>
      <c r="B220" s="1">
        <v>219</v>
      </c>
      <c r="C220" s="1" t="str">
        <f>SUBSTITUTE(A220, ".KS", "")</f>
        <v>381180</v>
      </c>
      <c r="D220" s="3" t="str">
        <f>VLOOKUP(A220,[1]tb_meta!$B:$F,5,FALSE)</f>
        <v>Mirae Asset TIGER US PHLX Semiconductor Sector Nasdaq ETF</v>
      </c>
    </row>
    <row r="221" spans="1:4" x14ac:dyDescent="0.2">
      <c r="A221" s="1" t="s">
        <v>224</v>
      </c>
      <c r="B221" s="1">
        <v>220</v>
      </c>
      <c r="C221" s="1" t="str">
        <f>SUBSTITUTE(A221, ".KS", "")</f>
        <v>251890</v>
      </c>
      <c r="D221" s="3" t="str">
        <f>VLOOKUP(A221,[1]tb_meta!$B:$F,5,FALSE)</f>
        <v>KIM KINDEX KOSDAQ ETF - Synth</v>
      </c>
    </row>
    <row r="222" spans="1:4" x14ac:dyDescent="0.2">
      <c r="A222" s="1" t="s">
        <v>225</v>
      </c>
      <c r="B222" s="1">
        <v>221</v>
      </c>
      <c r="C222" s="1" t="str">
        <f>SUBSTITUTE(A222, ".KS", "")</f>
        <v>342140</v>
      </c>
      <c r="D222" s="3" t="str">
        <f>VLOOKUP(A222,[1]tb_meta!$B:$F,5,FALSE)</f>
        <v>KIM KINDEX Morningstar Singapore REITs Blended ETF</v>
      </c>
    </row>
    <row r="223" spans="1:4" x14ac:dyDescent="0.2">
      <c r="A223" s="1" t="s">
        <v>226</v>
      </c>
      <c r="B223" s="1">
        <v>222</v>
      </c>
      <c r="C223" s="1" t="str">
        <f>SUBSTITUTE(A223, ".KS", "")</f>
        <v>266360</v>
      </c>
      <c r="D223" s="3" t="str">
        <f>VLOOKUP(A223,[1]tb_meta!$B:$F,5,FALSE)</f>
        <v>Samsung KODEX Media &amp; Entertainment ETF</v>
      </c>
    </row>
    <row r="224" spans="1:4" x14ac:dyDescent="0.2">
      <c r="A224" s="1" t="s">
        <v>227</v>
      </c>
      <c r="B224" s="1">
        <v>223</v>
      </c>
      <c r="C224" s="1" t="str">
        <f>SUBSTITUTE(A224, ".KS", "")</f>
        <v>287300</v>
      </c>
      <c r="D224" s="3" t="str">
        <f>VLOOKUP(A224,[1]tb_meta!$B:$F,5,FALSE)</f>
        <v>KB KBSTAR 200 Constructions ETF</v>
      </c>
    </row>
    <row r="225" spans="1:4" x14ac:dyDescent="0.2">
      <c r="A225" s="1" t="s">
        <v>228</v>
      </c>
      <c r="B225" s="1">
        <v>224</v>
      </c>
      <c r="C225" s="1" t="str">
        <f>SUBSTITUTE(A225, ".KS", "")</f>
        <v>423170</v>
      </c>
      <c r="D225" s="3" t="str">
        <f>VLOOKUP(A225,[1]tb_meta!$B:$F,5,FALSE)</f>
        <v>Shinhan SOL Korea-Global Semiconductor Active ETF</v>
      </c>
    </row>
    <row r="226" spans="1:4" x14ac:dyDescent="0.2">
      <c r="A226" s="1" t="s">
        <v>229</v>
      </c>
      <c r="B226" s="1">
        <v>225</v>
      </c>
      <c r="C226" s="1" t="str">
        <f>SUBSTITUTE(A226, ".KS", "")</f>
        <v>356540</v>
      </c>
      <c r="D226" s="3" t="str">
        <f>VLOOKUP(A226,[1]tb_meta!$B:$F,5,FALSE)</f>
        <v>KIM KINDEX KIS Active Bond Composite ETF</v>
      </c>
    </row>
    <row r="227" spans="1:4" x14ac:dyDescent="0.2">
      <c r="A227" s="1" t="s">
        <v>230</v>
      </c>
      <c r="B227" s="1">
        <v>226</v>
      </c>
      <c r="C227" s="1" t="str">
        <f>SUBSTITUTE(A227, ".KS", "")</f>
        <v>387270</v>
      </c>
      <c r="D227" s="3" t="str">
        <f>VLOOKUP(A227,[1]tb_meta!$B:$F,5,FALSE)</f>
        <v>Mirae Asset TIGER Global BBIG Active ETF</v>
      </c>
    </row>
    <row r="228" spans="1:4" x14ac:dyDescent="0.2">
      <c r="A228" s="1" t="s">
        <v>231</v>
      </c>
      <c r="B228" s="1">
        <v>227</v>
      </c>
      <c r="C228" s="1" t="str">
        <f>SUBSTITUTE(A228, ".KS", "")</f>
        <v>289250</v>
      </c>
      <c r="D228" s="3" t="str">
        <f>VLOOKUP(A228,[1]tb_meta!$B:$F,5,FALSE)</f>
        <v>Mirae Asset TIGER MSCI Korea ESG Universal ETF</v>
      </c>
    </row>
    <row r="229" spans="1:4" x14ac:dyDescent="0.2">
      <c r="A229" s="1" t="s">
        <v>232</v>
      </c>
      <c r="B229" s="1">
        <v>228</v>
      </c>
      <c r="C229" s="1" t="str">
        <f>SUBSTITUTE(A229, ".KS", "")</f>
        <v>298770</v>
      </c>
      <c r="D229" s="3" t="str">
        <f>VLOOKUP(A229,[1]tb_meta!$B:$F,5,FALSE)</f>
        <v>Samsung KODEX Korea Taiwan IT Premier ETF</v>
      </c>
    </row>
    <row r="230" spans="1:4" x14ac:dyDescent="0.2">
      <c r="A230" s="1" t="s">
        <v>233</v>
      </c>
      <c r="B230" s="1">
        <v>229</v>
      </c>
      <c r="C230" s="1" t="str">
        <f>SUBSTITUTE(A230, ".KS", "")</f>
        <v>400590</v>
      </c>
      <c r="D230" s="3" t="str">
        <f>VLOOKUP(A230,[1]tb_meta!$B:$F,5,FALSE)</f>
        <v>Shinhan SOL IHS Markit Global Carbon Emission Synthetic ETF</v>
      </c>
    </row>
    <row r="231" spans="1:4" x14ac:dyDescent="0.2">
      <c r="A231" s="1" t="s">
        <v>234</v>
      </c>
      <c r="B231" s="1">
        <v>230</v>
      </c>
      <c r="C231" s="1" t="str">
        <f>SUBSTITUTE(A231, ".KS", "")</f>
        <v>250730</v>
      </c>
      <c r="D231" s="3" t="str">
        <f>VLOOKUP(A231,[1]tb_meta!$B:$F,5,FALSE)</f>
        <v>KB KBSTAR China HSCEI H ETF</v>
      </c>
    </row>
    <row r="232" spans="1:4" x14ac:dyDescent="0.2">
      <c r="A232" s="1" t="s">
        <v>235</v>
      </c>
      <c r="B232" s="1">
        <v>231</v>
      </c>
      <c r="C232" s="1" t="str">
        <f>SUBSTITUTE(A232, ".KS", "")</f>
        <v>279540</v>
      </c>
      <c r="D232" s="3" t="str">
        <f>VLOOKUP(A232,[1]tb_meta!$B:$F,5,FALSE)</f>
        <v>Samsung KODEX Min Vol ETF</v>
      </c>
    </row>
    <row r="233" spans="1:4" x14ac:dyDescent="0.2">
      <c r="A233" s="1" t="s">
        <v>236</v>
      </c>
      <c r="B233" s="1">
        <v>232</v>
      </c>
      <c r="C233" s="1" t="str">
        <f>SUBSTITUTE(A233, ".KS", "")</f>
        <v>332620</v>
      </c>
      <c r="D233" s="3" t="str">
        <f>VLOOKUP(A233,[1]tb_meta!$B:$F,5,FALSE)</f>
        <v>Hanwha ARIRANG US Long-term Credit Bond ETF</v>
      </c>
    </row>
    <row r="234" spans="1:4" x14ac:dyDescent="0.2">
      <c r="A234" s="1" t="s">
        <v>237</v>
      </c>
      <c r="B234" s="1">
        <v>233</v>
      </c>
      <c r="C234" s="1" t="str">
        <f>SUBSTITUTE(A234, ".KS", "")</f>
        <v>102110</v>
      </c>
      <c r="D234" s="3" t="str">
        <f>VLOOKUP(A234,[1]tb_meta!$B:$F,5,FALSE)</f>
        <v>Mirae Asset TIGER 200 ETF</v>
      </c>
    </row>
    <row r="235" spans="1:4" x14ac:dyDescent="0.2">
      <c r="A235" s="1" t="s">
        <v>238</v>
      </c>
      <c r="B235" s="1">
        <v>234</v>
      </c>
      <c r="C235" s="1" t="str">
        <f>SUBSTITUTE(A235, ".KS", "")</f>
        <v>328370</v>
      </c>
      <c r="D235" s="3" t="str">
        <f>VLOOKUP(A235,[1]tb_meta!$B:$F,5,FALSE)</f>
        <v>Hanwha ARIRANG KOSPI TR ETF</v>
      </c>
    </row>
    <row r="236" spans="1:4" x14ac:dyDescent="0.2">
      <c r="A236" s="1" t="s">
        <v>239</v>
      </c>
      <c r="B236" s="1">
        <v>235</v>
      </c>
      <c r="C236" s="1" t="str">
        <f>SUBSTITUTE(A236, ".KS", "")</f>
        <v>277630</v>
      </c>
      <c r="D236" s="3" t="str">
        <f>VLOOKUP(A236,[1]tb_meta!$B:$F,5,FALSE)</f>
        <v>Mirae Asset Tiger KOSPI ETF</v>
      </c>
    </row>
    <row r="237" spans="1:4" x14ac:dyDescent="0.2">
      <c r="A237" s="1" t="s">
        <v>240</v>
      </c>
      <c r="B237" s="1">
        <v>236</v>
      </c>
      <c r="C237" s="1" t="str">
        <f>SUBSTITUTE(A237, ".KS", "")</f>
        <v>433970</v>
      </c>
      <c r="D237" s="3" t="str">
        <f>VLOOKUP(A237,[1]tb_meta!$B:$F,5,FALSE)</f>
        <v>SAMSUNG KODEX Target Date 2030 Active ETF</v>
      </c>
    </row>
    <row r="238" spans="1:4" x14ac:dyDescent="0.2">
      <c r="A238" s="1" t="s">
        <v>241</v>
      </c>
      <c r="B238" s="1">
        <v>237</v>
      </c>
      <c r="C238" s="1" t="str">
        <f>SUBSTITUTE(A238, ".KS", "")</f>
        <v>429000</v>
      </c>
      <c r="D238" s="3" t="str">
        <f>VLOOKUP(A238,[1]tb_meta!$B:$F,5,FALSE)</f>
        <v>Mirae Asset TIGER S&amp;P500 Dividend Aristocrats ETF</v>
      </c>
    </row>
    <row r="239" spans="1:4" x14ac:dyDescent="0.2">
      <c r="A239" s="1" t="s">
        <v>242</v>
      </c>
      <c r="B239" s="1">
        <v>238</v>
      </c>
      <c r="C239" s="1" t="str">
        <f>SUBSTITUTE(A239, ".KS", "")</f>
        <v>266410</v>
      </c>
      <c r="D239" s="3" t="str">
        <f>VLOOKUP(A239,[1]tb_meta!$B:$F,5,FALSE)</f>
        <v>Samsung KODEX Consumer Staples ETF</v>
      </c>
    </row>
    <row r="240" spans="1:4" x14ac:dyDescent="0.2">
      <c r="A240" s="1" t="s">
        <v>243</v>
      </c>
      <c r="B240" s="1">
        <v>239</v>
      </c>
      <c r="C240" s="1" t="str">
        <f>SUBSTITUTE(A240, ".KS", "")</f>
        <v>359210</v>
      </c>
      <c r="D240" s="3" t="str">
        <f>VLOOKUP(A240,[1]tb_meta!$B:$F,5,FALSE)</f>
        <v>Samsung KODEX KOSPI TotalReturn ETF</v>
      </c>
    </row>
    <row r="241" spans="1:4" x14ac:dyDescent="0.2">
      <c r="A241" s="1" t="s">
        <v>244</v>
      </c>
      <c r="B241" s="1">
        <v>240</v>
      </c>
      <c r="C241" s="1" t="str">
        <f>SUBSTITUTE(A241, ".KS", "")</f>
        <v>287180</v>
      </c>
      <c r="D241" s="3" t="str">
        <f>VLOOKUP(A241,[1]tb_meta!$B:$F,5,FALSE)</f>
        <v>Hanwha ARIRANG NASDAQ ETF</v>
      </c>
    </row>
    <row r="242" spans="1:4" x14ac:dyDescent="0.2">
      <c r="A242" s="1" t="s">
        <v>245</v>
      </c>
      <c r="B242" s="1">
        <v>241</v>
      </c>
      <c r="C242" s="1" t="str">
        <f>SUBSTITUTE(A242, ".KS", "")</f>
        <v>098560</v>
      </c>
      <c r="D242" s="3" t="str">
        <f>VLOOKUP(A242,[1]tb_meta!$B:$F,5,FALSE)</f>
        <v>Mirae Asset TIGER Media &amp; Telecom ETF - Equity</v>
      </c>
    </row>
    <row r="243" spans="1:4" x14ac:dyDescent="0.2">
      <c r="A243" s="1" t="s">
        <v>246</v>
      </c>
      <c r="B243" s="1">
        <v>242</v>
      </c>
      <c r="C243" s="1" t="str">
        <f>SUBSTITUTE(A243, ".KS", "")</f>
        <v>336160</v>
      </c>
      <c r="D243" s="3" t="str">
        <f>VLOOKUP(A243,[1]tb_meta!$B:$F,5,FALSE)</f>
        <v>KB KBSTAR Ficials Bond Active ETF</v>
      </c>
    </row>
    <row r="244" spans="1:4" x14ac:dyDescent="0.2">
      <c r="A244" s="1" t="s">
        <v>247</v>
      </c>
      <c r="B244" s="1">
        <v>243</v>
      </c>
      <c r="C244" s="1" t="str">
        <f>SUBSTITUTE(A244, ".KS", "")</f>
        <v>276970</v>
      </c>
      <c r="D244" s="3" t="str">
        <f>VLOOKUP(A244,[1]tb_meta!$B:$F,5,FALSE)</f>
        <v>Samsung KODEX US S&amp;P Dividend Covered Call ETF-SYNTH H</v>
      </c>
    </row>
    <row r="245" spans="1:4" x14ac:dyDescent="0.2">
      <c r="A245" s="1" t="s">
        <v>248</v>
      </c>
      <c r="B245" s="1">
        <v>244</v>
      </c>
      <c r="C245" s="1" t="str">
        <f>SUBSTITUTE(A245, ".KS", "")</f>
        <v>429980</v>
      </c>
      <c r="D245" s="3" t="str">
        <f>VLOOKUP(A245,[1]tb_meta!$B:$F,5,FALSE)</f>
        <v>Shinhan SOL Korea-Global Electric Vehicle and Rechargeable Battery Active ETF</v>
      </c>
    </row>
    <row r="246" spans="1:4" x14ac:dyDescent="0.2">
      <c r="A246" s="1" t="s">
        <v>249</v>
      </c>
      <c r="B246" s="1">
        <v>245</v>
      </c>
      <c r="C246" s="1" t="str">
        <f>SUBSTITUTE(A246, ".KS", "")</f>
        <v>371460</v>
      </c>
      <c r="D246" s="3" t="str">
        <f>VLOOKUP(A246,[1]tb_meta!$B:$F,5,FALSE)</f>
        <v>Mirae Asset TIGER China Electric Vehicle Solactive ETF</v>
      </c>
    </row>
    <row r="247" spans="1:4" x14ac:dyDescent="0.2">
      <c r="A247" s="1" t="s">
        <v>250</v>
      </c>
      <c r="B247" s="1">
        <v>246</v>
      </c>
      <c r="C247" s="1" t="str">
        <f>SUBSTITUTE(A247, ".KS", "")</f>
        <v>352540</v>
      </c>
      <c r="D247" s="3" t="str">
        <f>VLOOKUP(A247,[1]tb_meta!$B:$F,5,FALSE)</f>
        <v>SAMSUNG KODEX TSE Japan REITs ETF-H</v>
      </c>
    </row>
    <row r="248" spans="1:4" x14ac:dyDescent="0.2">
      <c r="A248" s="1" t="s">
        <v>251</v>
      </c>
      <c r="B248" s="1">
        <v>247</v>
      </c>
      <c r="C248" s="1" t="str">
        <f>SUBSTITUTE(A248, ".KS", "")</f>
        <v>435540</v>
      </c>
      <c r="D248" s="3" t="str">
        <f>VLOOKUP(A248,[1]tb_meta!$B:$F,5,FALSE)</f>
        <v>Kiwoom HEROES TDF 2040 Active ETF</v>
      </c>
    </row>
    <row r="249" spans="1:4" x14ac:dyDescent="0.2">
      <c r="A249" s="1" t="s">
        <v>252</v>
      </c>
      <c r="B249" s="1">
        <v>248</v>
      </c>
      <c r="C249" s="1" t="str">
        <f>SUBSTITUTE(A249, ".KS", "")</f>
        <v>373790</v>
      </c>
      <c r="D249" s="3" t="str">
        <f>VLOOKUP(A249,[1]tb_meta!$B:$F,5,FALSE)</f>
        <v>Kiwoom KOSEF US Low Volatility Dividend Achievers ETF</v>
      </c>
    </row>
    <row r="250" spans="1:4" x14ac:dyDescent="0.2">
      <c r="A250" s="1" t="s">
        <v>253</v>
      </c>
      <c r="B250" s="1">
        <v>249</v>
      </c>
      <c r="C250" s="1" t="str">
        <f>SUBSTITUTE(A250, ".KS", "")</f>
        <v>278540</v>
      </c>
      <c r="D250" s="3" t="str">
        <f>VLOOKUP(A250,[1]tb_meta!$B:$F,5,FALSE)</f>
        <v>Samsung KODEX MSCI Korea Total Return ETF</v>
      </c>
    </row>
    <row r="251" spans="1:4" x14ac:dyDescent="0.2">
      <c r="A251" s="1" t="s">
        <v>254</v>
      </c>
      <c r="B251" s="1">
        <v>250</v>
      </c>
      <c r="C251" s="1" t="str">
        <f>SUBSTITUTE(A251, ".KS", "")</f>
        <v>434060</v>
      </c>
      <c r="D251" s="3" t="str">
        <f>VLOOKUP(A251,[1]tb_meta!$B:$F,5,FALSE)</f>
        <v>SAMSUNG KODEX Target Date 2050 Active ETF</v>
      </c>
    </row>
    <row r="252" spans="1:4" x14ac:dyDescent="0.2">
      <c r="A252" s="1" t="s">
        <v>255</v>
      </c>
      <c r="B252" s="1">
        <v>251</v>
      </c>
      <c r="C252" s="1" t="str">
        <f>SUBSTITUTE(A252, ".KS", "")</f>
        <v>367760</v>
      </c>
      <c r="D252" s="3" t="str">
        <f>VLOOKUP(A252,[1]tb_meta!$B:$F,5,FALSE)</f>
        <v>KB KBSTAR Fn5G Tech ETF</v>
      </c>
    </row>
    <row r="253" spans="1:4" x14ac:dyDescent="0.2">
      <c r="A253" s="1" t="s">
        <v>256</v>
      </c>
      <c r="B253" s="1">
        <v>252</v>
      </c>
      <c r="C253" s="1" t="str">
        <f>SUBSTITUTE(A253, ".KS", "")</f>
        <v>314250</v>
      </c>
      <c r="D253" s="3" t="str">
        <f>VLOOKUP(A253,[1]tb_meta!$B:$F,5,FALSE)</f>
        <v>Samsung KODEX FANG Plus ETF H</v>
      </c>
    </row>
    <row r="254" spans="1:4" x14ac:dyDescent="0.2">
      <c r="A254" s="1" t="s">
        <v>257</v>
      </c>
      <c r="B254" s="1">
        <v>253</v>
      </c>
      <c r="C254" s="1" t="str">
        <f>SUBSTITUTE(A254, ".KS", "")</f>
        <v>322130</v>
      </c>
      <c r="D254" s="3" t="str">
        <f>VLOOKUP(A254,[1]tb_meta!$B:$F,5,FALSE)</f>
        <v>KIM ACE Smart Low Volatility E</v>
      </c>
    </row>
    <row r="255" spans="1:4" x14ac:dyDescent="0.2">
      <c r="A255" s="1" t="s">
        <v>258</v>
      </c>
      <c r="B255" s="1">
        <v>254</v>
      </c>
      <c r="C255" s="1" t="str">
        <f>SUBSTITUTE(A255, ".KS", "")</f>
        <v>130680</v>
      </c>
      <c r="D255" s="3" t="str">
        <f>VLOOKUP(A255,[1]tb_meta!$B:$F,5,FALSE)</f>
        <v>Mirae Asset TIGER WTI Futures ETF</v>
      </c>
    </row>
    <row r="256" spans="1:4" x14ac:dyDescent="0.2">
      <c r="A256" s="1" t="s">
        <v>259</v>
      </c>
      <c r="B256" s="1">
        <v>255</v>
      </c>
      <c r="C256" s="1" t="str">
        <f>SUBSTITUTE(A256, ".KS", "")</f>
        <v>117460</v>
      </c>
      <c r="D256" s="3" t="str">
        <f>VLOOKUP(A256,[1]tb_meta!$B:$F,5,FALSE)</f>
        <v>Samsung KODEX Energy &amp; Chemicals ETF - Equity</v>
      </c>
    </row>
    <row r="257" spans="1:4" x14ac:dyDescent="0.2">
      <c r="A257" s="1" t="s">
        <v>260</v>
      </c>
      <c r="B257" s="1">
        <v>256</v>
      </c>
      <c r="C257" s="1" t="str">
        <f>SUBSTITUTE(A257, ".KS", "")</f>
        <v>284980</v>
      </c>
      <c r="D257" s="3" t="str">
        <f>VLOOKUP(A257,[1]tb_meta!$B:$F,5,FALSE)</f>
        <v>KB KBSTAR 200 Ficials ETF</v>
      </c>
    </row>
    <row r="258" spans="1:4" x14ac:dyDescent="0.2">
      <c r="A258" s="1" t="s">
        <v>261</v>
      </c>
      <c r="B258" s="1">
        <v>257</v>
      </c>
      <c r="C258" s="1" t="str">
        <f>SUBSTITUTE(A258, ".KS", "")</f>
        <v>422260</v>
      </c>
      <c r="D258" s="3" t="str">
        <f>VLOOKUP(A258,[1]tb_meta!$B:$F,5,FALSE)</f>
        <v>KIVAM VITA MZ consumption Active ETF</v>
      </c>
    </row>
    <row r="259" spans="1:4" x14ac:dyDescent="0.2">
      <c r="A259" s="1" t="s">
        <v>262</v>
      </c>
      <c r="B259" s="1">
        <v>258</v>
      </c>
      <c r="C259" s="1" t="str">
        <f>SUBSTITUTE(A259, ".KS", "")</f>
        <v>407830</v>
      </c>
      <c r="D259" s="3" t="str">
        <f>VLOOKUP(A259,[1]tb_meta!$B:$F,5,FALSE)</f>
        <v>ASSETPLUS Assetplus Global Platform Active ETF</v>
      </c>
    </row>
    <row r="260" spans="1:4" x14ac:dyDescent="0.2">
      <c r="A260" s="1" t="s">
        <v>263</v>
      </c>
      <c r="B260" s="1">
        <v>259</v>
      </c>
      <c r="C260" s="1" t="str">
        <f>SUBSTITUTE(A260, ".KS", "")</f>
        <v>200030</v>
      </c>
      <c r="D260" s="3" t="str">
        <f>VLOOKUP(A260,[1]tb_meta!$B:$F,5,FALSE)</f>
        <v>Samsung KODEX SYNTH-US Industrial ETF - Equity-Derivatives</v>
      </c>
    </row>
    <row r="261" spans="1:4" x14ac:dyDescent="0.2">
      <c r="A261" s="1" t="s">
        <v>264</v>
      </c>
      <c r="B261" s="1">
        <v>260</v>
      </c>
      <c r="C261" s="1" t="str">
        <f>SUBSTITUTE(A261, ".KS", "")</f>
        <v>361580</v>
      </c>
      <c r="D261" s="3" t="str">
        <f>VLOOKUP(A261,[1]tb_meta!$B:$F,5,FALSE)</f>
        <v>KB KBSTAR 200 Total Return ETF</v>
      </c>
    </row>
    <row r="262" spans="1:4" x14ac:dyDescent="0.2">
      <c r="A262" s="1" t="s">
        <v>265</v>
      </c>
      <c r="B262" s="1">
        <v>261</v>
      </c>
      <c r="C262" s="1" t="str">
        <f>SUBSTITUTE(A262, ".KS", "")</f>
        <v>385510</v>
      </c>
      <c r="D262" s="3" t="str">
        <f>VLOOKUP(A262,[1]tb_meta!$B:$F,5,FALSE)</f>
        <v>Samsung KODEX K-Renewable Energy Active ETF</v>
      </c>
    </row>
    <row r="263" spans="1:4" x14ac:dyDescent="0.2">
      <c r="A263" s="1" t="s">
        <v>266</v>
      </c>
      <c r="B263" s="1">
        <v>262</v>
      </c>
      <c r="C263" s="1" t="str">
        <f>SUBSTITUTE(A263, ".KS", "")</f>
        <v>381560</v>
      </c>
      <c r="D263" s="3" t="str">
        <f>VLOOKUP(A263,[1]tb_meta!$B:$F,5,FALSE)</f>
        <v>NH-Amundi HANARO Electric&amp;Hydrogen Vehicle ETF</v>
      </c>
    </row>
    <row r="264" spans="1:4" x14ac:dyDescent="0.2">
      <c r="A264" s="1" t="s">
        <v>267</v>
      </c>
      <c r="B264" s="1">
        <v>263</v>
      </c>
      <c r="C264" s="1" t="str">
        <f>SUBSTITUTE(A264, ".KS", "")</f>
        <v>411720</v>
      </c>
      <c r="D264" s="3" t="str">
        <f>VLOOKUP(A264,[1]tb_meta!$B:$F,5,FALSE)</f>
        <v>KB KBSTAR Global Metaverse Moorgate ETF</v>
      </c>
    </row>
    <row r="265" spans="1:4" x14ac:dyDescent="0.2">
      <c r="A265" s="1" t="s">
        <v>268</v>
      </c>
      <c r="B265" s="1">
        <v>264</v>
      </c>
      <c r="C265" s="1" t="str">
        <f>SUBSTITUTE(A265, ".KS", "")</f>
        <v>333970</v>
      </c>
      <c r="D265" s="3" t="str">
        <f>VLOOKUP(A265,[1]tb_meta!$B:$F,5,FALSE)</f>
        <v>Hanwha ARIRANG KS Value Tilt Total Return ETF</v>
      </c>
    </row>
    <row r="266" spans="1:4" x14ac:dyDescent="0.2">
      <c r="A266" s="1" t="s">
        <v>269</v>
      </c>
      <c r="B266" s="1">
        <v>265</v>
      </c>
      <c r="C266" s="1" t="str">
        <f>SUBSTITUTE(A266, ".KS", "")</f>
        <v>332500</v>
      </c>
      <c r="D266" s="3" t="str">
        <f>VLOOKUP(A266,[1]tb_meta!$B:$F,5,FALSE)</f>
        <v>KIM KINDEX 200 Total Return ETF</v>
      </c>
    </row>
    <row r="267" spans="1:4" x14ac:dyDescent="0.2">
      <c r="A267" s="1" t="s">
        <v>270</v>
      </c>
      <c r="B267" s="1">
        <v>266</v>
      </c>
      <c r="C267" s="1" t="str">
        <f>SUBSTITUTE(A267, ".KS", "")</f>
        <v>395760</v>
      </c>
      <c r="D267" s="3" t="str">
        <f>VLOOKUP(A267,[1]tb_meta!$B:$F,5,FALSE)</f>
        <v>Hanwha ARIRANG ESG Growth Active ETF</v>
      </c>
    </row>
    <row r="268" spans="1:4" x14ac:dyDescent="0.2">
      <c r="A268" s="1" t="s">
        <v>271</v>
      </c>
      <c r="B268" s="1">
        <v>267</v>
      </c>
      <c r="C268" s="1" t="str">
        <f>SUBSTITUTE(A268, ".KS", "")</f>
        <v>407300</v>
      </c>
      <c r="D268" s="3" t="str">
        <f>VLOOKUP(A268,[1]tb_meta!$B:$F,5,FALSE)</f>
        <v>NH-Amundi HANARO Golf Theme ETF</v>
      </c>
    </row>
    <row r="269" spans="1:4" x14ac:dyDescent="0.2">
      <c r="A269" s="1" t="s">
        <v>272</v>
      </c>
      <c r="B269" s="1">
        <v>268</v>
      </c>
      <c r="C269" s="1" t="str">
        <f>SUBSTITUTE(A269, ".KS", "")</f>
        <v>117700</v>
      </c>
      <c r="D269" s="3" t="str">
        <f>VLOOKUP(A269,[1]tb_meta!$B:$F,5,FALSE)</f>
        <v>Samsung KODEX Construction ETF - Equity</v>
      </c>
    </row>
    <row r="270" spans="1:4" x14ac:dyDescent="0.2">
      <c r="A270" s="1" t="s">
        <v>273</v>
      </c>
      <c r="B270" s="1">
        <v>269</v>
      </c>
      <c r="C270" s="1" t="str">
        <f>SUBSTITUTE(A270, ".KS", "")</f>
        <v>108590</v>
      </c>
      <c r="D270" s="3" t="str">
        <f>VLOOKUP(A270,[1]tb_meta!$B:$F,5,FALSE)</f>
        <v>Yurie TREX200 ETF</v>
      </c>
    </row>
    <row r="271" spans="1:4" x14ac:dyDescent="0.2">
      <c r="A271" s="1" t="s">
        <v>274</v>
      </c>
      <c r="B271" s="1">
        <v>270</v>
      </c>
      <c r="C271" s="1" t="str">
        <f>SUBSTITUTE(A271, ".KS", "")</f>
        <v>401170</v>
      </c>
      <c r="D271" s="3" t="str">
        <f>VLOOKUP(A271,[1]tb_meta!$B:$F,5,FALSE)</f>
        <v>KB KBSTAR iSelect METAVERSE ETF</v>
      </c>
    </row>
    <row r="272" spans="1:4" x14ac:dyDescent="0.2">
      <c r="A272" s="1" t="s">
        <v>275</v>
      </c>
      <c r="B272" s="1">
        <v>271</v>
      </c>
      <c r="C272" s="1" t="str">
        <f>SUBSTITUTE(A272, ".KS", "")</f>
        <v>376250</v>
      </c>
      <c r="D272" s="3" t="str">
        <f>VLOOKUP(A272,[1]tb_meta!$B:$F,5,FALSE)</f>
        <v>Hanwha ARIRANG Carbon Efficient ETF</v>
      </c>
    </row>
    <row r="273" spans="1:4" x14ac:dyDescent="0.2">
      <c r="A273" s="1" t="s">
        <v>276</v>
      </c>
      <c r="B273" s="1">
        <v>272</v>
      </c>
      <c r="C273" s="1" t="str">
        <f>SUBSTITUTE(A273, ".KS", "")</f>
        <v>411050</v>
      </c>
      <c r="D273" s="3" t="str">
        <f>VLOOKUP(A273,[1]tb_meta!$B:$F,5,FALSE)</f>
        <v>KIM Navigator Global Metaverse tech Active ETF</v>
      </c>
    </row>
    <row r="274" spans="1:4" x14ac:dyDescent="0.2">
      <c r="A274" s="1" t="s">
        <v>277</v>
      </c>
      <c r="B274" s="1">
        <v>273</v>
      </c>
      <c r="C274" s="1" t="str">
        <f>SUBSTITUTE(A274, ".KS", "")</f>
        <v>143460</v>
      </c>
      <c r="D274" s="3" t="str">
        <f>VLOOKUP(A274,[1]tb_meta!$B:$F,5,FALSE)</f>
        <v>KIM ACE Value Large ETF</v>
      </c>
    </row>
    <row r="275" spans="1:4" x14ac:dyDescent="0.2">
      <c r="A275" s="1" t="s">
        <v>278</v>
      </c>
      <c r="B275" s="1">
        <v>274</v>
      </c>
      <c r="C275" s="1" t="str">
        <f>SUBSTITUTE(A275, ".KS", "")</f>
        <v>314700</v>
      </c>
      <c r="D275" s="3" t="str">
        <f>VLOOKUP(A275,[1]tb_meta!$B:$F,5,FALSE)</f>
        <v>NH-Amundi HANARO Agriculture Business ETF</v>
      </c>
    </row>
    <row r="276" spans="1:4" x14ac:dyDescent="0.2">
      <c r="A276" s="1" t="s">
        <v>279</v>
      </c>
      <c r="B276" s="1">
        <v>275</v>
      </c>
      <c r="C276" s="1" t="str">
        <f>SUBSTITUTE(A276, ".KS", "")</f>
        <v>402970</v>
      </c>
      <c r="D276" s="3" t="str">
        <f>VLOOKUP(A276,[1]tb_meta!$B:$F,5,FALSE)</f>
        <v>KIM ACE S&amp;P US Dividend 100 ET</v>
      </c>
    </row>
    <row r="277" spans="1:4" x14ac:dyDescent="0.2">
      <c r="A277" s="1" t="s">
        <v>280</v>
      </c>
      <c r="B277" s="1">
        <v>276</v>
      </c>
      <c r="C277" s="1" t="str">
        <f>SUBSTITUTE(A277, ".KS", "")</f>
        <v>140570</v>
      </c>
      <c r="D277" s="3" t="str">
        <f>VLOOKUP(A277,[1]tb_meta!$B:$F,5,FALSE)</f>
        <v>KB KBSTAR Exporter Securities ETF - Equity</v>
      </c>
    </row>
    <row r="278" spans="1:4" x14ac:dyDescent="0.2">
      <c r="A278" s="1" t="s">
        <v>281</v>
      </c>
      <c r="B278" s="1">
        <v>277</v>
      </c>
      <c r="C278" s="1" t="str">
        <f>SUBSTITUTE(A278, ".KS", "")</f>
        <v>157450</v>
      </c>
      <c r="D278" s="3" t="str">
        <f>VLOOKUP(A278,[1]tb_meta!$B:$F,5,FALSE)</f>
        <v>Mirae Asset Tiger Money Market ETF</v>
      </c>
    </row>
    <row r="279" spans="1:4" x14ac:dyDescent="0.2">
      <c r="A279" s="1" t="s">
        <v>282</v>
      </c>
      <c r="B279" s="1">
        <v>278</v>
      </c>
      <c r="C279" s="1" t="str">
        <f>SUBSTITUTE(A279, ".KS", "")</f>
        <v>325010</v>
      </c>
      <c r="D279" s="3" t="str">
        <f>VLOOKUP(A279,[1]tb_meta!$B:$F,5,FALSE)</f>
        <v>Samsung KODEX Fn Growth ETF</v>
      </c>
    </row>
    <row r="280" spans="1:4" x14ac:dyDescent="0.2">
      <c r="A280" s="1" t="s">
        <v>283</v>
      </c>
      <c r="B280" s="1">
        <v>279</v>
      </c>
      <c r="C280" s="1" t="str">
        <f>SUBSTITUTE(A280, ".KS", "")</f>
        <v>315960</v>
      </c>
      <c r="D280" s="3" t="str">
        <f>VLOOKUP(A280,[1]tb_meta!$B:$F,5,FALSE)</f>
        <v>KB KBSTAR Large Cap High Dividend10TR ETF - Equity</v>
      </c>
    </row>
    <row r="281" spans="1:4" x14ac:dyDescent="0.2">
      <c r="A281" s="1" t="s">
        <v>284</v>
      </c>
      <c r="B281" s="1">
        <v>280</v>
      </c>
      <c r="C281" s="1" t="str">
        <f>SUBSTITUTE(A281, ".KS", "")</f>
        <v>305050</v>
      </c>
      <c r="D281" s="3" t="str">
        <f>VLOOKUP(A281,[1]tb_meta!$B:$F,5,FALSE)</f>
        <v>KIM ACE KOSPI ETF</v>
      </c>
    </row>
    <row r="282" spans="1:4" x14ac:dyDescent="0.2">
      <c r="A282" s="1" t="s">
        <v>285</v>
      </c>
      <c r="B282" s="1">
        <v>281</v>
      </c>
      <c r="C282" s="1" t="str">
        <f>SUBSTITUTE(A282, ".KS", "")</f>
        <v>404470</v>
      </c>
      <c r="D282" s="3" t="str">
        <f>VLOOKUP(A282,[1]tb_meta!$B:$F,5,FALSE)</f>
        <v>NH-Amundi HANARO KRX Climate Change Solutions ETF</v>
      </c>
    </row>
    <row r="283" spans="1:4" x14ac:dyDescent="0.2">
      <c r="A283" s="1" t="s">
        <v>286</v>
      </c>
      <c r="B283" s="1">
        <v>282</v>
      </c>
      <c r="C283" s="1" t="str">
        <f>SUBSTITUTE(A283, ".KS", "")</f>
        <v>337140</v>
      </c>
      <c r="D283" s="3" t="str">
        <f>VLOOKUP(A283,[1]tb_meta!$B:$F,5,FALSE)</f>
        <v>SAMSUNG KODEX KOSPI LargeCap ETF</v>
      </c>
    </row>
    <row r="284" spans="1:4" x14ac:dyDescent="0.2">
      <c r="A284" s="1" t="s">
        <v>287</v>
      </c>
      <c r="B284" s="1">
        <v>283</v>
      </c>
      <c r="C284" s="1" t="str">
        <f>SUBSTITUTE(A284, ".KS", "")</f>
        <v>332940</v>
      </c>
      <c r="D284" s="3" t="str">
        <f>VLOOKUP(A284,[1]tb_meta!$B:$F,5,FALSE)</f>
        <v>NH-Amundi HANARO MSCI Korea Total Return ETF</v>
      </c>
    </row>
    <row r="285" spans="1:4" x14ac:dyDescent="0.2">
      <c r="A285" s="1" t="s">
        <v>288</v>
      </c>
      <c r="B285" s="1">
        <v>284</v>
      </c>
      <c r="C285" s="1" t="str">
        <f>SUBSTITUTE(A285, ".KS", "")</f>
        <v>196230</v>
      </c>
      <c r="D285" s="3" t="str">
        <f>VLOOKUP(A285,[1]tb_meta!$B:$F,5,FALSE)</f>
        <v>KB KBSTAR Short Term MSB ETF - Bond</v>
      </c>
    </row>
    <row r="286" spans="1:4" x14ac:dyDescent="0.2">
      <c r="A286" s="1" t="s">
        <v>289</v>
      </c>
      <c r="B286" s="1">
        <v>285</v>
      </c>
      <c r="C286" s="1" t="str">
        <f>SUBSTITUTE(A286, ".KS", "")</f>
        <v>261140</v>
      </c>
      <c r="D286" s="3" t="str">
        <f>VLOOKUP(A286,[1]tb_meta!$B:$F,5,FALSE)</f>
        <v>Mirae Asset TIGER Preferred Stock ETF</v>
      </c>
    </row>
    <row r="287" spans="1:4" x14ac:dyDescent="0.2">
      <c r="A287" s="1" t="s">
        <v>290</v>
      </c>
      <c r="B287" s="1">
        <v>286</v>
      </c>
      <c r="C287" s="1" t="str">
        <f>SUBSTITUTE(A287, ".KS", "")</f>
        <v>295000</v>
      </c>
      <c r="D287" s="3" t="str">
        <f>VLOOKUP(A287,[1]tb_meta!$B:$F,5,FALSE)</f>
        <v>KB KBSTAR KTB 10Y Futures ETF</v>
      </c>
    </row>
    <row r="288" spans="1:4" x14ac:dyDescent="0.2">
      <c r="A288" s="1" t="s">
        <v>291</v>
      </c>
      <c r="B288" s="1">
        <v>287</v>
      </c>
      <c r="C288" s="1" t="str">
        <f>SUBSTITUTE(A288, ".KS", "")</f>
        <v>367740</v>
      </c>
      <c r="D288" s="3" t="str">
        <f>VLOOKUP(A288,[1]tb_meta!$B:$F,5,FALSE)</f>
        <v>NH-Amundi HANARO 5G Industry ETF</v>
      </c>
    </row>
    <row r="289" spans="1:4" x14ac:dyDescent="0.2">
      <c r="A289" s="1" t="s">
        <v>292</v>
      </c>
      <c r="B289" s="1">
        <v>288</v>
      </c>
      <c r="C289" s="1" t="str">
        <f>SUBSTITUTE(A289, ".KS", "")</f>
        <v>275280</v>
      </c>
      <c r="D289" s="3" t="str">
        <f>VLOOKUP(A289,[1]tb_meta!$B:$F,5,FALSE)</f>
        <v>SAMSUNG KODEX MSCI Momentum ETF</v>
      </c>
    </row>
    <row r="290" spans="1:4" x14ac:dyDescent="0.2">
      <c r="A290" s="1" t="s">
        <v>293</v>
      </c>
      <c r="B290" s="1">
        <v>289</v>
      </c>
      <c r="C290" s="1" t="str">
        <f>SUBSTITUTE(A290, ".KS", "")</f>
        <v>278620</v>
      </c>
      <c r="D290" s="3" t="str">
        <f>VLOOKUP(A290,[1]tb_meta!$B:$F,5,FALSE)</f>
        <v>Hanwha ARIRANG Active Short Term Credit Bond ETF</v>
      </c>
    </row>
    <row r="291" spans="1:4" x14ac:dyDescent="0.2">
      <c r="A291" s="1" t="s">
        <v>294</v>
      </c>
      <c r="B291" s="1">
        <v>290</v>
      </c>
      <c r="C291" s="1" t="str">
        <f>SUBSTITUTE(A291, ".KS", "")</f>
        <v>251350</v>
      </c>
      <c r="D291" s="3" t="str">
        <f>VLOOKUP(A291,[1]tb_meta!$B:$F,5,FALSE)</f>
        <v>Samsung KODEX MSCI World ETF</v>
      </c>
    </row>
    <row r="292" spans="1:4" x14ac:dyDescent="0.2">
      <c r="A292" s="1" t="s">
        <v>295</v>
      </c>
      <c r="B292" s="1">
        <v>291</v>
      </c>
      <c r="C292" s="1" t="str">
        <f>SUBSTITUTE(A292, ".KS", "")</f>
        <v>395280</v>
      </c>
      <c r="D292" s="3" t="str">
        <f>VLOOKUP(A292,[1]tb_meta!$B:$F,5,FALSE)</f>
        <v>NH-Amundi HANARO Fn K-Game ETF</v>
      </c>
    </row>
    <row r="293" spans="1:4" x14ac:dyDescent="0.2">
      <c r="A293" s="1" t="s">
        <v>296</v>
      </c>
      <c r="B293" s="1">
        <v>292</v>
      </c>
      <c r="C293" s="1" t="str">
        <f>SUBSTITUTE(A293, ".KS", "")</f>
        <v>373490</v>
      </c>
      <c r="D293" s="3" t="str">
        <f>VLOOKUP(A293,[1]tb_meta!$B:$F,5,FALSE)</f>
        <v>Samsung KODEX K-Innovation Active ETF</v>
      </c>
    </row>
    <row r="294" spans="1:4" x14ac:dyDescent="0.2">
      <c r="A294" s="1" t="s">
        <v>297</v>
      </c>
      <c r="B294" s="1">
        <v>293</v>
      </c>
      <c r="C294" s="1" t="str">
        <f>SUBSTITUTE(A294, ".KS", "")</f>
        <v>310080</v>
      </c>
      <c r="D294" s="3" t="str">
        <f>VLOOKUP(A294,[1]tb_meta!$B:$F,5,FALSE)</f>
        <v>KB KBSTAR MSCI China Futures ETF H</v>
      </c>
    </row>
    <row r="295" spans="1:4" x14ac:dyDescent="0.2">
      <c r="A295" s="1" t="s">
        <v>298</v>
      </c>
      <c r="B295" s="1">
        <v>294</v>
      </c>
      <c r="C295" s="1" t="str">
        <f>SUBSTITUTE(A295, ".KS", "")</f>
        <v>433500</v>
      </c>
      <c r="D295" s="3" t="str">
        <f>VLOOKUP(A295,[1]tb_meta!$B:$F,5,FALSE)</f>
        <v>KIM KINDEX Nuclear Power Theme ETF</v>
      </c>
    </row>
    <row r="296" spans="1:4" x14ac:dyDescent="0.2">
      <c r="A296" s="1" t="s">
        <v>299</v>
      </c>
      <c r="B296" s="1">
        <v>295</v>
      </c>
      <c r="C296" s="1" t="str">
        <f>SUBSTITUTE(A296, ".KS", "")</f>
        <v>281990</v>
      </c>
      <c r="D296" s="3" t="str">
        <f>VLOOKUP(A296,[1]tb_meta!$B:$F,5,FALSE)</f>
        <v>KB KBSTAR Mid Small Cap High Dividend ETF</v>
      </c>
    </row>
    <row r="297" spans="1:4" x14ac:dyDescent="0.2">
      <c r="A297" s="1" t="s">
        <v>300</v>
      </c>
      <c r="B297" s="1">
        <v>296</v>
      </c>
      <c r="C297" s="1" t="str">
        <f>SUBSTITUTE(A297, ".KS", "")</f>
        <v>300950</v>
      </c>
      <c r="D297" s="3" t="str">
        <f>VLOOKUP(A297,[1]tb_meta!$B:$F,5,FALSE)</f>
        <v>Samsung KODEX Game Industry ETF</v>
      </c>
    </row>
    <row r="298" spans="1:4" x14ac:dyDescent="0.2">
      <c r="A298" s="1" t="s">
        <v>301</v>
      </c>
      <c r="B298" s="1">
        <v>297</v>
      </c>
      <c r="C298" s="1" t="str">
        <f>SUBSTITUTE(A298, ".KS", "")</f>
        <v>388420</v>
      </c>
      <c r="D298" s="3" t="str">
        <f>VLOOKUP(A298,[1]tb_meta!$B:$F,5,FALSE)</f>
        <v>KB KBSTAR Non-Memory Semiconductor Active ETF</v>
      </c>
    </row>
    <row r="299" spans="1:4" x14ac:dyDescent="0.2">
      <c r="A299" s="1" t="s">
        <v>302</v>
      </c>
      <c r="B299" s="1">
        <v>298</v>
      </c>
      <c r="C299" s="1" t="str">
        <f>SUBSTITUTE(A299, ".KS", "")</f>
        <v>430500</v>
      </c>
      <c r="D299" s="3" t="str">
        <f>VLOOKUP(A299,[1]tb_meta!$B:$F,5,FALSE)</f>
        <v>Kiwoom KOSEF TIPS KIS ETF</v>
      </c>
    </row>
    <row r="300" spans="1:4" x14ac:dyDescent="0.2">
      <c r="A300" s="1" t="s">
        <v>303</v>
      </c>
      <c r="B300" s="1">
        <v>299</v>
      </c>
      <c r="C300" s="1" t="str">
        <f>SUBSTITUTE(A300, ".KS", "")</f>
        <v>132030</v>
      </c>
      <c r="D300" s="3" t="str">
        <f>VLOOKUP(A300,[1]tb_meta!$B:$F,5,FALSE)</f>
        <v>Samsung KODEX Gold Futures Special Asset ETF</v>
      </c>
    </row>
    <row r="301" spans="1:4" x14ac:dyDescent="0.2">
      <c r="A301" s="1" t="s">
        <v>304</v>
      </c>
      <c r="B301" s="1">
        <v>300</v>
      </c>
      <c r="C301" s="1" t="str">
        <f>SUBSTITUTE(A301, ".KS", "")</f>
        <v>203780</v>
      </c>
      <c r="D301" s="3" t="str">
        <f>VLOOKUP(A301,[1]tb_meta!$B:$F,5,FALSE)</f>
        <v>Mirae Asset TIGER Nasdaq BIO ETF-Equity</v>
      </c>
    </row>
    <row r="302" spans="1:4" x14ac:dyDescent="0.2">
      <c r="A302" s="1" t="s">
        <v>305</v>
      </c>
      <c r="B302" s="1">
        <v>301</v>
      </c>
      <c r="C302" s="1" t="str">
        <f>SUBSTITUTE(A302, ".KS", "")</f>
        <v>307520</v>
      </c>
      <c r="D302" s="3" t="str">
        <f>VLOOKUP(A302,[1]tb_meta!$B:$F,5,FALSE)</f>
        <v>MIRAE ASSET TIGER HOLDINGS COMPANY ETF</v>
      </c>
    </row>
    <row r="303" spans="1:4" x14ac:dyDescent="0.2">
      <c r="A303" s="1" t="s">
        <v>306</v>
      </c>
      <c r="B303" s="1">
        <v>302</v>
      </c>
      <c r="C303" s="1" t="str">
        <f>SUBSTITUTE(A303, ".KS", "")</f>
        <v>152380</v>
      </c>
      <c r="D303" s="3" t="str">
        <f>VLOOKUP(A303,[1]tb_meta!$B:$F,5,FALSE)</f>
        <v>Samsung KODEX 10 Year Korea Treasury Bond Future ETF</v>
      </c>
    </row>
    <row r="304" spans="1:4" x14ac:dyDescent="0.2">
      <c r="A304" s="1" t="s">
        <v>307</v>
      </c>
      <c r="B304" s="1">
        <v>303</v>
      </c>
      <c r="C304" s="1" t="str">
        <f>SUBSTITUTE(A304, ".KS", "")</f>
        <v>399110</v>
      </c>
      <c r="D304" s="3" t="str">
        <f>VLOOKUP(A304,[1]tb_meta!$B:$F,5,FALSE)</f>
        <v>Shinhan SOL S&amp;P500 ESG ETF</v>
      </c>
    </row>
    <row r="305" spans="1:4" x14ac:dyDescent="0.2">
      <c r="A305" s="1" t="s">
        <v>308</v>
      </c>
      <c r="B305" s="1">
        <v>304</v>
      </c>
      <c r="C305" s="1" t="str">
        <f>SUBSTITUTE(A305, ".KS", "")</f>
        <v>304760</v>
      </c>
      <c r="D305" s="3" t="str">
        <f>VLOOKUP(A305,[1]tb_meta!$B:$F,5,FALSE)</f>
        <v>NH-Amundi HANARO KRX300 ETF</v>
      </c>
    </row>
    <row r="306" spans="1:4" x14ac:dyDescent="0.2">
      <c r="A306" s="1" t="s">
        <v>309</v>
      </c>
      <c r="B306" s="1">
        <v>305</v>
      </c>
      <c r="C306" s="1" t="str">
        <f>SUBSTITUTE(A306, ".KS", "")</f>
        <v>091180</v>
      </c>
      <c r="D306" s="3" t="str">
        <f>VLOOKUP(A306,[1]tb_meta!$B:$F,5,FALSE)</f>
        <v>Samsung KODEX Autos ETF</v>
      </c>
    </row>
    <row r="307" spans="1:4" x14ac:dyDescent="0.2">
      <c r="A307" s="1" t="s">
        <v>310</v>
      </c>
      <c r="B307" s="1">
        <v>306</v>
      </c>
      <c r="C307" s="1" t="str">
        <f>SUBSTITUTE(A307, ".KS", "")</f>
        <v>069660</v>
      </c>
      <c r="D307" s="3" t="str">
        <f>VLOOKUP(A307,[1]tb_meta!$B:$F,5,FALSE)</f>
        <v>Kiwoom KOSEF 200 ETF</v>
      </c>
    </row>
    <row r="308" spans="1:4" x14ac:dyDescent="0.2">
      <c r="A308" s="1" t="s">
        <v>311</v>
      </c>
      <c r="B308" s="1">
        <v>307</v>
      </c>
      <c r="C308" s="1" t="str">
        <f>SUBSTITUTE(A308, ".KS", "")</f>
        <v>333980</v>
      </c>
      <c r="D308" s="3" t="str">
        <f>VLOOKUP(A308,[1]tb_meta!$B:$F,5,FALSE)</f>
        <v>Hanwha ARIRANG KS Quality Tilt Total Return ETF</v>
      </c>
    </row>
    <row r="309" spans="1:4" x14ac:dyDescent="0.2">
      <c r="A309" s="1" t="s">
        <v>312</v>
      </c>
      <c r="B309" s="1">
        <v>308</v>
      </c>
      <c r="C309" s="1" t="str">
        <f>SUBSTITUTE(A309, ".KS", "")</f>
        <v>091230</v>
      </c>
      <c r="D309" s="3" t="str">
        <f>VLOOKUP(A309,[1]tb_meta!$B:$F,5,FALSE)</f>
        <v>Mirae Asset TIGER Semicon ETF</v>
      </c>
    </row>
    <row r="310" spans="1:4" x14ac:dyDescent="0.2">
      <c r="A310" s="1" t="s">
        <v>313</v>
      </c>
      <c r="B310" s="1">
        <v>309</v>
      </c>
      <c r="C310" s="1" t="str">
        <f>SUBSTITUTE(A310, ".KS", "")</f>
        <v>375760</v>
      </c>
      <c r="D310" s="3" t="str">
        <f>VLOOKUP(A310,[1]tb_meta!$B:$F,5,FALSE)</f>
        <v>NH-Amundi HANARO Green-Newdeal ETF</v>
      </c>
    </row>
    <row r="311" spans="1:4" x14ac:dyDescent="0.2">
      <c r="A311" s="1" t="s">
        <v>314</v>
      </c>
      <c r="B311" s="1">
        <v>310</v>
      </c>
      <c r="C311" s="1" t="str">
        <f>SUBSTITUTE(A311, ".KS", "")</f>
        <v>283580</v>
      </c>
      <c r="D311" s="3" t="str">
        <f>VLOOKUP(A311,[1]tb_meta!$B:$F,5,FALSE)</f>
        <v>Samsung KODEX China CSI300 ETF</v>
      </c>
    </row>
    <row r="312" spans="1:4" x14ac:dyDescent="0.2">
      <c r="A312" s="1" t="s">
        <v>315</v>
      </c>
      <c r="B312" s="1">
        <v>311</v>
      </c>
      <c r="C312" s="1" t="str">
        <f>SUBSTITUTE(A312, ".KS", "")</f>
        <v>433330</v>
      </c>
      <c r="D312" s="3" t="str">
        <f>VLOOKUP(A312,[1]tb_meta!$B:$F,5,FALSE)</f>
        <v>Shinhan SOL S&amp;P500 ETF</v>
      </c>
    </row>
    <row r="313" spans="1:4" x14ac:dyDescent="0.2">
      <c r="A313" s="1" t="s">
        <v>316</v>
      </c>
      <c r="B313" s="1">
        <v>312</v>
      </c>
      <c r="C313" s="1" t="str">
        <f>SUBSTITUTE(A313, ".KS", "")</f>
        <v>228800</v>
      </c>
      <c r="D313" s="3" t="str">
        <f>VLOOKUP(A313,[1]tb_meta!$B:$F,5,FALSE)</f>
        <v>MIRAE ASSET TIGER TOUR LEISURE ETF</v>
      </c>
    </row>
    <row r="314" spans="1:4" x14ac:dyDescent="0.2">
      <c r="A314" s="1" t="s">
        <v>317</v>
      </c>
      <c r="B314" s="1">
        <v>313</v>
      </c>
      <c r="C314" s="1" t="str">
        <f>SUBSTITUTE(A314, ".KS", "")</f>
        <v>139270</v>
      </c>
      <c r="D314" s="3" t="str">
        <f>VLOOKUP(A314,[1]tb_meta!$B:$F,5,FALSE)</f>
        <v>Mirae Asset TIGER 200 Ficials ETF</v>
      </c>
    </row>
    <row r="315" spans="1:4" x14ac:dyDescent="0.2">
      <c r="A315" s="1" t="s">
        <v>318</v>
      </c>
      <c r="B315" s="1">
        <v>314</v>
      </c>
      <c r="C315" s="1" t="str">
        <f>SUBSTITUTE(A315, ".KS", "")</f>
        <v>114470</v>
      </c>
      <c r="D315" s="3" t="str">
        <f>VLOOKUP(A315,[1]tb_meta!$B:$F,5,FALSE)</f>
        <v>Kiwoom KOSEF 3Y KTB ETF - Fixed Income</v>
      </c>
    </row>
    <row r="316" spans="1:4" x14ac:dyDescent="0.2">
      <c r="A316" s="1" t="s">
        <v>319</v>
      </c>
      <c r="B316" s="1">
        <v>315</v>
      </c>
      <c r="C316" s="1" t="str">
        <f>SUBSTITUTE(A316, ".KS", "")</f>
        <v>261070</v>
      </c>
      <c r="D316" s="3" t="str">
        <f>VLOOKUP(A316,[1]tb_meta!$B:$F,5,FALSE)</f>
        <v>Mirae Asset TIGER KOSDAQ150 Biotech ETF</v>
      </c>
    </row>
    <row r="317" spans="1:4" x14ac:dyDescent="0.2">
      <c r="A317" s="1" t="s">
        <v>320</v>
      </c>
      <c r="B317" s="1">
        <v>316</v>
      </c>
      <c r="C317" s="1" t="str">
        <f>SUBSTITUTE(A317, ".KS", "")</f>
        <v>265690</v>
      </c>
      <c r="D317" s="3" t="str">
        <f>VLOOKUP(A317,[1]tb_meta!$B:$F,5,FALSE)</f>
        <v>KIM KINDEX MSCI Russia ETF Synth</v>
      </c>
    </row>
    <row r="318" spans="1:4" x14ac:dyDescent="0.2">
      <c r="A318" s="1" t="s">
        <v>321</v>
      </c>
      <c r="B318" s="1">
        <v>317</v>
      </c>
      <c r="C318" s="1" t="str">
        <f>SUBSTITUTE(A318, ".KS", "")</f>
        <v>200250</v>
      </c>
      <c r="D318" s="3" t="str">
        <f>VLOOKUP(A318,[1]tb_meta!$B:$F,5,FALSE)</f>
        <v>Kiwoom KOSEF CNX NIFTY India ETF Synth H - Equity-Derivative</v>
      </c>
    </row>
    <row r="319" spans="1:4" x14ac:dyDescent="0.2">
      <c r="A319" s="1" t="s">
        <v>322</v>
      </c>
      <c r="B319" s="1">
        <v>318</v>
      </c>
      <c r="C319" s="1" t="str">
        <f>SUBSTITUTE(A319, ".KS", "")</f>
        <v>181480</v>
      </c>
      <c r="D319" s="3" t="str">
        <f>VLOOKUP(A319,[1]tb_meta!$B:$F,5,FALSE)</f>
        <v>KIM KINDEX SYNTH-Dow Jones US Real Estate ETF H</v>
      </c>
    </row>
    <row r="320" spans="1:4" x14ac:dyDescent="0.2">
      <c r="A320" s="1" t="s">
        <v>323</v>
      </c>
      <c r="B320" s="1">
        <v>319</v>
      </c>
      <c r="C320" s="1" t="str">
        <f>SUBSTITUTE(A320, ".KS", "")</f>
        <v>416090</v>
      </c>
      <c r="D320" s="3" t="str">
        <f>VLOOKUP(A320,[1]tb_meta!$B:$F,5,FALSE)</f>
        <v>KIM KINDEX China STAR50 ETF</v>
      </c>
    </row>
    <row r="321" spans="1:4" x14ac:dyDescent="0.2">
      <c r="A321" s="1" t="s">
        <v>324</v>
      </c>
      <c r="B321" s="1">
        <v>320</v>
      </c>
      <c r="C321" s="1" t="str">
        <f>SUBSTITUTE(A321, ".KS", "")</f>
        <v>117690</v>
      </c>
      <c r="D321" s="3" t="str">
        <f>VLOOKUP(A321,[1]tb_meta!$B:$F,5,FALSE)</f>
        <v>Mirae Asset TIGER China Hangseng25 ETF</v>
      </c>
    </row>
    <row r="322" spans="1:4" x14ac:dyDescent="0.2">
      <c r="A322" s="1" t="s">
        <v>325</v>
      </c>
      <c r="B322" s="1">
        <v>321</v>
      </c>
      <c r="C322" s="1" t="str">
        <f>SUBSTITUTE(A322, ".KS", "")</f>
        <v>102960</v>
      </c>
      <c r="D322" s="3" t="str">
        <f>VLOOKUP(A322,[1]tb_meta!$B:$F,5,FALSE)</f>
        <v>Samsung KODEX Machinary &amp; Equipment ETF</v>
      </c>
    </row>
    <row r="323" spans="1:4" x14ac:dyDescent="0.2">
      <c r="A323" s="1" t="s">
        <v>326</v>
      </c>
      <c r="B323" s="1">
        <v>322</v>
      </c>
      <c r="C323" s="1" t="str">
        <f>SUBSTITUTE(A323, ".KS", "")</f>
        <v>433980</v>
      </c>
      <c r="D323" s="3" t="str">
        <f>VLOOKUP(A323,[1]tb_meta!$B:$F,5,FALSE)</f>
        <v>SAMSUNG KODEX Target Date 2040 Active ETF</v>
      </c>
    </row>
    <row r="324" spans="1:4" x14ac:dyDescent="0.2">
      <c r="A324" s="1" t="s">
        <v>327</v>
      </c>
      <c r="B324" s="1">
        <v>323</v>
      </c>
      <c r="C324" s="1" t="str">
        <f>SUBSTITUTE(A324, ".KS", "")</f>
        <v>435530</v>
      </c>
      <c r="D324" s="3" t="str">
        <f>VLOOKUP(A324,[1]tb_meta!$B:$F,5,FALSE)</f>
        <v>Kiwoom HEROES TDF 2030 Active ETF</v>
      </c>
    </row>
    <row r="325" spans="1:4" x14ac:dyDescent="0.2">
      <c r="A325" s="1" t="s">
        <v>328</v>
      </c>
      <c r="B325" s="1">
        <v>324</v>
      </c>
      <c r="C325" s="1" t="str">
        <f>SUBSTITUTE(A325, ".KS", "")</f>
        <v>211560</v>
      </c>
      <c r="D325" s="3" t="str">
        <f>VLOOKUP(A325,[1]tb_meta!$B:$F,5,FALSE)</f>
        <v>Mirae Asset TIGER Dividend Growth ETF - Equity</v>
      </c>
    </row>
    <row r="326" spans="1:4" x14ac:dyDescent="0.2">
      <c r="A326" s="1" t="s">
        <v>329</v>
      </c>
      <c r="B326" s="1">
        <v>325</v>
      </c>
      <c r="C326" s="1" t="str">
        <f>SUBSTITUTE(A326, ".KS", "")</f>
        <v>434960</v>
      </c>
      <c r="D326" s="3" t="str">
        <f>VLOOKUP(A326,[1]tb_meta!$B:$F,5,FALSE)</f>
        <v>Daishin DAISHIN343 K200 ETF</v>
      </c>
    </row>
    <row r="327" spans="1:4" x14ac:dyDescent="0.2">
      <c r="A327" s="1" t="s">
        <v>330</v>
      </c>
      <c r="B327" s="1">
        <v>326</v>
      </c>
      <c r="C327" s="1" t="str">
        <f>SUBSTITUTE(A327, ".KS", "")</f>
        <v>400570</v>
      </c>
      <c r="D327" s="3" t="str">
        <f>VLOOKUP(A327,[1]tb_meta!$B:$F,5,FALSE)</f>
        <v>Samsung KODEX Europe Carbon Allowance Futures ICE ETF H</v>
      </c>
    </row>
    <row r="328" spans="1:4" x14ac:dyDescent="0.2">
      <c r="A328" s="1" t="s">
        <v>331</v>
      </c>
      <c r="B328" s="1">
        <v>327</v>
      </c>
      <c r="C328" s="1" t="str">
        <f>SUBSTITUTE(A328, ".KS", "")</f>
        <v>182480</v>
      </c>
      <c r="D328" s="3" t="str">
        <f>VLOOKUP(A328,[1]tb_meta!$B:$F,5,FALSE)</f>
        <v>MiraeAsset Tiger Synth-MSCI US REIT ETF H</v>
      </c>
    </row>
    <row r="329" spans="1:4" x14ac:dyDescent="0.2">
      <c r="A329" s="1" t="s">
        <v>332</v>
      </c>
      <c r="B329" s="1">
        <v>328</v>
      </c>
      <c r="C329" s="1" t="str">
        <f>SUBSTITUTE(A329, ".KS", "")</f>
        <v>245350</v>
      </c>
      <c r="D329" s="3" t="str">
        <f>VLOOKUP(A329,[1]tb_meta!$B:$F,5,FALSE)</f>
        <v>Mirae Asset Tiger Euro Stoxx Dividend 30 ETF</v>
      </c>
    </row>
    <row r="330" spans="1:4" x14ac:dyDescent="0.2">
      <c r="A330" s="1" t="s">
        <v>333</v>
      </c>
      <c r="B330" s="1">
        <v>329</v>
      </c>
      <c r="C330" s="1" t="str">
        <f>SUBSTITUTE(A330, ".KS", "")</f>
        <v>305540</v>
      </c>
      <c r="D330" s="3" t="str">
        <f>VLOOKUP(A330,[1]tb_meta!$B:$F,5,FALSE)</f>
        <v>MIRAE ASSET TIGER SECONDARY CELL ETF</v>
      </c>
    </row>
    <row r="331" spans="1:4" x14ac:dyDescent="0.2">
      <c r="A331" s="1" t="s">
        <v>334</v>
      </c>
      <c r="B331" s="1">
        <v>330</v>
      </c>
      <c r="C331" s="1" t="str">
        <f>SUBSTITUTE(A331, ".KS", "")</f>
        <v>228790</v>
      </c>
      <c r="D331" s="3" t="str">
        <f>VLOOKUP(A331,[1]tb_meta!$B:$F,5,FALSE)</f>
        <v>MIRAE ASSET TIGER COSMETICS ETF</v>
      </c>
    </row>
    <row r="332" spans="1:4" x14ac:dyDescent="0.2">
      <c r="A332" s="1" t="s">
        <v>335</v>
      </c>
      <c r="B332" s="1">
        <v>331</v>
      </c>
      <c r="C332" s="1" t="str">
        <f>SUBSTITUTE(A332, ".KS", "")</f>
        <v>429740</v>
      </c>
      <c r="D332" s="3" t="str">
        <f>VLOOKUP(A332,[1]tb_meta!$B:$F,5,FALSE)</f>
        <v>Hanwha ARIRANG Fn K-REITs ETF</v>
      </c>
    </row>
    <row r="333" spans="1:4" x14ac:dyDescent="0.2">
      <c r="A333" s="1" t="s">
        <v>336</v>
      </c>
      <c r="B333" s="1">
        <v>332</v>
      </c>
      <c r="C333" s="1" t="str">
        <f>SUBSTITUTE(A333, ".KS", "")</f>
        <v>316300</v>
      </c>
      <c r="D333" s="3" t="str">
        <f>VLOOKUP(A333,[1]tb_meta!$B:$F,5,FALSE)</f>
        <v>KIM KINDEX Singapore REITs ETF</v>
      </c>
    </row>
    <row r="334" spans="1:4" x14ac:dyDescent="0.2">
      <c r="A334" s="1" t="s">
        <v>337</v>
      </c>
      <c r="B334" s="1">
        <v>333</v>
      </c>
      <c r="C334" s="1" t="str">
        <f>SUBSTITUTE(A334, ".KS", "")</f>
        <v>091160</v>
      </c>
      <c r="D334" s="3" t="str">
        <f>VLOOKUP(A334,[1]tb_meta!$B:$F,5,FALSE)</f>
        <v>Samsung KODEX Semicon ETF</v>
      </c>
    </row>
    <row r="335" spans="1:4" x14ac:dyDescent="0.2">
      <c r="A335" s="1" t="s">
        <v>338</v>
      </c>
      <c r="B335" s="1">
        <v>334</v>
      </c>
      <c r="C335" s="1" t="str">
        <f>SUBSTITUTE(A335, ".KS", "")</f>
        <v>272560</v>
      </c>
      <c r="D335" s="3" t="str">
        <f>VLOOKUP(A335,[1]tb_meta!$B:$F,5,FALSE)</f>
        <v>KB KBSTAR Short-term KTB Active ETF</v>
      </c>
    </row>
    <row r="336" spans="1:4" x14ac:dyDescent="0.2">
      <c r="A336" s="1" t="s">
        <v>339</v>
      </c>
      <c r="B336" s="1">
        <v>335</v>
      </c>
      <c r="C336" s="1" t="str">
        <f>SUBSTITUTE(A336, ".KS", "")</f>
        <v>395150</v>
      </c>
      <c r="D336" s="3" t="str">
        <f>VLOOKUP(A336,[1]tb_meta!$B:$F,5,FALSE)</f>
        <v>Samsung KODEX Fn Webtoon and Drama ETF</v>
      </c>
    </row>
    <row r="337" spans="1:4" x14ac:dyDescent="0.2">
      <c r="A337" s="1" t="s">
        <v>340</v>
      </c>
      <c r="B337" s="1">
        <v>336</v>
      </c>
      <c r="C337" s="1" t="str">
        <f>SUBSTITUTE(A337, ".KS", "")</f>
        <v>261060</v>
      </c>
      <c r="D337" s="3" t="str">
        <f>VLOOKUP(A337,[1]tb_meta!$B:$F,5,FALSE)</f>
        <v>Mirae Asset TIGER KOSDAQ 150 IT ETF</v>
      </c>
    </row>
    <row r="338" spans="1:4" x14ac:dyDescent="0.2">
      <c r="A338" s="1" t="s">
        <v>341</v>
      </c>
      <c r="B338" s="1">
        <v>337</v>
      </c>
      <c r="C338" s="1" t="str">
        <f>SUBSTITUTE(A338, ".KS", "")</f>
        <v>426330</v>
      </c>
      <c r="D338" s="3" t="str">
        <f>VLOOKUP(A338,[1]tb_meta!$B:$F,5,FALSE)</f>
        <v>Kiwoom KOSEF USA ETF Industry STOXX ETF</v>
      </c>
    </row>
    <row r="339" spans="1:4" x14ac:dyDescent="0.2">
      <c r="A339" s="1" t="s">
        <v>342</v>
      </c>
      <c r="B339" s="1">
        <v>338</v>
      </c>
      <c r="C339" s="1" t="str">
        <f>SUBSTITUTE(A339, ".KS", "")</f>
        <v>284990</v>
      </c>
      <c r="D339" s="3" t="str">
        <f>VLOOKUP(A339,[1]tb_meta!$B:$F,5,FALSE)</f>
        <v>KB KBSTAR 200 Energy &amp; Chemicals ETF</v>
      </c>
    </row>
    <row r="340" spans="1:4" x14ac:dyDescent="0.2">
      <c r="A340" s="1" t="s">
        <v>343</v>
      </c>
      <c r="B340" s="1">
        <v>339</v>
      </c>
      <c r="C340" s="1" t="str">
        <f>SUBSTITUTE(A340, ".KS", "")</f>
        <v>272570</v>
      </c>
      <c r="D340" s="3" t="str">
        <f>VLOOKUP(A340,[1]tb_meta!$B:$F,5,FALSE)</f>
        <v>KB KBSTAR Mid-long Term KTB Active ETF</v>
      </c>
    </row>
    <row r="341" spans="1:4" x14ac:dyDescent="0.2">
      <c r="A341" s="1" t="s">
        <v>344</v>
      </c>
      <c r="B341" s="1">
        <v>340</v>
      </c>
      <c r="C341" s="1" t="str">
        <f>SUBSTITUTE(A341, ".KS", "")</f>
        <v>261240</v>
      </c>
      <c r="D341" s="3" t="str">
        <f>VLOOKUP(A341,[1]tb_meta!$B:$F,5,FALSE)</f>
        <v>Samsung KODEX USD Futures ETF</v>
      </c>
    </row>
    <row r="342" spans="1:4" x14ac:dyDescent="0.2">
      <c r="A342" s="1" t="s">
        <v>345</v>
      </c>
      <c r="B342" s="1">
        <v>341</v>
      </c>
      <c r="C342" s="1" t="str">
        <f>SUBSTITUTE(A342, ".KS", "")</f>
        <v>394660</v>
      </c>
      <c r="D342" s="3" t="str">
        <f>VLOOKUP(A342,[1]tb_meta!$B:$F,5,FALSE)</f>
        <v>Mirae Asset TIGER Global Autonomous &amp; Electric Vehicles Solactive ETF</v>
      </c>
    </row>
    <row r="343" spans="1:4" x14ac:dyDescent="0.2">
      <c r="A343" s="1" t="s">
        <v>346</v>
      </c>
      <c r="B343" s="1">
        <v>342</v>
      </c>
      <c r="C343" s="1" t="str">
        <f>SUBSTITUTE(A343, ".KS", "")</f>
        <v>183700</v>
      </c>
      <c r="D343" s="3" t="str">
        <f>VLOOKUP(A343,[1]tb_meta!$B:$F,5,FALSE)</f>
        <v>KB KBSTAR Fixed Income Balanced ETF - Bond Balanced-Derivatives</v>
      </c>
    </row>
    <row r="344" spans="1:4" x14ac:dyDescent="0.2">
      <c r="A344" s="1" t="s">
        <v>347</v>
      </c>
      <c r="B344" s="1">
        <v>343</v>
      </c>
      <c r="C344" s="1" t="str">
        <f>SUBSTITUTE(A344, ".KS", "")</f>
        <v>407160</v>
      </c>
      <c r="D344" s="3" t="str">
        <f>VLOOKUP(A344,[1]tb_meta!$B:$F,5,FALSE)</f>
        <v>MERITZ MASTER TMTTechMediaTelecom Active ETF</v>
      </c>
    </row>
    <row r="345" spans="1:4" x14ac:dyDescent="0.2">
      <c r="A345" s="1" t="s">
        <v>348</v>
      </c>
      <c r="B345" s="1">
        <v>344</v>
      </c>
      <c r="C345" s="1" t="str">
        <f>SUBSTITUTE(A345, ".KS", "")</f>
        <v>413930</v>
      </c>
      <c r="D345" s="3" t="str">
        <f>VLOOKUP(A345,[1]tb_meta!$B:$F,5,FALSE)</f>
        <v>Woori WOORI AI ESG Active ETF</v>
      </c>
    </row>
    <row r="346" spans="1:4" x14ac:dyDescent="0.2">
      <c r="A346" s="1" t="s">
        <v>349</v>
      </c>
      <c r="B346" s="1">
        <v>345</v>
      </c>
      <c r="C346" s="1" t="str">
        <f>SUBSTITUTE(A346, ".KS", "")</f>
        <v>244580</v>
      </c>
      <c r="D346" s="3" t="str">
        <f>VLOOKUP(A346,[1]tb_meta!$B:$F,5,FALSE)</f>
        <v>Samsung KODEX BIO ETF</v>
      </c>
    </row>
    <row r="347" spans="1:4" x14ac:dyDescent="0.2">
      <c r="A347" s="1" t="s">
        <v>350</v>
      </c>
      <c r="B347" s="1">
        <v>346</v>
      </c>
      <c r="C347" s="1" t="str">
        <f>SUBSTITUTE(A347, ".KS", "")</f>
        <v>189400</v>
      </c>
      <c r="D347" s="3" t="str">
        <f>VLOOKUP(A347,[1]tb_meta!$B:$F,5,FALSE)</f>
        <v>Hanwha ARIRANG SYNTH-MSCI AC World ETF H-Equity Derivatives</v>
      </c>
    </row>
    <row r="348" spans="1:4" x14ac:dyDescent="0.2">
      <c r="A348" s="1" t="s">
        <v>351</v>
      </c>
      <c r="B348" s="1">
        <v>347</v>
      </c>
      <c r="C348" s="1" t="str">
        <f>SUBSTITUTE(A348, ".KS", "")</f>
        <v>417630</v>
      </c>
      <c r="D348" s="3" t="str">
        <f>VLOOKUP(A348,[1]tb_meta!$B:$F,5,FALSE)</f>
        <v>Mirae Asset TIGER Innovator ESG30 ETF</v>
      </c>
    </row>
    <row r="349" spans="1:4" x14ac:dyDescent="0.2">
      <c r="A349" s="1" t="s">
        <v>352</v>
      </c>
      <c r="B349" s="1">
        <v>348</v>
      </c>
      <c r="C349" s="1" t="str">
        <f>SUBSTITUTE(A349, ".KS", "")</f>
        <v>385600</v>
      </c>
      <c r="D349" s="3" t="str">
        <f>VLOOKUP(A349,[1]tb_meta!$B:$F,5,FALSE)</f>
        <v>KIM Navigator Electric Vehicles Value Chain Active ETF</v>
      </c>
    </row>
    <row r="350" spans="1:4" x14ac:dyDescent="0.2">
      <c r="A350" s="1" t="s">
        <v>353</v>
      </c>
      <c r="B350" s="1">
        <v>349</v>
      </c>
      <c r="C350" s="1" t="str">
        <f>SUBSTITUTE(A350, ".KS", "")</f>
        <v>401590</v>
      </c>
      <c r="D350" s="3" t="str">
        <f>VLOOKUP(A350,[1]tb_meta!$B:$F,5,FALSE)</f>
        <v>NH-Amundi HANARO Global Carbon Futures ETF - Synth</v>
      </c>
    </row>
    <row r="351" spans="1:4" x14ac:dyDescent="0.2">
      <c r="A351" s="1" t="s">
        <v>354</v>
      </c>
      <c r="B351" s="1">
        <v>350</v>
      </c>
      <c r="C351" s="1" t="str">
        <f>SUBSTITUTE(A351, ".KS", "")</f>
        <v>319640</v>
      </c>
      <c r="D351" s="3" t="str">
        <f>VLOOKUP(A351,[1]tb_meta!$B:$F,5,FALSE)</f>
        <v>Mirae Asset TIGER Gold Futures ETF H - Gold Derivatives</v>
      </c>
    </row>
    <row r="352" spans="1:4" x14ac:dyDescent="0.2">
      <c r="A352" s="1" t="s">
        <v>355</v>
      </c>
      <c r="B352" s="1">
        <v>351</v>
      </c>
      <c r="C352" s="1" t="str">
        <f>SUBSTITUTE(A352, ".KS", "")</f>
        <v>234310</v>
      </c>
      <c r="D352" s="3" t="str">
        <f>VLOOKUP(A352,[1]tb_meta!$B:$F,5,FALSE)</f>
        <v>KB KBSTAR V&amp;S Select Value ETF</v>
      </c>
    </row>
    <row r="353" spans="1:4" x14ac:dyDescent="0.2">
      <c r="A353" s="1" t="s">
        <v>356</v>
      </c>
      <c r="B353" s="1">
        <v>352</v>
      </c>
      <c r="C353" s="1" t="str">
        <f>SUBSTITUTE(A353, ".KS", "")</f>
        <v>368680</v>
      </c>
      <c r="D353" s="3" t="str">
        <f>VLOOKUP(A353,[1]tb_meta!$B:$F,5,FALSE)</f>
        <v>Samsung KODEX Fn K-NewDeal Digital Plus ETF</v>
      </c>
    </row>
    <row r="354" spans="1:4" x14ac:dyDescent="0.2">
      <c r="A354" s="1" t="s">
        <v>357</v>
      </c>
      <c r="B354" s="1">
        <v>353</v>
      </c>
      <c r="C354" s="1" t="str">
        <f>SUBSTITUTE(A354, ".KS", "")</f>
        <v>280930</v>
      </c>
      <c r="D354" s="3" t="str">
        <f>VLOOKUP(A354,[1]tb_meta!$B:$F,5,FALSE)</f>
        <v>Samsung KODEX US Russell 2000 ETF H</v>
      </c>
    </row>
    <row r="355" spans="1:4" x14ac:dyDescent="0.2">
      <c r="A355" s="1" t="s">
        <v>358</v>
      </c>
      <c r="B355" s="1">
        <v>354</v>
      </c>
      <c r="C355" s="1" t="str">
        <f>SUBSTITUTE(A355, ".KS", "")</f>
        <v>310960</v>
      </c>
      <c r="D355" s="3" t="str">
        <f>VLOOKUP(A355,[1]tb_meta!$B:$F,5,FALSE)</f>
        <v>MIRAE ASSET TIGER 200 Total Return ETF</v>
      </c>
    </row>
    <row r="356" spans="1:4" x14ac:dyDescent="0.2">
      <c r="A356" s="1" t="s">
        <v>359</v>
      </c>
      <c r="B356" s="1">
        <v>355</v>
      </c>
      <c r="C356" s="1" t="str">
        <f>SUBSTITUTE(A356, ".KS", "")</f>
        <v>364990</v>
      </c>
      <c r="D356" s="3" t="str">
        <f>VLOOKUP(A356,[1]tb_meta!$B:$F,5,FALSE)</f>
        <v>Mirae Asset TIGER KRX Game K-New Deal ETF</v>
      </c>
    </row>
    <row r="357" spans="1:4" x14ac:dyDescent="0.2">
      <c r="A357" s="1" t="s">
        <v>360</v>
      </c>
      <c r="B357" s="1">
        <v>356</v>
      </c>
      <c r="C357" s="1" t="str">
        <f>SUBSTITUTE(A357, ".KS", "")</f>
        <v>424460</v>
      </c>
      <c r="D357" s="3" t="str">
        <f>VLOOKUP(A357,[1]tb_meta!$B:$F,5,FALSE)</f>
        <v>NH-Amundi HANARO MSCI Global Water ETF Synth</v>
      </c>
    </row>
    <row r="358" spans="1:4" x14ac:dyDescent="0.2">
      <c r="A358" s="1" t="s">
        <v>361</v>
      </c>
      <c r="B358" s="1">
        <v>357</v>
      </c>
      <c r="C358" s="1" t="str">
        <f>SUBSTITUTE(A358, ".KS", "")</f>
        <v>435040</v>
      </c>
      <c r="D358" s="3" t="str">
        <f>VLOOKUP(A358,[1]tb_meta!$B:$F,5,FALSE)</f>
        <v>KIM KINDEX Bloomberg Global Brand TOP10 ETF</v>
      </c>
    </row>
    <row r="359" spans="1:4" x14ac:dyDescent="0.2">
      <c r="A359" s="1" t="s">
        <v>362</v>
      </c>
      <c r="B359" s="1">
        <v>358</v>
      </c>
      <c r="C359" s="1" t="str">
        <f>SUBSTITUTE(A359, ".KS", "")</f>
        <v>429760</v>
      </c>
      <c r="D359" s="3" t="str">
        <f>VLOOKUP(A359,[1]tb_meta!$B:$F,5,FALSE)</f>
        <v>Hanwha ARIRANG S&amp;P 500 ETF</v>
      </c>
    </row>
    <row r="360" spans="1:4" x14ac:dyDescent="0.2">
      <c r="A360" s="1" t="s">
        <v>363</v>
      </c>
      <c r="B360" s="1">
        <v>359</v>
      </c>
      <c r="C360" s="1" t="str">
        <f>SUBSTITUTE(A360, ".KS", "")</f>
        <v>266420</v>
      </c>
      <c r="D360" s="3" t="str">
        <f>VLOOKUP(A360,[1]tb_meta!$B:$F,5,FALSE)</f>
        <v>Samsung KODEX Healthcare ETF</v>
      </c>
    </row>
    <row r="361" spans="1:4" x14ac:dyDescent="0.2">
      <c r="A361" s="1" t="s">
        <v>364</v>
      </c>
      <c r="B361" s="1">
        <v>360</v>
      </c>
      <c r="C361" s="1" t="str">
        <f>SUBSTITUTE(A361, ".KS", "")</f>
        <v>433870</v>
      </c>
      <c r="D361" s="3" t="str">
        <f>VLOOKUP(A361,[1]tb_meta!$B:$F,5,FALSE)</f>
        <v>Hanwha ARIRANG TDF2050 Active ETF</v>
      </c>
    </row>
    <row r="362" spans="1:4" x14ac:dyDescent="0.2">
      <c r="A362" s="1" t="s">
        <v>365</v>
      </c>
      <c r="B362" s="1">
        <v>361</v>
      </c>
      <c r="C362" s="1" t="str">
        <f>SUBSTITUTE(A362, ".KS", "")</f>
        <v>379800</v>
      </c>
      <c r="D362" s="3" t="str">
        <f>VLOOKUP(A362,[1]tb_meta!$B:$F,5,FALSE)</f>
        <v>Samsung KODEX S&amp;P500 Total Return ETF</v>
      </c>
    </row>
    <row r="363" spans="1:4" x14ac:dyDescent="0.2">
      <c r="A363" s="1" t="s">
        <v>366</v>
      </c>
      <c r="B363" s="1">
        <v>362</v>
      </c>
      <c r="C363" s="1" t="str">
        <f>SUBSTITUTE(A363, ".KS", "")</f>
        <v>379790</v>
      </c>
      <c r="D363" s="3" t="str">
        <f>VLOOKUP(A363,[1]tb_meta!$B:$F,5,FALSE)</f>
        <v>KB KBSTAR EURO STOXX 50 H ETF</v>
      </c>
    </row>
    <row r="364" spans="1:4" x14ac:dyDescent="0.2">
      <c r="A364" s="1" t="s">
        <v>367</v>
      </c>
      <c r="B364" s="1">
        <v>363</v>
      </c>
      <c r="C364" s="1" t="str">
        <f>SUBSTITUTE(A364, ".KS", "")</f>
        <v>417450</v>
      </c>
      <c r="D364" s="3" t="str">
        <f>VLOOKUP(A364,[1]tb_meta!$B:$F,5,FALSE)</f>
        <v>KB KBSTAR Global Hydrogen Economy Indxx ETF</v>
      </c>
    </row>
    <row r="365" spans="1:4" x14ac:dyDescent="0.2">
      <c r="A365" s="1" t="s">
        <v>368</v>
      </c>
      <c r="B365" s="1">
        <v>364</v>
      </c>
      <c r="C365" s="1" t="str">
        <f>SUBSTITUTE(A365, ".KS", "")</f>
        <v>253280</v>
      </c>
      <c r="D365" s="3" t="str">
        <f>VLOOKUP(A365,[1]tb_meta!$B:$F,5,FALSE)</f>
        <v>KB KBSTAR HealthCare ETF</v>
      </c>
    </row>
    <row r="366" spans="1:4" x14ac:dyDescent="0.2">
      <c r="A366" s="1" t="s">
        <v>369</v>
      </c>
      <c r="B366" s="1">
        <v>365</v>
      </c>
      <c r="C366" s="1" t="str">
        <f>SUBSTITUTE(A366, ".KS", "")</f>
        <v>419170</v>
      </c>
      <c r="D366" s="3" t="str">
        <f>VLOOKUP(A366,[1]tb_meta!$B:$F,5,FALSE)</f>
        <v>NH-Amundi HANARO US Metaverse iSelect ETF</v>
      </c>
    </row>
    <row r="367" spans="1:4" x14ac:dyDescent="0.2">
      <c r="A367" s="1" t="s">
        <v>370</v>
      </c>
      <c r="B367" s="1">
        <v>366</v>
      </c>
      <c r="C367" s="1" t="str">
        <f>SUBSTITUTE(A367, ".KS", "")</f>
        <v>390400</v>
      </c>
      <c r="D367" s="3" t="str">
        <f>VLOOKUP(A367,[1]tb_meta!$B:$F,5,FALSE)</f>
        <v>Samsung KODEX US Smart Mobility S&amp;P ETF</v>
      </c>
    </row>
    <row r="368" spans="1:4" x14ac:dyDescent="0.2">
      <c r="A368" s="1" t="s">
        <v>371</v>
      </c>
      <c r="B368" s="1">
        <v>367</v>
      </c>
      <c r="C368" s="1" t="str">
        <f>SUBSTITUTE(A368, ".KS", "")</f>
        <v>394350</v>
      </c>
      <c r="D368" s="3" t="str">
        <f>VLOOKUP(A368,[1]tb_meta!$B:$F,5,FALSE)</f>
        <v>Kiwoom KOSEF Lyxor Global Future Mobility MSCI ETF</v>
      </c>
    </row>
    <row r="369" spans="1:4" x14ac:dyDescent="0.2">
      <c r="A369" s="1" t="s">
        <v>372</v>
      </c>
      <c r="B369" s="1">
        <v>368</v>
      </c>
      <c r="C369" s="1" t="str">
        <f>SUBSTITUTE(A369, ".KS", "")</f>
        <v>385710</v>
      </c>
      <c r="D369" s="3" t="str">
        <f>VLOOKUP(A369,[1]tb_meta!$B:$F,5,FALSE)</f>
        <v>Timefolio Timefolio Innovation Active ETF</v>
      </c>
    </row>
    <row r="370" spans="1:4" x14ac:dyDescent="0.2">
      <c r="A370" s="1" t="s">
        <v>373</v>
      </c>
      <c r="B370" s="1">
        <v>369</v>
      </c>
      <c r="C370" s="1" t="str">
        <f>SUBSTITUTE(A370, ".KS", "")</f>
        <v>395170</v>
      </c>
      <c r="D370" s="3" t="str">
        <f>VLOOKUP(A370,[1]tb_meta!$B:$F,5,FALSE)</f>
        <v>Samsung KODEX Fn Top10 Equal Weight ETF</v>
      </c>
    </row>
    <row r="371" spans="1:4" x14ac:dyDescent="0.2">
      <c r="A371" s="1" t="s">
        <v>374</v>
      </c>
      <c r="B371" s="1">
        <v>370</v>
      </c>
      <c r="C371" s="1" t="str">
        <f>SUBSTITUTE(A371, ".KS", "")</f>
        <v>427110</v>
      </c>
      <c r="D371" s="3" t="str">
        <f>VLOOKUP(A371,[1]tb_meta!$B:$F,5,FALSE)</f>
        <v>KB KBSTAR Venture Capital Company ETF</v>
      </c>
    </row>
    <row r="372" spans="1:4" x14ac:dyDescent="0.2">
      <c r="A372" s="1" t="s">
        <v>375</v>
      </c>
      <c r="B372" s="1">
        <v>371</v>
      </c>
      <c r="C372" s="1" t="str">
        <f>SUBSTITUTE(A372, ".KS", "")</f>
        <v>426020</v>
      </c>
      <c r="D372" s="3" t="str">
        <f>VLOOKUP(A372,[1]tb_meta!$B:$F,5,FALSE)</f>
        <v>Timefolio TIMEFOLIO US S&amp;P500 Active ETF</v>
      </c>
    </row>
    <row r="373" spans="1:4" x14ac:dyDescent="0.2">
      <c r="A373" s="1" t="s">
        <v>376</v>
      </c>
      <c r="B373" s="1">
        <v>372</v>
      </c>
      <c r="C373" s="1" t="str">
        <f>SUBSTITUTE(A373, ".KS", "")</f>
        <v>404260</v>
      </c>
      <c r="D373" s="3" t="str">
        <f>VLOOKUP(A373,[1]tb_meta!$B:$F,5,FALSE)</f>
        <v>Samsung KODEX KRX Climate Change Solutions ETF</v>
      </c>
    </row>
    <row r="374" spans="1:4" x14ac:dyDescent="0.2">
      <c r="A374" s="1" t="s">
        <v>377</v>
      </c>
      <c r="B374" s="1">
        <v>373</v>
      </c>
      <c r="C374" s="1" t="str">
        <f>SUBSTITUTE(A374, ".KS", "")</f>
        <v>251600</v>
      </c>
      <c r="D374" s="3" t="str">
        <f>VLOOKUP(A374,[1]tb_meta!$B:$F,5,FALSE)</f>
        <v>Hanwha ARIRANG High Dividend Conservative Balanced ETF</v>
      </c>
    </row>
    <row r="375" spans="1:4" x14ac:dyDescent="0.2">
      <c r="A375" s="1" t="s">
        <v>378</v>
      </c>
      <c r="B375" s="1">
        <v>374</v>
      </c>
      <c r="C375" s="1" t="str">
        <f>SUBSTITUTE(A375, ".KS", "")</f>
        <v>114460</v>
      </c>
      <c r="D375" s="3" t="str">
        <f>VLOOKUP(A375,[1]tb_meta!$B:$F,5,FALSE)</f>
        <v>KIM ACE KOREA TB ETF</v>
      </c>
    </row>
    <row r="376" spans="1:4" x14ac:dyDescent="0.2">
      <c r="A376" s="1" t="s">
        <v>379</v>
      </c>
      <c r="B376" s="1">
        <v>375</v>
      </c>
      <c r="C376" s="1" t="str">
        <f>SUBSTITUTE(A376, ".KS", "")</f>
        <v>433880</v>
      </c>
      <c r="D376" s="3" t="str">
        <f>VLOOKUP(A376,[1]tb_meta!$B:$F,5,FALSE)</f>
        <v>Hanwha ARIRANG TDF2060 Active ETF</v>
      </c>
    </row>
    <row r="377" spans="1:4" x14ac:dyDescent="0.2">
      <c r="A377" s="1" t="s">
        <v>380</v>
      </c>
      <c r="B377" s="1">
        <v>376</v>
      </c>
      <c r="C377" s="1" t="str">
        <f>SUBSTITUTE(A377, ".KS", "")</f>
        <v>422420</v>
      </c>
      <c r="D377" s="3" t="str">
        <f>VLOOKUP(A377,[1]tb_meta!$B:$F,5,FALSE)</f>
        <v>KB KBSTAR Secondary Cell Active ETF</v>
      </c>
    </row>
    <row r="378" spans="1:4" x14ac:dyDescent="0.2">
      <c r="A378" s="1" t="s">
        <v>381</v>
      </c>
      <c r="B378" s="1">
        <v>377</v>
      </c>
      <c r="C378" s="1" t="str">
        <f>SUBSTITUTE(A378, ".KS", "")</f>
        <v>364980</v>
      </c>
      <c r="D378" s="3" t="str">
        <f>VLOOKUP(A378,[1]tb_meta!$B:$F,5,FALSE)</f>
        <v>Mirae Asset TIGER KRX Secondary Battery K-New Deal ETF</v>
      </c>
    </row>
    <row r="379" spans="1:4" x14ac:dyDescent="0.2">
      <c r="A379" s="1" t="s">
        <v>382</v>
      </c>
      <c r="B379" s="1">
        <v>378</v>
      </c>
      <c r="C379" s="1" t="str">
        <f>SUBSTITUTE(A379, ".KS", "")</f>
        <v>152100</v>
      </c>
      <c r="D379" s="3" t="str">
        <f>VLOOKUP(A379,[1]tb_meta!$B:$F,5,FALSE)</f>
        <v>Hanwha ARIRANG 200 ETF - Equity</v>
      </c>
    </row>
    <row r="380" spans="1:4" x14ac:dyDescent="0.2">
      <c r="A380" s="1" t="s">
        <v>383</v>
      </c>
      <c r="B380" s="1">
        <v>379</v>
      </c>
      <c r="C380" s="1" t="str">
        <f>SUBSTITUTE(A380, ".KS", "")</f>
        <v>273130</v>
      </c>
      <c r="D380" s="3" t="str">
        <f>VLOOKUP(A380,[1]tb_meta!$B:$F,5,FALSE)</f>
        <v>Samsung KODEX Active Korea Total Bond Market AA- ETF</v>
      </c>
    </row>
    <row r="381" spans="1:4" x14ac:dyDescent="0.2">
      <c r="A381" s="1" t="s">
        <v>384</v>
      </c>
      <c r="B381" s="1">
        <v>380</v>
      </c>
      <c r="C381" s="1" t="str">
        <f>SUBSTITUTE(A381, ".KS", "")</f>
        <v>266390</v>
      </c>
      <c r="D381" s="3" t="str">
        <f>VLOOKUP(A381,[1]tb_meta!$B:$F,5,FALSE)</f>
        <v>Samsung KODEX Consumer Discretionary ETF</v>
      </c>
    </row>
    <row r="382" spans="1:4" x14ac:dyDescent="0.2">
      <c r="A382" s="1" t="s">
        <v>385</v>
      </c>
      <c r="B382" s="1">
        <v>381</v>
      </c>
      <c r="C382" s="1" t="str">
        <f>SUBSTITUTE(A382, ".KS", "")</f>
        <v>371470</v>
      </c>
      <c r="D382" s="3" t="str">
        <f>VLOOKUP(A382,[1]tb_meta!$B:$F,5,FALSE)</f>
        <v>Mirae Asset TIGER China Biotech Solactive ETF</v>
      </c>
    </row>
    <row r="383" spans="1:4" x14ac:dyDescent="0.2">
      <c r="A383" s="1" t="s">
        <v>386</v>
      </c>
      <c r="B383" s="1">
        <v>382</v>
      </c>
      <c r="C383" s="1" t="str">
        <f>SUBSTITUTE(A383, ".KS", "")</f>
        <v>410870</v>
      </c>
      <c r="D383" s="3" t="str">
        <f>VLOOKUP(A383,[1]tb_meta!$B:$F,5,FALSE)</f>
        <v>Timefolio TIMEFOLIO Kculture Active ETF</v>
      </c>
    </row>
    <row r="384" spans="1:4" x14ac:dyDescent="0.2">
      <c r="A384" s="1" t="s">
        <v>387</v>
      </c>
      <c r="B384" s="1">
        <v>383</v>
      </c>
      <c r="C384" s="1" t="str">
        <f>SUBSTITUTE(A384, ".KS", "")</f>
        <v>429990</v>
      </c>
      <c r="D384" s="3" t="str">
        <f>VLOOKUP(A384,[1]tb_meta!$B:$F,5,FALSE)</f>
        <v>Shinhan SOL Korea-Global Platform&amp;Metaverse Active ETF</v>
      </c>
    </row>
    <row r="385" spans="1:4" x14ac:dyDescent="0.2">
      <c r="A385" s="1" t="s">
        <v>388</v>
      </c>
      <c r="B385" s="1">
        <v>384</v>
      </c>
      <c r="C385" s="1" t="str">
        <f>SUBSTITUTE(A385, ".KS", "")</f>
        <v>364970</v>
      </c>
      <c r="D385" s="3" t="str">
        <f>VLOOKUP(A385,[1]tb_meta!$B:$F,5,FALSE)</f>
        <v>Mirae Asset TIGER KRX BIO K-New Deal ETF</v>
      </c>
    </row>
    <row r="386" spans="1:4" x14ac:dyDescent="0.2">
      <c r="A386" s="1" t="s">
        <v>389</v>
      </c>
      <c r="B386" s="1">
        <v>385</v>
      </c>
      <c r="C386" s="1" t="str">
        <f>SUBSTITUTE(A386, ".KS", "")</f>
        <v>138530</v>
      </c>
      <c r="D386" s="3" t="str">
        <f>VLOOKUP(A386,[1]tb_meta!$B:$F,5,FALSE)</f>
        <v>Mirae Asset TIGER LG Group+ Fundamental ETF</v>
      </c>
    </row>
    <row r="387" spans="1:4" x14ac:dyDescent="0.2">
      <c r="A387" s="1" t="s">
        <v>390</v>
      </c>
      <c r="B387" s="1">
        <v>386</v>
      </c>
      <c r="C387" s="1" t="str">
        <f>SUBSTITUTE(A387, ".KS", "")</f>
        <v>435550</v>
      </c>
      <c r="D387" s="3" t="str">
        <f>VLOOKUP(A387,[1]tb_meta!$B:$F,5,FALSE)</f>
        <v>Kiwoom HEROES TDF 2050 Active ETF</v>
      </c>
    </row>
    <row r="388" spans="1:4" x14ac:dyDescent="0.2">
      <c r="A388" s="1" t="s">
        <v>391</v>
      </c>
      <c r="B388" s="1">
        <v>387</v>
      </c>
      <c r="C388" s="1" t="str">
        <f>SUBSTITUTE(A388, ".KS", "")</f>
        <v>428510</v>
      </c>
      <c r="D388" s="3" t="str">
        <f>VLOOKUP(A388,[1]tb_meta!$B:$F,5,FALSE)</f>
        <v>Samsung KODEX China Metaverse Active ETF</v>
      </c>
    </row>
    <row r="389" spans="1:4" x14ac:dyDescent="0.2">
      <c r="A389" s="1" t="s">
        <v>392</v>
      </c>
      <c r="B389" s="1">
        <v>388</v>
      </c>
      <c r="C389" s="1" t="str">
        <f>SUBSTITUTE(A389, ".KS", "")</f>
        <v>434730</v>
      </c>
      <c r="D389" s="3" t="str">
        <f>VLOOKUP(A389,[1]tb_meta!$B:$F,5,FALSE)</f>
        <v>NH-Amundi HANARO Nuclear Power ETF</v>
      </c>
    </row>
    <row r="390" spans="1:4" x14ac:dyDescent="0.2">
      <c r="A390" s="1" t="s">
        <v>393</v>
      </c>
      <c r="B390" s="1">
        <v>389</v>
      </c>
      <c r="C390" s="1" t="str">
        <f>SUBSTITUTE(A390, ".KS", "")</f>
        <v>407820</v>
      </c>
      <c r="D390" s="3" t="str">
        <f>VLOOKUP(A390,[1]tb_meta!$B:$F,5,FALSE)</f>
        <v>ASSETPLUS Assetplus Korea Platform Active ETF</v>
      </c>
    </row>
    <row r="391" spans="1:4" x14ac:dyDescent="0.2">
      <c r="A391" s="1" t="s">
        <v>394</v>
      </c>
      <c r="B391" s="1">
        <v>390</v>
      </c>
      <c r="C391" s="1" t="str">
        <f>SUBSTITUTE(A391, ".KS", "")</f>
        <v>139280</v>
      </c>
      <c r="D391" s="3" t="str">
        <f>VLOOKUP(A391,[1]tb_meta!$B:$F,5,FALSE)</f>
        <v>Mirae Asset TIGER Consumer Staples ETF</v>
      </c>
    </row>
    <row r="392" spans="1:4" x14ac:dyDescent="0.2">
      <c r="A392" s="1" t="s">
        <v>395</v>
      </c>
      <c r="B392" s="1">
        <v>391</v>
      </c>
      <c r="C392" s="1" t="str">
        <f>SUBSTITUTE(A392, ".KS", "")</f>
        <v>367380</v>
      </c>
      <c r="D392" s="3" t="str">
        <f>VLOOKUP(A392,[1]tb_meta!$B:$F,5,FALSE)</f>
        <v>KIM ACE US NASDAQ100 ETF</v>
      </c>
    </row>
    <row r="393" spans="1:4" x14ac:dyDescent="0.2">
      <c r="A393" s="1" t="s">
        <v>396</v>
      </c>
      <c r="B393" s="1">
        <v>392</v>
      </c>
      <c r="C393" s="1" t="str">
        <f>SUBSTITUTE(A393, ".KS", "")</f>
        <v>399580</v>
      </c>
      <c r="D393" s="3" t="str">
        <f>VLOOKUP(A393,[1]tb_meta!$B:$F,5,FALSE)</f>
        <v>KB KBSTAR Global Clean Energy S&amp;P ETF</v>
      </c>
    </row>
    <row r="394" spans="1:4" x14ac:dyDescent="0.2">
      <c r="A394" s="1" t="s">
        <v>397</v>
      </c>
      <c r="B394" s="1">
        <v>393</v>
      </c>
      <c r="C394" s="1" t="str">
        <f>SUBSTITUTE(A394, ".KS", "")</f>
        <v>101280</v>
      </c>
      <c r="D394" s="3" t="str">
        <f>VLOOKUP(A394,[1]tb_meta!$B:$F,5,FALSE)</f>
        <v>Samsung KODEX Nippon TOPIX 100 ETF</v>
      </c>
    </row>
    <row r="395" spans="1:4" x14ac:dyDescent="0.2">
      <c r="A395" s="1" t="s">
        <v>398</v>
      </c>
      <c r="B395" s="1">
        <v>394</v>
      </c>
      <c r="C395" s="1" t="str">
        <f>SUBSTITUTE(A395, ".KS", "")</f>
        <v>391600</v>
      </c>
      <c r="D395" s="3" t="str">
        <f>VLOOKUP(A395,[1]tb_meta!$B:$F,5,FALSE)</f>
        <v>KIM KINDEX US Green Theme INDXX ETF</v>
      </c>
    </row>
    <row r="396" spans="1:4" x14ac:dyDescent="0.2">
      <c r="A396" s="1" t="s">
        <v>399</v>
      </c>
      <c r="B396" s="1">
        <v>395</v>
      </c>
      <c r="C396" s="1" t="str">
        <f>SUBSTITUTE(A396, ".KS", "")</f>
        <v>402460</v>
      </c>
      <c r="D396" s="3" t="str">
        <f>VLOOKUP(A396,[1]tb_meta!$B:$F,5,FALSE)</f>
        <v>NH-Amundi HANARO K-Metaverse MZ ETF</v>
      </c>
    </row>
    <row r="397" spans="1:4" x14ac:dyDescent="0.2">
      <c r="A397" s="1" t="s">
        <v>400</v>
      </c>
      <c r="B397" s="1">
        <v>396</v>
      </c>
      <c r="C397" s="1" t="str">
        <f>SUBSTITUTE(A397, ".KS", "")</f>
        <v>429870</v>
      </c>
      <c r="D397" s="3" t="str">
        <f>VLOOKUP(A397,[1]tb_meta!$B:$F,5,FALSE)</f>
        <v>Kiwoom HEROES REITs IGIS Active ETF</v>
      </c>
    </row>
    <row r="398" spans="1:4" x14ac:dyDescent="0.2">
      <c r="A398" s="1" t="s">
        <v>401</v>
      </c>
      <c r="B398" s="1">
        <v>397</v>
      </c>
      <c r="C398" s="1" t="str">
        <f>SUBSTITUTE(A398, ".KS", "")</f>
        <v>419650</v>
      </c>
      <c r="D398" s="3" t="str">
        <f>VLOOKUP(A398,[1]tb_meta!$B:$F,5,FALSE)</f>
        <v>Hanwha ARIRANG Hydrogen NextGen Fuel Cell MV ETF</v>
      </c>
    </row>
    <row r="399" spans="1:4" x14ac:dyDescent="0.2">
      <c r="A399" s="1" t="s">
        <v>402</v>
      </c>
      <c r="B399" s="1">
        <v>398</v>
      </c>
      <c r="C399" s="1" t="str">
        <f>SUBSTITUTE(A399, ".KS", "")</f>
        <v>380340</v>
      </c>
      <c r="D399" s="3" t="str">
        <f>VLOOKUP(A399,[1]tb_meta!$B:$F,5,FALSE)</f>
        <v>KIM ACE Fn5G Plus ETF</v>
      </c>
    </row>
    <row r="400" spans="1:4" x14ac:dyDescent="0.2">
      <c r="A400" s="1" t="s">
        <v>403</v>
      </c>
      <c r="B400" s="1">
        <v>399</v>
      </c>
      <c r="C400" s="1" t="str">
        <f>SUBSTITUTE(A400, ".KS", "")</f>
        <v>326230</v>
      </c>
      <c r="D400" s="3" t="str">
        <f>VLOOKUP(A400,[1]tb_meta!$B:$F,5,FALSE)</f>
        <v>KB KBSTAR Domestic Consumption Plus ETF</v>
      </c>
    </row>
    <row r="401" spans="1:4" x14ac:dyDescent="0.2">
      <c r="A401" s="1" t="s">
        <v>404</v>
      </c>
      <c r="B401" s="1">
        <v>400</v>
      </c>
      <c r="C401" s="1" t="str">
        <f>SUBSTITUTE(A401, ".KS", "")</f>
        <v>269420</v>
      </c>
      <c r="D401" s="3" t="str">
        <f>VLOOKUP(A401,[1]tb_meta!$B:$F,5,FALSE)</f>
        <v>Samsung KODEX S&amp;P Global Infrastructure ETF-Synth</v>
      </c>
    </row>
    <row r="402" spans="1:4" x14ac:dyDescent="0.2">
      <c r="A402" s="1" t="s">
        <v>405</v>
      </c>
      <c r="B402" s="1">
        <v>401</v>
      </c>
      <c r="C402" s="1" t="str">
        <f>SUBSTITUTE(A402, ".KS", "")</f>
        <v>138230</v>
      </c>
      <c r="D402" s="3" t="str">
        <f>VLOOKUP(A402,[1]tb_meta!$B:$F,5,FALSE)</f>
        <v>Kiwoom KOSEF USD Futures ETF</v>
      </c>
    </row>
    <row r="403" spans="1:4" x14ac:dyDescent="0.2">
      <c r="A403" s="1" t="s">
        <v>406</v>
      </c>
      <c r="B403" s="1">
        <v>402</v>
      </c>
      <c r="C403" s="1" t="str">
        <f>SUBSTITUTE(A403, ".KS", "")</f>
        <v>277640</v>
      </c>
      <c r="D403" s="3" t="str">
        <f>VLOOKUP(A403,[1]tb_meta!$B:$F,5,FALSE)</f>
        <v>Mirae Asset Tiger KOSPI Larege Cap ETF</v>
      </c>
    </row>
    <row r="404" spans="1:4" x14ac:dyDescent="0.2">
      <c r="A404" s="1" t="s">
        <v>407</v>
      </c>
      <c r="B404" s="1">
        <v>403</v>
      </c>
      <c r="C404" s="1" t="str">
        <f>SUBSTITUTE(A404, ".KS", "")</f>
        <v>272230</v>
      </c>
      <c r="D404" s="3" t="str">
        <f>VLOOKUP(A404,[1]tb_meta!$B:$F,5,FALSE)</f>
        <v>KIM ACE Smart Value ETF</v>
      </c>
    </row>
    <row r="405" spans="1:4" x14ac:dyDescent="0.2">
      <c r="A405" s="1" t="s">
        <v>408</v>
      </c>
      <c r="B405" s="1">
        <v>404</v>
      </c>
      <c r="C405" s="1" t="str">
        <f>SUBSTITUTE(A405, ".KS", "")</f>
        <v>292750</v>
      </c>
      <c r="D405" s="3" t="str">
        <f>VLOOKUP(A405,[1]tb_meta!$B:$F,5,FALSE)</f>
        <v>Hanwha ARIRANG KRX300 ETF</v>
      </c>
    </row>
    <row r="406" spans="1:4" x14ac:dyDescent="0.2">
      <c r="A406" s="1" t="s">
        <v>409</v>
      </c>
      <c r="B406" s="1">
        <v>405</v>
      </c>
      <c r="C406" s="1" t="str">
        <f>SUBSTITUTE(A406, ".KS", "")</f>
        <v>285000</v>
      </c>
      <c r="D406" s="3" t="str">
        <f>VLOOKUP(A406,[1]tb_meta!$B:$F,5,FALSE)</f>
        <v>KB KBSTAR 200 Information Technology ETF</v>
      </c>
    </row>
    <row r="407" spans="1:4" x14ac:dyDescent="0.2">
      <c r="A407" s="1" t="s">
        <v>410</v>
      </c>
      <c r="B407" s="1">
        <v>406</v>
      </c>
      <c r="C407" s="1" t="str">
        <f>SUBSTITUTE(A407, ".KS", "")</f>
        <v>394340</v>
      </c>
      <c r="D407" s="3" t="str">
        <f>VLOOKUP(A407,[1]tb_meta!$B:$F,5,FALSE)</f>
        <v>Kiwoom KOSEF Lyxor Global Digital Economy MSCI ETF</v>
      </c>
    </row>
    <row r="408" spans="1:4" x14ac:dyDescent="0.2">
      <c r="A408" s="1" t="s">
        <v>411</v>
      </c>
      <c r="B408" s="1">
        <v>407</v>
      </c>
      <c r="C408" s="1" t="str">
        <f>SUBSTITUTE(A408, ".KS", "")</f>
        <v>426410</v>
      </c>
      <c r="D408" s="3" t="str">
        <f>VLOOKUP(A408,[1]tb_meta!$B:$F,5,FALSE)</f>
        <v>Hanwha ARIRANG Top10 US Listed Alternative Asset Managers MV ETF</v>
      </c>
    </row>
    <row r="409" spans="1:4" x14ac:dyDescent="0.2">
      <c r="A409" s="1" t="s">
        <v>412</v>
      </c>
      <c r="B409" s="1">
        <v>408</v>
      </c>
      <c r="C409" s="1" t="str">
        <f>SUBSTITUTE(A409, ".KS", "")</f>
        <v>421320</v>
      </c>
      <c r="D409" s="3" t="str">
        <f>VLOOKUP(A409,[1]tb_meta!$B:$F,5,FALSE)</f>
        <v>Hanwha ARIRANG iSelect Aerospace&amp;UAM ETF</v>
      </c>
    </row>
    <row r="410" spans="1:4" x14ac:dyDescent="0.2">
      <c r="A410" s="1" t="s">
        <v>413</v>
      </c>
      <c r="B410" s="1">
        <v>409</v>
      </c>
      <c r="C410" s="1" t="str">
        <f>SUBSTITUTE(A410, ".KS", "")</f>
        <v>387280</v>
      </c>
      <c r="D410" s="3" t="str">
        <f>VLOOKUP(A410,[1]tb_meta!$B:$F,5,FALSE)</f>
        <v>Mirae Asset TIGER Future Mobility Active ETF</v>
      </c>
    </row>
    <row r="411" spans="1:4" x14ac:dyDescent="0.2">
      <c r="A411" s="1" t="s">
        <v>414</v>
      </c>
      <c r="B411" s="1">
        <v>410</v>
      </c>
      <c r="C411" s="1" t="str">
        <f>SUBSTITUTE(A411, ".KS", "")</f>
        <v>100910</v>
      </c>
      <c r="D411" s="3" t="str">
        <f>VLOOKUP(A411,[1]tb_meta!$B:$F,5,FALSE)</f>
        <v>Kiwoom KOSEF KRX100 ETF</v>
      </c>
    </row>
    <row r="412" spans="1:4" x14ac:dyDescent="0.2">
      <c r="A412" s="1" t="s">
        <v>415</v>
      </c>
      <c r="B412" s="1">
        <v>411</v>
      </c>
      <c r="C412" s="1" t="str">
        <f>SUBSTITUTE(A412, ".KS", "")</f>
        <v>329670</v>
      </c>
      <c r="D412" s="3" t="str">
        <f>VLOOKUP(A412,[1]tb_meta!$B:$F,5,FALSE)</f>
        <v>Samsung KODEX TRF7030 ETF</v>
      </c>
    </row>
    <row r="413" spans="1:4" x14ac:dyDescent="0.2">
      <c r="A413" s="1" t="s">
        <v>416</v>
      </c>
      <c r="B413" s="1">
        <v>412</v>
      </c>
      <c r="C413" s="1" t="str">
        <f>SUBSTITUTE(A413, ".KS", "")</f>
        <v>402520</v>
      </c>
      <c r="D413" s="3" t="str">
        <f>VLOOKUP(A413,[1]tb_meta!$B:$F,5,FALSE)</f>
        <v>VI FOCUS Innovation Active ETF</v>
      </c>
    </row>
    <row r="414" spans="1:4" x14ac:dyDescent="0.2">
      <c r="A414" s="1" t="s">
        <v>417</v>
      </c>
      <c r="B414" s="1">
        <v>413</v>
      </c>
      <c r="C414" s="1" t="str">
        <f>SUBSTITUTE(A414, ".KS", "")</f>
        <v>252730</v>
      </c>
      <c r="D414" s="3" t="str">
        <f>VLOOKUP(A414,[1]tb_meta!$B:$F,5,FALSE)</f>
        <v>KB KBSTAR Momentum LowVol ETF</v>
      </c>
    </row>
    <row r="415" spans="1:4" x14ac:dyDescent="0.2">
      <c r="A415" s="1" t="s">
        <v>418</v>
      </c>
      <c r="B415" s="1">
        <v>414</v>
      </c>
      <c r="C415" s="1" t="str">
        <f>SUBSTITUTE(A415, ".KS", "")</f>
        <v>404540</v>
      </c>
      <c r="D415" s="3" t="str">
        <f>VLOOKUP(A415,[1]tb_meta!$B:$F,5,FALSE)</f>
        <v>Mirae Asset TIGER KRX Climate Change Solutions ETF</v>
      </c>
    </row>
    <row r="416" spans="1:4" x14ac:dyDescent="0.2">
      <c r="A416" s="1" t="s">
        <v>419</v>
      </c>
      <c r="B416" s="1">
        <v>415</v>
      </c>
      <c r="C416" s="1" t="str">
        <f>SUBSTITUTE(A416, ".KS", "")</f>
        <v>391590</v>
      </c>
      <c r="D416" s="3" t="str">
        <f>VLOOKUP(A416,[1]tb_meta!$B:$F,5,FALSE)</f>
        <v>KIM KINDEX US SPAC&amp;IPO INDXX ETF</v>
      </c>
    </row>
    <row r="417" spans="1:4" x14ac:dyDescent="0.2">
      <c r="A417" s="1" t="s">
        <v>420</v>
      </c>
      <c r="B417" s="1">
        <v>416</v>
      </c>
      <c r="C417" s="1" t="str">
        <f>SUBSTITUTE(A417, ".KS", "")</f>
        <v>256450</v>
      </c>
      <c r="D417" s="3" t="str">
        <f>VLOOKUP(A417,[1]tb_meta!$B:$F,5,FALSE)</f>
        <v>Hanwha ARIRANG ChiNext ETF - Synth</v>
      </c>
    </row>
    <row r="418" spans="1:4" x14ac:dyDescent="0.2">
      <c r="A418" s="1" t="s">
        <v>421</v>
      </c>
      <c r="B418" s="1">
        <v>417</v>
      </c>
      <c r="C418" s="1" t="str">
        <f>SUBSTITUTE(A418, ".KS", "")</f>
        <v>407170</v>
      </c>
      <c r="D418" s="3" t="str">
        <f>VLOOKUP(A418,[1]tb_meta!$B:$F,5,FALSE)</f>
        <v>MERITZ MASTER SmartCommerce Active ETF</v>
      </c>
    </row>
    <row r="419" spans="1:4" x14ac:dyDescent="0.2">
      <c r="A419" s="1" t="s">
        <v>422</v>
      </c>
      <c r="B419" s="1">
        <v>418</v>
      </c>
      <c r="C419" s="1" t="str">
        <f>SUBSTITUTE(A419, ".KS", "")</f>
        <v>266550</v>
      </c>
      <c r="D419" s="3" t="str">
        <f>VLOOKUP(A419,[1]tb_meta!$B:$F,5,FALSE)</f>
        <v>Hanwha ARIRANG MidCap LowVol50 ETF</v>
      </c>
    </row>
    <row r="420" spans="1:4" x14ac:dyDescent="0.2">
      <c r="A420" s="1" t="s">
        <v>423</v>
      </c>
      <c r="B420" s="1">
        <v>419</v>
      </c>
      <c r="C420" s="1" t="str">
        <f>SUBSTITUTE(A420, ".KS", "")</f>
        <v>272220</v>
      </c>
      <c r="D420" s="3" t="str">
        <f>VLOOKUP(A420,[1]tb_meta!$B:$F,5,FALSE)</f>
        <v>KIM ACE Smart Momentum ETF</v>
      </c>
    </row>
    <row r="421" spans="1:4" x14ac:dyDescent="0.2">
      <c r="A421" s="1" t="s">
        <v>424</v>
      </c>
      <c r="B421" s="1">
        <v>420</v>
      </c>
      <c r="C421" s="1" t="str">
        <f>SUBSTITUTE(A421, ".KS", "")</f>
        <v>395270</v>
      </c>
      <c r="D421" s="3" t="str">
        <f>VLOOKUP(A421,[1]tb_meta!$B:$F,5,FALSE)</f>
        <v>NH-Amundi HANARO Fn K-Semiconductor ETF</v>
      </c>
    </row>
    <row r="422" spans="1:4" x14ac:dyDescent="0.2">
      <c r="A422" s="1" t="s">
        <v>425</v>
      </c>
      <c r="B422" s="1">
        <v>421</v>
      </c>
      <c r="C422" s="1" t="str">
        <f>SUBSTITUTE(A422, ".KS", "")</f>
        <v>069500</v>
      </c>
      <c r="D422" s="3" t="str">
        <f>VLOOKUP(A422,[1]tb_meta!$B:$F,5,FALSE)</f>
        <v>SAMSUNG KODEX 200 SECURITIES EXCHANGE TRADED FUND</v>
      </c>
    </row>
    <row r="423" spans="1:4" x14ac:dyDescent="0.2">
      <c r="A423" s="1" t="s">
        <v>426</v>
      </c>
      <c r="B423" s="1">
        <v>422</v>
      </c>
      <c r="C423" s="1" t="str">
        <f>SUBSTITUTE(A423, ".KS", "")</f>
        <v>152870</v>
      </c>
      <c r="D423" s="3" t="str">
        <f>VLOOKUP(A423,[1]tb_meta!$B:$F,5,FALSE)</f>
        <v>Kyobo AXA Power K200 ETF</v>
      </c>
    </row>
    <row r="424" spans="1:4" x14ac:dyDescent="0.2">
      <c r="A424" s="1" t="s">
        <v>427</v>
      </c>
      <c r="B424" s="1">
        <v>423</v>
      </c>
      <c r="C424" s="1" t="str">
        <f>SUBSTITUTE(A424, ".KS", "")</f>
        <v>433850</v>
      </c>
      <c r="D424" s="3" t="str">
        <f>VLOOKUP(A424,[1]tb_meta!$B:$F,5,FALSE)</f>
        <v>Hanwha ARIRANG TDF2030 Active ETF</v>
      </c>
    </row>
    <row r="425" spans="1:4" x14ac:dyDescent="0.2">
      <c r="A425" s="1" t="s">
        <v>428</v>
      </c>
      <c r="B425" s="1">
        <v>424</v>
      </c>
      <c r="C425" s="1" t="str">
        <f>SUBSTITUTE(A425, ".KS", "")</f>
        <v>428560</v>
      </c>
      <c r="D425" s="3" t="str">
        <f>VLOOKUP(A425,[1]tb_meta!$B:$F,5,FALSE)</f>
        <v>KODEX US ETF Industry Top10 Indxx ETF</v>
      </c>
    </row>
    <row r="426" spans="1:4" x14ac:dyDescent="0.2">
      <c r="A426" s="1" t="s">
        <v>429</v>
      </c>
      <c r="B426" s="1">
        <v>425</v>
      </c>
      <c r="C426" s="1" t="str">
        <f>SUBSTITUTE(A426, ".KS", "")</f>
        <v>377990</v>
      </c>
      <c r="D426" s="3" t="str">
        <f>VLOOKUP(A426,[1]tb_meta!$B:$F,5,FALSE)</f>
        <v>Mirae Asset TIGER Fn Renewable Energy ETF</v>
      </c>
    </row>
    <row r="427" spans="1:4" x14ac:dyDescent="0.2">
      <c r="A427" s="1" t="s">
        <v>430</v>
      </c>
      <c r="B427" s="1">
        <v>426</v>
      </c>
      <c r="C427" s="1" t="str">
        <f>SUBSTITUTE(A427, ".KS", "")</f>
        <v>385560</v>
      </c>
      <c r="D427" s="3" t="str">
        <f>VLOOKUP(A427,[1]tb_meta!$B:$F,5,FALSE)</f>
        <v>KB KBSTAR 30-Years Treasury Bond Enhanced ETF</v>
      </c>
    </row>
    <row r="428" spans="1:4" x14ac:dyDescent="0.2">
      <c r="A428" s="1" t="s">
        <v>431</v>
      </c>
      <c r="B428" s="1">
        <v>427</v>
      </c>
      <c r="C428" s="1" t="str">
        <f>SUBSTITUTE(A428, ".KS", "")</f>
        <v>411860</v>
      </c>
      <c r="D428" s="3" t="str">
        <f>VLOOKUP(A428,[1]tb_meta!$B:$F,5,FALSE)</f>
        <v>Kiwoom KOSEF Germany DAX ETF</v>
      </c>
    </row>
    <row r="429" spans="1:4" x14ac:dyDescent="0.2">
      <c r="A429" s="1" t="s">
        <v>432</v>
      </c>
      <c r="B429" s="1">
        <v>428</v>
      </c>
      <c r="C429" s="1" t="str">
        <f>SUBSTITUTE(A429, ".KS", "")</f>
        <v>407310</v>
      </c>
      <c r="D429" s="3" t="str">
        <f>VLOOKUP(A429,[1]tb_meta!$B:$F,5,FALSE)</f>
        <v>NH-Amundi HANARO 200 TOP10 ETF</v>
      </c>
    </row>
    <row r="430" spans="1:4" x14ac:dyDescent="0.2">
      <c r="A430" s="1" t="s">
        <v>433</v>
      </c>
      <c r="B430" s="1">
        <v>429</v>
      </c>
      <c r="C430" s="1" t="str">
        <f>SUBSTITUTE(A430, ".KS", "")</f>
        <v>391670</v>
      </c>
      <c r="D430" s="3" t="str">
        <f>VLOOKUP(A430,[1]tb_meta!$B:$F,5,FALSE)</f>
        <v>Heungkuk HK Best11 Active ETF</v>
      </c>
    </row>
    <row r="431" spans="1:4" x14ac:dyDescent="0.2">
      <c r="A431" s="1" t="s">
        <v>434</v>
      </c>
      <c r="B431" s="1">
        <v>430</v>
      </c>
      <c r="C431" s="1" t="str">
        <f>SUBSTITUTE(A431, ".KS", "")</f>
        <v>396510</v>
      </c>
      <c r="D431" s="3" t="str">
        <f>VLOOKUP(A431,[1]tb_meta!$B:$F,5,FALSE)</f>
        <v>Mirae Asset TIGER China Clean Energy Solactive ETF</v>
      </c>
    </row>
    <row r="432" spans="1:4" x14ac:dyDescent="0.2">
      <c r="A432" s="1" t="s">
        <v>435</v>
      </c>
      <c r="B432" s="1">
        <v>431</v>
      </c>
      <c r="C432" s="1" t="str">
        <f>SUBSTITUTE(A432, ".KS", "")</f>
        <v>360750</v>
      </c>
      <c r="D432" s="3" t="str">
        <f>VLOOKUP(A432,[1]tb_meta!$B:$F,5,FALSE)</f>
        <v>MIRAE ASSET TIGER S&amp;P500 ETF</v>
      </c>
    </row>
    <row r="433" spans="1:4" x14ac:dyDescent="0.2">
      <c r="A433" s="1" t="s">
        <v>436</v>
      </c>
      <c r="B433" s="1">
        <v>432</v>
      </c>
      <c r="C433" s="1" t="str">
        <f>SUBSTITUTE(A433, ".KS", "")</f>
        <v>287320</v>
      </c>
      <c r="D433" s="3" t="str">
        <f>VLOOKUP(A433,[1]tb_meta!$B:$F,5,FALSE)</f>
        <v>KB KBSTAR 200 Industrials ETF</v>
      </c>
    </row>
    <row r="434" spans="1:4" x14ac:dyDescent="0.2">
      <c r="A434" s="1" t="s">
        <v>437</v>
      </c>
      <c r="B434" s="1">
        <v>433</v>
      </c>
      <c r="C434" s="1" t="str">
        <f>SUBSTITUTE(A434, ".KS", "")</f>
        <v>397420</v>
      </c>
      <c r="D434" s="3" t="str">
        <f>VLOOKUP(A434,[1]tb_meta!$B:$F,5,FALSE)</f>
        <v>KB KBSTAR FKTB 5Y Duration Following ETF</v>
      </c>
    </row>
    <row r="435" spans="1:4" x14ac:dyDescent="0.2">
      <c r="A435" s="1" t="s">
        <v>438</v>
      </c>
      <c r="B435" s="1">
        <v>434</v>
      </c>
      <c r="C435" s="1" t="str">
        <f>SUBSTITUTE(A435, ".KS", "")</f>
        <v>138920</v>
      </c>
      <c r="D435" s="3" t="str">
        <f>VLOOKUP(A435,[1]tb_meta!$B:$F,5,FALSE)</f>
        <v>Samsung KODEX Soybeans Futures Special Asset ETF</v>
      </c>
    </row>
    <row r="436" spans="1:4" x14ac:dyDescent="0.2">
      <c r="A436" s="1" t="s">
        <v>439</v>
      </c>
      <c r="B436" s="1">
        <v>435</v>
      </c>
      <c r="C436" s="1" t="str">
        <f>SUBSTITUTE(A436, ".KS", "")</f>
        <v>326240</v>
      </c>
      <c r="D436" s="3" t="str">
        <f>VLOOKUP(A436,[1]tb_meta!$B:$F,5,FALSE)</f>
        <v>KB KBSTAR IT Plus ETF</v>
      </c>
    </row>
    <row r="437" spans="1:4" x14ac:dyDescent="0.2">
      <c r="A437" s="1" t="s">
        <v>440</v>
      </c>
      <c r="B437" s="1">
        <v>436</v>
      </c>
      <c r="C437" s="1" t="str">
        <f>SUBSTITUTE(A437, ".KS", "")</f>
        <v>174350</v>
      </c>
      <c r="D437" s="3" t="str">
        <f>VLOOKUP(A437,[1]tb_meta!$B:$F,5,FALSE)</f>
        <v>MIRAE ASSET TIGER LOW VOLATILITY ETF</v>
      </c>
    </row>
    <row r="438" spans="1:4" x14ac:dyDescent="0.2">
      <c r="A438" s="1" t="s">
        <v>441</v>
      </c>
      <c r="B438" s="1">
        <v>437</v>
      </c>
      <c r="C438" s="1" t="str">
        <f>SUBSTITUTE(A438, ".KS", "")</f>
        <v>277540</v>
      </c>
      <c r="D438" s="3" t="str">
        <f>VLOOKUP(A438,[1]tb_meta!$B:$F,5,FALSE)</f>
        <v>KIM ACE S&amp;P ASIA TOP50 ETF</v>
      </c>
    </row>
    <row r="439" spans="1:4" x14ac:dyDescent="0.2">
      <c r="A439" s="1" t="s">
        <v>442</v>
      </c>
      <c r="B439" s="1">
        <v>438</v>
      </c>
      <c r="C439" s="1" t="str">
        <f>SUBSTITUTE(A439, ".KS", "")</f>
        <v>228810</v>
      </c>
      <c r="D439" s="3" t="str">
        <f>VLOOKUP(A439,[1]tb_meta!$B:$F,5,FALSE)</f>
        <v>MIRAE ASSET TIGER MEDIA CONTENTS ETF</v>
      </c>
    </row>
    <row r="440" spans="1:4" x14ac:dyDescent="0.2">
      <c r="A440" s="1" t="s">
        <v>443</v>
      </c>
      <c r="B440" s="1">
        <v>439</v>
      </c>
      <c r="C440" s="1" t="str">
        <f>SUBSTITUTE(A440, ".KS", "")</f>
        <v>412770</v>
      </c>
      <c r="D440" s="3" t="str">
        <f>VLOOKUP(A440,[1]tb_meta!$B:$F,5,FALSE)</f>
        <v>Mirae Asset TIGER Global Metaverse Active ETF</v>
      </c>
    </row>
    <row r="441" spans="1:4" x14ac:dyDescent="0.2">
      <c r="A441" s="1" t="s">
        <v>444</v>
      </c>
      <c r="B441" s="1">
        <v>440</v>
      </c>
      <c r="C441" s="1" t="str">
        <f>SUBSTITUTE(A441, ".KS", "")</f>
        <v>360200</v>
      </c>
      <c r="D441" s="3" t="str">
        <f>VLOOKUP(A441,[1]tb_meta!$B:$F,5,FALSE)</f>
        <v>KIM ACE S&amp;P500 ETF</v>
      </c>
    </row>
    <row r="442" spans="1:4" x14ac:dyDescent="0.2">
      <c r="A442" s="1" t="s">
        <v>445</v>
      </c>
      <c r="B442" s="1">
        <v>441</v>
      </c>
      <c r="C442" s="1" t="str">
        <f>SUBSTITUTE(A442, ".KS", "")</f>
        <v>433860</v>
      </c>
      <c r="D442" s="3" t="str">
        <f>VLOOKUP(A442,[1]tb_meta!$B:$F,5,FALSE)</f>
        <v>Hanwha ARIRANG TDF2040 Active ETF</v>
      </c>
    </row>
    <row r="443" spans="1:4" x14ac:dyDescent="0.2">
      <c r="A443" s="1" t="s">
        <v>446</v>
      </c>
      <c r="B443" s="1">
        <v>442</v>
      </c>
      <c r="C443" s="1" t="str">
        <f>SUBSTITUTE(A443, ".KS", "")</f>
        <v>426030</v>
      </c>
      <c r="D443" s="3" t="str">
        <f>VLOOKUP(A443,[1]tb_meta!$B:$F,5,FALSE)</f>
        <v>Timefolio TIMEFOLIO US NASDAQ100 Active ETF</v>
      </c>
    </row>
    <row r="444" spans="1:4" x14ac:dyDescent="0.2">
      <c r="A444" s="1" t="s">
        <v>447</v>
      </c>
      <c r="B444" s="1">
        <v>443</v>
      </c>
      <c r="C444" s="1" t="str">
        <f>SUBSTITUTE(A444, ".KS", "")</f>
        <v>411540</v>
      </c>
      <c r="D444" s="3" t="str">
        <f>VLOOKUP(A444,[1]tb_meta!$B:$F,5,FALSE)</f>
        <v>Shinhan SOL 200 TOP10 ETF</v>
      </c>
    </row>
    <row r="445" spans="1:4" x14ac:dyDescent="0.2">
      <c r="A445" s="1" t="s">
        <v>448</v>
      </c>
      <c r="B445" s="1">
        <v>444</v>
      </c>
      <c r="C445" s="1" t="str">
        <f>SUBSTITUTE(A445, ".KS", "")</f>
        <v>394670</v>
      </c>
      <c r="D445" s="3" t="str">
        <f>VLOOKUP(A445,[1]tb_meta!$B:$F,5,FALSE)</f>
        <v>Mirae Asset TIGER Synth-Global Lithium &amp; Battery Tech Solactive ETF</v>
      </c>
    </row>
    <row r="446" spans="1:4" x14ac:dyDescent="0.2">
      <c r="A446" s="1" t="s">
        <v>449</v>
      </c>
      <c r="B446" s="1">
        <v>445</v>
      </c>
      <c r="C446" s="1" t="str">
        <f>SUBSTITUTE(A446, ".KS", "")</f>
        <v>432600</v>
      </c>
      <c r="D446" s="3" t="str">
        <f>VLOOKUP(A446,[1]tb_meta!$B:$F,5,FALSE)</f>
        <v>KB KBSTAR KTB 3Y Futures ETF</v>
      </c>
    </row>
    <row r="447" spans="1:4" x14ac:dyDescent="0.2">
      <c r="A447" s="1" t="s">
        <v>450</v>
      </c>
      <c r="B447" s="1">
        <v>446</v>
      </c>
      <c r="C447" s="1" t="str">
        <f>SUBSTITUTE(A447, ".KS", "")</f>
        <v>411420</v>
      </c>
      <c r="D447" s="3" t="str">
        <f>VLOOKUP(A447,[1]tb_meta!$B:$F,5,FALSE)</f>
        <v>Samsung KODEX US Metaverse Nasdaq Active ETF</v>
      </c>
    </row>
    <row r="448" spans="1:4" x14ac:dyDescent="0.2">
      <c r="A448" s="1" t="s">
        <v>451</v>
      </c>
      <c r="B448" s="1">
        <v>447</v>
      </c>
      <c r="C448" s="1" t="str">
        <f>SUBSTITUTE(A448, ".KS", "")</f>
        <v>289260</v>
      </c>
      <c r="D448" s="3" t="str">
        <f>VLOOKUP(A448,[1]tb_meta!$B:$F,5,FALSE)</f>
        <v>Mirae Asset TIGER MSCI Korea ESG Leaders ETF</v>
      </c>
    </row>
    <row r="449" spans="1:4" x14ac:dyDescent="0.2">
      <c r="A449" s="1" t="s">
        <v>452</v>
      </c>
      <c r="B449" s="1">
        <v>448</v>
      </c>
      <c r="C449" s="1" t="str">
        <f>SUBSTITUTE(A449, ".KS", "")</f>
        <v>419430</v>
      </c>
      <c r="D449" s="3" t="str">
        <f>VLOOKUP(A449,[1]tb_meta!$B:$F,5,FALSE)</f>
        <v>Samsung KODEX MSCI China All Shares Batteries ETF Synth</v>
      </c>
    </row>
    <row r="450" spans="1:4" x14ac:dyDescent="0.2">
      <c r="A450" s="1" t="s">
        <v>453</v>
      </c>
      <c r="B450" s="1">
        <v>449</v>
      </c>
      <c r="C450" s="1" t="str">
        <f>SUBSTITUTE(A450, ".KS", "")</f>
        <v>415760</v>
      </c>
      <c r="D450" s="3" t="str">
        <f>VLOOKUP(A450,[1]tb_meta!$B:$F,5,FALSE)</f>
        <v>Shinhan SOL China Fostering Industry Active Synthetic ETF</v>
      </c>
    </row>
    <row r="451" spans="1:4" x14ac:dyDescent="0.2">
      <c r="A451" s="1" t="s">
        <v>454</v>
      </c>
      <c r="B451" s="1">
        <v>450</v>
      </c>
      <c r="C451" s="1" t="str">
        <f>SUBSTITUTE(A451, ".KS", "")</f>
        <v>363570</v>
      </c>
      <c r="D451" s="3" t="str">
        <f>VLOOKUP(A451,[1]tb_meta!$B:$F,5,FALSE)</f>
        <v>Samsung KODEX Active KAP Long Term Korea Total Bond Market AA- ETF</v>
      </c>
    </row>
    <row r="452" spans="1:4" x14ac:dyDescent="0.2">
      <c r="A452" s="1" t="s">
        <v>455</v>
      </c>
      <c r="B452" s="1">
        <v>451</v>
      </c>
      <c r="C452" s="1" t="str">
        <f>SUBSTITUTE(A452, ".KS", "")</f>
        <v>395290</v>
      </c>
      <c r="D452" s="3" t="str">
        <f>VLOOKUP(A452,[1]tb_meta!$B:$F,5,FALSE)</f>
        <v>NH-Amundi HANARO Fn K-POP&amp;Media ETF</v>
      </c>
    </row>
    <row r="453" spans="1:4" x14ac:dyDescent="0.2">
      <c r="A453" s="1" t="s">
        <v>456</v>
      </c>
      <c r="B453" s="1">
        <v>452</v>
      </c>
      <c r="C453" s="1" t="str">
        <f>SUBSTITUTE(A453, ".KS", "")</f>
        <v>287330</v>
      </c>
      <c r="D453" s="3" t="str">
        <f>VLOOKUP(A453,[1]tb_meta!$B:$F,5,FALSE)</f>
        <v>KB KBSTAR 200 Consumer Staples ETF</v>
      </c>
    </row>
    <row r="454" spans="1:4" x14ac:dyDescent="0.2">
      <c r="A454" s="1" t="s">
        <v>457</v>
      </c>
      <c r="B454" s="1">
        <v>453</v>
      </c>
      <c r="C454" s="1" t="str">
        <f>SUBSTITUTE(A454, ".KS", "")</f>
        <v>429010</v>
      </c>
      <c r="D454" s="3" t="str">
        <f>VLOOKUP(A454,[1]tb_meta!$B:$F,5,FALSE)</f>
        <v>Mirae Asset TIGER NASDAQ Next 100 ETF</v>
      </c>
    </row>
    <row r="455" spans="1:4" x14ac:dyDescent="0.2">
      <c r="A455" s="1" t="s">
        <v>458</v>
      </c>
      <c r="B455" s="1">
        <v>454</v>
      </c>
      <c r="C455" s="1" t="str">
        <f>SUBSTITUTE(A455, ".KS", "")</f>
        <v>404120</v>
      </c>
      <c r="D455" s="3" t="str">
        <f>VLOOKUP(A455,[1]tb_meta!$B:$F,5,FALSE)</f>
        <v>Timefolio TIMEFOLIO CarbonZero Active ETF</v>
      </c>
    </row>
    <row r="456" spans="1:4" x14ac:dyDescent="0.2">
      <c r="A456" s="1" t="s">
        <v>459</v>
      </c>
      <c r="B456" s="1">
        <v>455</v>
      </c>
      <c r="C456" s="1" t="str">
        <f>SUBSTITUTE(A456, ".KS", "")</f>
        <v>411060</v>
      </c>
      <c r="D456" s="3" t="str">
        <f>VLOOKUP(A456,[1]tb_meta!$B:$F,5,FALSE)</f>
        <v>KIM ACE KRX Physical Gold ETF</v>
      </c>
    </row>
    <row r="457" spans="1:4" x14ac:dyDescent="0.2">
      <c r="A457" s="1" t="s">
        <v>460</v>
      </c>
      <c r="B457" s="1">
        <v>456</v>
      </c>
      <c r="C457" s="1" t="str">
        <f>SUBSTITUTE(A457, ".KS", "")</f>
        <v>220130</v>
      </c>
      <c r="D457" s="3" t="str">
        <f>VLOOKUP(A457,[1]tb_meta!$B:$F,5,FALSE)</f>
        <v>Shinhan BNPP SMART Synth-China Mainland Small &amp; Mid cap CSI500 ETF H</v>
      </c>
    </row>
    <row r="458" spans="1:4" x14ac:dyDescent="0.2">
      <c r="A458" s="1" t="s">
        <v>461</v>
      </c>
      <c r="B458" s="1">
        <v>457</v>
      </c>
      <c r="C458" s="1" t="str">
        <f>SUBSTITUTE(A458, ".KS", "")</f>
        <v>272910</v>
      </c>
      <c r="D458" s="3" t="str">
        <f>VLOOKUP(A458,[1]tb_meta!$B:$F,5,FALSE)</f>
        <v>KIM KINDEX Active Korea Treasury &amp; Agency Bonds ETF</v>
      </c>
    </row>
    <row r="459" spans="1:4" x14ac:dyDescent="0.2">
      <c r="A459" s="1" t="s">
        <v>462</v>
      </c>
      <c r="B459" s="1">
        <v>458</v>
      </c>
      <c r="C459" s="1" t="str">
        <f>SUBSTITUTE(A459, ".KS", "")</f>
        <v>138520</v>
      </c>
      <c r="D459" s="3" t="str">
        <f>VLOOKUP(A459,[1]tb_meta!$B:$F,5,FALSE)</f>
        <v>Mirae Asset TIGER Samsung Group ETF</v>
      </c>
    </row>
    <row r="460" spans="1:4" x14ac:dyDescent="0.2">
      <c r="A460" s="1" t="s">
        <v>463</v>
      </c>
      <c r="B460" s="1">
        <v>459</v>
      </c>
      <c r="C460" s="1" t="str">
        <f>SUBSTITUTE(A460, ".KS", "")</f>
        <v>426150</v>
      </c>
      <c r="D460" s="3" t="str">
        <f>VLOOKUP(A460,[1]tb_meta!$B:$F,5,FALSE)</f>
        <v>Woori WOORI Korea Treasury Bond Active ETF</v>
      </c>
    </row>
    <row r="461" spans="1:4" x14ac:dyDescent="0.2">
      <c r="A461" s="1" t="s">
        <v>464</v>
      </c>
      <c r="B461" s="1">
        <v>460</v>
      </c>
      <c r="C461" s="1" t="str">
        <f>SUBSTITUTE(A461, ".KS", "")</f>
        <v>414780</v>
      </c>
      <c r="D461" s="3" t="str">
        <f>VLOOKUP(A461,[1]tb_meta!$B:$F,5,FALSE)</f>
        <v>Mirae Asset TIGER Synth-China STAR 50 ETF</v>
      </c>
    </row>
    <row r="462" spans="1:4" x14ac:dyDescent="0.2">
      <c r="A462" s="1" t="s">
        <v>465</v>
      </c>
      <c r="B462" s="1">
        <v>461</v>
      </c>
      <c r="C462" s="1" t="str">
        <f>SUBSTITUTE(A462, ".KS", "")</f>
        <v>413220</v>
      </c>
      <c r="D462" s="3" t="str">
        <f>VLOOKUP(A462,[1]tb_meta!$B:$F,5,FALSE)</f>
        <v>Shinhan SOL China Photovoltaic CSI Synthetic ETF</v>
      </c>
    </row>
    <row r="463" spans="1:4" x14ac:dyDescent="0.2">
      <c r="A463" s="1" t="s">
        <v>466</v>
      </c>
      <c r="B463" s="1">
        <v>462</v>
      </c>
      <c r="C463" s="1" t="str">
        <f>SUBSTITUTE(A463, ".KS", "")</f>
        <v>332930</v>
      </c>
      <c r="D463" s="3" t="str">
        <f>VLOOKUP(A463,[1]tb_meta!$B:$F,5,FALSE)</f>
        <v>NH-Amundi HANARO 200 Total Return ETF</v>
      </c>
    </row>
    <row r="464" spans="1:4" x14ac:dyDescent="0.2">
      <c r="A464" s="1" t="s">
        <v>467</v>
      </c>
      <c r="B464" s="1">
        <v>463</v>
      </c>
      <c r="C464" s="1" t="str">
        <f>SUBSTITUTE(A464, ".KS", "")</f>
        <v>153270</v>
      </c>
      <c r="D464" s="3" t="str">
        <f>VLOOKUP(A464,[1]tb_meta!$B:$F,5,FALSE)</f>
        <v>KIWOOM KOSEF KOSPI 100 ETF</v>
      </c>
    </row>
    <row r="465" spans="1:4" x14ac:dyDescent="0.2">
      <c r="A465" s="1" t="s">
        <v>468</v>
      </c>
      <c r="B465" s="1">
        <v>464</v>
      </c>
      <c r="C465" s="1" t="str">
        <f>SUBSTITUTE(A465, ".KS", "")</f>
        <v>415920</v>
      </c>
      <c r="D465" s="3" t="str">
        <f>VLOOKUP(A465,[1]tb_meta!$B:$F,5,FALSE)</f>
        <v>Hanwha ARIRANG Global Rare Earth&amp;Strategic Metals Company MV ETF - Equity</v>
      </c>
    </row>
    <row r="466" spans="1:4" x14ac:dyDescent="0.2">
      <c r="A466" s="1" t="s">
        <v>469</v>
      </c>
      <c r="B466" s="1">
        <v>465</v>
      </c>
      <c r="C466" s="1" t="str">
        <f>SUBSTITUTE(A466, ".KS", "")</f>
        <v>388280</v>
      </c>
      <c r="D466" s="3" t="str">
        <f>VLOOKUP(A466,[1]tb_meta!$B:$F,5,FALSE)</f>
        <v>KB KBSTAR Contact Leader ETF</v>
      </c>
    </row>
    <row r="467" spans="1:4" x14ac:dyDescent="0.2">
      <c r="A467" s="1" t="s">
        <v>470</v>
      </c>
      <c r="B467" s="1">
        <v>466</v>
      </c>
      <c r="C467" s="1" t="str">
        <f>SUBSTITUTE(A467, ".KS", "")</f>
        <v>227540</v>
      </c>
      <c r="D467" s="3" t="str">
        <f>VLOOKUP(A467,[1]tb_meta!$B:$F,5,FALSE)</f>
        <v>Mirae Asset TIGER 200 Health Care ETF-Equity</v>
      </c>
    </row>
    <row r="468" spans="1:4" x14ac:dyDescent="0.2">
      <c r="A468" s="1" t="s">
        <v>471</v>
      </c>
      <c r="B468" s="1">
        <v>467</v>
      </c>
      <c r="C468" s="1" t="str">
        <f>SUBSTITUTE(A468, ".KS", "")</f>
        <v>139260</v>
      </c>
      <c r="D468" s="3" t="str">
        <f>VLOOKUP(A468,[1]tb_meta!$B:$F,5,FALSE)</f>
        <v>Mirae Asset TIGER 200 IT ETF</v>
      </c>
    </row>
    <row r="469" spans="1:4" x14ac:dyDescent="0.2">
      <c r="A469" s="1" t="s">
        <v>472</v>
      </c>
      <c r="B469" s="1">
        <v>468</v>
      </c>
      <c r="C469" s="1" t="str">
        <f>SUBSTITUTE(A469, ".KS", "")</f>
        <v>210780</v>
      </c>
      <c r="D469" s="3" t="str">
        <f>VLOOKUP(A469,[1]tb_meta!$B:$F,5,FALSE)</f>
        <v>Mirae Asset TIGER High Dividend Securities Investment Trust - Equity</v>
      </c>
    </row>
    <row r="470" spans="1:4" x14ac:dyDescent="0.2">
      <c r="A470" s="1" t="s">
        <v>473</v>
      </c>
      <c r="B470" s="1">
        <v>469</v>
      </c>
      <c r="C470" s="1" t="str">
        <f>SUBSTITUTE(A470, ".KS", "")</f>
        <v>432850</v>
      </c>
      <c r="D470" s="3" t="str">
        <f>VLOOKUP(A470,[1]tb_meta!$B:$F,5,FALSE)</f>
        <v>NH-Amundi HANARO MSCI World IMI Virology ETF</v>
      </c>
    </row>
    <row r="471" spans="1:4" x14ac:dyDescent="0.2">
      <c r="A471" s="1" t="s">
        <v>474</v>
      </c>
      <c r="B471" s="1">
        <v>470</v>
      </c>
      <c r="C471" s="1" t="str">
        <f>SUBSTITUTE(A471, ".KS", "")</f>
        <v>385540</v>
      </c>
      <c r="D471" s="3" t="str">
        <f>VLOOKUP(A471,[1]tb_meta!$B:$F,5,FALSE)</f>
        <v>KB KBSTAR Active Korea Total Bond Market A- ETF</v>
      </c>
    </row>
    <row r="472" spans="1:4" x14ac:dyDescent="0.2">
      <c r="A472" s="1" t="s">
        <v>475</v>
      </c>
      <c r="B472" s="1">
        <v>471</v>
      </c>
      <c r="C472" s="1" t="str">
        <f>SUBSTITUTE(A472, ".KS", "")</f>
        <v>400580</v>
      </c>
      <c r="D472" s="3" t="str">
        <f>VLOOKUP(A472,[1]tb_meta!$B:$F,5,FALSE)</f>
        <v>Shinhan SOL S&amp;P Carbon Emission EUA H ETF</v>
      </c>
    </row>
    <row r="473" spans="1:4" x14ac:dyDescent="0.2">
      <c r="A473" s="1" t="s">
        <v>476</v>
      </c>
      <c r="B473" s="1">
        <v>472</v>
      </c>
      <c r="C473" s="1" t="str">
        <f>SUBSTITUTE(A473, ".KS", "")</f>
        <v>418670</v>
      </c>
      <c r="D473" s="3" t="str">
        <f>VLOOKUP(A473,[1]tb_meta!$B:$F,5,FALSE)</f>
        <v>Mirae Asset TIGER Global Cybersecurity Indxx ETF</v>
      </c>
    </row>
    <row r="474" spans="1:4" x14ac:dyDescent="0.2">
      <c r="A474" s="1" t="s">
        <v>477</v>
      </c>
      <c r="B474" s="1">
        <v>473</v>
      </c>
      <c r="C474" s="1" t="str">
        <f>SUBSTITUTE(A474, ".KS", "")</f>
        <v>277650</v>
      </c>
      <c r="D474" s="3" t="str">
        <f>VLOOKUP(A474,[1]tb_meta!$B:$F,5,FALSE)</f>
        <v>Mirae Asset Tiger KOSPI MIDCAP ETF</v>
      </c>
    </row>
    <row r="475" spans="1:4" x14ac:dyDescent="0.2">
      <c r="A475" s="1" t="s">
        <v>478</v>
      </c>
      <c r="B475" s="1">
        <v>474</v>
      </c>
      <c r="C475" s="1" t="str">
        <f>SUBSTITUTE(A475, ".KS", "")</f>
        <v>419420</v>
      </c>
      <c r="D475" s="3" t="str">
        <f>VLOOKUP(A475,[1]tb_meta!$B:$F,5,FALSE)</f>
        <v>Samsung KODEX US Clean Energy Nasdaq ETF</v>
      </c>
    </row>
    <row r="476" spans="1:4" x14ac:dyDescent="0.2">
      <c r="A476" s="1" t="s">
        <v>479</v>
      </c>
      <c r="B476" s="1">
        <v>475</v>
      </c>
      <c r="C476" s="1" t="str">
        <f>SUBSTITUTE(A476, ".KS", "")</f>
        <v>379810</v>
      </c>
      <c r="D476" s="3" t="str">
        <f>VLOOKUP(A476,[1]tb_meta!$B:$F,5,FALSE)</f>
        <v>Samsung KODEX US NASDAQ100 Total Return ETF</v>
      </c>
    </row>
    <row r="477" spans="1:4" x14ac:dyDescent="0.2">
      <c r="A477" s="1" t="s">
        <v>480</v>
      </c>
      <c r="B477" s="1">
        <v>476</v>
      </c>
      <c r="C477" s="1" t="str">
        <f>SUBSTITUTE(A477, ".KS", "")</f>
        <v>295820</v>
      </c>
      <c r="D477" s="3" t="str">
        <f>VLOOKUP(A477,[1]tb_meta!$B:$F,5,FALSE)</f>
        <v>Hanwha ARIRANG 200 EW ETF</v>
      </c>
    </row>
    <row r="478" spans="1:4" x14ac:dyDescent="0.2">
      <c r="A478" s="1" t="s">
        <v>481</v>
      </c>
      <c r="B478" s="1">
        <v>477</v>
      </c>
      <c r="C478" s="1" t="str">
        <f>SUBSTITUTE(A478, ".KS", "")</f>
        <v>091220</v>
      </c>
      <c r="D478" s="3" t="str">
        <f>VLOOKUP(A478,[1]tb_meta!$B:$F,5,FALSE)</f>
        <v>Mirae Asset TIGER Banks ETF</v>
      </c>
    </row>
    <row r="479" spans="1:4" x14ac:dyDescent="0.2">
      <c r="A479" s="1" t="s">
        <v>482</v>
      </c>
      <c r="B479" s="1">
        <v>478</v>
      </c>
      <c r="C479" s="1" t="str">
        <f>SUBSTITUTE(A479, ".KS", "")</f>
        <v>432840</v>
      </c>
      <c r="D479" s="3" t="str">
        <f>VLOOKUP(A479,[1]tb_meta!$B:$F,5,FALSE)</f>
        <v>NH-Amundi HANARO US S&amp;P500 ETF</v>
      </c>
    </row>
    <row r="480" spans="1:4" x14ac:dyDescent="0.2">
      <c r="A480" s="1" t="s">
        <v>483</v>
      </c>
      <c r="B480" s="1">
        <v>479</v>
      </c>
      <c r="C480" s="1" t="str">
        <f>SUBSTITUTE(A480, ".KS", "")</f>
        <v>291130</v>
      </c>
      <c r="D480" s="3" t="str">
        <f>VLOOKUP(A480,[1]tb_meta!$B:$F,5,FALSE)</f>
        <v>KIM KINDEX MSCI Mexico ETF - Synth</v>
      </c>
    </row>
    <row r="481" spans="1:4" x14ac:dyDescent="0.2">
      <c r="A481" s="1" t="s">
        <v>484</v>
      </c>
      <c r="B481" s="1">
        <v>480</v>
      </c>
      <c r="C481" s="1" t="str">
        <f>SUBSTITUTE(A481, ".KS", "")</f>
        <v>270810</v>
      </c>
      <c r="D481" s="3" t="str">
        <f>VLOOKUP(A481,[1]tb_meta!$B:$F,5,FALSE)</f>
        <v>KB KBSTAR KOSDAQ150 ETF</v>
      </c>
    </row>
    <row r="482" spans="1:4" x14ac:dyDescent="0.2">
      <c r="A482" s="1" t="s">
        <v>485</v>
      </c>
      <c r="B482" s="1">
        <v>481</v>
      </c>
      <c r="C482" s="1" t="str">
        <f>SUBSTITUTE(A482, ".KS", "")</f>
        <v>091170</v>
      </c>
      <c r="D482" s="3" t="str">
        <f>VLOOKUP(A482,[1]tb_meta!$B:$F,5,FALSE)</f>
        <v>Samsung KODEX Banks ETF</v>
      </c>
    </row>
    <row r="483" spans="1:4" x14ac:dyDescent="0.2">
      <c r="A483" s="1" t="s">
        <v>486</v>
      </c>
      <c r="B483" s="1">
        <v>482</v>
      </c>
      <c r="C483" s="1" t="str">
        <f>SUBSTITUTE(A483, ".KS", "")</f>
        <v>295040</v>
      </c>
      <c r="D483" s="3" t="str">
        <f>VLOOKUP(A483,[1]tb_meta!$B:$F,5,FALSE)</f>
        <v>Shinhan SOL 200 Total Return ETF</v>
      </c>
    </row>
    <row r="484" spans="1:4" x14ac:dyDescent="0.2">
      <c r="A484" s="1" t="s">
        <v>487</v>
      </c>
      <c r="B484" s="1">
        <v>483</v>
      </c>
      <c r="C484" s="1" t="str">
        <f>SUBSTITUTE(A484, ".KS", "")</f>
        <v>368190</v>
      </c>
      <c r="D484" s="3" t="str">
        <f>VLOOKUP(A484,[1]tb_meta!$B:$F,5,FALSE)</f>
        <v>NH-Amundi HANARO K-NewDeal Digital Plus ETF</v>
      </c>
    </row>
    <row r="485" spans="1:4" x14ac:dyDescent="0.2">
      <c r="A485" s="1" t="s">
        <v>488</v>
      </c>
      <c r="B485" s="1">
        <v>484</v>
      </c>
      <c r="C485" s="1" t="str">
        <f>SUBSTITUTE(A485, ".KS", "")</f>
        <v>272580</v>
      </c>
      <c r="D485" s="3" t="str">
        <f>VLOOKUP(A485,[1]tb_meta!$B:$F,5,FALSE)</f>
        <v>Mirae Asset Tiger Money Market Active ETF</v>
      </c>
    </row>
    <row r="486" spans="1:4" x14ac:dyDescent="0.2">
      <c r="A486" s="1" t="s">
        <v>489</v>
      </c>
      <c r="B486" s="1">
        <v>485</v>
      </c>
      <c r="C486" s="1" t="str">
        <f>SUBSTITUTE(A486, ".KS", "")</f>
        <v>232080</v>
      </c>
      <c r="D486" s="3" t="str">
        <f>VLOOKUP(A486,[1]tb_meta!$B:$F,5,FALSE)</f>
        <v>Mirae Asset Tiger KOSDAQ150 ETF</v>
      </c>
    </row>
    <row r="487" spans="1:4" x14ac:dyDescent="0.2">
      <c r="A487" s="1" t="s">
        <v>490</v>
      </c>
      <c r="B487" s="1">
        <v>486</v>
      </c>
      <c r="C487" s="1" t="str">
        <f>SUBSTITUTE(A487, ".KS", "")</f>
        <v>368590</v>
      </c>
      <c r="D487" s="3" t="str">
        <f>VLOOKUP(A487,[1]tb_meta!$B:$F,5,FALSE)</f>
        <v>KB KBSTAR US NASDAQ100 ETF</v>
      </c>
    </row>
    <row r="488" spans="1:4" x14ac:dyDescent="0.2">
      <c r="A488" s="1" t="s">
        <v>491</v>
      </c>
      <c r="B488" s="1">
        <v>487</v>
      </c>
      <c r="C488" s="1" t="str">
        <f>SUBSTITUTE(A488, ".KS", "")</f>
        <v>391680</v>
      </c>
      <c r="D488" s="3" t="str">
        <f>VLOOKUP(A488,[1]tb_meta!$B:$F,5,FALSE)</f>
        <v>Heungkuk HK HighVol Active ETF</v>
      </c>
    </row>
    <row r="489" spans="1:4" x14ac:dyDescent="0.2">
      <c r="A489" s="1" t="s">
        <v>492</v>
      </c>
      <c r="B489" s="1">
        <v>488</v>
      </c>
      <c r="C489" s="1" t="str">
        <f>SUBSTITUTE(A489, ".KS", "")</f>
        <v>290130</v>
      </c>
      <c r="D489" s="3" t="str">
        <f>VLOOKUP(A489,[1]tb_meta!$B:$F,5,FALSE)</f>
        <v>KB KBSTAR ESG SRI ETF</v>
      </c>
    </row>
    <row r="490" spans="1:4" x14ac:dyDescent="0.2">
      <c r="A490" s="1" t="s">
        <v>493</v>
      </c>
      <c r="B490" s="1">
        <v>489</v>
      </c>
      <c r="C490" s="1" t="str">
        <f>SUBSTITUTE(A490, ".KS", "")</f>
        <v>404650</v>
      </c>
      <c r="D490" s="3" t="str">
        <f>VLOOKUP(A490,[1]tb_meta!$B:$F,5,FALSE)</f>
        <v>Shinhan SOL KRX Climate Change Solutions ETF</v>
      </c>
    </row>
    <row r="491" spans="1:4" x14ac:dyDescent="0.2">
      <c r="A491" s="1" t="s">
        <v>494</v>
      </c>
      <c r="B491" s="1">
        <v>490</v>
      </c>
      <c r="C491" s="1" t="str">
        <f>SUBSTITUTE(A491, ".KS", "")</f>
        <v>427120</v>
      </c>
      <c r="D491" s="3" t="str">
        <f>VLOOKUP(A491,[1]tb_meta!$B:$F,5,FALSE)</f>
        <v>KB KBSTAR Platform Theme ETF</v>
      </c>
    </row>
    <row r="492" spans="1:4" x14ac:dyDescent="0.2">
      <c r="A492" s="1" t="s">
        <v>495</v>
      </c>
      <c r="B492" s="1">
        <v>491</v>
      </c>
      <c r="C492" s="1" t="str">
        <f>SUBSTITUTE(A492, ".KS", "")</f>
        <v>414270</v>
      </c>
      <c r="D492" s="3" t="str">
        <f>VLOOKUP(A492,[1]tb_meta!$B:$F,5,FALSE)</f>
        <v>KIM KINDEX US-China Next EV&amp;AV Active ETF</v>
      </c>
    </row>
    <row r="493" spans="1:4" x14ac:dyDescent="0.2">
      <c r="A493" s="1" t="s">
        <v>496</v>
      </c>
      <c r="B493" s="1">
        <v>492</v>
      </c>
      <c r="C493" s="1" t="str">
        <f>SUBSTITUTE(A493, ".KS", "")</f>
        <v>395750</v>
      </c>
      <c r="D493" s="3" t="str">
        <f>VLOOKUP(A493,[1]tb_meta!$B:$F,5,FALSE)</f>
        <v>Hanwha ARIRANG ESG Value Active ETF</v>
      </c>
    </row>
    <row r="494" spans="1:4" x14ac:dyDescent="0.2">
      <c r="A494" s="1" t="s">
        <v>497</v>
      </c>
      <c r="B494" s="1">
        <v>493</v>
      </c>
      <c r="C494" s="1" t="str">
        <f>SUBSTITUTE(A494, ".KS", "")</f>
        <v>346000</v>
      </c>
      <c r="D494" s="3" t="str">
        <f>VLOOKUP(A494,[1]tb_meta!$B:$F,5,FALSE)</f>
        <v>NH-Amundi HANARO KAP Ultra Long-term KTB ETF</v>
      </c>
    </row>
    <row r="495" spans="1:4" x14ac:dyDescent="0.2">
      <c r="A495" s="1" t="s">
        <v>498</v>
      </c>
      <c r="B495" s="1">
        <v>494</v>
      </c>
      <c r="C495" s="1" t="str">
        <f>SUBSTITUTE(A495, ".KS", "")</f>
        <v>360150</v>
      </c>
      <c r="D495" s="3" t="str">
        <f>VLOOKUP(A495,[1]tb_meta!$B:$F,5,FALSE)</f>
        <v>Samsung KODEX KOSDAQ150LONGKOSPI200SHORT Futures ETF</v>
      </c>
    </row>
    <row r="496" spans="1:4" x14ac:dyDescent="0.2">
      <c r="A496" s="1" t="s">
        <v>499</v>
      </c>
      <c r="B496" s="1">
        <v>495</v>
      </c>
      <c r="C496" s="1" t="str">
        <f>SUBSTITUTE(A496, ".KS", "")</f>
        <v>385720</v>
      </c>
      <c r="D496" s="3" t="str">
        <f>VLOOKUP(A496,[1]tb_meta!$B:$F,5,FALSE)</f>
        <v>Timefolio TIMEFOLIO Kstock Active ETF</v>
      </c>
    </row>
    <row r="497" spans="1:4" x14ac:dyDescent="0.2">
      <c r="A497" s="1" t="s">
        <v>500</v>
      </c>
      <c r="B497" s="1">
        <v>496</v>
      </c>
      <c r="C497" s="1" t="str">
        <f>SUBSTITUTE(A497, ".KS", "")</f>
        <v>270800</v>
      </c>
      <c r="D497" s="3" t="str">
        <f>VLOOKUP(A497,[1]tb_meta!$B:$F,5,FALSE)</f>
        <v>KB KBSTAR KQ High Dividend ETF</v>
      </c>
    </row>
    <row r="498" spans="1:4" x14ac:dyDescent="0.2">
      <c r="A498" s="1" t="s">
        <v>501</v>
      </c>
      <c r="B498" s="1">
        <v>497</v>
      </c>
      <c r="C498" s="1" t="str">
        <f>SUBSTITUTE(A498, ".KS", "")</f>
        <v>433220</v>
      </c>
      <c r="D498" s="3" t="str">
        <f>VLOOKUP(A498,[1]tb_meta!$B:$F,5,FALSE)</f>
        <v>ASSETPLUS Assetplus Global Blacksmith Active ETF</v>
      </c>
    </row>
    <row r="499" spans="1:4" x14ac:dyDescent="0.2">
      <c r="A499" s="1" t="s">
        <v>502</v>
      </c>
      <c r="B499" s="1">
        <v>498</v>
      </c>
      <c r="C499" s="1" t="str">
        <f>SUBSTITUTE(A499, ".KS", "")</f>
        <v>309210</v>
      </c>
      <c r="D499" s="3" t="str">
        <f>VLOOKUP(A499,[1]tb_meta!$B:$F,5,FALSE)</f>
        <v>Hanwha ARIRANG KRX300 Health Care ETF</v>
      </c>
    </row>
    <row r="500" spans="1:4" x14ac:dyDescent="0.2">
      <c r="A500" s="1" t="s">
        <v>503</v>
      </c>
      <c r="B500" s="1">
        <v>499</v>
      </c>
      <c r="C500" s="1" t="str">
        <f>SUBSTITUTE(A500, ".KS", "")</f>
        <v>218420</v>
      </c>
      <c r="D500" s="3" t="str">
        <f>VLOOKUP(A500,[1]tb_meta!$B:$F,5,FALSE)</f>
        <v>Samsung KODEX SYNTH-US Energy ETF</v>
      </c>
    </row>
    <row r="501" spans="1:4" x14ac:dyDescent="0.2">
      <c r="A501" s="1" t="s">
        <v>504</v>
      </c>
      <c r="B501" s="1">
        <v>500</v>
      </c>
      <c r="C501" s="1" t="str">
        <f>SUBSTITUTE(A501, ".KS", "")</f>
        <v>192720</v>
      </c>
      <c r="D501" s="3" t="str">
        <f>VLOOKUP(A501,[1]tb_meta!$B:$F,5,FALSE)</f>
        <v>Kyobo Axa Power LVHD ETF</v>
      </c>
    </row>
    <row r="502" spans="1:4" x14ac:dyDescent="0.2">
      <c r="A502" s="1" t="s">
        <v>505</v>
      </c>
      <c r="B502" s="1">
        <v>501</v>
      </c>
      <c r="C502" s="1" t="str">
        <f>SUBSTITUTE(A502, ".KS", "")</f>
        <v>419890</v>
      </c>
      <c r="D502" s="3" t="str">
        <f>VLOOKUP(A502,[1]tb_meta!$B:$F,5,FALSE)</f>
        <v>Kiwoom HEROES Short-Term Bond ESG Active ETF</v>
      </c>
    </row>
    <row r="503" spans="1:4" x14ac:dyDescent="0.2">
      <c r="A503" s="1" t="s">
        <v>506</v>
      </c>
      <c r="B503" s="1">
        <v>502</v>
      </c>
      <c r="C503" s="1" t="str">
        <f>SUBSTITUTE(A503, ".KS", "")</f>
        <v>304940</v>
      </c>
      <c r="D503" s="3" t="str">
        <f>VLOOKUP(A503,[1]tb_meta!$B:$F,5,FALSE)</f>
        <v>Samsung KODEX US Nasdaq100 Futures ETF H</v>
      </c>
    </row>
    <row r="504" spans="1:4" x14ac:dyDescent="0.2">
      <c r="A504" s="1" t="s">
        <v>507</v>
      </c>
      <c r="B504" s="1">
        <v>503</v>
      </c>
      <c r="C504" s="1" t="str">
        <f>SUBSTITUTE(A504, ".KS", "")</f>
        <v>275300</v>
      </c>
      <c r="D504" s="3" t="str">
        <f>VLOOKUP(A504,[1]tb_meta!$B:$F,5,FALSE)</f>
        <v>SAMSUNG KODEX MSCI Quality ETF</v>
      </c>
    </row>
    <row r="505" spans="1:4" x14ac:dyDescent="0.2">
      <c r="A505" s="1" t="s">
        <v>508</v>
      </c>
      <c r="B505" s="1">
        <v>504</v>
      </c>
      <c r="C505" s="1" t="str">
        <f>SUBSTITUTE(A505, ".KS", "")</f>
        <v>122260</v>
      </c>
      <c r="D505" s="3" t="str">
        <f>VLOOKUP(A505,[1]tb_meta!$B:$F,5,FALSE)</f>
        <v>Kiwoom KOSEF 1Y MSB ETF - Fixed Income</v>
      </c>
    </row>
    <row r="506" spans="1:4" x14ac:dyDescent="0.2">
      <c r="A506" s="1" t="s">
        <v>509</v>
      </c>
      <c r="B506" s="1">
        <v>505</v>
      </c>
      <c r="C506" s="1" t="str">
        <f>SUBSTITUTE(A506, ".KS", "")</f>
        <v>276650</v>
      </c>
      <c r="D506" s="3" t="str">
        <f>VLOOKUP(A506,[1]tb_meta!$B:$F,5,FALSE)</f>
        <v>KB KBSTAR Global 4th Industry Revolution IT ETF SYNTH H</v>
      </c>
    </row>
    <row r="507" spans="1:4" x14ac:dyDescent="0.2">
      <c r="A507" s="1" t="s">
        <v>510</v>
      </c>
      <c r="B507" s="1">
        <v>506</v>
      </c>
      <c r="C507" s="1" t="str">
        <f>SUBSTITUTE(A507, ".KS", "")</f>
        <v>117680</v>
      </c>
      <c r="D507" s="3" t="str">
        <f>VLOOKUP(A507,[1]tb_meta!$B:$F,5,FALSE)</f>
        <v>Samsung KODEX Steel ETF - Equity</v>
      </c>
    </row>
    <row r="508" spans="1:4" x14ac:dyDescent="0.2">
      <c r="A508" s="1" t="s">
        <v>511</v>
      </c>
      <c r="B508" s="1">
        <v>507</v>
      </c>
      <c r="C508" s="1" t="str">
        <f>SUBSTITUTE(A508, ".KS", "")</f>
        <v>266160</v>
      </c>
      <c r="D508" s="3" t="str">
        <f>VLOOKUP(A508,[1]tb_meta!$B:$F,5,FALSE)</f>
        <v>KB KBSTAR High Dividend ETF</v>
      </c>
    </row>
    <row r="509" spans="1:4" x14ac:dyDescent="0.2">
      <c r="A509" s="1" t="s">
        <v>512</v>
      </c>
      <c r="B509" s="1">
        <v>508</v>
      </c>
      <c r="C509" s="1" t="str">
        <f>SUBSTITUTE(A509, ".KS", "")</f>
        <v>276000</v>
      </c>
      <c r="D509" s="3" t="str">
        <f>VLOOKUP(A509,[1]tb_meta!$B:$F,5,FALSE)</f>
        <v>Mirae Asset TIGER Synth-Morningstar Global Upstream Natural Resources ETF H</v>
      </c>
    </row>
    <row r="510" spans="1:4" x14ac:dyDescent="0.2">
      <c r="A510" s="1" t="s">
        <v>513</v>
      </c>
      <c r="B510" s="1">
        <v>509</v>
      </c>
      <c r="C510" s="1" t="str">
        <f>SUBSTITUTE(A510, ".KS", "")</f>
        <v>174360</v>
      </c>
      <c r="D510" s="3" t="str">
        <f>VLOOKUP(A510,[1]tb_meta!$B:$F,5,FALSE)</f>
        <v>KB KBSTAR China Mainland CSI100 Feeder ETF</v>
      </c>
    </row>
    <row r="511" spans="1:4" x14ac:dyDescent="0.2">
      <c r="A511" s="1" t="s">
        <v>514</v>
      </c>
      <c r="B511" s="1">
        <v>510</v>
      </c>
      <c r="C511" s="1" t="str">
        <f>SUBSTITUTE(A511, ".KS", "")</f>
        <v>AAXJ</v>
      </c>
      <c r="D511" s="3" t="str">
        <f>VLOOKUP(A511,[1]tb_meta!$B:$F,5,FALSE)</f>
        <v>iShares MSCI All Country Asia ex Japan ETF</v>
      </c>
    </row>
    <row r="512" spans="1:4" x14ac:dyDescent="0.2">
      <c r="A512" s="1" t="s">
        <v>515</v>
      </c>
      <c r="B512" s="1">
        <v>511</v>
      </c>
      <c r="C512" s="1" t="str">
        <f>SUBSTITUTE(A512, ".KS", "")</f>
        <v>ACWF</v>
      </c>
      <c r="D512" s="3" t="str">
        <f>VLOOKUP(A512,[1]tb_meta!$B:$F,5,FALSE)</f>
        <v>iShares MSCI Global Multifactor ETF</v>
      </c>
    </row>
    <row r="513" spans="1:4" x14ac:dyDescent="0.2">
      <c r="A513" s="1" t="s">
        <v>516</v>
      </c>
      <c r="B513" s="1">
        <v>512</v>
      </c>
      <c r="C513" s="1" t="str">
        <f>SUBSTITUTE(A513, ".KS", "")</f>
        <v>ACWI</v>
      </c>
      <c r="D513" s="3" t="str">
        <f>VLOOKUP(A513,[1]tb_meta!$B:$F,5,FALSE)</f>
        <v>iShares MSCI ACWI ETF</v>
      </c>
    </row>
    <row r="514" spans="1:4" x14ac:dyDescent="0.2">
      <c r="A514" s="1" t="s">
        <v>517</v>
      </c>
      <c r="B514" s="1">
        <v>513</v>
      </c>
      <c r="C514" s="1" t="str">
        <f>SUBSTITUTE(A514, ".KS", "")</f>
        <v>ACWV</v>
      </c>
      <c r="D514" s="3" t="str">
        <f>VLOOKUP(A514,[1]tb_meta!$B:$F,5,FALSE)</f>
        <v>iShares MSCI Global Min Vol Factor ETF</v>
      </c>
    </row>
    <row r="515" spans="1:4" x14ac:dyDescent="0.2">
      <c r="A515" s="1" t="s">
        <v>518</v>
      </c>
      <c r="B515" s="1">
        <v>514</v>
      </c>
      <c r="C515" s="1" t="str">
        <f>SUBSTITUTE(A515, ".KS", "")</f>
        <v>ACWX</v>
      </c>
      <c r="D515" s="3" t="str">
        <f>VLOOKUP(A515,[1]tb_meta!$B:$F,5,FALSE)</f>
        <v>iShares MSCI ACWI ex US ETF</v>
      </c>
    </row>
    <row r="516" spans="1:4" x14ac:dyDescent="0.2">
      <c r="A516" s="1" t="s">
        <v>519</v>
      </c>
      <c r="B516" s="1">
        <v>515</v>
      </c>
      <c r="C516" s="1" t="str">
        <f>SUBSTITUTE(A516, ".KS", "")</f>
        <v>AGG</v>
      </c>
      <c r="D516" s="3" t="str">
        <f>VLOOKUP(A516,[1]tb_meta!$B:$F,5,FALSE)</f>
        <v>iShares Core U.S. Aggregate Bond ETF</v>
      </c>
    </row>
    <row r="517" spans="1:4" x14ac:dyDescent="0.2">
      <c r="A517" s="1" t="s">
        <v>520</v>
      </c>
      <c r="B517" s="1">
        <v>516</v>
      </c>
      <c r="C517" s="1" t="str">
        <f>SUBSTITUTE(A517, ".KS", "")</f>
        <v>AMLP</v>
      </c>
      <c r="D517" s="3" t="str">
        <f>VLOOKUP(A517,[1]tb_meta!$B:$F,5,FALSE)</f>
        <v>Alerian MLP ETF</v>
      </c>
    </row>
    <row r="518" spans="1:4" x14ac:dyDescent="0.2">
      <c r="A518" s="1" t="s">
        <v>521</v>
      </c>
      <c r="B518" s="1">
        <v>517</v>
      </c>
      <c r="C518" s="1" t="str">
        <f>SUBSTITUTE(A518, ".KS", "")</f>
        <v>AOA</v>
      </c>
      <c r="D518" s="3" t="str">
        <f>VLOOKUP(A518,[1]tb_meta!$B:$F,5,FALSE)</f>
        <v>iShares Core Aggressive Allocation ETF</v>
      </c>
    </row>
    <row r="519" spans="1:4" x14ac:dyDescent="0.2">
      <c r="A519" s="1" t="s">
        <v>522</v>
      </c>
      <c r="B519" s="1">
        <v>518</v>
      </c>
      <c r="C519" s="1" t="str">
        <f>SUBSTITUTE(A519, ".KS", "")</f>
        <v>AOM</v>
      </c>
      <c r="D519" s="3" t="str">
        <f>VLOOKUP(A519,[1]tb_meta!$B:$F,5,FALSE)</f>
        <v>iShares Core Moderate Allocation ETF</v>
      </c>
    </row>
    <row r="520" spans="1:4" x14ac:dyDescent="0.2">
      <c r="A520" s="1" t="s">
        <v>523</v>
      </c>
      <c r="B520" s="1">
        <v>519</v>
      </c>
      <c r="C520" s="1" t="str">
        <f>SUBSTITUTE(A520, ".KS", "")</f>
        <v>AOR</v>
      </c>
      <c r="D520" s="3" t="str">
        <f>VLOOKUP(A520,[1]tb_meta!$B:$F,5,FALSE)</f>
        <v>iShares Core Growth Allocation ETF</v>
      </c>
    </row>
    <row r="521" spans="1:4" x14ac:dyDescent="0.2">
      <c r="A521" s="1" t="s">
        <v>524</v>
      </c>
      <c r="B521" s="1">
        <v>520</v>
      </c>
      <c r="C521" s="1" t="str">
        <f>SUBSTITUTE(A521, ".KS", "")</f>
        <v>ARKF</v>
      </c>
      <c r="D521" s="3" t="str">
        <f>VLOOKUP(A521,[1]tb_meta!$B:$F,5,FALSE)</f>
        <v>ARK Fintech Innovation ETF</v>
      </c>
    </row>
    <row r="522" spans="1:4" x14ac:dyDescent="0.2">
      <c r="A522" s="1" t="s">
        <v>525</v>
      </c>
      <c r="B522" s="1">
        <v>521</v>
      </c>
      <c r="C522" s="1" t="str">
        <f>SUBSTITUTE(A522, ".KS", "")</f>
        <v>ARKG</v>
      </c>
      <c r="D522" s="3" t="str">
        <f>VLOOKUP(A522,[1]tb_meta!$B:$F,5,FALSE)</f>
        <v>ARK Genomic Revolution ETF</v>
      </c>
    </row>
    <row r="523" spans="1:4" x14ac:dyDescent="0.2">
      <c r="A523" s="1" t="s">
        <v>526</v>
      </c>
      <c r="B523" s="1">
        <v>522</v>
      </c>
      <c r="C523" s="1" t="str">
        <f>SUBSTITUTE(A523, ".KS", "")</f>
        <v>ARKK</v>
      </c>
      <c r="D523" s="3" t="str">
        <f>VLOOKUP(A523,[1]tb_meta!$B:$F,5,FALSE)</f>
        <v>ARK Innovation ETF</v>
      </c>
    </row>
    <row r="524" spans="1:4" x14ac:dyDescent="0.2">
      <c r="A524" s="1" t="s">
        <v>527</v>
      </c>
      <c r="B524" s="1">
        <v>523</v>
      </c>
      <c r="C524" s="1" t="str">
        <f>SUBSTITUTE(A524, ".KS", "")</f>
        <v>ARKQ</v>
      </c>
      <c r="D524" s="3" t="str">
        <f>VLOOKUP(A524,[1]tb_meta!$B:$F,5,FALSE)</f>
        <v>ARK Autonomous Technology &amp; Robotics ETF</v>
      </c>
    </row>
    <row r="525" spans="1:4" x14ac:dyDescent="0.2">
      <c r="A525" s="1" t="s">
        <v>528</v>
      </c>
      <c r="B525" s="1">
        <v>524</v>
      </c>
      <c r="C525" s="1" t="str">
        <f>SUBSTITUTE(A525, ".KS", "")</f>
        <v>ARKW</v>
      </c>
      <c r="D525" s="3" t="str">
        <f>VLOOKUP(A525,[1]tb_meta!$B:$F,5,FALSE)</f>
        <v>ARK Next Generation Internet ETF</v>
      </c>
    </row>
    <row r="526" spans="1:4" x14ac:dyDescent="0.2">
      <c r="A526" s="1" t="s">
        <v>529</v>
      </c>
      <c r="B526" s="1">
        <v>525</v>
      </c>
      <c r="C526" s="1" t="str">
        <f>SUBSTITUTE(A526, ".KS", "")</f>
        <v>ASHR</v>
      </c>
      <c r="D526" s="3" t="str">
        <f>VLOOKUP(A526,[1]tb_meta!$B:$F,5,FALSE)</f>
        <v>Xtrackers Harvest CSI 300 China A-Shares ETF</v>
      </c>
    </row>
    <row r="527" spans="1:4" x14ac:dyDescent="0.2">
      <c r="A527" s="1" t="s">
        <v>530</v>
      </c>
      <c r="B527" s="1">
        <v>526</v>
      </c>
      <c r="C527" s="1" t="str">
        <f>SUBSTITUTE(A527, ".KS", "")</f>
        <v>BAB</v>
      </c>
      <c r="D527" s="3" t="str">
        <f>VLOOKUP(A527,[1]tb_meta!$B:$F,5,FALSE)</f>
        <v>Invesco Taxable Municipal Bond</v>
      </c>
    </row>
    <row r="528" spans="1:4" x14ac:dyDescent="0.2">
      <c r="A528" s="1" t="s">
        <v>531</v>
      </c>
      <c r="B528" s="1">
        <v>527</v>
      </c>
      <c r="C528" s="1" t="str">
        <f>SUBSTITUTE(A528, ".KS", "")</f>
        <v>BIL</v>
      </c>
      <c r="D528" s="3" t="str">
        <f>VLOOKUP(A528,[1]tb_meta!$B:$F,5,FALSE)</f>
        <v>SPDR Bloomberg 1-3 Month T-Bill ETF</v>
      </c>
    </row>
    <row r="529" spans="1:4" x14ac:dyDescent="0.2">
      <c r="A529" s="1" t="s">
        <v>532</v>
      </c>
      <c r="B529" s="1">
        <v>528</v>
      </c>
      <c r="C529" s="1" t="str">
        <f>SUBSTITUTE(A529, ".KS", "")</f>
        <v>BIV</v>
      </c>
      <c r="D529" s="3" t="str">
        <f>VLOOKUP(A529,[1]tb_meta!$B:$F,5,FALSE)</f>
        <v>Vanguard Intermediate-Term Bond ETF</v>
      </c>
    </row>
    <row r="530" spans="1:4" x14ac:dyDescent="0.2">
      <c r="A530" s="1" t="s">
        <v>533</v>
      </c>
      <c r="B530" s="1">
        <v>529</v>
      </c>
      <c r="C530" s="1" t="str">
        <f>SUBSTITUTE(A530, ".KS", "")</f>
        <v>BKLN</v>
      </c>
      <c r="D530" s="3" t="str">
        <f>VLOOKUP(A530,[1]tb_meta!$B:$F,5,FALSE)</f>
        <v>Invesco Senior Loan ETF</v>
      </c>
    </row>
    <row r="531" spans="1:4" x14ac:dyDescent="0.2">
      <c r="A531" s="1" t="s">
        <v>534</v>
      </c>
      <c r="B531" s="1">
        <v>530</v>
      </c>
      <c r="C531" s="1" t="str">
        <f>SUBSTITUTE(A531, ".KS", "")</f>
        <v>BLV</v>
      </c>
      <c r="D531" s="3" t="str">
        <f>VLOOKUP(A531,[1]tb_meta!$B:$F,5,FALSE)</f>
        <v>Vanguard Long-Term Bond ETF</v>
      </c>
    </row>
    <row r="532" spans="1:4" x14ac:dyDescent="0.2">
      <c r="A532" s="1" t="s">
        <v>535</v>
      </c>
      <c r="B532" s="1">
        <v>531</v>
      </c>
      <c r="C532" s="1" t="str">
        <f>SUBSTITUTE(A532, ".KS", "")</f>
        <v>BND</v>
      </c>
      <c r="D532" s="3" t="str">
        <f>VLOOKUP(A532,[1]tb_meta!$B:$F,5,FALSE)</f>
        <v>Vanguard Total Bond Market ETF</v>
      </c>
    </row>
    <row r="533" spans="1:4" x14ac:dyDescent="0.2">
      <c r="A533" s="1" t="s">
        <v>536</v>
      </c>
      <c r="B533" s="1">
        <v>532</v>
      </c>
      <c r="C533" s="1" t="str">
        <f>SUBSTITUTE(A533, ".KS", "")</f>
        <v>BNDW</v>
      </c>
      <c r="D533" s="3" t="str">
        <f>VLOOKUP(A533,[1]tb_meta!$B:$F,5,FALSE)</f>
        <v>Vanguard Total World Bond ETF</v>
      </c>
    </row>
    <row r="534" spans="1:4" x14ac:dyDescent="0.2">
      <c r="A534" s="1" t="s">
        <v>537</v>
      </c>
      <c r="B534" s="1">
        <v>533</v>
      </c>
      <c r="C534" s="1" t="str">
        <f>SUBSTITUTE(A534, ".KS", "")</f>
        <v>BNDX</v>
      </c>
      <c r="D534" s="3" t="str">
        <f>VLOOKUP(A534,[1]tb_meta!$B:$F,5,FALSE)</f>
        <v>Vanguard Total International Bond ETF</v>
      </c>
    </row>
    <row r="535" spans="1:4" x14ac:dyDescent="0.2">
      <c r="A535" s="1" t="s">
        <v>538</v>
      </c>
      <c r="B535" s="1">
        <v>534</v>
      </c>
      <c r="C535" s="1" t="str">
        <f>SUBSTITUTE(A535, ".KS", "")</f>
        <v>BSV</v>
      </c>
      <c r="D535" s="3" t="str">
        <f>VLOOKUP(A535,[1]tb_meta!$B:$F,5,FALSE)</f>
        <v>Vanguard Short-Term Bond ETF</v>
      </c>
    </row>
    <row r="536" spans="1:4" x14ac:dyDescent="0.2">
      <c r="A536" s="1" t="s">
        <v>539</v>
      </c>
      <c r="B536" s="1">
        <v>535</v>
      </c>
      <c r="C536" s="1" t="str">
        <f>SUBSTITUTE(A536, ".KS", "")</f>
        <v>CNXT</v>
      </c>
      <c r="D536" s="3" t="str">
        <f>VLOOKUP(A536,[1]tb_meta!$B:$F,5,FALSE)</f>
        <v>VanEck Vectors ChinaAMC SME-ChiNext ETF</v>
      </c>
    </row>
    <row r="537" spans="1:4" x14ac:dyDescent="0.2">
      <c r="A537" s="1" t="s">
        <v>540</v>
      </c>
      <c r="B537" s="1">
        <v>536</v>
      </c>
      <c r="C537" s="1" t="str">
        <f>SUBSTITUTE(A537, ".KS", "")</f>
        <v>COPX</v>
      </c>
      <c r="D537" s="3" t="str">
        <f>VLOOKUP(A537,[1]tb_meta!$B:$F,5,FALSE)</f>
        <v>Global X Copper Miners ETF</v>
      </c>
    </row>
    <row r="538" spans="1:4" x14ac:dyDescent="0.2">
      <c r="A538" s="1" t="s">
        <v>541</v>
      </c>
      <c r="B538" s="1">
        <v>537</v>
      </c>
      <c r="C538" s="1" t="str">
        <f>SUBSTITUTE(A538, ".KS", "")</f>
        <v>CQQQ</v>
      </c>
      <c r="D538" s="3" t="str">
        <f>VLOOKUP(A538,[1]tb_meta!$B:$F,5,FALSE)</f>
        <v>Invesco China Technology ETF</v>
      </c>
    </row>
    <row r="539" spans="1:4" x14ac:dyDescent="0.2">
      <c r="A539" s="1" t="s">
        <v>542</v>
      </c>
      <c r="B539" s="1">
        <v>538</v>
      </c>
      <c r="C539" s="1" t="str">
        <f>SUBSTITUTE(A539, ".KS", "")</f>
        <v>CWB</v>
      </c>
      <c r="D539" s="3" t="str">
        <f>VLOOKUP(A539,[1]tb_meta!$B:$F,5,FALSE)</f>
        <v>SPDR Bloomberg Convertible Securities ETF</v>
      </c>
    </row>
    <row r="540" spans="1:4" x14ac:dyDescent="0.2">
      <c r="A540" s="1" t="s">
        <v>543</v>
      </c>
      <c r="B540" s="1">
        <v>539</v>
      </c>
      <c r="C540" s="1" t="str">
        <f>SUBSTITUTE(A540, ".KS", "")</f>
        <v>DBC</v>
      </c>
      <c r="D540" s="3" t="str">
        <f>VLOOKUP(A540,[1]tb_meta!$B:$F,5,FALSE)</f>
        <v>Invesco DB Commodity Index Tracking Fund</v>
      </c>
    </row>
    <row r="541" spans="1:4" x14ac:dyDescent="0.2">
      <c r="A541" s="1" t="s">
        <v>544</v>
      </c>
      <c r="B541" s="1">
        <v>540</v>
      </c>
      <c r="C541" s="1" t="str">
        <f>SUBSTITUTE(A541, ".KS", "")</f>
        <v>DBEF</v>
      </c>
      <c r="D541" s="3" t="str">
        <f>VLOOKUP(A541,[1]tb_meta!$B:$F,5,FALSE)</f>
        <v>Xtrackers MSCI EAFE Hedged Equity ETF</v>
      </c>
    </row>
    <row r="542" spans="1:4" x14ac:dyDescent="0.2">
      <c r="A542" s="1" t="s">
        <v>545</v>
      </c>
      <c r="B542" s="1">
        <v>541</v>
      </c>
      <c r="C542" s="1" t="str">
        <f>SUBSTITUTE(A542, ".KS", "")</f>
        <v>EBND</v>
      </c>
      <c r="D542" s="3" t="str">
        <f>VLOOKUP(A542,[1]tb_meta!$B:$F,5,FALSE)</f>
        <v>SPDR Bloomberg Emerging Markets Local Bond ETF</v>
      </c>
    </row>
    <row r="543" spans="1:4" x14ac:dyDescent="0.2">
      <c r="A543" s="1" t="s">
        <v>546</v>
      </c>
      <c r="B543" s="1">
        <v>542</v>
      </c>
      <c r="C543" s="1" t="str">
        <f>SUBSTITUTE(A543, ".KS", "")</f>
        <v>EDV</v>
      </c>
      <c r="D543" s="3" t="str">
        <f>VLOOKUP(A543,[1]tb_meta!$B:$F,5,FALSE)</f>
        <v>Vanguard Extended Duration Treasury ETF</v>
      </c>
    </row>
    <row r="544" spans="1:4" x14ac:dyDescent="0.2">
      <c r="A544" s="1" t="s">
        <v>547</v>
      </c>
      <c r="B544" s="1">
        <v>543</v>
      </c>
      <c r="C544" s="1" t="str">
        <f>SUBSTITUTE(A544, ".KS", "")</f>
        <v>EEM</v>
      </c>
      <c r="D544" s="3" t="str">
        <f>VLOOKUP(A544,[1]tb_meta!$B:$F,5,FALSE)</f>
        <v>iShares MSCI Emerging Markets ETF</v>
      </c>
    </row>
    <row r="545" spans="1:4" x14ac:dyDescent="0.2">
      <c r="A545" s="1" t="s">
        <v>548</v>
      </c>
      <c r="B545" s="1">
        <v>544</v>
      </c>
      <c r="C545" s="1" t="str">
        <f>SUBSTITUTE(A545, ".KS", "")</f>
        <v>EEMV</v>
      </c>
      <c r="D545" s="3" t="str">
        <f>VLOOKUP(A545,[1]tb_meta!$B:$F,5,FALSE)</f>
        <v>iShares MSCI Emerging Markets Min Vol Factor ETF</v>
      </c>
    </row>
    <row r="546" spans="1:4" x14ac:dyDescent="0.2">
      <c r="A546" s="1" t="s">
        <v>549</v>
      </c>
      <c r="B546" s="1">
        <v>545</v>
      </c>
      <c r="C546" s="1" t="str">
        <f>SUBSTITUTE(A546, ".KS", "")</f>
        <v>EFA</v>
      </c>
      <c r="D546" s="3" t="str">
        <f>VLOOKUP(A546,[1]tb_meta!$B:$F,5,FALSE)</f>
        <v>iShares MSCI EAFE ETF</v>
      </c>
    </row>
    <row r="547" spans="1:4" x14ac:dyDescent="0.2">
      <c r="A547" s="1" t="s">
        <v>550</v>
      </c>
      <c r="B547" s="1">
        <v>546</v>
      </c>
      <c r="C547" s="1" t="str">
        <f>SUBSTITUTE(A547, ".KS", "")</f>
        <v>EFAV</v>
      </c>
      <c r="D547" s="3" t="str">
        <f>VLOOKUP(A547,[1]tb_meta!$B:$F,5,FALSE)</f>
        <v>iShares MSCI EAFE Min Vol Factor ETF</v>
      </c>
    </row>
    <row r="548" spans="1:4" x14ac:dyDescent="0.2">
      <c r="A548" s="1" t="s">
        <v>551</v>
      </c>
      <c r="B548" s="1">
        <v>547</v>
      </c>
      <c r="C548" s="1" t="str">
        <f>SUBSTITUTE(A548, ".KS", "")</f>
        <v>EFG</v>
      </c>
      <c r="D548" s="3" t="str">
        <f>VLOOKUP(A548,[1]tb_meta!$B:$F,5,FALSE)</f>
        <v>iShares MSCI EAFE Growth ETF</v>
      </c>
    </row>
    <row r="549" spans="1:4" x14ac:dyDescent="0.2">
      <c r="A549" s="1" t="s">
        <v>552</v>
      </c>
      <c r="B549" s="1">
        <v>548</v>
      </c>
      <c r="C549" s="1" t="str">
        <f>SUBSTITUTE(A549, ".KS", "")</f>
        <v>EFV</v>
      </c>
      <c r="D549" s="3" t="str">
        <f>VLOOKUP(A549,[1]tb_meta!$B:$F,5,FALSE)</f>
        <v>iShares MSCI EAFE Value ETF</v>
      </c>
    </row>
    <row r="550" spans="1:4" x14ac:dyDescent="0.2">
      <c r="A550" s="1" t="s">
        <v>553</v>
      </c>
      <c r="B550" s="1">
        <v>549</v>
      </c>
      <c r="C550" s="1" t="str">
        <f>SUBSTITUTE(A550, ".KS", "")</f>
        <v>EIDO</v>
      </c>
      <c r="D550" s="3" t="str">
        <f>VLOOKUP(A550,[1]tb_meta!$B:$F,5,FALSE)</f>
        <v>iShares MSCI Indonesia ETF</v>
      </c>
    </row>
    <row r="551" spans="1:4" x14ac:dyDescent="0.2">
      <c r="A551" s="1" t="s">
        <v>554</v>
      </c>
      <c r="B551" s="1">
        <v>550</v>
      </c>
      <c r="C551" s="1" t="str">
        <f>SUBSTITUTE(A551, ".KS", "")</f>
        <v>EMB</v>
      </c>
      <c r="D551" s="3" t="str">
        <f>VLOOKUP(A551,[1]tb_meta!$B:$F,5,FALSE)</f>
        <v>iShares JP Morgan USD Emerging Markets Bond ETF</v>
      </c>
    </row>
    <row r="552" spans="1:4" x14ac:dyDescent="0.2">
      <c r="A552" s="1" t="s">
        <v>555</v>
      </c>
      <c r="B552" s="1">
        <v>551</v>
      </c>
      <c r="C552" s="1" t="str">
        <f>SUBSTITUTE(A552, ".KS", "")</f>
        <v>EPP</v>
      </c>
      <c r="D552" s="3" t="str">
        <f>VLOOKUP(A552,[1]tb_meta!$B:$F,5,FALSE)</f>
        <v>iShares MSCI Pacific ex Japan ETF</v>
      </c>
    </row>
    <row r="553" spans="1:4" x14ac:dyDescent="0.2">
      <c r="A553" s="1" t="s">
        <v>556</v>
      </c>
      <c r="B553" s="1">
        <v>552</v>
      </c>
      <c r="C553" s="1" t="str">
        <f>SUBSTITUTE(A553, ".KS", "")</f>
        <v>EWA</v>
      </c>
      <c r="D553" s="3" t="str">
        <f>VLOOKUP(A553,[1]tb_meta!$B:$F,5,FALSE)</f>
        <v>iShares MSCI Australia ETF</v>
      </c>
    </row>
    <row r="554" spans="1:4" x14ac:dyDescent="0.2">
      <c r="A554" s="1" t="s">
        <v>557</v>
      </c>
      <c r="B554" s="1">
        <v>553</v>
      </c>
      <c r="C554" s="1" t="str">
        <f>SUBSTITUTE(A554, ".KS", "")</f>
        <v>EWC</v>
      </c>
      <c r="D554" s="3" t="str">
        <f>VLOOKUP(A554,[1]tb_meta!$B:$F,5,FALSE)</f>
        <v>iShares MSCI Canada ETF</v>
      </c>
    </row>
    <row r="555" spans="1:4" x14ac:dyDescent="0.2">
      <c r="A555" s="1" t="s">
        <v>558</v>
      </c>
      <c r="B555" s="1">
        <v>554</v>
      </c>
      <c r="C555" s="1" t="str">
        <f>SUBSTITUTE(A555, ".KS", "")</f>
        <v>EWG</v>
      </c>
      <c r="D555" s="3" t="str">
        <f>VLOOKUP(A555,[1]tb_meta!$B:$F,5,FALSE)</f>
        <v>iShares MSCI Germany ETF</v>
      </c>
    </row>
    <row r="556" spans="1:4" x14ac:dyDescent="0.2">
      <c r="A556" s="1" t="s">
        <v>559</v>
      </c>
      <c r="B556" s="1">
        <v>555</v>
      </c>
      <c r="C556" s="1" t="str">
        <f>SUBSTITUTE(A556, ".KS", "")</f>
        <v>EWH</v>
      </c>
      <c r="D556" s="3" t="str">
        <f>VLOOKUP(A556,[1]tb_meta!$B:$F,5,FALSE)</f>
        <v>iShares MSCI Hong Kong ETF</v>
      </c>
    </row>
    <row r="557" spans="1:4" x14ac:dyDescent="0.2">
      <c r="A557" s="1" t="s">
        <v>560</v>
      </c>
      <c r="B557" s="1">
        <v>556</v>
      </c>
      <c r="C557" s="1" t="str">
        <f>SUBSTITUTE(A557, ".KS", "")</f>
        <v>EWJ</v>
      </c>
      <c r="D557" s="3" t="str">
        <f>VLOOKUP(A557,[1]tb_meta!$B:$F,5,FALSE)</f>
        <v>iShares MSCI Japan ETF</v>
      </c>
    </row>
    <row r="558" spans="1:4" x14ac:dyDescent="0.2">
      <c r="A558" s="1" t="s">
        <v>561</v>
      </c>
      <c r="B558" s="1">
        <v>557</v>
      </c>
      <c r="C558" s="1" t="str">
        <f>SUBSTITUTE(A558, ".KS", "")</f>
        <v>EWL</v>
      </c>
      <c r="D558" s="3" t="str">
        <f>VLOOKUP(A558,[1]tb_meta!$B:$F,5,FALSE)</f>
        <v>iShares MSCI Switzerland ETF</v>
      </c>
    </row>
    <row r="559" spans="1:4" x14ac:dyDescent="0.2">
      <c r="A559" s="1" t="s">
        <v>562</v>
      </c>
      <c r="B559" s="1">
        <v>558</v>
      </c>
      <c r="C559" s="1" t="str">
        <f>SUBSTITUTE(A559, ".KS", "")</f>
        <v>EWQ</v>
      </c>
      <c r="D559" s="3" t="str">
        <f>VLOOKUP(A559,[1]tb_meta!$B:$F,5,FALSE)</f>
        <v>iShares MSCI France ETF</v>
      </c>
    </row>
    <row r="560" spans="1:4" x14ac:dyDescent="0.2">
      <c r="A560" s="1" t="s">
        <v>563</v>
      </c>
      <c r="B560" s="1">
        <v>559</v>
      </c>
      <c r="C560" s="1" t="str">
        <f>SUBSTITUTE(A560, ".KS", "")</f>
        <v>EWT</v>
      </c>
      <c r="D560" s="3" t="str">
        <f>VLOOKUP(A560,[1]tb_meta!$B:$F,5,FALSE)</f>
        <v>iShares MSCI Taiwan ETF</v>
      </c>
    </row>
    <row r="561" spans="1:4" x14ac:dyDescent="0.2">
      <c r="A561" s="1" t="s">
        <v>564</v>
      </c>
      <c r="B561" s="1">
        <v>560</v>
      </c>
      <c r="C561" s="1" t="str">
        <f>SUBSTITUTE(A561, ".KS", "")</f>
        <v>EWU</v>
      </c>
      <c r="D561" s="3" t="str">
        <f>VLOOKUP(A561,[1]tb_meta!$B:$F,5,FALSE)</f>
        <v>iShares MSCI United Kingdom ETF</v>
      </c>
    </row>
    <row r="562" spans="1:4" x14ac:dyDescent="0.2">
      <c r="A562" s="1" t="s">
        <v>565</v>
      </c>
      <c r="B562" s="1">
        <v>561</v>
      </c>
      <c r="C562" s="1" t="str">
        <f>SUBSTITUTE(A562, ".KS", "")</f>
        <v>EWY</v>
      </c>
      <c r="D562" s="3" t="str">
        <f>VLOOKUP(A562,[1]tb_meta!$B:$F,5,FALSE)</f>
        <v>iShares MSCI South Korea ETF</v>
      </c>
    </row>
    <row r="563" spans="1:4" x14ac:dyDescent="0.2">
      <c r="A563" s="1" t="s">
        <v>566</v>
      </c>
      <c r="B563" s="1">
        <v>562</v>
      </c>
      <c r="C563" s="1" t="str">
        <f>SUBSTITUTE(A563, ".KS", "")</f>
        <v>EWZ</v>
      </c>
      <c r="D563" s="3" t="str">
        <f>VLOOKUP(A563,[1]tb_meta!$B:$F,5,FALSE)</f>
        <v>iShares MSCI Brazil ETF</v>
      </c>
    </row>
    <row r="564" spans="1:4" x14ac:dyDescent="0.2">
      <c r="A564" s="1" t="s">
        <v>567</v>
      </c>
      <c r="B564" s="1">
        <v>563</v>
      </c>
      <c r="C564" s="1" t="str">
        <f>SUBSTITUTE(A564, ".KS", "")</f>
        <v>EZU</v>
      </c>
      <c r="D564" s="3" t="str">
        <f>VLOOKUP(A564,[1]tb_meta!$B:$F,5,FALSE)</f>
        <v>iShares MSCI Eurozone ETF</v>
      </c>
    </row>
    <row r="565" spans="1:4" x14ac:dyDescent="0.2">
      <c r="A565" s="1" t="s">
        <v>568</v>
      </c>
      <c r="B565" s="1">
        <v>564</v>
      </c>
      <c r="C565" s="1" t="str">
        <f>SUBSTITUTE(A565, ".KS", "")</f>
        <v>FEZ</v>
      </c>
      <c r="D565" s="3" t="str">
        <f>VLOOKUP(A565,[1]tb_meta!$B:$F,5,FALSE)</f>
        <v>SPDR EURO STOXX 50 ETF</v>
      </c>
    </row>
    <row r="566" spans="1:4" x14ac:dyDescent="0.2">
      <c r="A566" s="1" t="s">
        <v>569</v>
      </c>
      <c r="B566" s="1">
        <v>565</v>
      </c>
      <c r="C566" s="1" t="str">
        <f>SUBSTITUTE(A566, ".KS", "")</f>
        <v>FLOT</v>
      </c>
      <c r="D566" s="3" t="str">
        <f>VLOOKUP(A566,[1]tb_meta!$B:$F,5,FALSE)</f>
        <v>iShares Floating Rate Bond ETF</v>
      </c>
    </row>
    <row r="567" spans="1:4" x14ac:dyDescent="0.2">
      <c r="A567" s="1" t="s">
        <v>570</v>
      </c>
      <c r="B567" s="1">
        <v>566</v>
      </c>
      <c r="C567" s="1" t="str">
        <f>SUBSTITUTE(A567, ".KS", "")</f>
        <v>FTSL</v>
      </c>
      <c r="D567" s="3" t="str">
        <f>VLOOKUP(A567,[1]tb_meta!$B:$F,5,FALSE)</f>
        <v>First Trust Senior Loan ETF</v>
      </c>
    </row>
    <row r="568" spans="1:4" x14ac:dyDescent="0.2">
      <c r="A568" s="1" t="s">
        <v>571</v>
      </c>
      <c r="B568" s="1">
        <v>567</v>
      </c>
      <c r="C568" s="1" t="str">
        <f>SUBSTITUTE(A568, ".KS", "")</f>
        <v>FXC</v>
      </c>
      <c r="D568" s="3" t="str">
        <f>VLOOKUP(A568,[1]tb_meta!$B:$F,5,FALSE)</f>
        <v>Invesco CurrencyShares Canadian Dollar Trust</v>
      </c>
    </row>
    <row r="569" spans="1:4" x14ac:dyDescent="0.2">
      <c r="A569" s="1" t="s">
        <v>572</v>
      </c>
      <c r="B569" s="1">
        <v>568</v>
      </c>
      <c r="C569" s="1" t="str">
        <f>SUBSTITUTE(A569, ".KS", "")</f>
        <v>FXE</v>
      </c>
      <c r="D569" s="3" t="str">
        <f>VLOOKUP(A569,[1]tb_meta!$B:$F,5,FALSE)</f>
        <v>Invesco CurrencyShares Euro Currency Trust</v>
      </c>
    </row>
    <row r="570" spans="1:4" x14ac:dyDescent="0.2">
      <c r="A570" s="1" t="s">
        <v>573</v>
      </c>
      <c r="B570" s="1">
        <v>569</v>
      </c>
      <c r="C570" s="1" t="str">
        <f>SUBSTITUTE(A570, ".KS", "")</f>
        <v>FXI</v>
      </c>
      <c r="D570" s="3" t="str">
        <f>VLOOKUP(A570,[1]tb_meta!$B:$F,5,FALSE)</f>
        <v>iShares China Large-Cap ETF</v>
      </c>
    </row>
    <row r="571" spans="1:4" x14ac:dyDescent="0.2">
      <c r="A571" s="1" t="s">
        <v>574</v>
      </c>
      <c r="B571" s="1">
        <v>570</v>
      </c>
      <c r="C571" s="1" t="str">
        <f>SUBSTITUTE(A571, ".KS", "")</f>
        <v>GDX</v>
      </c>
      <c r="D571" s="3" t="str">
        <f>VLOOKUP(A571,[1]tb_meta!$B:$F,5,FALSE)</f>
        <v>VanEck Gold Miners ETF/USA</v>
      </c>
    </row>
    <row r="572" spans="1:4" x14ac:dyDescent="0.2">
      <c r="A572" s="1" t="s">
        <v>575</v>
      </c>
      <c r="B572" s="1">
        <v>571</v>
      </c>
      <c r="C572" s="1" t="str">
        <f>SUBSTITUTE(A572, ".KS", "")</f>
        <v>GLD</v>
      </c>
      <c r="D572" s="3" t="str">
        <f>VLOOKUP(A572,[1]tb_meta!$B:$F,5,FALSE)</f>
        <v>SPDR Gold Shares</v>
      </c>
    </row>
    <row r="573" spans="1:4" x14ac:dyDescent="0.2">
      <c r="A573" s="1" t="s">
        <v>576</v>
      </c>
      <c r="B573" s="1">
        <v>572</v>
      </c>
      <c r="C573" s="1" t="str">
        <f>SUBSTITUTE(A573, ".KS", "")</f>
        <v>GOVT</v>
      </c>
      <c r="D573" s="3" t="str">
        <f>VLOOKUP(A573,[1]tb_meta!$B:$F,5,FALSE)</f>
        <v>iShares US Treasury Bond ETF</v>
      </c>
    </row>
    <row r="574" spans="1:4" x14ac:dyDescent="0.2">
      <c r="A574" s="1" t="s">
        <v>577</v>
      </c>
      <c r="B574" s="1">
        <v>573</v>
      </c>
      <c r="C574" s="1" t="str">
        <f>SUBSTITUTE(A574, ".KS", "")</f>
        <v>GSG</v>
      </c>
      <c r="D574" s="3" t="str">
        <f>VLOOKUP(A574,[1]tb_meta!$B:$F,5,FALSE)</f>
        <v>iShares S&amp;P GSCI Commodity Indexed Trust</v>
      </c>
    </row>
    <row r="575" spans="1:4" x14ac:dyDescent="0.2">
      <c r="A575" s="1" t="s">
        <v>578</v>
      </c>
      <c r="B575" s="1">
        <v>574</v>
      </c>
      <c r="C575" s="1" t="str">
        <f>SUBSTITUTE(A575, ".KS", "")</f>
        <v>GSY</v>
      </c>
      <c r="D575" s="3" t="str">
        <f>VLOOKUP(A575,[1]tb_meta!$B:$F,5,FALSE)</f>
        <v>Invesco Ultra Short Duration ETF</v>
      </c>
    </row>
    <row r="576" spans="1:4" x14ac:dyDescent="0.2">
      <c r="A576" s="1" t="s">
        <v>579</v>
      </c>
      <c r="B576" s="1">
        <v>575</v>
      </c>
      <c r="C576" s="1" t="str">
        <f>SUBSTITUTE(A576, ".KS", "")</f>
        <v>GUNR</v>
      </c>
      <c r="D576" s="3" t="str">
        <f>VLOOKUP(A576,[1]tb_meta!$B:$F,5,FALSE)</f>
        <v>FlexShares Global Upstream Natural Resources Index Fund</v>
      </c>
    </row>
    <row r="577" spans="1:4" x14ac:dyDescent="0.2">
      <c r="A577" s="1" t="s">
        <v>580</v>
      </c>
      <c r="B577" s="1">
        <v>576</v>
      </c>
      <c r="C577" s="1" t="str">
        <f>SUBSTITUTE(A577, ".KS", "")</f>
        <v>GXC</v>
      </c>
      <c r="D577" s="3" t="str">
        <f>VLOOKUP(A577,[1]tb_meta!$B:$F,5,FALSE)</f>
        <v>SPDR S&amp;P China ETF</v>
      </c>
    </row>
    <row r="578" spans="1:4" x14ac:dyDescent="0.2">
      <c r="A578" s="1" t="s">
        <v>581</v>
      </c>
      <c r="B578" s="1">
        <v>577</v>
      </c>
      <c r="C578" s="1" t="str">
        <f>SUBSTITUTE(A578, ".KS", "")</f>
        <v>HYD</v>
      </c>
      <c r="D578" s="3" t="str">
        <f>VLOOKUP(A578,[1]tb_meta!$B:$F,5,FALSE)</f>
        <v>VanEck High Yield Muni ETF</v>
      </c>
    </row>
    <row r="579" spans="1:4" x14ac:dyDescent="0.2">
      <c r="A579" s="1" t="s">
        <v>582</v>
      </c>
      <c r="B579" s="1">
        <v>578</v>
      </c>
      <c r="C579" s="1" t="str">
        <f>SUBSTITUTE(A579, ".KS", "")</f>
        <v>HYG</v>
      </c>
      <c r="D579" s="3" t="str">
        <f>VLOOKUP(A579,[1]tb_meta!$B:$F,5,FALSE)</f>
        <v>iShares iBoxx High Yield Corporate Bond ETF</v>
      </c>
    </row>
    <row r="580" spans="1:4" x14ac:dyDescent="0.2">
      <c r="A580" s="1" t="s">
        <v>583</v>
      </c>
      <c r="B580" s="1">
        <v>579</v>
      </c>
      <c r="C580" s="1" t="str">
        <f>SUBSTITUTE(A580, ".KS", "")</f>
        <v>HYMB</v>
      </c>
      <c r="D580" s="3" t="str">
        <f>VLOOKUP(A580,[1]tb_meta!$B:$F,5,FALSE)</f>
        <v>SPDR Nuveen Bloomberg High Yield Municipal Bond ETF</v>
      </c>
    </row>
    <row r="581" spans="1:4" x14ac:dyDescent="0.2">
      <c r="A581" s="1" t="s">
        <v>584</v>
      </c>
      <c r="B581" s="1">
        <v>580</v>
      </c>
      <c r="C581" s="1" t="str">
        <f>SUBSTITUTE(A581, ".KS", "")</f>
        <v>IAU</v>
      </c>
      <c r="D581" s="3" t="str">
        <f>VLOOKUP(A581,[1]tb_meta!$B:$F,5,FALSE)</f>
        <v>iShares Gold Trust</v>
      </c>
    </row>
    <row r="582" spans="1:4" x14ac:dyDescent="0.2">
      <c r="A582" s="1" t="s">
        <v>585</v>
      </c>
      <c r="B582" s="1">
        <v>581</v>
      </c>
      <c r="C582" s="1" t="str">
        <f>SUBSTITUTE(A582, ".KS", "")</f>
        <v>ICSH</v>
      </c>
      <c r="D582" s="3" t="str">
        <f>VLOOKUP(A582,[1]tb_meta!$B:$F,5,FALSE)</f>
        <v>BlackRock Ultra Short-Term Bond</v>
      </c>
    </row>
    <row r="583" spans="1:4" x14ac:dyDescent="0.2">
      <c r="A583" s="1" t="s">
        <v>586</v>
      </c>
      <c r="B583" s="1">
        <v>582</v>
      </c>
      <c r="C583" s="1" t="str">
        <f>SUBSTITUTE(A583, ".KS", "")</f>
        <v>IEF</v>
      </c>
      <c r="D583" s="3" t="str">
        <f>VLOOKUP(A583,[1]tb_meta!$B:$F,5,FALSE)</f>
        <v>iShares 7-10 Year Treasury Bond ETF</v>
      </c>
    </row>
    <row r="584" spans="1:4" x14ac:dyDescent="0.2">
      <c r="A584" s="1" t="s">
        <v>587</v>
      </c>
      <c r="B584" s="1">
        <v>583</v>
      </c>
      <c r="C584" s="1" t="str">
        <f>SUBSTITUTE(A584, ".KS", "")</f>
        <v>IEI</v>
      </c>
      <c r="D584" s="3" t="str">
        <f>VLOOKUP(A584,[1]tb_meta!$B:$F,5,FALSE)</f>
        <v>iShares 3-7 Year Treasury Bond ETF</v>
      </c>
    </row>
    <row r="585" spans="1:4" x14ac:dyDescent="0.2">
      <c r="A585" s="1" t="s">
        <v>588</v>
      </c>
      <c r="B585" s="1">
        <v>584</v>
      </c>
      <c r="C585" s="1" t="str">
        <f>SUBSTITUTE(A585, ".KS", "")</f>
        <v>IGIB</v>
      </c>
      <c r="D585" s="3" t="str">
        <f>VLOOKUP(A585,[1]tb_meta!$B:$F,5,FALSE)</f>
        <v>iShares 5-10 Year Investment Grade Corporate Bond ETF</v>
      </c>
    </row>
    <row r="586" spans="1:4" x14ac:dyDescent="0.2">
      <c r="A586" s="1" t="s">
        <v>589</v>
      </c>
      <c r="B586" s="1">
        <v>585</v>
      </c>
      <c r="C586" s="1" t="str">
        <f>SUBSTITUTE(A586, ".KS", "")</f>
        <v>IGLB</v>
      </c>
      <c r="D586" s="3" t="str">
        <f>VLOOKUP(A586,[1]tb_meta!$B:$F,5,FALSE)</f>
        <v>iShares 10+ Year Investment Grade Corporate Bond ETF</v>
      </c>
    </row>
    <row r="587" spans="1:4" x14ac:dyDescent="0.2">
      <c r="A587" s="1" t="s">
        <v>590</v>
      </c>
      <c r="B587" s="1">
        <v>586</v>
      </c>
      <c r="C587" s="1" t="str">
        <f>SUBSTITUTE(A587, ".KS", "")</f>
        <v>IGOV</v>
      </c>
      <c r="D587" s="3" t="str">
        <f>VLOOKUP(A587,[1]tb_meta!$B:$F,5,FALSE)</f>
        <v>iShares International Treasury Bond ETF</v>
      </c>
    </row>
    <row r="588" spans="1:4" x14ac:dyDescent="0.2">
      <c r="A588" s="1" t="s">
        <v>591</v>
      </c>
      <c r="B588" s="1">
        <v>587</v>
      </c>
      <c r="C588" s="1" t="str">
        <f>SUBSTITUTE(A588, ".KS", "")</f>
        <v>IGSB</v>
      </c>
      <c r="D588" s="3" t="str">
        <f>VLOOKUP(A588,[1]tb_meta!$B:$F,5,FALSE)</f>
        <v>iShares Trust iShares 1-5 Year Investment Grade Corporate Bond ETF</v>
      </c>
    </row>
    <row r="589" spans="1:4" x14ac:dyDescent="0.2">
      <c r="A589" s="1" t="s">
        <v>592</v>
      </c>
      <c r="B589" s="1">
        <v>588</v>
      </c>
      <c r="C589" s="1" t="str">
        <f>SUBSTITUTE(A589, ".KS", "")</f>
        <v>INDA</v>
      </c>
      <c r="D589" s="3" t="str">
        <f>VLOOKUP(A589,[1]tb_meta!$B:$F,5,FALSE)</f>
        <v>iShares MSCI India ETF</v>
      </c>
    </row>
    <row r="590" spans="1:4" x14ac:dyDescent="0.2">
      <c r="A590" s="1" t="s">
        <v>593</v>
      </c>
      <c r="B590" s="1">
        <v>589</v>
      </c>
      <c r="C590" s="1" t="str">
        <f>SUBSTITUTE(A590, ".KS", "")</f>
        <v>INTF</v>
      </c>
      <c r="D590" s="3" t="str">
        <f>VLOOKUP(A590,[1]tb_meta!$B:$F,5,FALSE)</f>
        <v>iShares MSCI Intl Multifactor ETF</v>
      </c>
    </row>
    <row r="591" spans="1:4" x14ac:dyDescent="0.2">
      <c r="A591" s="1" t="s">
        <v>594</v>
      </c>
      <c r="B591" s="1">
        <v>590</v>
      </c>
      <c r="C591" s="1" t="str">
        <f>SUBSTITUTE(A591, ".KS", "")</f>
        <v>ITB</v>
      </c>
      <c r="D591" s="3" t="str">
        <f>VLOOKUP(A591,[1]tb_meta!$B:$F,5,FALSE)</f>
        <v>iShares U.S. Home Construction ETF</v>
      </c>
    </row>
    <row r="592" spans="1:4" x14ac:dyDescent="0.2">
      <c r="A592" s="1" t="s">
        <v>595</v>
      </c>
      <c r="B592" s="1">
        <v>591</v>
      </c>
      <c r="C592" s="1" t="str">
        <f>SUBSTITUTE(A592, ".KS", "")</f>
        <v>IWM</v>
      </c>
      <c r="D592" s="3" t="str">
        <f>VLOOKUP(A592,[1]tb_meta!$B:$F,5,FALSE)</f>
        <v>iShares Russell 2000 ETF</v>
      </c>
    </row>
    <row r="593" spans="1:4" x14ac:dyDescent="0.2">
      <c r="A593" s="1" t="s">
        <v>596</v>
      </c>
      <c r="B593" s="1">
        <v>592</v>
      </c>
      <c r="C593" s="1" t="str">
        <f>SUBSTITUTE(A593, ".KS", "")</f>
        <v>IWV</v>
      </c>
      <c r="D593" s="3" t="str">
        <f>VLOOKUP(A593,[1]tb_meta!$B:$F,5,FALSE)</f>
        <v>iShares Russell 3000 ETF</v>
      </c>
    </row>
    <row r="594" spans="1:4" x14ac:dyDescent="0.2">
      <c r="A594" s="1" t="s">
        <v>597</v>
      </c>
      <c r="B594" s="1">
        <v>593</v>
      </c>
      <c r="C594" s="1" t="str">
        <f>SUBSTITUTE(A594, ".KS", "")</f>
        <v>IYE</v>
      </c>
      <c r="D594" s="3" t="str">
        <f>VLOOKUP(A594,[1]tb_meta!$B:$F,5,FALSE)</f>
        <v>iShares U.S. Energy ETF</v>
      </c>
    </row>
    <row r="595" spans="1:4" x14ac:dyDescent="0.2">
      <c r="A595" s="1" t="s">
        <v>598</v>
      </c>
      <c r="B595" s="1">
        <v>594</v>
      </c>
      <c r="C595" s="1" t="str">
        <f>SUBSTITUTE(A595, ".KS", "")</f>
        <v>IYR</v>
      </c>
      <c r="D595" s="3" t="str">
        <f>VLOOKUP(A595,[1]tb_meta!$B:$F,5,FALSE)</f>
        <v>iShares U.S. Real Estate ETF</v>
      </c>
    </row>
    <row r="596" spans="1:4" x14ac:dyDescent="0.2">
      <c r="A596" s="1" t="s">
        <v>599</v>
      </c>
      <c r="B596" s="1">
        <v>595</v>
      </c>
      <c r="C596" s="1" t="str">
        <f>SUBSTITUTE(A596, ".KS", "")</f>
        <v>JNK</v>
      </c>
      <c r="D596" s="3" t="str">
        <f>VLOOKUP(A596,[1]tb_meta!$B:$F,5,FALSE)</f>
        <v>SPDR Bloomberg High Yield Bond ETF</v>
      </c>
    </row>
    <row r="597" spans="1:4" x14ac:dyDescent="0.2">
      <c r="A597" s="1" t="s">
        <v>600</v>
      </c>
      <c r="B597" s="1">
        <v>596</v>
      </c>
      <c r="C597" s="1" t="str">
        <f>SUBSTITUTE(A597, ".KS", "")</f>
        <v>KBE</v>
      </c>
      <c r="D597" s="3" t="str">
        <f>VLOOKUP(A597,[1]tb_meta!$B:$F,5,FALSE)</f>
        <v>SPDR S&amp;P Bank ETF</v>
      </c>
    </row>
    <row r="598" spans="1:4" x14ac:dyDescent="0.2">
      <c r="A598" s="1" t="s">
        <v>601</v>
      </c>
      <c r="B598" s="1">
        <v>597</v>
      </c>
      <c r="C598" s="1" t="str">
        <f>SUBSTITUTE(A598, ".KS", "")</f>
        <v>LIT</v>
      </c>
      <c r="D598" s="3" t="str">
        <f>VLOOKUP(A598,[1]tb_meta!$B:$F,5,FALSE)</f>
        <v>Global X Lithium &amp; Battery Tech ETF</v>
      </c>
    </row>
    <row r="599" spans="1:4" x14ac:dyDescent="0.2">
      <c r="A599" s="1" t="s">
        <v>602</v>
      </c>
      <c r="B599" s="1">
        <v>598</v>
      </c>
      <c r="C599" s="1" t="str">
        <f>SUBSTITUTE(A599, ".KS", "")</f>
        <v>LQD</v>
      </c>
      <c r="D599" s="3" t="str">
        <f>VLOOKUP(A599,[1]tb_meta!$B:$F,5,FALSE)</f>
        <v>iShares iBoxx $ Investment Grade Corporate Bond ETF</v>
      </c>
    </row>
    <row r="600" spans="1:4" x14ac:dyDescent="0.2">
      <c r="A600" s="1" t="s">
        <v>603</v>
      </c>
      <c r="B600" s="1">
        <v>599</v>
      </c>
      <c r="C600" s="1" t="str">
        <f>SUBSTITUTE(A600, ".KS", "")</f>
        <v>LRGF</v>
      </c>
      <c r="D600" s="3" t="str">
        <f>VLOOKUP(A600,[1]tb_meta!$B:$F,5,FALSE)</f>
        <v>iShares MSCI USA Multifactor ETF</v>
      </c>
    </row>
    <row r="601" spans="1:4" x14ac:dyDescent="0.2">
      <c r="A601" s="1" t="s">
        <v>604</v>
      </c>
      <c r="B601" s="1">
        <v>600</v>
      </c>
      <c r="C601" s="1" t="str">
        <f>SUBSTITUTE(A601, ".KS", "")</f>
        <v>MBB</v>
      </c>
      <c r="D601" s="3" t="str">
        <f>VLOOKUP(A601,[1]tb_meta!$B:$F,5,FALSE)</f>
        <v>iShares MBS ETF</v>
      </c>
    </row>
    <row r="602" spans="1:4" x14ac:dyDescent="0.2">
      <c r="A602" s="1" t="s">
        <v>605</v>
      </c>
      <c r="B602" s="1">
        <v>601</v>
      </c>
      <c r="C602" s="1" t="str">
        <f>SUBSTITUTE(A602, ".KS", "")</f>
        <v>MINT</v>
      </c>
      <c r="D602" s="3" t="str">
        <f>VLOOKUP(A602,[1]tb_meta!$B:$F,5,FALSE)</f>
        <v>PIMCO Enhanced Short Maturity Active Exchange-Traded Fund</v>
      </c>
    </row>
    <row r="603" spans="1:4" x14ac:dyDescent="0.2">
      <c r="A603" s="1" t="s">
        <v>606</v>
      </c>
      <c r="B603" s="1">
        <v>602</v>
      </c>
      <c r="C603" s="1" t="str">
        <f>SUBSTITUTE(A603, ".KS", "")</f>
        <v>MOAT</v>
      </c>
      <c r="D603" s="3" t="str">
        <f>VLOOKUP(A603,[1]tb_meta!$B:$F,5,FALSE)</f>
        <v>VanEck Morningstar Wide Moat ETF</v>
      </c>
    </row>
    <row r="604" spans="1:4" x14ac:dyDescent="0.2">
      <c r="A604" s="1" t="s">
        <v>607</v>
      </c>
      <c r="B604" s="1">
        <v>603</v>
      </c>
      <c r="C604" s="1" t="str">
        <f>SUBSTITUTE(A604, ".KS", "")</f>
        <v>MTUM</v>
      </c>
      <c r="D604" s="3" t="str">
        <f>VLOOKUP(A604,[1]tb_meta!$B:$F,5,FALSE)</f>
        <v>iShares MSCI USA Momentum Factor ETF</v>
      </c>
    </row>
    <row r="605" spans="1:4" x14ac:dyDescent="0.2">
      <c r="A605" s="1" t="s">
        <v>608</v>
      </c>
      <c r="B605" s="1">
        <v>604</v>
      </c>
      <c r="C605" s="1" t="str">
        <f>SUBSTITUTE(A605, ".KS", "")</f>
        <v>MUB</v>
      </c>
      <c r="D605" s="3" t="str">
        <f>VLOOKUP(A605,[1]tb_meta!$B:$F,5,FALSE)</f>
        <v>iShares National Muni Bond ETF</v>
      </c>
    </row>
    <row r="606" spans="1:4" x14ac:dyDescent="0.2">
      <c r="A606" s="1" t="s">
        <v>609</v>
      </c>
      <c r="B606" s="1">
        <v>605</v>
      </c>
      <c r="C606" s="1" t="str">
        <f>SUBSTITUTE(A606, ".KS", "")</f>
        <v>PBW</v>
      </c>
      <c r="D606" s="3" t="str">
        <f>VLOOKUP(A606,[1]tb_meta!$B:$F,5,FALSE)</f>
        <v>Invesco WilderHill Clean Energy ETF</v>
      </c>
    </row>
    <row r="607" spans="1:4" x14ac:dyDescent="0.2">
      <c r="A607" s="1" t="s">
        <v>610</v>
      </c>
      <c r="B607" s="1">
        <v>606</v>
      </c>
      <c r="C607" s="1" t="str">
        <f>SUBSTITUTE(A607, ".KS", "")</f>
        <v>PCY</v>
      </c>
      <c r="D607" s="3" t="str">
        <f>VLOOKUP(A607,[1]tb_meta!$B:$F,5,FALSE)</f>
        <v>Invesco Emerging Markets Sovereign Debt ETF</v>
      </c>
    </row>
    <row r="608" spans="1:4" x14ac:dyDescent="0.2">
      <c r="A608" s="1" t="s">
        <v>611</v>
      </c>
      <c r="B608" s="1">
        <v>607</v>
      </c>
      <c r="C608" s="1" t="str">
        <f>SUBSTITUTE(A608, ".KS", "")</f>
        <v>PEJ</v>
      </c>
      <c r="D608" s="3" t="str">
        <f>VLOOKUP(A608,[1]tb_meta!$B:$F,5,FALSE)</f>
        <v>Invesco Dynamic Leisure and Entertainment ETF</v>
      </c>
    </row>
    <row r="609" spans="1:4" x14ac:dyDescent="0.2">
      <c r="A609" s="1" t="s">
        <v>612</v>
      </c>
      <c r="B609" s="1">
        <v>608</v>
      </c>
      <c r="C609" s="1" t="str">
        <f>SUBSTITUTE(A609, ".KS", "")</f>
        <v>PFF</v>
      </c>
      <c r="D609" s="3" t="str">
        <f>VLOOKUP(A609,[1]tb_meta!$B:$F,5,FALSE)</f>
        <v>iShares Preferred &amp; Income Securities ETF</v>
      </c>
    </row>
    <row r="610" spans="1:4" x14ac:dyDescent="0.2">
      <c r="A610" s="1" t="s">
        <v>613</v>
      </c>
      <c r="B610" s="1">
        <v>609</v>
      </c>
      <c r="C610" s="1" t="str">
        <f>SUBSTITUTE(A610, ".KS", "")</f>
        <v>PGX</v>
      </c>
      <c r="D610" s="3" t="str">
        <f>VLOOKUP(A610,[1]tb_meta!$B:$F,5,FALSE)</f>
        <v>Invesco Preferred ETF</v>
      </c>
    </row>
    <row r="611" spans="1:4" x14ac:dyDescent="0.2">
      <c r="A611" s="1" t="s">
        <v>614</v>
      </c>
      <c r="B611" s="1">
        <v>610</v>
      </c>
      <c r="C611" s="1" t="str">
        <f>SUBSTITUTE(A611, ".KS", "")</f>
        <v>PHO</v>
      </c>
      <c r="D611" s="3" t="str">
        <f>VLOOKUP(A611,[1]tb_meta!$B:$F,5,FALSE)</f>
        <v>Invesco Water Resources ETF</v>
      </c>
    </row>
    <row r="612" spans="1:4" x14ac:dyDescent="0.2">
      <c r="A612" s="1" t="s">
        <v>615</v>
      </c>
      <c r="B612" s="1">
        <v>611</v>
      </c>
      <c r="C612" s="1" t="str">
        <f>SUBSTITUTE(A612, ".KS", "")</f>
        <v>PICK</v>
      </c>
      <c r="D612" s="3" t="str">
        <f>VLOOKUP(A612,[1]tb_meta!$B:$F,5,FALSE)</f>
        <v>iShares MSCI Global Metals &amp; Mining Producers ETF</v>
      </c>
    </row>
    <row r="613" spans="1:4" x14ac:dyDescent="0.2">
      <c r="A613" s="1" t="s">
        <v>616</v>
      </c>
      <c r="B613" s="1">
        <v>612</v>
      </c>
      <c r="C613" s="1" t="str">
        <f>SUBSTITUTE(A613, ".KS", "")</f>
        <v>PKW</v>
      </c>
      <c r="D613" s="3" t="str">
        <f>VLOOKUP(A613,[1]tb_meta!$B:$F,5,FALSE)</f>
        <v>Invesco BuyBack Achievers ETF</v>
      </c>
    </row>
    <row r="614" spans="1:4" x14ac:dyDescent="0.2">
      <c r="A614" s="1" t="s">
        <v>617</v>
      </c>
      <c r="B614" s="1">
        <v>613</v>
      </c>
      <c r="C614" s="1" t="str">
        <f>SUBSTITUTE(A614, ".KS", "")</f>
        <v>PRF</v>
      </c>
      <c r="D614" s="3" t="str">
        <f>VLOOKUP(A614,[1]tb_meta!$B:$F,5,FALSE)</f>
        <v>Invesco FTSE RAFI US 1000 ETF</v>
      </c>
    </row>
    <row r="615" spans="1:4" x14ac:dyDescent="0.2">
      <c r="A615" s="1" t="s">
        <v>618</v>
      </c>
      <c r="B615" s="1">
        <v>614</v>
      </c>
      <c r="C615" s="1" t="str">
        <f>SUBSTITUTE(A615, ".KS", "")</f>
        <v>QCLN</v>
      </c>
      <c r="D615" s="3" t="str">
        <f>VLOOKUP(A615,[1]tb_meta!$B:$F,5,FALSE)</f>
        <v>First Trust NASDAQ Clean Edge Green Energy Index Fund</v>
      </c>
    </row>
    <row r="616" spans="1:4" x14ac:dyDescent="0.2">
      <c r="A616" s="1" t="s">
        <v>619</v>
      </c>
      <c r="B616" s="1">
        <v>615</v>
      </c>
      <c r="C616" s="1" t="str">
        <f>SUBSTITUTE(A616, ".KS", "")</f>
        <v>QQQ</v>
      </c>
      <c r="D616" s="3" t="str">
        <f>VLOOKUP(A616,[1]tb_meta!$B:$F,5,FALSE)</f>
        <v>Invesco QQQ Trust</v>
      </c>
    </row>
    <row r="617" spans="1:4" x14ac:dyDescent="0.2">
      <c r="A617" s="1" t="s">
        <v>620</v>
      </c>
      <c r="B617" s="1">
        <v>616</v>
      </c>
      <c r="C617" s="1" t="str">
        <f>SUBSTITUTE(A617, ".KS", "")</f>
        <v>QUAL</v>
      </c>
      <c r="D617" s="3" t="str">
        <f>VLOOKUP(A617,[1]tb_meta!$B:$F,5,FALSE)</f>
        <v>iShares MSCI USA Quality Factor ETF</v>
      </c>
    </row>
    <row r="618" spans="1:4" x14ac:dyDescent="0.2">
      <c r="A618" s="1" t="s">
        <v>621</v>
      </c>
      <c r="B618" s="1">
        <v>617</v>
      </c>
      <c r="C618" s="1" t="str">
        <f>SUBSTITUTE(A618, ".KS", "")</f>
        <v>REMX</v>
      </c>
      <c r="D618" s="3" t="str">
        <f>VLOOKUP(A618,[1]tb_meta!$B:$F,5,FALSE)</f>
        <v>VanEck Rare Earth/Strategic Metals ETF</v>
      </c>
    </row>
    <row r="619" spans="1:4" x14ac:dyDescent="0.2">
      <c r="A619" s="1" t="s">
        <v>622</v>
      </c>
      <c r="B619" s="1">
        <v>618</v>
      </c>
      <c r="C619" s="1" t="str">
        <f>SUBSTITUTE(A619, ".KS", "")</f>
        <v>RSX</v>
      </c>
      <c r="D619" s="3" t="str">
        <f>VLOOKUP(A619,[1]tb_meta!$B:$F,5,FALSE)</f>
        <v>VanEck Russia ETF</v>
      </c>
    </row>
    <row r="620" spans="1:4" x14ac:dyDescent="0.2">
      <c r="A620" s="1" t="s">
        <v>623</v>
      </c>
      <c r="B620" s="1">
        <v>619</v>
      </c>
      <c r="C620" s="1" t="str">
        <f>SUBSTITUTE(A620, ".KS", "")</f>
        <v>RWR</v>
      </c>
      <c r="D620" s="3" t="str">
        <f>VLOOKUP(A620,[1]tb_meta!$B:$F,5,FALSE)</f>
        <v>SPDR Dow Jones REIT ETF</v>
      </c>
    </row>
    <row r="621" spans="1:4" x14ac:dyDescent="0.2">
      <c r="A621" s="1" t="s">
        <v>624</v>
      </c>
      <c r="B621" s="1">
        <v>620</v>
      </c>
      <c r="C621" s="1" t="str">
        <f>SUBSTITUTE(A621, ".KS", "")</f>
        <v>SHV</v>
      </c>
      <c r="D621" s="3" t="str">
        <f>VLOOKUP(A621,[1]tb_meta!$B:$F,5,FALSE)</f>
        <v>iShares Short Treasury Bond ETF</v>
      </c>
    </row>
    <row r="622" spans="1:4" x14ac:dyDescent="0.2">
      <c r="A622" s="1" t="s">
        <v>625</v>
      </c>
      <c r="B622" s="1">
        <v>621</v>
      </c>
      <c r="C622" s="1" t="str">
        <f>SUBSTITUTE(A622, ".KS", "")</f>
        <v>SHY</v>
      </c>
      <c r="D622" s="3" t="str">
        <f>VLOOKUP(A622,[1]tb_meta!$B:$F,5,FALSE)</f>
        <v>iShares 1-3 Year Treasury Bond ETF</v>
      </c>
    </row>
    <row r="623" spans="1:4" x14ac:dyDescent="0.2">
      <c r="A623" s="1" t="s">
        <v>626</v>
      </c>
      <c r="B623" s="1">
        <v>622</v>
      </c>
      <c r="C623" s="1" t="str">
        <f>SUBSTITUTE(A623, ".KS", "")</f>
        <v>SHYG</v>
      </c>
      <c r="D623" s="3" t="str">
        <f>VLOOKUP(A623,[1]tb_meta!$B:$F,5,FALSE)</f>
        <v>ISHARES 0-5 YR HY CORP BOND</v>
      </c>
    </row>
    <row r="624" spans="1:4" x14ac:dyDescent="0.2">
      <c r="A624" s="1" t="s">
        <v>627</v>
      </c>
      <c r="B624" s="1">
        <v>623</v>
      </c>
      <c r="C624" s="1" t="str">
        <f>SUBSTITUTE(A624, ".KS", "")</f>
        <v>SIL</v>
      </c>
      <c r="D624" s="3" t="str">
        <f>VLOOKUP(A624,[1]tb_meta!$B:$F,5,FALSE)</f>
        <v>Global X Silver Miners ETF</v>
      </c>
    </row>
    <row r="625" spans="1:4" x14ac:dyDescent="0.2">
      <c r="A625" s="1" t="s">
        <v>628</v>
      </c>
      <c r="B625" s="1">
        <v>624</v>
      </c>
      <c r="C625" s="1" t="str">
        <f>SUBSTITUTE(A625, ".KS", "")</f>
        <v>SIZE</v>
      </c>
      <c r="D625" s="3" t="str">
        <f>VLOOKUP(A625,[1]tb_meta!$B:$F,5,FALSE)</f>
        <v>iShares MSCI USA Size Factor ETF</v>
      </c>
    </row>
    <row r="626" spans="1:4" x14ac:dyDescent="0.2">
      <c r="A626" s="1" t="s">
        <v>629</v>
      </c>
      <c r="B626" s="1">
        <v>625</v>
      </c>
      <c r="C626" s="1" t="str">
        <f>SUBSTITUTE(A626, ".KS", "")</f>
        <v>SKYY</v>
      </c>
      <c r="D626" s="3" t="str">
        <f>VLOOKUP(A626,[1]tb_meta!$B:$F,5,FALSE)</f>
        <v>First Trust Cloud Computing ETF</v>
      </c>
    </row>
    <row r="627" spans="1:4" x14ac:dyDescent="0.2">
      <c r="A627" s="1" t="s">
        <v>630</v>
      </c>
      <c r="B627" s="1">
        <v>626</v>
      </c>
      <c r="C627" s="1" t="str">
        <f>SUBSTITUTE(A627, ".KS", "")</f>
        <v>SOXX</v>
      </c>
      <c r="D627" s="3" t="str">
        <f>VLOOKUP(A627,[1]tb_meta!$B:$F,5,FALSE)</f>
        <v>iShares Semiconductor ETF</v>
      </c>
    </row>
    <row r="628" spans="1:4" x14ac:dyDescent="0.2">
      <c r="A628" s="1" t="s">
        <v>631</v>
      </c>
      <c r="B628" s="1">
        <v>627</v>
      </c>
      <c r="C628" s="1" t="str">
        <f>SUBSTITUTE(A628, ".KS", "")</f>
        <v>SPIB</v>
      </c>
      <c r="D628" s="3" t="str">
        <f>VLOOKUP(A628,[1]tb_meta!$B:$F,5,FALSE)</f>
        <v>SPDR Portfolio Intermediate Term Corporate Bond ETF</v>
      </c>
    </row>
    <row r="629" spans="1:4" x14ac:dyDescent="0.2">
      <c r="A629" s="1" t="s">
        <v>632</v>
      </c>
      <c r="B629" s="1">
        <v>628</v>
      </c>
      <c r="C629" s="1" t="str">
        <f>SUBSTITUTE(A629, ".KS", "")</f>
        <v>SPLB</v>
      </c>
      <c r="D629" s="3" t="str">
        <f>VLOOKUP(A629,[1]tb_meta!$B:$F,5,FALSE)</f>
        <v>SPDR Portfolio Long Term Corporate Bond ETF</v>
      </c>
    </row>
    <row r="630" spans="1:4" x14ac:dyDescent="0.2">
      <c r="A630" s="1" t="s">
        <v>633</v>
      </c>
      <c r="B630" s="1">
        <v>629</v>
      </c>
      <c r="C630" s="1" t="str">
        <f>SUBSTITUTE(A630, ".KS", "")</f>
        <v>SPLV</v>
      </c>
      <c r="D630" s="3" t="str">
        <f>VLOOKUP(A630,[1]tb_meta!$B:$F,5,FALSE)</f>
        <v>Invesco S&amp;P 500 Low Volatility ETF</v>
      </c>
    </row>
    <row r="631" spans="1:4" x14ac:dyDescent="0.2">
      <c r="A631" s="1" t="s">
        <v>634</v>
      </c>
      <c r="B631" s="1">
        <v>630</v>
      </c>
      <c r="C631" s="1" t="str">
        <f>SUBSTITUTE(A631, ".KS", "")</f>
        <v>SPSB</v>
      </c>
      <c r="D631" s="3" t="str">
        <f>VLOOKUP(A631,[1]tb_meta!$B:$F,5,FALSE)</f>
        <v>SPDR Portfolio Short Term Corporate Bond ETF</v>
      </c>
    </row>
    <row r="632" spans="1:4" x14ac:dyDescent="0.2">
      <c r="A632" s="1" t="s">
        <v>635</v>
      </c>
      <c r="B632" s="1">
        <v>631</v>
      </c>
      <c r="C632" s="1" t="str">
        <f>SUBSTITUTE(A632, ".KS", "")</f>
        <v>SPY</v>
      </c>
      <c r="D632" s="3" t="str">
        <f>VLOOKUP(A632,[1]tb_meta!$B:$F,5,FALSE)</f>
        <v>SPDR S&amp;P 500 ETF Trust</v>
      </c>
    </row>
    <row r="633" spans="1:4" x14ac:dyDescent="0.2">
      <c r="A633" s="1" t="s">
        <v>636</v>
      </c>
      <c r="B633" s="1">
        <v>632</v>
      </c>
      <c r="C633" s="1" t="str">
        <f>SUBSTITUTE(A633, ".KS", "")</f>
        <v>SPYG</v>
      </c>
      <c r="D633" s="3" t="str">
        <f>VLOOKUP(A633,[1]tb_meta!$B:$F,5,FALSE)</f>
        <v>SPDR Portfolio S&amp;P 500 Growth ETF</v>
      </c>
    </row>
    <row r="634" spans="1:4" x14ac:dyDescent="0.2">
      <c r="A634" s="1" t="s">
        <v>637</v>
      </c>
      <c r="B634" s="1">
        <v>633</v>
      </c>
      <c r="C634" s="1" t="str">
        <f>SUBSTITUTE(A634, ".KS", "")</f>
        <v>SPYV</v>
      </c>
      <c r="D634" s="3" t="str">
        <f>VLOOKUP(A634,[1]tb_meta!$B:$F,5,FALSE)</f>
        <v>SPDR Portfolio S&amp;P 500 Value ETF</v>
      </c>
    </row>
    <row r="635" spans="1:4" x14ac:dyDescent="0.2">
      <c r="A635" s="1" t="s">
        <v>638</v>
      </c>
      <c r="B635" s="1">
        <v>634</v>
      </c>
      <c r="C635" s="1" t="str">
        <f>SUBSTITUTE(A635, ".KS", "")</f>
        <v>SUSA</v>
      </c>
      <c r="D635" s="3" t="str">
        <f>VLOOKUP(A635,[1]tb_meta!$B:$F,5,FALSE)</f>
        <v>iShares MSCI USA ESG Select ETF</v>
      </c>
    </row>
    <row r="636" spans="1:4" x14ac:dyDescent="0.2">
      <c r="A636" s="1" t="s">
        <v>639</v>
      </c>
      <c r="B636" s="1">
        <v>635</v>
      </c>
      <c r="C636" s="1" t="str">
        <f>SUBSTITUTE(A636, ".KS", "")</f>
        <v>TAN</v>
      </c>
      <c r="D636" s="3" t="str">
        <f>VLOOKUP(A636,[1]tb_meta!$B:$F,5,FALSE)</f>
        <v>Invesco Solar ETF</v>
      </c>
    </row>
    <row r="637" spans="1:4" x14ac:dyDescent="0.2">
      <c r="A637" s="1" t="s">
        <v>640</v>
      </c>
      <c r="B637" s="1">
        <v>636</v>
      </c>
      <c r="C637" s="1" t="str">
        <f>SUBSTITUTE(A637, ".KS", "")</f>
        <v>TFI</v>
      </c>
      <c r="D637" s="3" t="str">
        <f>VLOOKUP(A637,[1]tb_meta!$B:$F,5,FALSE)</f>
        <v>SPDR Nuveen Bloomberg Municipal Bond ETF</v>
      </c>
    </row>
    <row r="638" spans="1:4" x14ac:dyDescent="0.2">
      <c r="A638" s="1" t="s">
        <v>641</v>
      </c>
      <c r="B638" s="1">
        <v>637</v>
      </c>
      <c r="C638" s="1" t="str">
        <f>SUBSTITUTE(A638, ".KS", "")</f>
        <v>TIP</v>
      </c>
      <c r="D638" s="3" t="str">
        <f>VLOOKUP(A638,[1]tb_meta!$B:$F,5,FALSE)</f>
        <v>iShares TIPS Bond ETF</v>
      </c>
    </row>
    <row r="639" spans="1:4" x14ac:dyDescent="0.2">
      <c r="A639" s="1" t="s">
        <v>642</v>
      </c>
      <c r="B639" s="1">
        <v>638</v>
      </c>
      <c r="C639" s="1" t="str">
        <f>SUBSTITUTE(A639, ".KS", "")</f>
        <v>TLH</v>
      </c>
      <c r="D639" s="3" t="str">
        <f>VLOOKUP(A639,[1]tb_meta!$B:$F,5,FALSE)</f>
        <v>iShares 10-20 Year Treasury Bond ETF</v>
      </c>
    </row>
    <row r="640" spans="1:4" x14ac:dyDescent="0.2">
      <c r="A640" s="1" t="s">
        <v>643</v>
      </c>
      <c r="B640" s="1">
        <v>639</v>
      </c>
      <c r="C640" s="1" t="str">
        <f>SUBSTITUTE(A640, ".KS", "")</f>
        <v>TLT</v>
      </c>
      <c r="D640" s="3" t="str">
        <f>VLOOKUP(A640,[1]tb_meta!$B:$F,5,FALSE)</f>
        <v>iShares 20+ Year Treasury Bond ETF</v>
      </c>
    </row>
    <row r="641" spans="1:4" x14ac:dyDescent="0.2">
      <c r="A641" s="1" t="s">
        <v>644</v>
      </c>
      <c r="B641" s="1">
        <v>640</v>
      </c>
      <c r="C641" s="1" t="str">
        <f>SUBSTITUTE(A641, ".KS", "")</f>
        <v>URA</v>
      </c>
      <c r="D641" s="3" t="str">
        <f>VLOOKUP(A641,[1]tb_meta!$B:$F,5,FALSE)</f>
        <v>Global X Uranium ETF</v>
      </c>
    </row>
    <row r="642" spans="1:4" x14ac:dyDescent="0.2">
      <c r="A642" s="1" t="s">
        <v>645</v>
      </c>
      <c r="B642" s="1">
        <v>641</v>
      </c>
      <c r="C642" s="1" t="str">
        <f>SUBSTITUTE(A642, ".KS", "")</f>
        <v>USMV</v>
      </c>
      <c r="D642" s="3" t="str">
        <f>VLOOKUP(A642,[1]tb_meta!$B:$F,5,FALSE)</f>
        <v>iShares MSCI USA Min Vol Factor ETF</v>
      </c>
    </row>
    <row r="643" spans="1:4" x14ac:dyDescent="0.2">
      <c r="A643" s="1" t="s">
        <v>646</v>
      </c>
      <c r="B643" s="1">
        <v>642</v>
      </c>
      <c r="C643" s="1" t="str">
        <f>SUBSTITUTE(A643, ".KS", "")</f>
        <v>USO</v>
      </c>
      <c r="D643" s="3" t="str">
        <f>VLOOKUP(A643,[1]tb_meta!$B:$F,5,FALSE)</f>
        <v>United States Oil Fund LP</v>
      </c>
    </row>
    <row r="644" spans="1:4" x14ac:dyDescent="0.2">
      <c r="A644" s="1" t="s">
        <v>647</v>
      </c>
      <c r="B644" s="1">
        <v>643</v>
      </c>
      <c r="C644" s="1" t="str">
        <f>SUBSTITUTE(A644, ".KS", "")</f>
        <v>UUP</v>
      </c>
      <c r="D644" s="3" t="str">
        <f>VLOOKUP(A644,[1]tb_meta!$B:$F,5,FALSE)</f>
        <v>Invesco DB US Dollar Index Bullish Fund</v>
      </c>
    </row>
    <row r="645" spans="1:4" x14ac:dyDescent="0.2">
      <c r="A645" s="1" t="s">
        <v>648</v>
      </c>
      <c r="B645" s="1">
        <v>644</v>
      </c>
      <c r="C645" s="1" t="str">
        <f>SUBSTITUTE(A645, ".KS", "")</f>
        <v>VB</v>
      </c>
      <c r="D645" s="3" t="str">
        <f>VLOOKUP(A645,[1]tb_meta!$B:$F,5,FALSE)</f>
        <v>Vanguard Small-Cap ETF</v>
      </c>
    </row>
    <row r="646" spans="1:4" x14ac:dyDescent="0.2">
      <c r="A646" s="1" t="s">
        <v>649</v>
      </c>
      <c r="B646" s="1">
        <v>645</v>
      </c>
      <c r="C646" s="1" t="str">
        <f>SUBSTITUTE(A646, ".KS", "")</f>
        <v>VEA</v>
      </c>
      <c r="D646" s="3" t="str">
        <f>VLOOKUP(A646,[1]tb_meta!$B:$F,5,FALSE)</f>
        <v>Vanguard FTSE Developed Markets ETF</v>
      </c>
    </row>
    <row r="647" spans="1:4" x14ac:dyDescent="0.2">
      <c r="A647" s="1" t="s">
        <v>650</v>
      </c>
      <c r="B647" s="1">
        <v>646</v>
      </c>
      <c r="C647" s="1" t="str">
        <f>SUBSTITUTE(A647, ".KS", "")</f>
        <v>VGK</v>
      </c>
      <c r="D647" s="3" t="str">
        <f>VLOOKUP(A647,[1]tb_meta!$B:$F,5,FALSE)</f>
        <v>Vanguard FTSE Europe ETF</v>
      </c>
    </row>
    <row r="648" spans="1:4" x14ac:dyDescent="0.2">
      <c r="A648" s="1" t="s">
        <v>651</v>
      </c>
      <c r="B648" s="1">
        <v>647</v>
      </c>
      <c r="C648" s="1" t="str">
        <f>SUBSTITUTE(A648, ".KS", "")</f>
        <v>VIXY</v>
      </c>
      <c r="D648" s="3" t="str">
        <f>VLOOKUP(A648,[1]tb_meta!$B:$F,5,FALSE)</f>
        <v>ProShares VIX Short-Term Futures ETF</v>
      </c>
    </row>
    <row r="649" spans="1:4" x14ac:dyDescent="0.2">
      <c r="A649" s="1" t="s">
        <v>652</v>
      </c>
      <c r="B649" s="1">
        <v>648</v>
      </c>
      <c r="C649" s="1" t="str">
        <f>SUBSTITUTE(A649, ".KS", "")</f>
        <v>VLUE</v>
      </c>
      <c r="D649" s="3" t="str">
        <f>VLOOKUP(A649,[1]tb_meta!$B:$F,5,FALSE)</f>
        <v>iShares MSCI USA Value Factor ETF</v>
      </c>
    </row>
    <row r="650" spans="1:4" x14ac:dyDescent="0.2">
      <c r="A650" s="1" t="s">
        <v>653</v>
      </c>
      <c r="B650" s="1">
        <v>649</v>
      </c>
      <c r="C650" s="1" t="str">
        <f>SUBSTITUTE(A650, ".KS", "")</f>
        <v>VNM</v>
      </c>
      <c r="D650" s="3" t="str">
        <f>VLOOKUP(A650,[1]tb_meta!$B:$F,5,FALSE)</f>
        <v>VanEck Vietnam ETF</v>
      </c>
    </row>
    <row r="651" spans="1:4" x14ac:dyDescent="0.2">
      <c r="A651" s="1" t="s">
        <v>654</v>
      </c>
      <c r="B651" s="1">
        <v>650</v>
      </c>
      <c r="C651" s="1" t="str">
        <f>SUBSTITUTE(A651, ".KS", "")</f>
        <v>VNQ</v>
      </c>
      <c r="D651" s="3" t="str">
        <f>VLOOKUP(A651,[1]tb_meta!$B:$F,5,FALSE)</f>
        <v>Vanguard Real Estate ETF</v>
      </c>
    </row>
    <row r="652" spans="1:4" x14ac:dyDescent="0.2">
      <c r="A652" s="1" t="s">
        <v>655</v>
      </c>
      <c r="B652" s="1">
        <v>651</v>
      </c>
      <c r="C652" s="1" t="str">
        <f>SUBSTITUTE(A652, ".KS", "")</f>
        <v>VO</v>
      </c>
      <c r="D652" s="3" t="str">
        <f>VLOOKUP(A652,[1]tb_meta!$B:$F,5,FALSE)</f>
        <v>Vanguard Mid-Cap ETF</v>
      </c>
    </row>
    <row r="653" spans="1:4" x14ac:dyDescent="0.2">
      <c r="A653" s="1" t="s">
        <v>656</v>
      </c>
      <c r="B653" s="1">
        <v>652</v>
      </c>
      <c r="C653" s="1" t="str">
        <f>SUBSTITUTE(A653, ".KS", "")</f>
        <v>VOO</v>
      </c>
      <c r="D653" s="3" t="str">
        <f>VLOOKUP(A653,[1]tb_meta!$B:$F,5,FALSE)</f>
        <v>Vanguard S&amp;P 500 ETF</v>
      </c>
    </row>
    <row r="654" spans="1:4" x14ac:dyDescent="0.2">
      <c r="A654" s="1" t="s">
        <v>657</v>
      </c>
      <c r="B654" s="1">
        <v>653</v>
      </c>
      <c r="C654" s="1" t="str">
        <f>SUBSTITUTE(A654, ".KS", "")</f>
        <v>VSS</v>
      </c>
      <c r="D654" s="3" t="str">
        <f>VLOOKUP(A654,[1]tb_meta!$B:$F,5,FALSE)</f>
        <v>Vanguard FTSE All-World ex-US Small-Cap ETF</v>
      </c>
    </row>
    <row r="655" spans="1:4" x14ac:dyDescent="0.2">
      <c r="A655" s="1" t="s">
        <v>658</v>
      </c>
      <c r="B655" s="1">
        <v>654</v>
      </c>
      <c r="C655" s="1" t="str">
        <f>SUBSTITUTE(A655, ".KS", "")</f>
        <v>VT</v>
      </c>
      <c r="D655" s="3" t="str">
        <f>VLOOKUP(A655,[1]tb_meta!$B:$F,5,FALSE)</f>
        <v>Vanguard Total World Stock ETF</v>
      </c>
    </row>
    <row r="656" spans="1:4" x14ac:dyDescent="0.2">
      <c r="A656" s="1" t="s">
        <v>659</v>
      </c>
      <c r="B656" s="1">
        <v>655</v>
      </c>
      <c r="C656" s="1" t="str">
        <f>SUBSTITUTE(A656, ".KS", "")</f>
        <v>VTI</v>
      </c>
      <c r="D656" s="3" t="str">
        <f>VLOOKUP(A656,[1]tb_meta!$B:$F,5,FALSE)</f>
        <v>Vanguard Total Stock Market ETF</v>
      </c>
    </row>
    <row r="657" spans="1:4" x14ac:dyDescent="0.2">
      <c r="A657" s="1" t="s">
        <v>660</v>
      </c>
      <c r="B657" s="1">
        <v>656</v>
      </c>
      <c r="C657" s="1" t="str">
        <f>SUBSTITUTE(A657, ".KS", "")</f>
        <v>VTIP</v>
      </c>
      <c r="D657" s="3" t="str">
        <f>VLOOKUP(A657,[1]tb_meta!$B:$F,5,FALSE)</f>
        <v>Vanguard Short-Term Inflation-Protected Securities ETF</v>
      </c>
    </row>
    <row r="658" spans="1:4" x14ac:dyDescent="0.2">
      <c r="A658" s="1" t="s">
        <v>661</v>
      </c>
      <c r="B658" s="1">
        <v>657</v>
      </c>
      <c r="C658" s="1" t="str">
        <f>SUBSTITUTE(A658, ".KS", "")</f>
        <v>VTV</v>
      </c>
      <c r="D658" s="3" t="str">
        <f>VLOOKUP(A658,[1]tb_meta!$B:$F,5,FALSE)</f>
        <v>Vanguard Value ETF</v>
      </c>
    </row>
    <row r="659" spans="1:4" x14ac:dyDescent="0.2">
      <c r="A659" s="1" t="s">
        <v>662</v>
      </c>
      <c r="B659" s="1">
        <v>658</v>
      </c>
      <c r="C659" s="1" t="str">
        <f>SUBSTITUTE(A659, ".KS", "")</f>
        <v>VTWO</v>
      </c>
      <c r="D659" s="3" t="str">
        <f>VLOOKUP(A659,[1]tb_meta!$B:$F,5,FALSE)</f>
        <v>Vanguard Russell 2000 ETF</v>
      </c>
    </row>
    <row r="660" spans="1:4" x14ac:dyDescent="0.2">
      <c r="A660" s="1" t="s">
        <v>663</v>
      </c>
      <c r="B660" s="1">
        <v>659</v>
      </c>
      <c r="C660" s="1" t="str">
        <f>SUBSTITUTE(A660, ".KS", "")</f>
        <v>VUG</v>
      </c>
      <c r="D660" s="3" t="str">
        <f>VLOOKUP(A660,[1]tb_meta!$B:$F,5,FALSE)</f>
        <v>Vanguard Growth ETF</v>
      </c>
    </row>
    <row r="661" spans="1:4" x14ac:dyDescent="0.2">
      <c r="A661" s="1" t="s">
        <v>664</v>
      </c>
      <c r="B661" s="1">
        <v>660</v>
      </c>
      <c r="C661" s="1" t="str">
        <f>SUBSTITUTE(A661, ".KS", "")</f>
        <v>VV</v>
      </c>
      <c r="D661" s="3" t="str">
        <f>VLOOKUP(A661,[1]tb_meta!$B:$F,5,FALSE)</f>
        <v>Vanguard Large-Cap ETF</v>
      </c>
    </row>
    <row r="662" spans="1:4" x14ac:dyDescent="0.2">
      <c r="A662" s="1" t="s">
        <v>665</v>
      </c>
      <c r="B662" s="1">
        <v>661</v>
      </c>
      <c r="C662" s="1" t="str">
        <f>SUBSTITUTE(A662, ".KS", "")</f>
        <v>VWO</v>
      </c>
      <c r="D662" s="3" t="str">
        <f>VLOOKUP(A662,[1]tb_meta!$B:$F,5,FALSE)</f>
        <v>Vanguard FTSE Emerging Markets ETF</v>
      </c>
    </row>
    <row r="663" spans="1:4" x14ac:dyDescent="0.2">
      <c r="A663" s="1" t="s">
        <v>666</v>
      </c>
      <c r="B663" s="1">
        <v>662</v>
      </c>
      <c r="C663" s="1" t="str">
        <f>SUBSTITUTE(A663, ".KS", "")</f>
        <v>VWOB</v>
      </c>
      <c r="D663" s="3" t="str">
        <f>VLOOKUP(A663,[1]tb_meta!$B:$F,5,FALSE)</f>
        <v>Vanguard Emerging Markets Government Bond ETF</v>
      </c>
    </row>
    <row r="664" spans="1:4" x14ac:dyDescent="0.2">
      <c r="A664" s="1" t="s">
        <v>667</v>
      </c>
      <c r="B664" s="1">
        <v>663</v>
      </c>
      <c r="C664" s="1" t="str">
        <f>SUBSTITUTE(A664, ".KS", "")</f>
        <v>VXF</v>
      </c>
      <c r="D664" s="3" t="str">
        <f>VLOOKUP(A664,[1]tb_meta!$B:$F,5,FALSE)</f>
        <v>Vanguard Extended Market ETF</v>
      </c>
    </row>
    <row r="665" spans="1:4" x14ac:dyDescent="0.2">
      <c r="A665" s="1" t="s">
        <v>668</v>
      </c>
      <c r="B665" s="1">
        <v>664</v>
      </c>
      <c r="C665" s="1" t="str">
        <f>SUBSTITUTE(A665, ".KS", "")</f>
        <v>VXUS</v>
      </c>
      <c r="D665" s="3" t="str">
        <f>VLOOKUP(A665,[1]tb_meta!$B:$F,5,FALSE)</f>
        <v>Vanguard Total International Stock ETF</v>
      </c>
    </row>
    <row r="666" spans="1:4" x14ac:dyDescent="0.2">
      <c r="A666" s="1" t="s">
        <v>669</v>
      </c>
      <c r="B666" s="1">
        <v>665</v>
      </c>
      <c r="C666" s="1" t="str">
        <f>SUBSTITUTE(A666, ".KS", "")</f>
        <v>VYM</v>
      </c>
      <c r="D666" s="3" t="str">
        <f>VLOOKUP(A666,[1]tb_meta!$B:$F,5,FALSE)</f>
        <v>Vanguard High Dividend Yield ETF</v>
      </c>
    </row>
    <row r="667" spans="1:4" x14ac:dyDescent="0.2">
      <c r="A667" s="1" t="s">
        <v>670</v>
      </c>
      <c r="B667" s="1">
        <v>666</v>
      </c>
      <c r="C667" s="1" t="str">
        <f>SUBSTITUTE(A667, ".KS", "")</f>
        <v>XLB</v>
      </c>
      <c r="D667" s="3" t="str">
        <f>VLOOKUP(A667,[1]tb_meta!$B:$F,5,FALSE)</f>
        <v>Materials Select Sector SPDR Fund</v>
      </c>
    </row>
    <row r="668" spans="1:4" x14ac:dyDescent="0.2">
      <c r="A668" s="1" t="s">
        <v>671</v>
      </c>
      <c r="B668" s="1">
        <v>667</v>
      </c>
      <c r="C668" s="1" t="str">
        <f>SUBSTITUTE(A668, ".KS", "")</f>
        <v>XLC</v>
      </c>
      <c r="D668" s="3" t="str">
        <f>VLOOKUP(A668,[1]tb_meta!$B:$F,5,FALSE)</f>
        <v>Communication Services Select Sector SPDR Fund</v>
      </c>
    </row>
    <row r="669" spans="1:4" x14ac:dyDescent="0.2">
      <c r="A669" s="1" t="s">
        <v>672</v>
      </c>
      <c r="B669" s="1">
        <v>668</v>
      </c>
      <c r="C669" s="1" t="str">
        <f>SUBSTITUTE(A669, ".KS", "")</f>
        <v>XLE</v>
      </c>
      <c r="D669" s="3" t="str">
        <f>VLOOKUP(A669,[1]tb_meta!$B:$F,5,FALSE)</f>
        <v>Energy Select Sector SPDR Fund</v>
      </c>
    </row>
    <row r="670" spans="1:4" x14ac:dyDescent="0.2">
      <c r="A670" s="1" t="s">
        <v>673</v>
      </c>
      <c r="B670" s="1">
        <v>669</v>
      </c>
      <c r="C670" s="1" t="str">
        <f>SUBSTITUTE(A670, ".KS", "")</f>
        <v>XLF</v>
      </c>
      <c r="D670" s="3" t="str">
        <f>VLOOKUP(A670,[1]tb_meta!$B:$F,5,FALSE)</f>
        <v>Ficial Select Sector SPDR Fund</v>
      </c>
    </row>
    <row r="671" spans="1:4" x14ac:dyDescent="0.2">
      <c r="A671" s="1" t="s">
        <v>674</v>
      </c>
      <c r="B671" s="1">
        <v>670</v>
      </c>
      <c r="C671" s="1" t="str">
        <f>SUBSTITUTE(A671, ".KS", "")</f>
        <v>XLG</v>
      </c>
      <c r="D671" s="3" t="str">
        <f>VLOOKUP(A671,[1]tb_meta!$B:$F,5,FALSE)</f>
        <v>Invesco Exchange-Traded Fund Trust-Invesco S&amp;P 500r Top 50 ETF</v>
      </c>
    </row>
    <row r="672" spans="1:4" x14ac:dyDescent="0.2">
      <c r="A672" s="1" t="s">
        <v>675</v>
      </c>
      <c r="B672" s="1">
        <v>671</v>
      </c>
      <c r="C672" s="1" t="str">
        <f>SUBSTITUTE(A672, ".KS", "")</f>
        <v>XLI</v>
      </c>
      <c r="D672" s="3" t="str">
        <f>VLOOKUP(A672,[1]tb_meta!$B:$F,5,FALSE)</f>
        <v>Industrial Select Sector SPDR Fund</v>
      </c>
    </row>
    <row r="673" spans="1:4" x14ac:dyDescent="0.2">
      <c r="A673" s="1" t="s">
        <v>676</v>
      </c>
      <c r="B673" s="1">
        <v>672</v>
      </c>
      <c r="C673" s="1" t="str">
        <f>SUBSTITUTE(A673, ".KS", "")</f>
        <v>XLK</v>
      </c>
      <c r="D673" s="3" t="str">
        <f>VLOOKUP(A673,[1]tb_meta!$B:$F,5,FALSE)</f>
        <v>Technology Select Sector SPDR Fund</v>
      </c>
    </row>
    <row r="674" spans="1:4" x14ac:dyDescent="0.2">
      <c r="A674" s="1" t="s">
        <v>677</v>
      </c>
      <c r="B674" s="1">
        <v>673</v>
      </c>
      <c r="C674" s="1" t="str">
        <f>SUBSTITUTE(A674, ".KS", "")</f>
        <v>XLP</v>
      </c>
      <c r="D674" s="3" t="str">
        <f>VLOOKUP(A674,[1]tb_meta!$B:$F,5,FALSE)</f>
        <v>Consumer Staples Select Sector SPDR Fund</v>
      </c>
    </row>
    <row r="675" spans="1:4" x14ac:dyDescent="0.2">
      <c r="A675" s="1" t="s">
        <v>678</v>
      </c>
      <c r="B675" s="1">
        <v>674</v>
      </c>
      <c r="C675" s="1" t="str">
        <f>SUBSTITUTE(A675, ".KS", "")</f>
        <v>XLU</v>
      </c>
      <c r="D675" s="3" t="str">
        <f>VLOOKUP(A675,[1]tb_meta!$B:$F,5,FALSE)</f>
        <v>Utilities Select Sector SPDR Fund</v>
      </c>
    </row>
    <row r="676" spans="1:4" x14ac:dyDescent="0.2">
      <c r="A676" s="1" t="s">
        <v>679</v>
      </c>
      <c r="B676" s="1">
        <v>675</v>
      </c>
      <c r="C676" s="1" t="str">
        <f>SUBSTITUTE(A676, ".KS", "")</f>
        <v>XLV</v>
      </c>
      <c r="D676" s="3" t="str">
        <f>VLOOKUP(A676,[1]tb_meta!$B:$F,5,FALSE)</f>
        <v>Health Care Select Sector SPDR Fund</v>
      </c>
    </row>
    <row r="677" spans="1:4" x14ac:dyDescent="0.2">
      <c r="A677" s="1" t="s">
        <v>680</v>
      </c>
      <c r="B677" s="1">
        <v>676</v>
      </c>
      <c r="C677" s="1" t="str">
        <f>SUBSTITUTE(A677, ".KS", "")</f>
        <v>XLY</v>
      </c>
      <c r="D677" s="3" t="str">
        <f>VLOOKUP(A677,[1]tb_meta!$B:$F,5,FALSE)</f>
        <v>Consumer Discretionary Select Sector SPDR Fund</v>
      </c>
    </row>
    <row r="678" spans="1:4" x14ac:dyDescent="0.2">
      <c r="A678" s="1" t="s">
        <v>681</v>
      </c>
      <c r="B678" s="1">
        <v>677</v>
      </c>
      <c r="C678" s="1" t="str">
        <f>SUBSTITUTE(A678, ".KS", "")</f>
        <v>XME</v>
      </c>
      <c r="D678" s="3" t="str">
        <f>VLOOKUP(A678,[1]tb_meta!$B:$F,5,FALSE)</f>
        <v>SPDR S&amp;P Metals &amp; Mining ETF</v>
      </c>
    </row>
    <row r="679" spans="1:4" x14ac:dyDescent="0.2">
      <c r="A679" s="1" t="s">
        <v>682</v>
      </c>
      <c r="B679" s="1">
        <v>678</v>
      </c>
      <c r="C679" s="1" t="str">
        <f>SUBSTITUTE(A679, ".KS", "")</f>
        <v>XOP</v>
      </c>
      <c r="D679" s="3" t="str">
        <f>VLOOKUP(A679,[1]tb_meta!$B:$F,5,FALSE)</f>
        <v>SPDR S&amp;P Oil &amp; Gas Exploration &amp; Production ETF</v>
      </c>
    </row>
    <row r="680" spans="1:4" x14ac:dyDescent="0.2">
      <c r="A680" s="1" t="s">
        <v>683</v>
      </c>
      <c r="B680" s="1">
        <v>679</v>
      </c>
      <c r="C680" s="1" t="str">
        <f>SUBSTITUTE(A680, ".KS", "")</f>
        <v>XRT</v>
      </c>
      <c r="D680" s="3" t="str">
        <f>VLOOKUP(A680,[1]tb_meta!$B:$F,5,FALSE)</f>
        <v>SPDR S&amp;P Retail ETF</v>
      </c>
    </row>
    <row r="681" spans="1:4" x14ac:dyDescent="0.2">
      <c r="A681" s="1" t="s">
        <v>684</v>
      </c>
      <c r="B681" s="1">
        <v>680</v>
      </c>
      <c r="C681" s="1" t="str">
        <f>SUBSTITUTE(A681, ".KS", "")</f>
        <v>ADXY</v>
      </c>
      <c r="D681" s="3" t="str">
        <f>VLOOKUP(A681,[1]tb_meta!$B:$F,5,FALSE)</f>
        <v>Bloomberg JPMorgan Asia Dollar Index</v>
      </c>
    </row>
    <row r="682" spans="1:4" x14ac:dyDescent="0.2">
      <c r="A682" s="1" t="s">
        <v>685</v>
      </c>
      <c r="B682" s="1">
        <v>681</v>
      </c>
      <c r="C682" s="1" t="str">
        <f>SUBSTITUTE(A682, ".KS", "")</f>
        <v>BAMLH0A0HYM2</v>
      </c>
      <c r="D682" s="3" t="str">
        <f>VLOOKUP(A682,[1]tb_meta!$B:$F,5,FALSE)</f>
        <v>ICE BofA US High Yield Index Option-Adjusted Spread</v>
      </c>
    </row>
    <row r="683" spans="1:4" x14ac:dyDescent="0.2">
      <c r="A683" s="1" t="s">
        <v>686</v>
      </c>
      <c r="B683" s="1">
        <v>682</v>
      </c>
      <c r="C683" s="1" t="str">
        <f>SUBSTITUTE(A683, ".KS", "")</f>
        <v>BBDXY</v>
      </c>
      <c r="D683" s="3" t="str">
        <f>VLOOKUP(A683,[1]tb_meta!$B:$F,5,FALSE)</f>
        <v>Bloomberg Dollar Spot Index</v>
      </c>
    </row>
    <row r="684" spans="1:4" x14ac:dyDescent="0.2">
      <c r="A684" s="1" t="s">
        <v>687</v>
      </c>
      <c r="B684" s="1">
        <v>683</v>
      </c>
      <c r="C684" s="1" t="str">
        <f>SUBSTITUTE(A684, ".KS", "")</f>
        <v>BCIT5T</v>
      </c>
      <c r="D684" s="3" t="str">
        <f>VLOOKUP(A684,[1]tb_meta!$B:$F,5,FALSE)</f>
        <v>Bloomberg Barclays US Government Inflation-Linked 7 to 10 Years</v>
      </c>
    </row>
    <row r="685" spans="1:4" x14ac:dyDescent="0.2">
      <c r="A685" s="1" t="s">
        <v>688</v>
      </c>
      <c r="B685" s="1">
        <v>684</v>
      </c>
      <c r="C685" s="1" t="str">
        <f>SUBSTITUTE(A685, ".KS", "")</f>
        <v>BCOMINTR</v>
      </c>
      <c r="D685" s="3" t="str">
        <f>VLOOKUP(A685,[1]tb_meta!$B:$F,5,FALSE)</f>
        <v>Bloomberg Industrial Metals Subindex Total Return</v>
      </c>
    </row>
    <row r="686" spans="1:4" x14ac:dyDescent="0.2">
      <c r="A686" s="1" t="s">
        <v>689</v>
      </c>
      <c r="B686" s="1">
        <v>685</v>
      </c>
      <c r="C686" s="1" t="str">
        <f>SUBSTITUTE(A686, ".KS", "")</f>
        <v>BCOMPRTR</v>
      </c>
      <c r="D686" s="3" t="str">
        <f>VLOOKUP(A686,[1]tb_meta!$B:$F,5,FALSE)</f>
        <v>Bloomberg Precious Metals Subindex Total Return</v>
      </c>
    </row>
    <row r="687" spans="1:4" x14ac:dyDescent="0.2">
      <c r="A687" s="1" t="s">
        <v>690</v>
      </c>
      <c r="B687" s="1">
        <v>686</v>
      </c>
      <c r="C687" s="1" t="str">
        <f>SUBSTITUTE(A687, ".KS", "")</f>
        <v>BCOMSP</v>
      </c>
      <c r="D687" s="3" t="str">
        <f>VLOOKUP(A687,[1]tb_meta!$B:$F,5,FALSE)</f>
        <v>Bloomberg Commodity Spot Index</v>
      </c>
    </row>
    <row r="688" spans="1:4" x14ac:dyDescent="0.2">
      <c r="A688" s="1" t="s">
        <v>691</v>
      </c>
      <c r="B688" s="1">
        <v>687</v>
      </c>
      <c r="C688" s="1" t="str">
        <f>SUBSTITUTE(A688, ".KS", "")</f>
        <v>BCOMTR</v>
      </c>
      <c r="D688" s="3" t="str">
        <f>VLOOKUP(A688,[1]tb_meta!$B:$F,5,FALSE)</f>
        <v>Bloomberg Commodity Index</v>
      </c>
    </row>
    <row r="689" spans="1:4" x14ac:dyDescent="0.2">
      <c r="A689" s="1" t="s">
        <v>692</v>
      </c>
      <c r="B689" s="1">
        <v>688</v>
      </c>
      <c r="C689" s="1" t="str">
        <f>SUBSTITUTE(A689, ".KS", "")</f>
        <v>BFCIUS</v>
      </c>
      <c r="D689" s="3" t="str">
        <f>VLOOKUP(A689,[1]tb_meta!$B:$F,5,FALSE)</f>
        <v>Bloomberg United States Ficial Conditions Index</v>
      </c>
    </row>
    <row r="690" spans="1:4" x14ac:dyDescent="0.2">
      <c r="A690" s="1" t="s">
        <v>693</v>
      </c>
      <c r="B690" s="1">
        <v>689</v>
      </c>
      <c r="C690" s="1" t="str">
        <f>SUBSTITUTE(A690, ".KS", "")</f>
        <v>BICLUSSP</v>
      </c>
      <c r="D690" s="3" t="str">
        <f>VLOOKUP(A690,[1]tb_meta!$B:$F,5,FALSE)</f>
        <v>US Commercial Paper 3 Month &amp; Treasury Bill Spread</v>
      </c>
    </row>
    <row r="691" spans="1:4" x14ac:dyDescent="0.2">
      <c r="A691" s="1" t="s">
        <v>694</v>
      </c>
      <c r="B691" s="1">
        <v>690</v>
      </c>
      <c r="C691" s="1" t="str">
        <f>SUBSTITUTE(A691, ".KS", "")</f>
        <v>BZGDYOY%</v>
      </c>
      <c r="D691" s="3" t="str">
        <f>VLOOKUP(A691,[1]tb_meta!$B:$F,5,FALSE)</f>
        <v>Brazil GDP YoY 1995=100</v>
      </c>
    </row>
    <row r="692" spans="1:4" x14ac:dyDescent="0.2">
      <c r="A692" s="1" t="s">
        <v>695</v>
      </c>
      <c r="B692" s="1">
        <v>691</v>
      </c>
      <c r="C692" s="1" t="str">
        <f>SUBSTITUTE(A692, ".KS", "")</f>
        <v>CAPUTLB50001SQ</v>
      </c>
      <c r="D692" s="3" t="str">
        <f>VLOOKUP(A692,[1]tb_meta!$B:$F,5,FALSE)</f>
        <v>Capacity Utilization: Total Index</v>
      </c>
    </row>
    <row r="693" spans="1:4" x14ac:dyDescent="0.2">
      <c r="A693" s="1" t="s">
        <v>696</v>
      </c>
      <c r="B693" s="1">
        <v>692</v>
      </c>
      <c r="C693" s="1" t="str">
        <f>SUBSTITUTE(A693, ".KS", "")</f>
        <v>CESIUSD</v>
      </c>
      <c r="D693" s="3" t="str">
        <f>VLOOKUP(A693,[1]tb_meta!$B:$F,5,FALSE)</f>
        <v>Citi Economic Surprise - United States</v>
      </c>
    </row>
    <row r="694" spans="1:4" x14ac:dyDescent="0.2">
      <c r="A694" s="1" t="s">
        <v>697</v>
      </c>
      <c r="B694" s="1">
        <v>693</v>
      </c>
      <c r="C694" s="1" t="str">
        <f>SUBSTITUTE(A694, ".KS", "")</f>
        <v>CEU0500000002</v>
      </c>
      <c r="D694" s="3" t="str">
        <f>VLOOKUP(A694,[1]tb_meta!$B:$F,5,FALSE)</f>
        <v>Average Weekly Hours of All Employees, Total Private</v>
      </c>
    </row>
    <row r="695" spans="1:4" x14ac:dyDescent="0.2">
      <c r="A695" s="1" t="s">
        <v>698</v>
      </c>
      <c r="B695" s="1">
        <v>694</v>
      </c>
      <c r="C695" s="1" t="str">
        <f>SUBSTITUTE(A695, ".KS", "")</f>
        <v>CEU0500000003</v>
      </c>
      <c r="D695" s="3" t="str">
        <f>VLOOKUP(A695,[1]tb_meta!$B:$F,5,FALSE)</f>
        <v>Average Hourly Earnings of All Employees, Total Private</v>
      </c>
    </row>
    <row r="696" spans="1:4" x14ac:dyDescent="0.2">
      <c r="A696" s="1" t="s">
        <v>699</v>
      </c>
      <c r="B696" s="1">
        <v>695</v>
      </c>
      <c r="C696" s="1" t="str">
        <f>SUBSTITUTE(A696, ".KS", "")</f>
        <v>CHEFTYOY</v>
      </c>
      <c r="D696" s="3" t="str">
        <f>VLOOKUP(A696,[1]tb_meta!$B:$F,5,FALSE)</f>
        <v>China PPI YoY</v>
      </c>
    </row>
    <row r="697" spans="1:4" x14ac:dyDescent="0.2">
      <c r="A697" s="1" t="s">
        <v>700</v>
      </c>
      <c r="B697" s="1">
        <v>696</v>
      </c>
      <c r="C697" s="1" t="str">
        <f>SUBSTITUTE(A697, ".KS", "")</f>
        <v>CMINCOPR</v>
      </c>
      <c r="D697" s="3" t="str">
        <f>VLOOKUP(A697,[1]tb_meta!$B:$F,5,FALSE)</f>
        <v>Chile Mineral Copper Export Data</v>
      </c>
    </row>
    <row r="698" spans="1:4" x14ac:dyDescent="0.2">
      <c r="A698" s="1" t="s">
        <v>701</v>
      </c>
      <c r="B698" s="1">
        <v>697</v>
      </c>
      <c r="C698" s="1" t="str">
        <f>SUBSTITUTE(A698, ".KS", "")</f>
        <v>CONCCONF</v>
      </c>
      <c r="D698" s="3" t="str">
        <f>VLOOKUP(A698,[1]tb_meta!$B:$F,5,FALSE)</f>
        <v>Conference Board Consumer Confidence SA 1985=100</v>
      </c>
    </row>
    <row r="699" spans="1:4" x14ac:dyDescent="0.2">
      <c r="A699" s="1" t="s">
        <v>702</v>
      </c>
      <c r="B699" s="1">
        <v>698</v>
      </c>
      <c r="C699" s="1" t="str">
        <f>SUBSTITUTE(A699, ".KS", "")</f>
        <v>CPI_INDX</v>
      </c>
      <c r="D699" s="3" t="str">
        <f>VLOOKUP(A699,[1]tb_meta!$B:$F,5,FALSE)</f>
        <v>US CPI Urban Consumers SA</v>
      </c>
    </row>
    <row r="700" spans="1:4" x14ac:dyDescent="0.2">
      <c r="A700" s="1" t="s">
        <v>703</v>
      </c>
      <c r="B700" s="1">
        <v>699</v>
      </c>
      <c r="C700" s="1" t="str">
        <f>SUBSTITUTE(A700, ".KS", "")</f>
        <v>CPIAUCSL</v>
      </c>
      <c r="D700" s="3" t="str">
        <f>VLOOKUP(A700,[1]tb_meta!$B:$F,5,FALSE)</f>
        <v>Consumer Price Index for All Urban Consumers: All Items in U.S. City Average</v>
      </c>
    </row>
    <row r="701" spans="1:4" x14ac:dyDescent="0.2">
      <c r="A701" s="1" t="s">
        <v>704</v>
      </c>
      <c r="B701" s="1">
        <v>700</v>
      </c>
      <c r="C701" s="1" t="str">
        <f>SUBSTITUTE(A701, ".KS", "")</f>
        <v>CPILFESL</v>
      </c>
      <c r="D701" s="3" t="str">
        <f>VLOOKUP(A701,[1]tb_meta!$B:$F,5,FALSE)</f>
        <v>Consumer Price Index for All Urban Consumers: All Items Less Food and Energy in U.S. City Average</v>
      </c>
    </row>
    <row r="702" spans="1:4" x14ac:dyDescent="0.2">
      <c r="A702" s="1" t="s">
        <v>705</v>
      </c>
      <c r="B702" s="1">
        <v>701</v>
      </c>
      <c r="C702" s="1" t="str">
        <f>SUBSTITUTE(A702, ".KS", "")</f>
        <v>CPMINDX</v>
      </c>
      <c r="D702" s="3" t="str">
        <f>VLOOKUP(A702,[1]tb_meta!$B:$F,5,FALSE)</f>
        <v>China Manufacturing PMI SA</v>
      </c>
    </row>
    <row r="703" spans="1:4" x14ac:dyDescent="0.2">
      <c r="A703" s="1" t="s">
        <v>706</v>
      </c>
      <c r="B703" s="1">
        <v>702</v>
      </c>
      <c r="C703" s="1" t="str">
        <f>SUBSTITUTE(A703, ".KS", "")</f>
        <v>CPTICHNG</v>
      </c>
      <c r="D703" s="3" t="str">
        <f>VLOOKUP(A703,[1]tb_meta!$B:$F,5,FALSE)</f>
        <v>US Capacity Utilization % of Total Capacity SA</v>
      </c>
    </row>
    <row r="704" spans="1:4" x14ac:dyDescent="0.2">
      <c r="A704" s="1" t="s">
        <v>707</v>
      </c>
      <c r="B704" s="1">
        <v>703</v>
      </c>
      <c r="C704" s="1" t="str">
        <f>SUBSTITUTE(A704, ".KS", "")</f>
        <v>CRB_RIND</v>
      </c>
      <c r="D704" s="3" t="str">
        <f>VLOOKUP(A704,[1]tb_meta!$B:$F,5,FALSE)</f>
        <v>Commodity Research Bureau BLS/US Spot Raw Industrials</v>
      </c>
    </row>
    <row r="705" spans="1:4" x14ac:dyDescent="0.2">
      <c r="A705" s="1" t="s">
        <v>708</v>
      </c>
      <c r="B705" s="1">
        <v>704</v>
      </c>
      <c r="C705" s="1" t="str">
        <f>SUBSTITUTE(A705, ".KS", "")</f>
        <v>CSFB</v>
      </c>
      <c r="D705" s="3" t="str">
        <f>VLOOKUP(A705,[1]tb_meta!$B:$F,5,FALSE)</f>
        <v>CS Fear Barometer</v>
      </c>
    </row>
    <row r="706" spans="1:4" x14ac:dyDescent="0.2">
      <c r="A706" s="1" t="s">
        <v>709</v>
      </c>
      <c r="B706" s="1">
        <v>705</v>
      </c>
      <c r="C706" s="1" t="str">
        <f>SUBSTITUTE(A706, ".KS", "")</f>
        <v>CSI_BBB</v>
      </c>
      <c r="D706" s="3" t="str">
        <f>VLOOKUP(A706,[1]tb_meta!$B:$F,5,FALSE)</f>
        <v>US Corporate BBB 10Y &amp; Treasury Spread</v>
      </c>
    </row>
    <row r="707" spans="1:4" x14ac:dyDescent="0.2">
      <c r="A707" s="1" t="s">
        <v>710</v>
      </c>
      <c r="B707" s="1">
        <v>706</v>
      </c>
      <c r="C707" s="1" t="str">
        <f>SUBSTITUTE(A707, ".KS", "")</f>
        <v>DGS1</v>
      </c>
      <c r="D707" s="3" t="str">
        <f>VLOOKUP(A707,[1]tb_meta!$B:$F,5,FALSE)</f>
        <v>U.S. 1Y Treasury Yield Constant Maturity (Investment Basis)</v>
      </c>
    </row>
    <row r="708" spans="1:4" x14ac:dyDescent="0.2">
      <c r="A708" s="1" t="s">
        <v>711</v>
      </c>
      <c r="B708" s="1">
        <v>707</v>
      </c>
      <c r="C708" s="1" t="str">
        <f>SUBSTITUTE(A708, ".KS", "")</f>
        <v>DGS10</v>
      </c>
      <c r="D708" s="3" t="str">
        <f>VLOOKUP(A708,[1]tb_meta!$B:$F,5,FALSE)</f>
        <v>U.S. 10Y Treasury Yield Constant Maturity (Investment Basis)</v>
      </c>
    </row>
    <row r="709" spans="1:4" x14ac:dyDescent="0.2">
      <c r="A709" s="1" t="s">
        <v>712</v>
      </c>
      <c r="B709" s="1">
        <v>708</v>
      </c>
      <c r="C709" s="1" t="str">
        <f>SUBSTITUTE(A709, ".KS", "")</f>
        <v>DGS2</v>
      </c>
      <c r="D709" s="3" t="str">
        <f>VLOOKUP(A709,[1]tb_meta!$B:$F,5,FALSE)</f>
        <v>U.S. 2Y Treasury Yield Constant Maturity (Investment Basis)</v>
      </c>
    </row>
    <row r="710" spans="1:4" x14ac:dyDescent="0.2">
      <c r="A710" s="1" t="s">
        <v>713</v>
      </c>
      <c r="B710" s="1">
        <v>709</v>
      </c>
      <c r="C710" s="1" t="str">
        <f>SUBSTITUTE(A710, ".KS", "")</f>
        <v>DGS20</v>
      </c>
      <c r="D710" s="3" t="str">
        <f>VLOOKUP(A710,[1]tb_meta!$B:$F,5,FALSE)</f>
        <v>U.S. 20Y Treasury Yield Constant Maturity (Investment Basis)</v>
      </c>
    </row>
    <row r="711" spans="1:4" x14ac:dyDescent="0.2">
      <c r="A711" s="1" t="s">
        <v>714</v>
      </c>
      <c r="B711" s="1">
        <v>710</v>
      </c>
      <c r="C711" s="1" t="str">
        <f>SUBSTITUTE(A711, ".KS", "")</f>
        <v>DGS3</v>
      </c>
      <c r="D711" s="3" t="str">
        <f>VLOOKUP(A711,[1]tb_meta!$B:$F,5,FALSE)</f>
        <v>U.S. 3Y Treasury Yield Constant Maturity (Investment Basis)</v>
      </c>
    </row>
    <row r="712" spans="1:4" x14ac:dyDescent="0.2">
      <c r="A712" s="1" t="s">
        <v>715</v>
      </c>
      <c r="B712" s="1">
        <v>711</v>
      </c>
      <c r="C712" s="1" t="str">
        <f>SUBSTITUTE(A712, ".KS", "")</f>
        <v>DGS30</v>
      </c>
      <c r="D712" s="3" t="str">
        <f>VLOOKUP(A712,[1]tb_meta!$B:$F,5,FALSE)</f>
        <v>U.S. 30Y Treasury Yield Constant Maturity (Investment Basis)</v>
      </c>
    </row>
    <row r="713" spans="1:4" x14ac:dyDescent="0.2">
      <c r="A713" s="1" t="s">
        <v>716</v>
      </c>
      <c r="B713" s="1">
        <v>712</v>
      </c>
      <c r="C713" s="1" t="str">
        <f>SUBSTITUTE(A713, ".KS", "")</f>
        <v>DGS3MO</v>
      </c>
      <c r="D713" s="3" t="str">
        <f>VLOOKUP(A713,[1]tb_meta!$B:$F,5,FALSE)</f>
        <v>U.S. 3M Treasury Yield Constant Maturity (Investment Basis)</v>
      </c>
    </row>
    <row r="714" spans="1:4" x14ac:dyDescent="0.2">
      <c r="A714" s="1" t="s">
        <v>717</v>
      </c>
      <c r="B714" s="1">
        <v>713</v>
      </c>
      <c r="C714" s="1" t="str">
        <f>SUBSTITUTE(A714, ".KS", "")</f>
        <v>DGS5</v>
      </c>
      <c r="D714" s="3" t="str">
        <f>VLOOKUP(A714,[1]tb_meta!$B:$F,5,FALSE)</f>
        <v>U.S. 5Y Treasury Yield Constant Maturity (Investment Basis)</v>
      </c>
    </row>
    <row r="715" spans="1:4" x14ac:dyDescent="0.2">
      <c r="A715" s="1" t="s">
        <v>718</v>
      </c>
      <c r="B715" s="1">
        <v>714</v>
      </c>
      <c r="C715" s="1" t="str">
        <f>SUBSTITUTE(A715, ".KS", "")</f>
        <v>DGS6MO</v>
      </c>
      <c r="D715" s="3" t="str">
        <f>VLOOKUP(A715,[1]tb_meta!$B:$F,5,FALSE)</f>
        <v>U.S. 6Y Treasury Yield Constant Maturity (Investment Basis)</v>
      </c>
    </row>
    <row r="716" spans="1:4" x14ac:dyDescent="0.2">
      <c r="A716" s="1" t="s">
        <v>719</v>
      </c>
      <c r="B716" s="1">
        <v>715</v>
      </c>
      <c r="C716" s="1" t="str">
        <f>SUBSTITUTE(A716, ".KS", "")</f>
        <v>DGS7</v>
      </c>
      <c r="D716" s="3" t="str">
        <f>VLOOKUP(A716,[1]tb_meta!$B:$F,5,FALSE)</f>
        <v>U.S. 7Y Treasury Yield Constant Maturity (Investment Basis)</v>
      </c>
    </row>
    <row r="717" spans="1:4" x14ac:dyDescent="0.2">
      <c r="A717" s="1" t="s">
        <v>720</v>
      </c>
      <c r="B717" s="1">
        <v>716</v>
      </c>
      <c r="C717" s="1" t="str">
        <f>SUBSTITUTE(A717, ".KS", "")</f>
        <v>DPRIME</v>
      </c>
      <c r="D717" s="3" t="str">
        <f>VLOOKUP(A717,[1]tb_meta!$B:$F,5,FALSE)</f>
        <v>Bank Prime Loan Rate</v>
      </c>
    </row>
    <row r="718" spans="1:4" x14ac:dyDescent="0.2">
      <c r="A718" s="1" t="s">
        <v>721</v>
      </c>
      <c r="B718" s="1">
        <v>717</v>
      </c>
      <c r="C718" s="1" t="str">
        <f>SUBSTITUTE(A718, ".KS", "")</f>
        <v>DXY</v>
      </c>
      <c r="D718" s="3" t="str">
        <f>VLOOKUP(A718,[1]tb_meta!$B:$F,5,FALSE)</f>
        <v>US Dollar Index Spot Rate</v>
      </c>
    </row>
    <row r="719" spans="1:4" x14ac:dyDescent="0.2">
      <c r="A719" s="1" t="s">
        <v>722</v>
      </c>
      <c r="B719" s="1">
        <v>718</v>
      </c>
      <c r="C719" s="1" t="str">
        <f>SUBSTITUTE(A719, ".KS", "")</f>
        <v>ECCPEST</v>
      </c>
      <c r="D719" s="3" t="str">
        <f>VLOOKUP(A719,[1]tb_meta!$B:$F,5,FALSE)</f>
        <v>Eurostat Eurozone MUICP All Items YoY Flash Estimate NSA</v>
      </c>
    </row>
    <row r="720" spans="1:4" x14ac:dyDescent="0.2">
      <c r="A720" s="1" t="s">
        <v>723</v>
      </c>
      <c r="B720" s="1">
        <v>719</v>
      </c>
      <c r="C720" s="1" t="str">
        <f>SUBSTITUTE(A720, ".KS", "")</f>
        <v>ECSURPUS</v>
      </c>
      <c r="D720" s="3" t="str">
        <f>VLOOKUP(A720,[1]tb_meta!$B:$F,5,FALSE)</f>
        <v>Bloomberg ECO US Surprise Index</v>
      </c>
    </row>
    <row r="721" spans="1:4" x14ac:dyDescent="0.2">
      <c r="A721" s="1" t="s">
        <v>724</v>
      </c>
      <c r="B721" s="1">
        <v>720</v>
      </c>
      <c r="C721" s="1" t="str">
        <f>SUBSTITUTE(A721, ".KS", "")</f>
        <v>EMUSTRUU</v>
      </c>
      <c r="D721" s="3" t="str">
        <f>VLOOKUP(A721,[1]tb_meta!$B:$F,5,FALSE)</f>
        <v>Bloomberg Barclays Emerging Markets USD Aggregate</v>
      </c>
    </row>
    <row r="722" spans="1:4" x14ac:dyDescent="0.2">
      <c r="A722" s="1" t="s">
        <v>725</v>
      </c>
      <c r="B722" s="1">
        <v>721</v>
      </c>
      <c r="C722" s="1" t="str">
        <f>SUBSTITUTE(A722, ".KS", "")</f>
        <v>FEDFUNDS</v>
      </c>
      <c r="D722" s="3" t="str">
        <f>VLOOKUP(A722,[1]tb_meta!$B:$F,5,FALSE)</f>
        <v>Federal Funds Effective Rate</v>
      </c>
    </row>
    <row r="723" spans="1:4" x14ac:dyDescent="0.2">
      <c r="A723" s="1" t="s">
        <v>726</v>
      </c>
      <c r="B723" s="1">
        <v>722</v>
      </c>
      <c r="C723" s="1" t="str">
        <f>SUBSTITUTE(A723, ".KS", "")</f>
        <v>FEDL01</v>
      </c>
      <c r="D723" s="3" t="str">
        <f>VLOOKUP(A723,[1]tb_meta!$B:$F,5,FALSE)</f>
        <v>US Federal Funds Effective Rat</v>
      </c>
    </row>
    <row r="724" spans="1:4" x14ac:dyDescent="0.2">
      <c r="A724" s="1" t="s">
        <v>727</v>
      </c>
      <c r="B724" s="1">
        <v>723</v>
      </c>
      <c r="C724" s="1" t="str">
        <f>SUBSTITUTE(A724, ".KS", "")</f>
        <v>GDP</v>
      </c>
      <c r="D724" s="3" t="str">
        <f>VLOOKUP(A724,[1]tb_meta!$B:$F,5,FALSE)</f>
        <v>Gross Domestic Product</v>
      </c>
    </row>
    <row r="725" spans="1:4" x14ac:dyDescent="0.2">
      <c r="A725" s="1" t="s">
        <v>728</v>
      </c>
      <c r="B725" s="1">
        <v>724</v>
      </c>
      <c r="C725" s="1" t="str">
        <f>SUBSTITUTE(A725, ".KS", "")</f>
        <v>GDPC1</v>
      </c>
      <c r="D725" s="3" t="str">
        <f>VLOOKUP(A725,[1]tb_meta!$B:$F,5,FALSE)</f>
        <v>Real Gross Domestic Product</v>
      </c>
    </row>
    <row r="726" spans="1:4" x14ac:dyDescent="0.2">
      <c r="A726" s="1" t="s">
        <v>729</v>
      </c>
      <c r="B726" s="1">
        <v>725</v>
      </c>
      <c r="C726" s="1" t="str">
        <f>SUBSTITUTE(A726, ".KS", "")</f>
        <v>GRIFPBUS</v>
      </c>
      <c r="D726" s="3" t="str">
        <f>VLOOKUP(A726,[1]tb_meta!$B:$F,5,FALSE)</f>
        <v>Ifo Pan Germany Business Climate</v>
      </c>
    </row>
    <row r="727" spans="1:4" x14ac:dyDescent="0.2">
      <c r="A727" s="1" t="s">
        <v>730</v>
      </c>
      <c r="B727" s="1">
        <v>726</v>
      </c>
      <c r="C727" s="1" t="str">
        <f>SUBSTITUTE(A727, ".KS", "")</f>
        <v>ICSA</v>
      </c>
      <c r="D727" s="3" t="str">
        <f>VLOOKUP(A727,[1]tb_meta!$B:$F,5,FALSE)</f>
        <v>Initial Claims</v>
      </c>
    </row>
    <row r="728" spans="1:4" x14ac:dyDescent="0.2">
      <c r="A728" s="1" t="s">
        <v>731</v>
      </c>
      <c r="B728" s="1">
        <v>727</v>
      </c>
      <c r="C728" s="1" t="str">
        <f>SUBSTITUTE(A728, ".KS", "")</f>
        <v>INJCJC</v>
      </c>
      <c r="D728" s="3" t="str">
        <f>VLOOKUP(A728,[1]tb_meta!$B:$F,5,FALSE)</f>
        <v>US Initial Jobless Claims SA</v>
      </c>
    </row>
    <row r="729" spans="1:4" x14ac:dyDescent="0.2">
      <c r="A729" s="1" t="s">
        <v>732</v>
      </c>
      <c r="B729" s="1">
        <v>728</v>
      </c>
      <c r="C729" s="1" t="str">
        <f>SUBSTITUTE(A729, ".KS", "")</f>
        <v>IP</v>
      </c>
      <c r="D729" s="3" t="str">
        <f>VLOOKUP(A729,[1]tb_meta!$B:$F,5,FALSE)</f>
        <v>US Industrial Production SA</v>
      </c>
    </row>
    <row r="730" spans="1:4" x14ac:dyDescent="0.2">
      <c r="A730" s="1" t="s">
        <v>733</v>
      </c>
      <c r="B730" s="1">
        <v>729</v>
      </c>
      <c r="C730" s="1" t="str">
        <f>SUBSTITUTE(A730, ".KS", "")</f>
        <v>JNCPIYOY</v>
      </c>
      <c r="D730" s="3" t="str">
        <f>VLOOKUP(A730,[1]tb_meta!$B:$F,5,FALSE)</f>
        <v>Japan CPI Nationwide YoY</v>
      </c>
    </row>
    <row r="731" spans="1:4" x14ac:dyDescent="0.2">
      <c r="A731" s="1" t="s">
        <v>734</v>
      </c>
      <c r="B731" s="1">
        <v>730</v>
      </c>
      <c r="C731" s="1" t="str">
        <f>SUBSTITUTE(A731, ".KS", "")</f>
        <v>JPMVXYEM</v>
      </c>
      <c r="D731" s="3" t="str">
        <f>VLOOKUP(A731,[1]tb_meta!$B:$F,5,FALSE)</f>
        <v>J.P. Morgan Emerging Market Volatility Index (EM-VXY)</v>
      </c>
    </row>
    <row r="732" spans="1:4" x14ac:dyDescent="0.2">
      <c r="A732" s="1" t="s">
        <v>735</v>
      </c>
      <c r="B732" s="1">
        <v>731</v>
      </c>
      <c r="C732" s="1" t="str">
        <f>SUBSTITUTE(A732, ".KS", "")</f>
        <v>JPMVXYG7</v>
      </c>
      <c r="D732" s="3" t="str">
        <f>VLOOKUP(A732,[1]tb_meta!$B:$F,5,FALSE)</f>
        <v>J.P. Morgan G7 Volatility Index (VXY)</v>
      </c>
    </row>
    <row r="733" spans="1:4" x14ac:dyDescent="0.2">
      <c r="A733" s="1" t="s">
        <v>736</v>
      </c>
      <c r="B733" s="1">
        <v>732</v>
      </c>
      <c r="C733" s="1" t="str">
        <f>SUBSTITUTE(A733, ".KS", "")</f>
        <v>KOEXTOTY</v>
      </c>
      <c r="D733" s="3" t="str">
        <f>VLOOKUP(A733,[1]tb_meta!$B:$F,5,FALSE)</f>
        <v>South Korea Exports YoY</v>
      </c>
    </row>
    <row r="734" spans="1:4" x14ac:dyDescent="0.2">
      <c r="A734" s="1" t="s">
        <v>737</v>
      </c>
      <c r="B734" s="1">
        <v>733</v>
      </c>
      <c r="C734" s="1" t="str">
        <f>SUBSTITUTE(A734, ".KS", "")</f>
        <v>LEGATRUU</v>
      </c>
      <c r="D734" s="3" t="str">
        <f>VLOOKUP(A734,[1]tb_meta!$B:$F,5,FALSE)</f>
        <v>Bloomberg Global-Aggregate Total Return Index Value Unhedged USD</v>
      </c>
    </row>
    <row r="735" spans="1:4" x14ac:dyDescent="0.2">
      <c r="A735" s="1" t="s">
        <v>738</v>
      </c>
      <c r="B735" s="1">
        <v>734</v>
      </c>
      <c r="C735" s="1" t="str">
        <f>SUBSTITUTE(A735, ".KS", "")</f>
        <v>LEI_TOTL</v>
      </c>
      <c r="D735" s="3" t="str">
        <f>VLOOKUP(A735,[1]tb_meta!$B:$F,5,FALSE)</f>
        <v>Conference Board US Leading Index Ten Economic Indicators</v>
      </c>
    </row>
    <row r="736" spans="1:4" x14ac:dyDescent="0.2">
      <c r="A736" s="1" t="s">
        <v>739</v>
      </c>
      <c r="B736" s="1">
        <v>735</v>
      </c>
      <c r="C736" s="1" t="str">
        <f>SUBSTITUTE(A736, ".KS", "")</f>
        <v>LF98TRUU</v>
      </c>
      <c r="D736" s="3" t="str">
        <f>VLOOKUP(A736,[1]tb_meta!$B:$F,5,FALSE)</f>
        <v>Bloomberg Barclays US Corporate High Yield</v>
      </c>
    </row>
    <row r="737" spans="1:4" x14ac:dyDescent="0.2">
      <c r="A737" s="1" t="s">
        <v>740</v>
      </c>
      <c r="B737" s="1">
        <v>736</v>
      </c>
      <c r="C737" s="1" t="str">
        <f>SUBSTITUTE(A737, ".KS", "")</f>
        <v>LGY7TRUH</v>
      </c>
      <c r="D737" s="3" t="str">
        <f>VLOOKUP(A737,[1]tb_meta!$B:$F,5,FALSE)</f>
        <v>Bloomberg Barclays Global Government 7 to 10 Years Hedged to USD</v>
      </c>
    </row>
    <row r="738" spans="1:4" x14ac:dyDescent="0.2">
      <c r="A738" s="1" t="s">
        <v>741</v>
      </c>
      <c r="B738" s="1">
        <v>737</v>
      </c>
      <c r="C738" s="1" t="str">
        <f>SUBSTITUTE(A738, ".KS", "")</f>
        <v>LNS14000006</v>
      </c>
      <c r="D738" s="3" t="str">
        <f>VLOOKUP(A738,[1]tb_meta!$B:$F,5,FALSE)</f>
        <v>Unemployment Rate - Black or African American</v>
      </c>
    </row>
    <row r="739" spans="1:4" x14ac:dyDescent="0.2">
      <c r="A739" s="1" t="s">
        <v>742</v>
      </c>
      <c r="B739" s="1">
        <v>738</v>
      </c>
      <c r="C739" s="1" t="str">
        <f>SUBSTITUTE(A739, ".KS", "")</f>
        <v>LP01TRUH</v>
      </c>
      <c r="D739" s="3" t="str">
        <f>VLOOKUP(A739,[1]tb_meta!$B:$F,5,FALSE)</f>
        <v>Bloomberg Pan-European High Yield Total Return Index Value Hedged USD</v>
      </c>
    </row>
    <row r="740" spans="1:4" x14ac:dyDescent="0.2">
      <c r="A740" s="1" t="s">
        <v>743</v>
      </c>
      <c r="B740" s="1">
        <v>739</v>
      </c>
      <c r="C740" s="1" t="str">
        <f>SUBSTITUTE(A740, ".KS", "")</f>
        <v>LP05TRUH</v>
      </c>
      <c r="D740" s="3" t="str">
        <f>VLOOKUP(A740,[1]tb_meta!$B:$F,5,FALSE)</f>
        <v>Bloomberg Pan European Aggregate Corporate TR Index Hedged USD</v>
      </c>
    </row>
    <row r="741" spans="1:4" x14ac:dyDescent="0.2">
      <c r="A741" s="1" t="s">
        <v>744</v>
      </c>
      <c r="B741" s="1">
        <v>740</v>
      </c>
      <c r="C741" s="1" t="str">
        <f>SUBSTITUTE(A741, ".KS", "")</f>
        <v>LUACTRUU</v>
      </c>
      <c r="D741" s="3" t="str">
        <f>VLOOKUP(A741,[1]tb_meta!$B:$F,5,FALSE)</f>
        <v>Bloomberg US Corporate Total Return Value Unhedged USD</v>
      </c>
    </row>
    <row r="742" spans="1:4" x14ac:dyDescent="0.2">
      <c r="A742" s="1" t="s">
        <v>745</v>
      </c>
      <c r="B742" s="1">
        <v>741</v>
      </c>
      <c r="C742" s="1" t="str">
        <f>SUBSTITUTE(A742, ".KS", "")</f>
        <v>M1EF</v>
      </c>
      <c r="D742" s="3" t="str">
        <f>VLOOKUP(A742,[1]tb_meta!$B:$F,5,FALSE)</f>
        <v>MSCI Emerging Markets Net Total Return USD Index</v>
      </c>
    </row>
    <row r="743" spans="1:4" x14ac:dyDescent="0.2">
      <c r="A743" s="1" t="s">
        <v>746</v>
      </c>
      <c r="B743" s="1">
        <v>742</v>
      </c>
      <c r="C743" s="1" t="str">
        <f>SUBSTITUTE(A743, ".KS", "")</f>
        <v>M1WD</v>
      </c>
      <c r="D743" s="3" t="str">
        <f>VLOOKUP(A743,[1]tb_meta!$B:$F,5,FALSE)</f>
        <v>MSCI ACWI Net Total Return USD Index</v>
      </c>
    </row>
    <row r="744" spans="1:4" x14ac:dyDescent="0.2">
      <c r="A744" s="1" t="s">
        <v>747</v>
      </c>
      <c r="B744" s="1">
        <v>743</v>
      </c>
      <c r="C744" s="1" t="str">
        <f>SUBSTITUTE(A744, ".KS", "")</f>
        <v>M1WD000$</v>
      </c>
      <c r="D744" s="3" t="str">
        <f>VLOOKUP(A744,[1]tb_meta!$B:$F,5,FALSE)</f>
        <v>MSCI ACWI MOMENTUM USD Net Total Return Total Return Index</v>
      </c>
    </row>
    <row r="745" spans="1:4" x14ac:dyDescent="0.2">
      <c r="A745" s="1" t="s">
        <v>748</v>
      </c>
      <c r="B745" s="1">
        <v>744</v>
      </c>
      <c r="C745" s="1" t="str">
        <f>SUBSTITUTE(A745, ".KS", "")</f>
        <v>M1WD000G</v>
      </c>
      <c r="D745" s="3" t="str">
        <f>VLOOKUP(A745,[1]tb_meta!$B:$F,5,FALSE)</f>
        <v>MSCI ACWI Growth Net Total Return USD Index</v>
      </c>
    </row>
    <row r="746" spans="1:4" x14ac:dyDescent="0.2">
      <c r="A746" s="1" t="s">
        <v>749</v>
      </c>
      <c r="B746" s="1">
        <v>745</v>
      </c>
      <c r="C746" s="1" t="str">
        <f>SUBSTITUTE(A746, ".KS", "")</f>
        <v>M1WD000V</v>
      </c>
      <c r="D746" s="3" t="str">
        <f>VLOOKUP(A746,[1]tb_meta!$B:$F,5,FALSE)</f>
        <v>MSCI ACWI Value Net Total Return USD Index</v>
      </c>
    </row>
    <row r="747" spans="1:4" x14ac:dyDescent="0.2">
      <c r="A747" s="1" t="s">
        <v>750</v>
      </c>
      <c r="B747" s="1">
        <v>746</v>
      </c>
      <c r="C747" s="1" t="str">
        <f>SUBSTITUTE(A747, ".KS", "")</f>
        <v>M1WDMVOL</v>
      </c>
      <c r="D747" s="3" t="str">
        <f>VLOOKUP(A747,[1]tb_meta!$B:$F,5,FALSE)</f>
        <v>MSCI ACWI Minimum Volatility Net Total Return Index</v>
      </c>
    </row>
    <row r="748" spans="1:4" x14ac:dyDescent="0.2">
      <c r="A748" s="1" t="s">
        <v>751</v>
      </c>
      <c r="B748" s="1">
        <v>747</v>
      </c>
      <c r="C748" s="1" t="str">
        <f>SUBSTITUTE(A748, ".KS", "")</f>
        <v>M1WDSC</v>
      </c>
      <c r="D748" s="3" t="str">
        <f>VLOOKUP(A748,[1]tb_meta!$B:$F,5,FALSE)</f>
        <v>MSCI ACWI Small Cap Net Total Return USD Index</v>
      </c>
    </row>
    <row r="749" spans="1:4" x14ac:dyDescent="0.2">
      <c r="A749" s="1" t="s">
        <v>752</v>
      </c>
      <c r="B749" s="1">
        <v>748</v>
      </c>
      <c r="C749" s="1" t="str">
        <f>SUBSTITUTE(A749, ".KS", "")</f>
        <v>M1WO</v>
      </c>
      <c r="D749" s="3" t="str">
        <f>VLOOKUP(A749,[1]tb_meta!$B:$F,5,FALSE)</f>
        <v>MSCI World Net Total Return USD Index</v>
      </c>
    </row>
    <row r="750" spans="1:4" x14ac:dyDescent="0.2">
      <c r="A750" s="1" t="s">
        <v>753</v>
      </c>
      <c r="B750" s="1">
        <v>749</v>
      </c>
      <c r="C750" s="1" t="str">
        <f>SUBSTITUTE(A750, ".KS", "")</f>
        <v>M2%_YOY</v>
      </c>
      <c r="D750" s="3" t="str">
        <f>VLOOKUP(A750,[1]tb_meta!$B:$F,5,FALSE)</f>
        <v>Federal Reserve Money Supply M2 YoY % Change</v>
      </c>
    </row>
    <row r="751" spans="1:4" x14ac:dyDescent="0.2">
      <c r="A751" s="1" t="s">
        <v>754</v>
      </c>
      <c r="B751" s="1">
        <v>750</v>
      </c>
      <c r="C751" s="1" t="str">
        <f>SUBSTITUTE(A751, ".KS", "")</f>
        <v>M2V</v>
      </c>
      <c r="D751" s="3" t="str">
        <f>VLOOKUP(A751,[1]tb_meta!$B:$F,5,FALSE)</f>
        <v>Velocity of M2 Money Stock</v>
      </c>
    </row>
    <row r="752" spans="1:4" x14ac:dyDescent="0.2">
      <c r="A752" s="1" t="s">
        <v>755</v>
      </c>
      <c r="B752" s="1">
        <v>751</v>
      </c>
      <c r="C752" s="1" t="str">
        <f>SUBSTITUTE(A752, ".KS", "")</f>
        <v>MORTGAGE30US</v>
      </c>
      <c r="D752" s="3" t="str">
        <f>VLOOKUP(A752,[1]tb_meta!$B:$F,5,FALSE)</f>
        <v>30-Year Fixed Rate Mortgage Average in the United States</v>
      </c>
    </row>
    <row r="753" spans="1:4" x14ac:dyDescent="0.2">
      <c r="A753" s="1" t="s">
        <v>756</v>
      </c>
      <c r="B753" s="1">
        <v>752</v>
      </c>
      <c r="C753" s="1" t="str">
        <f>SUBSTITUTE(A753, ".KS", "")</f>
        <v>MPMIGLMA</v>
      </c>
      <c r="D753" s="3" t="str">
        <f>VLOOKUP(A753,[1]tb_meta!$B:$F,5,FALSE)</f>
        <v>JPMorgan Global Manufacturing PMI SA</v>
      </c>
    </row>
    <row r="754" spans="1:4" x14ac:dyDescent="0.2">
      <c r="A754" s="1" t="s">
        <v>757</v>
      </c>
      <c r="B754" s="1">
        <v>753</v>
      </c>
      <c r="C754" s="1" t="str">
        <f>SUBSTITUTE(A754, ".KS", "")</f>
        <v>MSPUS</v>
      </c>
      <c r="D754" s="3" t="str">
        <f>VLOOKUP(A754,[1]tb_meta!$B:$F,5,FALSE)</f>
        <v>Median Sales Price of Houses Sold for the United States</v>
      </c>
    </row>
    <row r="755" spans="1:4" x14ac:dyDescent="0.2">
      <c r="A755" s="1" t="s">
        <v>758</v>
      </c>
      <c r="B755" s="1">
        <v>754</v>
      </c>
      <c r="C755" s="1" t="str">
        <f>SUBSTITUTE(A755, ".KS", "")</f>
        <v>MWT_VEWO</v>
      </c>
      <c r="D755" s="3" t="str">
        <f>VLOOKUP(A755,[1]tb_meta!$B:$F,5,FALSE)</f>
        <v>CPB Merchandise: World Export Volume Index SA</v>
      </c>
    </row>
    <row r="756" spans="1:4" x14ac:dyDescent="0.2">
      <c r="A756" s="1" t="s">
        <v>759</v>
      </c>
      <c r="B756" s="1">
        <v>755</v>
      </c>
      <c r="C756" s="1" t="str">
        <f>SUBSTITUTE(A756, ".KS", "")</f>
        <v>MXCXDMHR</v>
      </c>
      <c r="D756" s="3" t="str">
        <f>VLOOKUP(A756,[1]tb_meta!$B:$F,5,FALSE)</f>
        <v>MSCI ACWI 100% Net Hedged to USD Real Time</v>
      </c>
    </row>
    <row r="757" spans="1:4" x14ac:dyDescent="0.2">
      <c r="A757" s="1" t="s">
        <v>760</v>
      </c>
      <c r="B757" s="1">
        <v>756</v>
      </c>
      <c r="C757" s="1" t="str">
        <f>SUBSTITUTE(A757, ".KS", "")</f>
        <v>MXEF0CX0</v>
      </c>
      <c r="D757" s="3" t="str">
        <f>VLOOKUP(A757,[1]tb_meta!$B:$F,5,FALSE)</f>
        <v>MSCI Emerging Markets Currency Index</v>
      </c>
    </row>
    <row r="758" spans="1:4" x14ac:dyDescent="0.2">
      <c r="A758" s="1" t="s">
        <v>761</v>
      </c>
      <c r="B758" s="1">
        <v>757</v>
      </c>
      <c r="C758" s="1" t="str">
        <f>SUBSTITUTE(A758, ".KS", "")</f>
        <v>NAPMNIC</v>
      </c>
      <c r="D758" s="3" t="str">
        <f>VLOOKUP(A758,[1]tb_meta!$B:$F,5,FALSE)</f>
        <v>ISM Services PMI Report on Business Inventories SA</v>
      </c>
    </row>
    <row r="759" spans="1:4" x14ac:dyDescent="0.2">
      <c r="A759" s="1" t="s">
        <v>762</v>
      </c>
      <c r="B759" s="1">
        <v>758</v>
      </c>
      <c r="C759" s="1" t="str">
        <f>SUBSTITUTE(A759, ".KS", "")</f>
        <v>NAPMNNO</v>
      </c>
      <c r="D759" s="3" t="str">
        <f>VLOOKUP(A759,[1]tb_meta!$B:$F,5,FALSE)</f>
        <v>ISM Services PMI Report on Business New Orders SA</v>
      </c>
    </row>
    <row r="760" spans="1:4" x14ac:dyDescent="0.2">
      <c r="A760" s="1" t="s">
        <v>763</v>
      </c>
      <c r="B760" s="1">
        <v>759</v>
      </c>
      <c r="C760" s="1" t="str">
        <f>SUBSTITUTE(A760, ".KS", "")</f>
        <v>NFP_TCH</v>
      </c>
      <c r="D760" s="3" t="str">
        <f>VLOOKUP(A760,[1]tb_meta!$B:$F,5,FALSE)</f>
        <v>US Employees on Nonfarm Payrolls Total MoM Net Change SA</v>
      </c>
    </row>
    <row r="761" spans="1:4" x14ac:dyDescent="0.2">
      <c r="A761" s="1" t="s">
        <v>764</v>
      </c>
      <c r="B761" s="1">
        <v>760</v>
      </c>
      <c r="C761" s="1" t="str">
        <f>SUBSTITUTE(A761, ".KS", "")</f>
        <v>OEUSKLAF</v>
      </c>
      <c r="D761" s="3" t="str">
        <f>VLOOKUP(A761,[1]tb_meta!$B:$F,5,FALSE)</f>
        <v>USA OECD Leading Indicators CLI Normalised SA</v>
      </c>
    </row>
    <row r="762" spans="1:4" x14ac:dyDescent="0.2">
      <c r="A762" s="1" t="s">
        <v>765</v>
      </c>
      <c r="B762" s="1">
        <v>761</v>
      </c>
      <c r="C762" s="1" t="str">
        <f>SUBSTITUTE(A762, ".KS", "")</f>
        <v>PCE_CORE</v>
      </c>
      <c r="D762" s="3" t="str">
        <f>VLOOKUP(A762,[1]tb_meta!$B:$F,5,FALSE)</f>
        <v>US Personal Consumption Expenditures Ex Food &amp; Energy Deflator SA</v>
      </c>
    </row>
    <row r="763" spans="1:4" x14ac:dyDescent="0.2">
      <c r="A763" s="1" t="s">
        <v>766</v>
      </c>
      <c r="B763" s="1">
        <v>762</v>
      </c>
      <c r="C763" s="1" t="str">
        <f>SUBSTITUTE(A763, ".KS", "")</f>
        <v>PCE_DEFY</v>
      </c>
      <c r="D763" s="3" t="str">
        <f>VLOOKUP(A763,[1]tb_meta!$B:$F,5,FALSE)</f>
        <v>US Personal Consumption Expenditures Chain Type Price Index YoY SA</v>
      </c>
    </row>
    <row r="764" spans="1:4" x14ac:dyDescent="0.2">
      <c r="A764" s="1" t="s">
        <v>767</v>
      </c>
      <c r="B764" s="1">
        <v>763</v>
      </c>
      <c r="C764" s="1" t="str">
        <f>SUBSTITUTE(A764, ".KS", "")</f>
        <v>PCEDG</v>
      </c>
      <c r="D764" s="3" t="str">
        <f>VLOOKUP(A764,[1]tb_meta!$B:$F,5,FALSE)</f>
        <v>Personal Consumption Expenditures: Durable Goods</v>
      </c>
    </row>
    <row r="765" spans="1:4" x14ac:dyDescent="0.2">
      <c r="A765" s="1" t="s">
        <v>768</v>
      </c>
      <c r="B765" s="1">
        <v>764</v>
      </c>
      <c r="C765" s="1" t="str">
        <f>SUBSTITUTE(A765, ".KS", "")</f>
        <v>PCEPI</v>
      </c>
      <c r="D765" s="3" t="str">
        <f>VLOOKUP(A765,[1]tb_meta!$B:$F,5,FALSE)</f>
        <v>Personal Consumption Expenditures: Chain-type Price Index</v>
      </c>
    </row>
    <row r="766" spans="1:4" x14ac:dyDescent="0.2">
      <c r="A766" s="1" t="s">
        <v>769</v>
      </c>
      <c r="B766" s="1">
        <v>765</v>
      </c>
      <c r="C766" s="1" t="str">
        <f>SUBSTITUTE(A766, ".KS", "")</f>
        <v>PCEPILFE</v>
      </c>
      <c r="D766" s="3" t="str">
        <f>VLOOKUP(A766,[1]tb_meta!$B:$F,5,FALSE)</f>
        <v>Personal Consumption Expenditures Excluding Food and Energy (Chain-Type Price Index)</v>
      </c>
    </row>
    <row r="767" spans="1:4" x14ac:dyDescent="0.2">
      <c r="A767" s="1" t="s">
        <v>770</v>
      </c>
      <c r="B767" s="1">
        <v>766</v>
      </c>
      <c r="C767" s="1" t="str">
        <f>SUBSTITUTE(A767, ".KS", "")</f>
        <v>PCUSEQTR</v>
      </c>
      <c r="D767" s="3" t="str">
        <f>VLOOKUP(A767,[1]tb_meta!$B:$F,5,FALSE)</f>
        <v>CBOE Equity Put/Call Ratio</v>
      </c>
    </row>
    <row r="768" spans="1:4" x14ac:dyDescent="0.2">
      <c r="A768" s="1" t="s">
        <v>771</v>
      </c>
      <c r="B768" s="1">
        <v>767</v>
      </c>
      <c r="C768" s="1" t="str">
        <f>SUBSTITUTE(A768, ".KS", "")</f>
        <v>PSAVERT</v>
      </c>
      <c r="D768" s="3" t="str">
        <f>VLOOKUP(A768,[1]tb_meta!$B:$F,5,FALSE)</f>
        <v>Personal Saving Rate</v>
      </c>
    </row>
    <row r="769" spans="1:4" x14ac:dyDescent="0.2">
      <c r="A769" s="1" t="s">
        <v>772</v>
      </c>
      <c r="B769" s="1">
        <v>768</v>
      </c>
      <c r="C769" s="1" t="str">
        <f>SUBSTITUTE(A769, ".KS", "")</f>
        <v>PUT</v>
      </c>
      <c r="D769" s="3" t="str">
        <f>VLOOKUP(A769,[1]tb_meta!$B:$F,5,FALSE)</f>
        <v>CBOE S&amp;P 500 PutWrite Index</v>
      </c>
    </row>
    <row r="770" spans="1:4" x14ac:dyDescent="0.2">
      <c r="A770" s="1" t="s">
        <v>773</v>
      </c>
      <c r="B770" s="1">
        <v>769</v>
      </c>
      <c r="C770" s="1" t="str">
        <f>SUBSTITUTE(A770, ".KS", "")</f>
        <v>SKEW</v>
      </c>
      <c r="D770" s="3" t="str">
        <f>VLOOKUP(A770,[1]tb_meta!$B:$F,5,FALSE)</f>
        <v>CBOE SKEW Index</v>
      </c>
    </row>
    <row r="771" spans="1:4" x14ac:dyDescent="0.2">
      <c r="A771" s="1" t="s">
        <v>774</v>
      </c>
      <c r="B771" s="1">
        <v>770</v>
      </c>
      <c r="C771" s="1" t="str">
        <f>SUBSTITUTE(A771, ".KS", "")</f>
        <v>SPXT</v>
      </c>
      <c r="D771" s="3" t="str">
        <f>VLOOKUP(A771,[1]tb_meta!$B:$F,5,FALSE)</f>
        <v>S&amp;P 500 Total Return Index</v>
      </c>
    </row>
    <row r="772" spans="1:4" x14ac:dyDescent="0.2">
      <c r="A772" s="1" t="s">
        <v>775</v>
      </c>
      <c r="B772" s="1">
        <v>771</v>
      </c>
      <c r="C772" s="1" t="str">
        <f>SUBSTITUTE(A772, ".KS", "")</f>
        <v>STLPPM</v>
      </c>
      <c r="D772" s="3" t="str">
        <f>VLOOKUP(A772,[1]tb_meta!$B:$F,5,FALSE)</f>
        <v>Price Pressures Measure</v>
      </c>
    </row>
    <row r="773" spans="1:4" x14ac:dyDescent="0.2">
      <c r="A773" s="1" t="s">
        <v>776</v>
      </c>
      <c r="B773" s="1">
        <v>772</v>
      </c>
      <c r="C773" s="1" t="str">
        <f>SUBSTITUTE(A773, ".KS", "")</f>
        <v>T10Y2Y</v>
      </c>
      <c r="D773" s="3" t="str">
        <f>VLOOKUP(A773,[1]tb_meta!$B:$F,5,FALSE)</f>
        <v>10-Year Treasury Constant Maturity Minus 2-Year Treasury Constant Maturity</v>
      </c>
    </row>
    <row r="774" spans="1:4" x14ac:dyDescent="0.2">
      <c r="A774" s="1" t="s">
        <v>777</v>
      </c>
      <c r="B774" s="1">
        <v>773</v>
      </c>
      <c r="C774" s="1" t="str">
        <f>SUBSTITUTE(A774, ".KS", "")</f>
        <v>T10Y3M</v>
      </c>
      <c r="D774" s="3" t="str">
        <f>VLOOKUP(A774,[1]tb_meta!$B:$F,5,FALSE)</f>
        <v>10-Year Treasury Constant Maturity Minus 3-Month Treasury Constant Maturity</v>
      </c>
    </row>
    <row r="775" spans="1:4" x14ac:dyDescent="0.2">
      <c r="A775" s="1" t="s">
        <v>778</v>
      </c>
      <c r="B775" s="1">
        <v>774</v>
      </c>
      <c r="C775" s="1" t="str">
        <f>SUBSTITUTE(A775, ".KS", "")</f>
        <v>T10YIE</v>
      </c>
      <c r="D775" s="3" t="str">
        <f>VLOOKUP(A775,[1]tb_meta!$B:$F,5,FALSE)</f>
        <v>10-Year Breakeven Inflation Rate</v>
      </c>
    </row>
    <row r="776" spans="1:4" x14ac:dyDescent="0.2">
      <c r="A776" s="1" t="s">
        <v>779</v>
      </c>
      <c r="B776" s="1">
        <v>775</v>
      </c>
      <c r="C776" s="1" t="str">
        <f>SUBSTITUTE(A776, ".KS", "")</f>
        <v>T5YIE</v>
      </c>
      <c r="D776" s="3" t="str">
        <f>VLOOKUP(A776,[1]tb_meta!$B:$F,5,FALSE)</f>
        <v>5-Year Breakeven Inflation Rate</v>
      </c>
    </row>
    <row r="777" spans="1:4" x14ac:dyDescent="0.2">
      <c r="A777" s="1" t="s">
        <v>780</v>
      </c>
      <c r="B777" s="1">
        <v>776</v>
      </c>
      <c r="C777" s="1" t="str">
        <f>SUBSTITUTE(A777, ".KS", "")</f>
        <v>TB3MS</v>
      </c>
      <c r="D777" s="3" t="str">
        <f>VLOOKUP(A777,[1]tb_meta!$B:$F,5,FALSE)</f>
        <v>3-Month Treasury Bill Secondary Market Rate, Discount Basis</v>
      </c>
    </row>
    <row r="778" spans="1:4" x14ac:dyDescent="0.2">
      <c r="A778" s="1" t="s">
        <v>781</v>
      </c>
      <c r="B778" s="1">
        <v>777</v>
      </c>
      <c r="C778" s="1" t="str">
        <f>SUBSTITUTE(A778, ".KS", "")</f>
        <v>THREEFFTP10</v>
      </c>
      <c r="D778" s="3" t="str">
        <f>VLOOKUP(A778,[1]tb_meta!$B:$F,5,FALSE)</f>
        <v>Instantaneous Forward Term Premium 10 Years Hence</v>
      </c>
    </row>
    <row r="779" spans="1:4" x14ac:dyDescent="0.2">
      <c r="A779" s="1" t="s">
        <v>782</v>
      </c>
      <c r="B779" s="1">
        <v>778</v>
      </c>
      <c r="C779" s="1" t="str">
        <f>SUBSTITUTE(A779, ".KS", "")</f>
        <v>UMCSENT</v>
      </c>
      <c r="D779" s="3" t="str">
        <f>VLOOKUP(A779,[1]tb_meta!$B:$F,5,FALSE)</f>
        <v>University of Michigan: Consumer Sentiment</v>
      </c>
    </row>
    <row r="780" spans="1:4" x14ac:dyDescent="0.2">
      <c r="A780" s="1" t="s">
        <v>783</v>
      </c>
      <c r="B780" s="1">
        <v>779</v>
      </c>
      <c r="C780" s="1" t="str">
        <f>SUBSTITUTE(A780, ".KS", "")</f>
        <v>UNRATE</v>
      </c>
      <c r="D780" s="3" t="str">
        <f>VLOOKUP(A780,[1]tb_meta!$B:$F,5,FALSE)</f>
        <v>Unemployment Rate</v>
      </c>
    </row>
    <row r="781" spans="1:4" x14ac:dyDescent="0.2">
      <c r="A781" s="1" t="s">
        <v>784</v>
      </c>
      <c r="B781" s="1">
        <v>780</v>
      </c>
      <c r="C781" s="1" t="str">
        <f>SUBSTITUTE(A781, ".KS", "")</f>
        <v>USDKRW</v>
      </c>
      <c r="D781" s="3" t="str">
        <f>VLOOKUP(A781,[1]tb_meta!$B:$F,5,FALSE)</f>
        <v>USDKRW Spot Exchange Rate - Price of 1 USD in KRW</v>
      </c>
    </row>
    <row r="782" spans="1:4" x14ac:dyDescent="0.2">
      <c r="A782" s="1" t="s">
        <v>785</v>
      </c>
      <c r="B782" s="1">
        <v>781</v>
      </c>
      <c r="C782" s="1" t="str">
        <f>SUBSTITUTE(A782, ".KS", "")</f>
        <v>USGG10YR</v>
      </c>
      <c r="D782" s="3" t="str">
        <f>VLOOKUP(A782,[1]tb_meta!$B:$F,5,FALSE)</f>
        <v>US Generic Govt 10 Yr</v>
      </c>
    </row>
    <row r="783" spans="1:4" x14ac:dyDescent="0.2">
      <c r="A783" s="1" t="s">
        <v>786</v>
      </c>
      <c r="B783" s="1">
        <v>782</v>
      </c>
      <c r="C783" s="1" t="str">
        <f>SUBSTITUTE(A783, ".KS", "")</f>
        <v>USGG2YR</v>
      </c>
      <c r="D783" s="3" t="str">
        <f>VLOOKUP(A783,[1]tb_meta!$B:$F,5,FALSE)</f>
        <v>US Generic Govt 2 Yr</v>
      </c>
    </row>
    <row r="784" spans="1:4" x14ac:dyDescent="0.2">
      <c r="A784" s="1" t="s">
        <v>787</v>
      </c>
      <c r="B784" s="1">
        <v>783</v>
      </c>
      <c r="C784" s="1" t="str">
        <f>SUBSTITUTE(A784, ".KS", "")</f>
        <v>USGG3M</v>
      </c>
      <c r="D784" s="3" t="str">
        <f>VLOOKUP(A784,[1]tb_meta!$B:$F,5,FALSE)</f>
        <v>US Generic Govt 3 Mth</v>
      </c>
    </row>
    <row r="785" spans="1:4" x14ac:dyDescent="0.2">
      <c r="A785" s="1" t="s">
        <v>788</v>
      </c>
      <c r="B785" s="1">
        <v>784</v>
      </c>
      <c r="C785" s="1" t="str">
        <f>SUBSTITUTE(A785, ".KS", "")</f>
        <v>USGGBE10</v>
      </c>
      <c r="D785" s="3" t="str">
        <f>VLOOKUP(A785,[1]tb_meta!$B:$F,5,FALSE)</f>
        <v>US Breakeven 10 Year</v>
      </c>
    </row>
    <row r="786" spans="1:4" x14ac:dyDescent="0.2">
      <c r="A786" s="1" t="s">
        <v>789</v>
      </c>
      <c r="B786" s="1">
        <v>785</v>
      </c>
      <c r="C786" s="1" t="str">
        <f>SUBSTITUTE(A786, ".KS", "")</f>
        <v>USHBMIDX</v>
      </c>
      <c r="D786" s="3" t="str">
        <f>VLOOKUP(A786,[1]tb_meta!$B:$F,5,FALSE)</f>
        <v>National Association of Home Builders Market Index SA</v>
      </c>
    </row>
    <row r="787" spans="1:4" x14ac:dyDescent="0.2">
      <c r="A787" s="1" t="s">
        <v>790</v>
      </c>
      <c r="B787" s="1">
        <v>786</v>
      </c>
      <c r="C787" s="1" t="str">
        <f>SUBSTITUTE(A787, ".KS", "")</f>
        <v>USPESPPE</v>
      </c>
      <c r="D787" s="3" t="str">
        <f>VLOOKUP(A787,[1]tb_meta!$B:$F,5,FALSE)</f>
        <v>S&amp;P 500 Price Earnings Ratio</v>
      </c>
    </row>
    <row r="788" spans="1:4" x14ac:dyDescent="0.2">
      <c r="A788" s="1" t="s">
        <v>791</v>
      </c>
      <c r="B788" s="1">
        <v>787</v>
      </c>
      <c r="C788" s="1" t="str">
        <f>SUBSTITUTE(A788, ".KS", "")</f>
        <v>USRECD</v>
      </c>
      <c r="D788" s="3" t="str">
        <f>VLOOKUP(A788,[1]tb_meta!$B:$F,5,FALSE)</f>
        <v>NBER based Recession Indicators for the United States from the Period following the Peak through the Trough</v>
      </c>
    </row>
    <row r="789" spans="1:4" x14ac:dyDescent="0.2">
      <c r="A789" s="1" t="s">
        <v>792</v>
      </c>
      <c r="B789" s="1">
        <v>788</v>
      </c>
      <c r="C789" s="1" t="str">
        <f>SUBSTITUTE(A789, ".KS", "")</f>
        <v>VIX</v>
      </c>
      <c r="D789" s="3" t="str">
        <f>VLOOKUP(A789,[1]tb_meta!$B:$F,5,FALSE)</f>
        <v>Chicago Board Options Exchange Volatility Index</v>
      </c>
    </row>
    <row r="790" spans="1:4" x14ac:dyDescent="0.2">
      <c r="A790" s="1" t="s">
        <v>793</v>
      </c>
      <c r="B790" s="1">
        <v>789</v>
      </c>
      <c r="C790" s="1" t="str">
        <f>SUBSTITUTE(A790, ".KS", "")</f>
        <v>LF93TRUU</v>
      </c>
      <c r="D790" s="3" t="str">
        <f>VLOOKUP(A790,[1]tb_meta!$B:$F,5,FALSE)</f>
        <v>Bloomberg Multiverse Total Return Index Value Unhedged USD</v>
      </c>
    </row>
    <row r="791" spans="1:4" x14ac:dyDescent="0.2">
      <c r="A791" s="1" t="s">
        <v>794</v>
      </c>
      <c r="B791" s="1">
        <v>790</v>
      </c>
      <c r="C791" s="1" t="str">
        <f>SUBSTITUTE(A791, ".KS", "")</f>
        <v>LG38TRUU</v>
      </c>
      <c r="D791" s="3" t="str">
        <f>VLOOKUP(A791,[1]tb_meta!$B:$F,5,FALSE)</f>
        <v>Bloomberg Global Aggregate ex-USD Total Return Index Value Unhedged USD</v>
      </c>
    </row>
    <row r="792" spans="1:4" x14ac:dyDescent="0.2">
      <c r="A792" s="1" t="s">
        <v>795</v>
      </c>
      <c r="B792" s="1">
        <v>791</v>
      </c>
      <c r="C792" s="1" t="str">
        <f>SUBSTITUTE(A792, ".KS", "")</f>
        <v>LBUSTRUU</v>
      </c>
      <c r="D792" s="3" t="str">
        <f>VLOOKUP(A792,[1]tb_meta!$B:$F,5,FALSE)</f>
        <v>Bloomberg US Agg Total Return Value Unhedged USD</v>
      </c>
    </row>
    <row r="793" spans="1:4" x14ac:dyDescent="0.2">
      <c r="A793" s="1" t="s">
        <v>796</v>
      </c>
      <c r="B793" s="1">
        <v>792</v>
      </c>
      <c r="C793" s="1" t="str">
        <f>SUBSTITUTE(A793, ".KS", "")</f>
        <v>BCS5TRUU</v>
      </c>
      <c r="D793" s="3" t="str">
        <f>VLOOKUP(A793,[1]tb_meta!$B:$F,5,FALSE)</f>
        <v>Bloomberg U.S. Convertibles Liquid Bond Index TR Unhedged USD</v>
      </c>
    </row>
    <row r="794" spans="1:4" x14ac:dyDescent="0.2">
      <c r="A794" s="1" t="s">
        <v>797</v>
      </c>
      <c r="B794" s="1">
        <v>793</v>
      </c>
      <c r="C794" s="1" t="str">
        <f>SUBSTITUTE(A794, ".KS", "")</f>
        <v>SPPREF</v>
      </c>
      <c r="D794" s="3" t="str">
        <f>VLOOKUP(A794,[1]tb_meta!$B:$F,5,FALSE)</f>
        <v>S&amp;P Preferred Stock Index</v>
      </c>
    </row>
    <row r="795" spans="1:4" x14ac:dyDescent="0.2">
      <c r="A795" s="1" t="s">
        <v>798</v>
      </c>
      <c r="B795" s="1">
        <v>794</v>
      </c>
      <c r="C795" s="1" t="str">
        <f>SUBSTITUTE(A795, ".KS", "")</f>
        <v>LUGCTRUU</v>
      </c>
      <c r="D795" s="3" t="str">
        <f>VLOOKUP(A795,[1]tb_meta!$B:$F,5,FALSE)</f>
        <v>Bloomberg US Agg Gov/Credit Total Return Value Unhedged USD</v>
      </c>
    </row>
    <row r="796" spans="1:4" x14ac:dyDescent="0.2">
      <c r="A796" s="1" t="s">
        <v>799</v>
      </c>
      <c r="B796" s="1">
        <v>795</v>
      </c>
      <c r="C796" s="1" t="str">
        <f>SUBSTITUTE(A796, ".KS", "")</f>
        <v>LMBITR</v>
      </c>
      <c r="D796" s="3" t="str">
        <f>VLOOKUP(A796,[1]tb_meta!$B:$F,5,FALSE)</f>
        <v>Bloomberg Municipal Bond Index Total Return Index Value Unhedged USD</v>
      </c>
    </row>
    <row r="797" spans="1:4" x14ac:dyDescent="0.2">
      <c r="A797" s="1" t="s">
        <v>800</v>
      </c>
      <c r="B797" s="1">
        <v>796</v>
      </c>
      <c r="C797" s="1" t="str">
        <f>SUBSTITUTE(A797, ".KS", "")</f>
        <v>LUMSTRUU</v>
      </c>
      <c r="D797" s="3" t="str">
        <f>VLOOKUP(A797,[1]tb_meta!$B:$F,5,FALSE)</f>
        <v>Bloomberg US MBS Index Total Return Value Unhedged USD</v>
      </c>
    </row>
    <row r="798" spans="1:4" x14ac:dyDescent="0.2">
      <c r="A798" s="1" t="s">
        <v>801</v>
      </c>
      <c r="B798" s="1">
        <v>797</v>
      </c>
      <c r="C798" s="1" t="str">
        <f>SUBSTITUTE(A798, ".KS", "")</f>
        <v>M1AP</v>
      </c>
      <c r="D798" s="3" t="str">
        <f>VLOOKUP(A798,[1]tb_meta!$B:$F,5,FALSE)</f>
        <v>MSCI AC Asia Pacific Net Total Return USD Index</v>
      </c>
    </row>
    <row r="799" spans="1:4" x14ac:dyDescent="0.2">
      <c r="A799" s="1" t="s">
        <v>802</v>
      </c>
      <c r="B799" s="1">
        <v>798</v>
      </c>
      <c r="C799" s="1" t="str">
        <f>SUBSTITUTE(A799, ".KS", "")</f>
        <v>MXCNANM</v>
      </c>
      <c r="D799" s="3" t="str">
        <f>VLOOKUP(A799,[1]tb_meta!$B:$F,5,FALSE)</f>
        <v>MSCI China All Shares Net Total Return Index</v>
      </c>
    </row>
    <row r="800" spans="1:4" x14ac:dyDescent="0.2">
      <c r="A800" s="1" t="s">
        <v>803</v>
      </c>
      <c r="B800" s="1">
        <v>799</v>
      </c>
      <c r="C800" s="1" t="str">
        <f>SUBSTITUTE(A800, ".KS", "")</f>
        <v>M1EE</v>
      </c>
      <c r="D800" s="3" t="str">
        <f>VLOOKUP(A800,[1]tb_meta!$B:$F,5,FALSE)</f>
        <v>MSCI EM Europe Middle East and Africa Net Total Return USD Index</v>
      </c>
    </row>
    <row r="801" spans="1:4" x14ac:dyDescent="0.2">
      <c r="A801" s="1" t="s">
        <v>804</v>
      </c>
      <c r="B801" s="1">
        <v>800</v>
      </c>
      <c r="C801" s="1" t="str">
        <f>SUBSTITUTE(A801, ".KS", "")</f>
        <v>M1EFIM</v>
      </c>
      <c r="D801" s="3" t="str">
        <f>VLOOKUP(A801,[1]tb_meta!$B:$F,5,FALSE)</f>
        <v>MSCI Emerging Markets IMI Net Total Return USD Index</v>
      </c>
    </row>
    <row r="802" spans="1:4" x14ac:dyDescent="0.2">
      <c r="A802" s="1" t="s">
        <v>805</v>
      </c>
      <c r="B802" s="1">
        <v>801</v>
      </c>
      <c r="C802" s="1" t="str">
        <f>SUBSTITUTE(A802, ".KS", "")</f>
        <v>M1LA</v>
      </c>
      <c r="D802" s="3" t="str">
        <f>VLOOKUP(A802,[1]tb_meta!$B:$F,5,FALSE)</f>
        <v>MSCI EM Latin America Net Total Return USD Index</v>
      </c>
    </row>
    <row r="803" spans="1:4" x14ac:dyDescent="0.2">
      <c r="A803" s="1" t="s">
        <v>806</v>
      </c>
      <c r="B803" s="1">
        <v>802</v>
      </c>
      <c r="C803" s="1" t="str">
        <f>SUBSTITUTE(A803, ".KS", "")</f>
        <v>M1ER</v>
      </c>
      <c r="D803" s="3" t="str">
        <f>VLOOKUP(A803,[1]tb_meta!$B:$F,5,FALSE)</f>
        <v>MSCI AC Europe Net Total Return USD Index</v>
      </c>
    </row>
    <row r="804" spans="1:4" x14ac:dyDescent="0.2">
      <c r="A804" s="1" t="s">
        <v>807</v>
      </c>
      <c r="B804" s="1">
        <v>803</v>
      </c>
      <c r="C804" s="1" t="str">
        <f>SUBSTITUTE(A804, ".KS", "")</f>
        <v>MXWDUIM</v>
      </c>
      <c r="D804" s="3" t="str">
        <f>VLOOKUP(A804,[1]tb_meta!$B:$F,5,FALSE)</f>
        <v>MSCI ACWI ex USA IMI</v>
      </c>
    </row>
    <row r="805" spans="1:4" x14ac:dyDescent="0.2">
      <c r="A805" s="1" t="s">
        <v>808</v>
      </c>
      <c r="B805" s="1">
        <v>804</v>
      </c>
      <c r="C805" s="1" t="str">
        <f>SUBSTITUTE(A805, ".KS", "")</f>
        <v>M1NA</v>
      </c>
      <c r="D805" s="3" t="str">
        <f>VLOOKUP(A805,[1]tb_meta!$B:$F,5,FALSE)</f>
        <v>MSCI North America Net Total Return USD Index</v>
      </c>
    </row>
    <row r="806" spans="1:4" x14ac:dyDescent="0.2">
      <c r="A806" s="1" t="s">
        <v>809</v>
      </c>
      <c r="B806" s="1">
        <v>805</v>
      </c>
      <c r="C806" s="1" t="str">
        <f>SUBSTITUTE(A806, ".KS", "")</f>
        <v>M1WD0EN</v>
      </c>
      <c r="D806" s="3" t="str">
        <f>VLOOKUP(A806,[1]tb_meta!$B:$F,5,FALSE)</f>
        <v>MSCI ACWI Energy Net Total Return USD Index</v>
      </c>
    </row>
    <row r="807" spans="1:4" x14ac:dyDescent="0.2">
      <c r="A807" s="1" t="s">
        <v>810</v>
      </c>
      <c r="B807" s="1">
        <v>806</v>
      </c>
      <c r="C807" s="1" t="str">
        <f>SUBSTITUTE(A807, ".KS", "")</f>
        <v>M1WD0FN</v>
      </c>
      <c r="D807" s="3" t="str">
        <f>VLOOKUP(A807,[1]tb_meta!$B:$F,5,FALSE)</f>
        <v>MSCI ACWI Financials Net Total Return USD Index</v>
      </c>
    </row>
    <row r="808" spans="1:4" x14ac:dyDescent="0.2">
      <c r="A808" s="1" t="s">
        <v>811</v>
      </c>
      <c r="B808" s="1">
        <v>807</v>
      </c>
      <c r="C808" s="1" t="str">
        <f>SUBSTITUTE(A808, ".KS", "")</f>
        <v>M1WD0HC</v>
      </c>
      <c r="D808" s="3" t="str">
        <f>VLOOKUP(A808,[1]tb_meta!$B:$F,5,FALSE)</f>
        <v>MSCI ACWI Health Care Net Total Return USD Index</v>
      </c>
    </row>
    <row r="809" spans="1:4" x14ac:dyDescent="0.2">
      <c r="A809" s="1" t="s">
        <v>812</v>
      </c>
      <c r="B809" s="1">
        <v>808</v>
      </c>
      <c r="C809" s="1" t="str">
        <f>SUBSTITUTE(A809, ".KS", "")</f>
        <v>M1WD0IN</v>
      </c>
      <c r="D809" s="3" t="str">
        <f>VLOOKUP(A809,[1]tb_meta!$B:$F,5,FALSE)</f>
        <v>MSCI ACWI Industrials Net Total Return USD Index</v>
      </c>
    </row>
    <row r="810" spans="1:4" x14ac:dyDescent="0.2">
      <c r="A810" s="1" t="s">
        <v>813</v>
      </c>
      <c r="B810" s="1">
        <v>809</v>
      </c>
      <c r="C810" s="1" t="str">
        <f>SUBSTITUTE(A810, ".KS", "")</f>
        <v>M1WD0IT</v>
      </c>
      <c r="D810" s="3" t="str">
        <f>VLOOKUP(A810,[1]tb_meta!$B:$F,5,FALSE)</f>
        <v>MSCI ACWI Information Technology Net Total Return USD Index</v>
      </c>
    </row>
    <row r="811" spans="1:4" x14ac:dyDescent="0.2">
      <c r="A811" s="1" t="s">
        <v>814</v>
      </c>
      <c r="B811" s="1">
        <v>810</v>
      </c>
      <c r="C811" s="1" t="str">
        <f>SUBSTITUTE(A811, ".KS", "")</f>
        <v>M1WD0MT</v>
      </c>
      <c r="D811" s="3" t="str">
        <f>VLOOKUP(A811,[1]tb_meta!$B:$F,5,FALSE)</f>
        <v>MSCI ACWI Materials Net Total Return USD Index</v>
      </c>
    </row>
    <row r="812" spans="1:4" x14ac:dyDescent="0.2">
      <c r="A812" s="1" t="s">
        <v>815</v>
      </c>
      <c r="B812" s="1">
        <v>811</v>
      </c>
      <c r="C812" s="1" t="str">
        <f>SUBSTITUTE(A812, ".KS", "")</f>
        <v>M1WD0CD</v>
      </c>
      <c r="D812" s="3" t="str">
        <f>VLOOKUP(A812,[1]tb_meta!$B:$F,5,FALSE)</f>
        <v>MSCI ACWI Consumer Discretionary Net Total Return USD Index</v>
      </c>
    </row>
    <row r="813" spans="1:4" x14ac:dyDescent="0.2">
      <c r="A813" s="1" t="s">
        <v>816</v>
      </c>
      <c r="B813" s="1">
        <v>812</v>
      </c>
      <c r="C813" s="1" t="str">
        <f>SUBSTITUTE(A813, ".KS", "")</f>
        <v>M1WD0CS</v>
      </c>
      <c r="D813" s="3" t="str">
        <f>VLOOKUP(A813,[1]tb_meta!$B:$F,5,FALSE)</f>
        <v>MSCI ACWI Consumer Staples Net Total Return USD Index</v>
      </c>
    </row>
    <row r="814" spans="1:4" x14ac:dyDescent="0.2">
      <c r="A814" s="1" t="s">
        <v>817</v>
      </c>
      <c r="B814" s="1">
        <v>813</v>
      </c>
      <c r="C814" s="1" t="str">
        <f>SUBSTITUTE(A814, ".KS", "")</f>
        <v>M1WD0TC</v>
      </c>
      <c r="D814" s="3" t="str">
        <f>VLOOKUP(A814,[1]tb_meta!$B:$F,5,FALSE)</f>
        <v>MSCI ACWI Communication Services Net Total Return USD Index</v>
      </c>
    </row>
    <row r="815" spans="1:4" x14ac:dyDescent="0.2">
      <c r="A815" s="1" t="s">
        <v>818</v>
      </c>
      <c r="B815" s="1">
        <v>814</v>
      </c>
      <c r="C815" s="1" t="str">
        <f>SUBSTITUTE(A815, ".KS", "")</f>
        <v>M1WD0UT</v>
      </c>
      <c r="D815" s="3" t="str">
        <f>VLOOKUP(A815,[1]tb_meta!$B:$F,5,FALSE)</f>
        <v>MSCI ACWI Utilities Net Total Return USD Index</v>
      </c>
    </row>
    <row r="816" spans="1:4" x14ac:dyDescent="0.2">
      <c r="A816" s="1" t="s">
        <v>819</v>
      </c>
      <c r="B816" s="1">
        <v>815</v>
      </c>
      <c r="C816" s="1" t="str">
        <f>SUBSTITUTE(A816, ".KS", "")</f>
        <v>M1US</v>
      </c>
      <c r="D816" s="3" t="str">
        <f>VLOOKUP(A816,[1]tb_meta!$B:$F,5,FALSE)</f>
        <v>MSCI USA Net Total Return USD Index</v>
      </c>
    </row>
    <row r="817" spans="1:4" x14ac:dyDescent="0.2">
      <c r="A817" s="1" t="s">
        <v>820</v>
      </c>
      <c r="B817" s="1">
        <v>816</v>
      </c>
      <c r="C817" s="1" t="str">
        <f>SUBSTITUTE(A817, ".KS", "")</f>
        <v>MZ1USCDI</v>
      </c>
      <c r="D817" s="3" t="str">
        <f>VLOOKUP(A817,[1]tb_meta!$B:$F,5,FALSE)</f>
        <v>MSCI US IMI Consumer Discretionary Net Return USD Index</v>
      </c>
    </row>
    <row r="818" spans="1:4" x14ac:dyDescent="0.2">
      <c r="A818" s="1" t="s">
        <v>821</v>
      </c>
      <c r="B818" s="1">
        <v>817</v>
      </c>
      <c r="C818" s="1" t="str">
        <f>SUBSTITUTE(A818, ".KS", "")</f>
        <v>MZ1USCSI</v>
      </c>
      <c r="D818" s="3" t="str">
        <f>VLOOKUP(A818,[1]tb_meta!$B:$F,5,FALSE)</f>
        <v>MSCI US IMI Consumer Staples Net Return USD Index</v>
      </c>
    </row>
    <row r="819" spans="1:4" x14ac:dyDescent="0.2">
      <c r="A819" s="1" t="s">
        <v>822</v>
      </c>
      <c r="B819" s="1">
        <v>818</v>
      </c>
      <c r="C819" s="1" t="str">
        <f>SUBSTITUTE(A819, ".KS", "")</f>
        <v>MZ1USENI</v>
      </c>
      <c r="D819" s="3" t="str">
        <f>VLOOKUP(A819,[1]tb_meta!$B:$F,5,FALSE)</f>
        <v>MSCI US IMI Energy Net Return USD Index</v>
      </c>
    </row>
    <row r="820" spans="1:4" x14ac:dyDescent="0.2">
      <c r="A820" s="1" t="s">
        <v>823</v>
      </c>
      <c r="B820" s="1">
        <v>819</v>
      </c>
      <c r="C820" s="1" t="str">
        <f>SUBSTITUTE(A820, ".KS", "")</f>
        <v>MZ1USFNI</v>
      </c>
      <c r="D820" s="3" t="str">
        <f>VLOOKUP(A820,[1]tb_meta!$B:$F,5,FALSE)</f>
        <v>MSCI US IMI Financials Net Return USD Index</v>
      </c>
    </row>
    <row r="821" spans="1:4" x14ac:dyDescent="0.2">
      <c r="A821" s="1" t="s">
        <v>824</v>
      </c>
      <c r="B821" s="1">
        <v>820</v>
      </c>
      <c r="C821" s="1" t="str">
        <f>SUBSTITUTE(A821, ".KS", "")</f>
        <v>MZ1USHCI</v>
      </c>
      <c r="D821" s="3" t="str">
        <f>VLOOKUP(A821,[1]tb_meta!$B:$F,5,FALSE)</f>
        <v>MSCI US IMI Health Care Net Return USD Index</v>
      </c>
    </row>
    <row r="822" spans="1:4" x14ac:dyDescent="0.2">
      <c r="A822" s="1" t="s">
        <v>825</v>
      </c>
      <c r="B822" s="1">
        <v>821</v>
      </c>
      <c r="C822" s="1" t="str">
        <f>SUBSTITUTE(A822, ".KS", "")</f>
        <v>MZ1USINI</v>
      </c>
      <c r="D822" s="3" t="str">
        <f>VLOOKUP(A822,[1]tb_meta!$B:$F,5,FALSE)</f>
        <v>MSCI US IMI Industrials Net Return USD Index</v>
      </c>
    </row>
    <row r="823" spans="1:4" x14ac:dyDescent="0.2">
      <c r="A823" s="1" t="s">
        <v>826</v>
      </c>
      <c r="B823" s="1">
        <v>822</v>
      </c>
      <c r="C823" s="1" t="str">
        <f>SUBSTITUTE(A823, ".KS", "")</f>
        <v>MZ1USMTI</v>
      </c>
      <c r="D823" s="3" t="str">
        <f>VLOOKUP(A823,[1]tb_meta!$B:$F,5,FALSE)</f>
        <v>MSCI US IMI Materials Net Return USD Index</v>
      </c>
    </row>
    <row r="824" spans="1:4" x14ac:dyDescent="0.2">
      <c r="A824" s="1" t="s">
        <v>827</v>
      </c>
      <c r="B824" s="1">
        <v>823</v>
      </c>
      <c r="C824" s="1" t="str">
        <f>SUBSTITUTE(A824, ".KS", "")</f>
        <v>MZ1USITI</v>
      </c>
      <c r="D824" s="3" t="str">
        <f>VLOOKUP(A824,[1]tb_meta!$B:$F,5,FALSE)</f>
        <v>MSCI US IMI Information Technology Net Return USD Index</v>
      </c>
    </row>
    <row r="825" spans="1:4" x14ac:dyDescent="0.2">
      <c r="A825" s="1" t="s">
        <v>828</v>
      </c>
      <c r="B825" s="1">
        <v>824</v>
      </c>
      <c r="C825" s="1" t="str">
        <f>SUBSTITUTE(A825, ".KS", "")</f>
        <v>MZ1USTCI</v>
      </c>
      <c r="D825" s="3" t="str">
        <f>VLOOKUP(A825,[1]tb_meta!$B:$F,5,FALSE)</f>
        <v>MSCI US IMI Communication Services Net Return USD Index</v>
      </c>
    </row>
    <row r="826" spans="1:4" x14ac:dyDescent="0.2">
      <c r="A826" s="1" t="s">
        <v>829</v>
      </c>
      <c r="B826" s="1">
        <v>825</v>
      </c>
      <c r="C826" s="1" t="str">
        <f>SUBSTITUTE(A826, ".KS", "")</f>
        <v>MZ1USUTI</v>
      </c>
      <c r="D826" s="3" t="str">
        <f>VLOOKUP(A826,[1]tb_meta!$B:$F,5,FALSE)</f>
        <v>MSCI US IMI Utilities Net Return USD Index</v>
      </c>
    </row>
    <row r="827" spans="1:4" x14ac:dyDescent="0.2">
      <c r="A827" s="1" t="s">
        <v>830</v>
      </c>
      <c r="B827" s="1">
        <v>826</v>
      </c>
      <c r="C827" s="1" t="str">
        <f>SUBSTITUTE(A827, ".KS", "")</f>
        <v>M1USIDY</v>
      </c>
      <c r="D827" s="3" t="str">
        <f>VLOOKUP(A827,[1]tb_meta!$B:$F,5,FALSE)</f>
        <v>MSCI USA IMI High Dividend Yield Net Total Return USD Index</v>
      </c>
    </row>
    <row r="828" spans="1:4" x14ac:dyDescent="0.2">
      <c r="A828" s="1" t="s">
        <v>831</v>
      </c>
      <c r="B828" s="1">
        <v>827</v>
      </c>
      <c r="C828" s="1" t="str">
        <f>SUBSTITUTE(A828, ".KS", "")</f>
        <v>SPX</v>
      </c>
      <c r="D828" s="3" t="str">
        <f>VLOOKUP(A828,[1]tb_meta!$B:$F,5,FALSE)</f>
        <v>S&amp;P 500 INDEX</v>
      </c>
    </row>
    <row r="829" spans="1:4" x14ac:dyDescent="0.2">
      <c r="A829" s="1" t="s">
        <v>832</v>
      </c>
      <c r="B829" s="1">
        <v>828</v>
      </c>
      <c r="C829" s="1" t="str">
        <f>SUBSTITUTE(A829, ".KS", "")</f>
        <v>MID</v>
      </c>
      <c r="D829" s="3" t="str">
        <f>VLOOKUP(A829,[1]tb_meta!$B:$F,5,FALSE)</f>
        <v>S&amp;P Midcap 400 Index</v>
      </c>
    </row>
    <row r="830" spans="1:4" x14ac:dyDescent="0.2">
      <c r="A830" s="1" t="s">
        <v>833</v>
      </c>
      <c r="B830" s="1">
        <v>829</v>
      </c>
      <c r="C830" s="1" t="str">
        <f>SUBSTITUTE(A830, ".KS", "")</f>
        <v>SML</v>
      </c>
      <c r="D830" s="3" t="str">
        <f>VLOOKUP(A830,[1]tb_meta!$B:$F,5,FALSE)</f>
        <v>S&amp;P Small Cap 600 Index</v>
      </c>
    </row>
    <row r="831" spans="1:4" x14ac:dyDescent="0.2">
      <c r="A831" s="1" t="s">
        <v>834</v>
      </c>
      <c r="B831" s="1">
        <v>830</v>
      </c>
      <c r="C831" s="1" t="str">
        <f>SUBSTITUTE(A831, ".KS", "")</f>
        <v>M1WOU</v>
      </c>
      <c r="D831" s="3" t="str">
        <f>VLOOKUP(A831,[1]tb_meta!$B:$F,5,FALSE)</f>
        <v>MSCI World ex USA Net Total Return USD Index</v>
      </c>
    </row>
    <row r="832" spans="1:4" x14ac:dyDescent="0.2">
      <c r="A832" s="1" t="s">
        <v>835</v>
      </c>
      <c r="B832" s="1">
        <v>831</v>
      </c>
      <c r="C832" s="1" t="str">
        <f>SUBSTITUTE(A832, ".KS", "")</f>
        <v>SCRTEP</v>
      </c>
      <c r="D832" s="3" t="str">
        <f>VLOOKUP(A832,[1]tb_meta!$B:$F,5,FALSE)</f>
        <v>S&amp;P EPAC BMI Index</v>
      </c>
    </row>
    <row r="833" spans="1:4" x14ac:dyDescent="0.2">
      <c r="A833" s="1" t="s">
        <v>836</v>
      </c>
      <c r="B833" s="1">
        <v>832</v>
      </c>
      <c r="C833" s="1" t="str">
        <f>SUBSTITUTE(A833, ".KS", "")</f>
        <v>BCOMPR</v>
      </c>
      <c r="D833" s="3" t="str">
        <f>VLOOKUP(A833,[1]tb_meta!$B:$F,5,FALSE)</f>
        <v>Bloomberg Precious Metals Subindex</v>
      </c>
    </row>
    <row r="834" spans="1:4" x14ac:dyDescent="0.2">
      <c r="A834" s="1" t="s">
        <v>837</v>
      </c>
      <c r="B834" s="1">
        <v>833</v>
      </c>
      <c r="C834" s="1" t="str">
        <f>SUBSTITUTE(A834, ".KS", "")</f>
        <v>BCOMAG</v>
      </c>
      <c r="D834" s="3" t="str">
        <f>VLOOKUP(A834,[1]tb_meta!$B:$F,5,FALSE)</f>
        <v>Bloomberg Agriculture Subindex</v>
      </c>
    </row>
    <row r="835" spans="1:4" x14ac:dyDescent="0.2">
      <c r="A835" s="1" t="s">
        <v>838</v>
      </c>
      <c r="B835" s="1">
        <v>834</v>
      </c>
      <c r="C835" s="1" t="str">
        <f>SUBSTITUTE(A835, ".KS", "")</f>
        <v>BCOMIN</v>
      </c>
      <c r="D835" s="3" t="str">
        <f>VLOOKUP(A835,[1]tb_meta!$B:$F,5,FALSE)</f>
        <v>Bloomberg Industrial Metals Subindex</v>
      </c>
    </row>
    <row r="836" spans="1:4" x14ac:dyDescent="0.2">
      <c r="A836" s="1" t="s">
        <v>839</v>
      </c>
      <c r="B836" s="1">
        <v>835</v>
      </c>
      <c r="C836" s="1" t="str">
        <f>SUBSTITUTE(A836, ".KS", "")</f>
        <v>BCOMEN</v>
      </c>
      <c r="D836" s="3" t="str">
        <f>VLOOKUP(A836,[1]tb_meta!$B:$F,5,FALSE)</f>
        <v>Bloomberg Energy Subindex</v>
      </c>
    </row>
    <row r="837" spans="1:4" x14ac:dyDescent="0.2">
      <c r="A837" s="1" t="s">
        <v>840</v>
      </c>
      <c r="B837" s="1">
        <v>836</v>
      </c>
      <c r="C837" s="1" t="str">
        <f>SUBSTITUTE(A837, ".KS", "")</f>
        <v>SPGCCI</v>
      </c>
      <c r="D837" s="3" t="str">
        <f>VLOOKUP(A837,[1]tb_meta!$B:$F,5,FALSE)</f>
        <v>S&amp;P GSCI Official Close Index</v>
      </c>
    </row>
    <row r="838" spans="1:4" x14ac:dyDescent="0.2">
      <c r="A838" s="1" t="s">
        <v>841</v>
      </c>
      <c r="B838" s="1">
        <v>837</v>
      </c>
      <c r="C838" s="1" t="str">
        <f>SUBSTITUTE(A838, ".KS", "")</f>
        <v>H03453US</v>
      </c>
      <c r="D838" s="3" t="str">
        <f>VLOOKUP(A838,[1]tb_meta!$B:$F,5,FALSE)</f>
        <v>Bloomberg Global Aggregate 7-10 Year Total Return Index Hedged USD</v>
      </c>
    </row>
    <row r="839" spans="1:4" x14ac:dyDescent="0.2">
      <c r="A839" s="1" t="s">
        <v>842</v>
      </c>
      <c r="B839" s="1">
        <v>838</v>
      </c>
      <c r="C839" s="1" t="str">
        <f>SUBSTITUTE(A839, ".KS", "")</f>
        <v>RU30INTR</v>
      </c>
      <c r="D839" s="3" t="str">
        <f>VLOOKUP(A839,[1]tb_meta!$B:$F,5,FALSE)</f>
        <v>Russell 3000 Total Return Index</v>
      </c>
    </row>
    <row r="840" spans="1:4" x14ac:dyDescent="0.2">
      <c r="A840" s="1" t="s">
        <v>843</v>
      </c>
      <c r="B840" s="1">
        <v>839</v>
      </c>
      <c r="C840" s="1" t="str">
        <f>SUBSTITUTE(A840, ".KS", "")</f>
        <v>BFALTRUU</v>
      </c>
      <c r="D840" s="3" t="str">
        <f>VLOOKUP(A840,[1]tb_meta!$B:$F,5,FALSE)</f>
        <v>Bloomberg US Long Gov/Credit Float Adjusted TR Index Unhedged USD</v>
      </c>
    </row>
    <row r="841" spans="1:4" x14ac:dyDescent="0.2">
      <c r="A841" s="1" t="s">
        <v>844</v>
      </c>
      <c r="B841" s="1">
        <v>840</v>
      </c>
      <c r="C841" s="1" t="str">
        <f>SUBSTITUTE(A841, ".KS", "")</f>
        <v>H0A0</v>
      </c>
      <c r="D841" s="3" t="str">
        <f>VLOOKUP(A841,[1]tb_meta!$B:$F,5,FALSE)</f>
        <v>ICE BofA US High Yield Index</v>
      </c>
    </row>
    <row r="842" spans="1:4" x14ac:dyDescent="0.2">
      <c r="A842" s="1" t="s">
        <v>845</v>
      </c>
      <c r="B842" s="1">
        <v>841</v>
      </c>
      <c r="C842" s="1" t="str">
        <f>SUBSTITUTE(A842, ".KS", "")</f>
        <v>JPEIGLBL</v>
      </c>
      <c r="D842" s="3" t="str">
        <f>VLOOKUP(A842,[1]tb_meta!$B:$F,5,FALSE)</f>
        <v>J.P. Morgan EMBI Global Total Return Index</v>
      </c>
    </row>
    <row r="843" spans="1:4" x14ac:dyDescent="0.2">
      <c r="A843" s="1" t="s">
        <v>846</v>
      </c>
      <c r="B843" s="1">
        <v>842</v>
      </c>
      <c r="C843" s="1" t="str">
        <f>SUBSTITUTE(A843, ".KS", "")</f>
        <v>LUABTRUU</v>
      </c>
      <c r="D843" s="3" t="str">
        <f>VLOOKUP(A843,[1]tb_meta!$B:$F,5,FALSE)</f>
        <v>Bloomberg US Agg ABS Total Return Value Unhedged USD</v>
      </c>
    </row>
    <row r="844" spans="1:4" x14ac:dyDescent="0.2">
      <c r="A844" s="1" t="s">
        <v>847</v>
      </c>
      <c r="B844" s="1">
        <v>843</v>
      </c>
      <c r="C844" s="1" t="str">
        <f>SUBSTITUTE(A844, ".KS", "")</f>
        <v>G0O1</v>
      </c>
      <c r="D844" s="3" t="str">
        <f>VLOOKUP(A844,[1]tb_meta!$B:$F,5,FALSE)</f>
        <v>ICE BofA US 3-Month Treasury Bill Index</v>
      </c>
    </row>
    <row r="845" spans="1:4" x14ac:dyDescent="0.2">
      <c r="A845" s="1" t="s">
        <v>848</v>
      </c>
      <c r="B845" s="1">
        <v>844</v>
      </c>
      <c r="C845" s="1" t="str">
        <f>SUBSTITUTE(A845, ".KS", "")</f>
        <v>SPSIOPTR</v>
      </c>
      <c r="D845" s="3" t="str">
        <f>VLOOKUP(A845,[1]tb_meta!$B:$F,5,FALSE)</f>
        <v>S&amp;P Oil &amp; Gas Exploration &amp; Production Select Industry Total Return Index</v>
      </c>
    </row>
    <row r="846" spans="1:4" x14ac:dyDescent="0.2">
      <c r="A846" s="1" t="s">
        <v>849</v>
      </c>
      <c r="B846" s="1">
        <v>845</v>
      </c>
      <c r="C846" s="1" t="str">
        <f>SUBSTITUTE(A846, ".KS", "")</f>
        <v>SPSIMMTR</v>
      </c>
      <c r="D846" s="3" t="str">
        <f>VLOOKUP(A846,[1]tb_meta!$B:$F,5,FALSE)</f>
        <v>S&amp;P Metals and Mining Select Industry Total Return Index</v>
      </c>
    </row>
    <row r="847" spans="1:4" x14ac:dyDescent="0.2">
      <c r="A847" s="1" t="s">
        <v>850</v>
      </c>
      <c r="B847" s="1">
        <v>846</v>
      </c>
      <c r="C847" s="1" t="str">
        <f>SUBSTITUTE(A847, ".KS", "")</f>
        <v>BTSYTRUH</v>
      </c>
      <c r="D847" s="3" t="str">
        <f>VLOOKUP(A847,[1]tb_meta!$B:$F,5,FALSE)</f>
        <v>Bloomberg Global Treasury Total Return Index Value Hedged USD</v>
      </c>
    </row>
    <row r="848" spans="1:4" x14ac:dyDescent="0.2">
      <c r="A848" s="1" t="s">
        <v>851</v>
      </c>
      <c r="B848" s="1">
        <v>847</v>
      </c>
      <c r="C848" s="1" t="str">
        <f>SUBSTITUTE(A848, ".KS", "")</f>
        <v>LP01TREU</v>
      </c>
      <c r="D848" s="3" t="str">
        <f>VLOOKUP(A848,[1]tb_meta!$B:$F,5,FALSE)</f>
        <v>Bloomberg Pan-European High Yield Total Return Index Value U</v>
      </c>
    </row>
    <row r="849" spans="1:4" x14ac:dyDescent="0.2">
      <c r="A849" s="1" t="s">
        <v>852</v>
      </c>
      <c r="B849" s="1">
        <v>848</v>
      </c>
      <c r="C849" s="1" t="str">
        <f>SUBSTITUTE(A849, ".KS", "")</f>
        <v>LECPTREU</v>
      </c>
      <c r="D849" s="3" t="str">
        <f>VLOOKUP(A849,[1]tb_meta!$B:$F,5,FALSE)</f>
        <v>Bloomberg Euro Aggregate Corporate Total Return Index Value Unhedged EU</v>
      </c>
    </row>
    <row r="850" spans="1:4" x14ac:dyDescent="0.2">
      <c r="A850" s="1" t="s">
        <v>853</v>
      </c>
      <c r="B850" s="1">
        <v>849</v>
      </c>
      <c r="C850" s="1" t="str">
        <f>SUBSTITUTE(A850, ".KS", "")</f>
        <v>MXEF</v>
      </c>
      <c r="D850" s="3" t="str">
        <f>VLOOKUP(A850,[1]tb_meta!$B:$F,5,FALSE)</f>
        <v>MSCI Emerging Markets Index</v>
      </c>
    </row>
    <row r="851" spans="1:4" x14ac:dyDescent="0.2">
      <c r="A851" s="1" t="s">
        <v>854</v>
      </c>
      <c r="B851" s="1">
        <v>850</v>
      </c>
      <c r="C851" s="1" t="str">
        <f>SUBSTITUTE(A851, ".KS", "")</f>
        <v>MXWD</v>
      </c>
      <c r="D851" s="3" t="str">
        <f>VLOOKUP(A851,[1]tb_meta!$B:$F,5,FALSE)</f>
        <v>MSCI ACWI Index</v>
      </c>
    </row>
    <row r="852" spans="1:4" x14ac:dyDescent="0.2">
      <c r="A852" s="1" t="s">
        <v>855</v>
      </c>
      <c r="B852" s="1">
        <v>851</v>
      </c>
      <c r="C852" s="1" t="str">
        <f>SUBSTITUTE(A852, ".KS", "")</f>
        <v>SPGSCI</v>
      </c>
      <c r="D852" s="3" t="str">
        <f>VLOOKUP(A852,[1]tb_meta!$B:$F,5,FALSE)</f>
        <v>S&amp;P GSCI Index Spot</v>
      </c>
    </row>
    <row r="853" spans="1:4" x14ac:dyDescent="0.2">
      <c r="A853" s="1" t="s">
        <v>856</v>
      </c>
      <c r="B853" s="1">
        <v>852</v>
      </c>
      <c r="C853" s="1" t="str">
        <f>SUBSTITUTE(A853, ".KS", "")</f>
        <v>BEIG1T</v>
      </c>
      <c r="D853" s="3" t="str">
        <f>VLOOKUP(A853,[1]tb_meta!$B:$F,5,FALSE)</f>
        <v>Bloomberg Euro Govt Inflation-Linked Bond All Maturities Total Return I</v>
      </c>
    </row>
    <row r="854" spans="1:4" x14ac:dyDescent="0.2">
      <c r="A854" s="1" t="s">
        <v>857</v>
      </c>
      <c r="B854" s="1">
        <v>853</v>
      </c>
      <c r="C854" s="1" t="str">
        <f>SUBSTITUTE(A854, ".KS", "")</f>
        <v>LBUTTRUU</v>
      </c>
      <c r="D854" s="3" t="str">
        <f>VLOOKUP(A854,[1]tb_meta!$B:$F,5,FALSE)</f>
        <v>Bloomberg US Treasury Inflation Notes TR Index Value Unhedged USD</v>
      </c>
    </row>
    <row r="855" spans="1:4" x14ac:dyDescent="0.2">
      <c r="A855" s="1" t="s">
        <v>858</v>
      </c>
      <c r="B855" s="1">
        <v>854</v>
      </c>
      <c r="C855" s="1" t="str">
        <f>SUBSTITUTE(A855, ".KS", "")</f>
        <v>LEI_CHNG</v>
      </c>
      <c r="D855" s="3" t="str">
        <f>VLOOKUP(A855,[1]tb_meta!$B:$F,5,FALSE)</f>
        <v>Conference Board US Leading Index MoM</v>
      </c>
    </row>
    <row r="856" spans="1:4" x14ac:dyDescent="0.2">
      <c r="A856" s="1" t="s">
        <v>859</v>
      </c>
      <c r="B856" s="1">
        <v>855</v>
      </c>
      <c r="C856" s="1" t="str">
        <f>SUBSTITUTE(A856, ".KS", "")</f>
        <v>ACES</v>
      </c>
      <c r="D856" s="3" t="str">
        <f>VLOOKUP(A856,[1]tb_meta!$B:$F,5,FALSE)</f>
        <v>ALPS Clean Energy ETF</v>
      </c>
    </row>
    <row r="857" spans="1:4" x14ac:dyDescent="0.2">
      <c r="A857" s="1" t="s">
        <v>860</v>
      </c>
      <c r="B857" s="1">
        <v>856</v>
      </c>
      <c r="C857" s="1" t="str">
        <f>SUBSTITUTE(A857, ".KS", "")</f>
        <v>AGGY</v>
      </c>
      <c r="D857" s="3" t="str">
        <f>VLOOKUP(A857,[1]tb_meta!$B:$F,5,FALSE)</f>
        <v>WisdomTree Yield Enhanced US Aggregate Bond Fund</v>
      </c>
    </row>
    <row r="858" spans="1:4" x14ac:dyDescent="0.2">
      <c r="A858" s="1" t="s">
        <v>861</v>
      </c>
      <c r="B858" s="1">
        <v>857</v>
      </c>
      <c r="C858" s="1" t="str">
        <f>SUBSTITUTE(A858, ".KS", "")</f>
        <v>AGZ</v>
      </c>
      <c r="D858" s="3" t="str">
        <f>VLOOKUP(A858,[1]tb_meta!$B:$F,5,FALSE)</f>
        <v>iShares Agency Bond ETF</v>
      </c>
    </row>
    <row r="859" spans="1:4" x14ac:dyDescent="0.2">
      <c r="A859" s="1" t="s">
        <v>862</v>
      </c>
      <c r="B859" s="1">
        <v>858</v>
      </c>
      <c r="C859" s="1" t="str">
        <f>SUBSTITUTE(A859, ".KS", "")</f>
        <v>AIA</v>
      </c>
      <c r="D859" s="3" t="str">
        <f>VLOOKUP(A859,[1]tb_meta!$B:$F,5,FALSE)</f>
        <v>iShares Asia 50 ETF</v>
      </c>
    </row>
    <row r="860" spans="1:4" x14ac:dyDescent="0.2">
      <c r="A860" s="1" t="s">
        <v>863</v>
      </c>
      <c r="B860" s="1">
        <v>859</v>
      </c>
      <c r="C860" s="1" t="str">
        <f>SUBSTITUTE(A860, ".KS", "")</f>
        <v>ANGL</v>
      </c>
      <c r="D860" s="3" t="str">
        <f>VLOOKUP(A860,[1]tb_meta!$B:$F,5,FALSE)</f>
        <v>VanEck Fallen Angel High Yield Bond ETF</v>
      </c>
    </row>
    <row r="861" spans="1:4" x14ac:dyDescent="0.2">
      <c r="A861" s="1" t="s">
        <v>864</v>
      </c>
      <c r="B861" s="1">
        <v>860</v>
      </c>
      <c r="C861" s="1" t="str">
        <f>SUBSTITUTE(A861, ".KS", "")</f>
        <v>AOK</v>
      </c>
      <c r="D861" s="3" t="str">
        <f>VLOOKUP(A861,[1]tb_meta!$B:$F,5,FALSE)</f>
        <v>iShares Core Conservative Allocation ETF</v>
      </c>
    </row>
    <row r="862" spans="1:4" x14ac:dyDescent="0.2">
      <c r="A862" s="1" t="s">
        <v>865</v>
      </c>
      <c r="B862" s="1">
        <v>861</v>
      </c>
      <c r="C862" s="1" t="str">
        <f>SUBSTITUTE(A862, ".KS", "")</f>
        <v>ARKX</v>
      </c>
      <c r="D862" s="3" t="str">
        <f>VLOOKUP(A862,[1]tb_meta!$B:$F,5,FALSE)</f>
        <v>ARK Space Exploration &amp; Innovation ETF</v>
      </c>
    </row>
    <row r="863" spans="1:4" x14ac:dyDescent="0.2">
      <c r="A863" s="1" t="s">
        <v>866</v>
      </c>
      <c r="B863" s="1">
        <v>862</v>
      </c>
      <c r="C863" s="1" t="str">
        <f>SUBSTITUTE(A863, ".KS", "")</f>
        <v>AVDV</v>
      </c>
      <c r="D863" s="3" t="str">
        <f>VLOOKUP(A863,[1]tb_meta!$B:$F,5,FALSE)</f>
        <v>Avantis International Small Cap Value ETF</v>
      </c>
    </row>
    <row r="864" spans="1:4" x14ac:dyDescent="0.2">
      <c r="A864" s="1" t="s">
        <v>867</v>
      </c>
      <c r="B864" s="1">
        <v>863</v>
      </c>
      <c r="C864" s="1" t="str">
        <f>SUBSTITUTE(A864, ".KS", "")</f>
        <v>AVUS</v>
      </c>
      <c r="D864" s="3" t="str">
        <f>VLOOKUP(A864,[1]tb_meta!$B:$F,5,FALSE)</f>
        <v>Avantis US Equity ETF</v>
      </c>
    </row>
    <row r="865" spans="1:4" x14ac:dyDescent="0.2">
      <c r="A865" s="1" t="s">
        <v>868</v>
      </c>
      <c r="B865" s="1">
        <v>864</v>
      </c>
      <c r="C865" s="1" t="str">
        <f>SUBSTITUTE(A865, ".KS", "")</f>
        <v>AVUV</v>
      </c>
      <c r="D865" s="3" t="str">
        <f>VLOOKUP(A865,[1]tb_meta!$B:$F,5,FALSE)</f>
        <v>Avantis U.S. Small Cap Value ETF</v>
      </c>
    </row>
    <row r="866" spans="1:4" x14ac:dyDescent="0.2">
      <c r="A866" s="1" t="s">
        <v>869</v>
      </c>
      <c r="B866" s="1">
        <v>865</v>
      </c>
      <c r="C866" s="1" t="str">
        <f>SUBSTITUTE(A866, ".KS", "")</f>
        <v>AWAY</v>
      </c>
      <c r="D866" s="3" t="str">
        <f>VLOOKUP(A866,[1]tb_meta!$B:$F,5,FALSE)</f>
        <v>ETFMG Travel Tech ETF</v>
      </c>
    </row>
    <row r="867" spans="1:4" x14ac:dyDescent="0.2">
      <c r="A867" s="1" t="s">
        <v>870</v>
      </c>
      <c r="B867" s="1">
        <v>866</v>
      </c>
      <c r="C867" s="1" t="str">
        <f>SUBSTITUTE(A867, ".KS", "")</f>
        <v>BAR</v>
      </c>
      <c r="D867" s="3" t="str">
        <f>VLOOKUP(A867,[1]tb_meta!$B:$F,5,FALSE)</f>
        <v>Graniteshares Gold Trust</v>
      </c>
    </row>
    <row r="868" spans="1:4" x14ac:dyDescent="0.2">
      <c r="A868" s="1" t="s">
        <v>871</v>
      </c>
      <c r="B868" s="1">
        <v>867</v>
      </c>
      <c r="C868" s="1" t="str">
        <f>SUBSTITUTE(A868, ".KS", "")</f>
        <v>BBAX</v>
      </c>
      <c r="D868" s="3" t="str">
        <f>VLOOKUP(A868,[1]tb_meta!$B:$F,5,FALSE)</f>
        <v>JPMorgan BetaBuilders Developed Asia Pacific-ex Japan ETF</v>
      </c>
    </row>
    <row r="869" spans="1:4" x14ac:dyDescent="0.2">
      <c r="A869" s="1" t="s">
        <v>872</v>
      </c>
      <c r="B869" s="1">
        <v>868</v>
      </c>
      <c r="C869" s="1" t="str">
        <f>SUBSTITUTE(A869, ".KS", "")</f>
        <v>BBCA</v>
      </c>
      <c r="D869" s="3" t="str">
        <f>VLOOKUP(A869,[1]tb_meta!$B:$F,5,FALSE)</f>
        <v>JPMorgan BetaBuilders Canada ETF</v>
      </c>
    </row>
    <row r="870" spans="1:4" x14ac:dyDescent="0.2">
      <c r="A870" s="1" t="s">
        <v>873</v>
      </c>
      <c r="B870" s="1">
        <v>869</v>
      </c>
      <c r="C870" s="1" t="str">
        <f>SUBSTITUTE(A870, ".KS", "")</f>
        <v>BBEU</v>
      </c>
      <c r="D870" s="3" t="str">
        <f>VLOOKUP(A870,[1]tb_meta!$B:$F,5,FALSE)</f>
        <v>JPMorgan BetaBuilders Europe ETF</v>
      </c>
    </row>
    <row r="871" spans="1:4" x14ac:dyDescent="0.2">
      <c r="A871" s="1" t="s">
        <v>874</v>
      </c>
      <c r="B871" s="1">
        <v>870</v>
      </c>
      <c r="C871" s="1" t="str">
        <f>SUBSTITUTE(A871, ".KS", "")</f>
        <v>BBIN</v>
      </c>
      <c r="D871" s="3" t="str">
        <f>VLOOKUP(A871,[1]tb_meta!$B:$F,5,FALSE)</f>
        <v>JPMorgan BetaBuilders International Equity ETF</v>
      </c>
    </row>
    <row r="872" spans="1:4" x14ac:dyDescent="0.2">
      <c r="A872" s="1" t="s">
        <v>875</v>
      </c>
      <c r="B872" s="1">
        <v>871</v>
      </c>
      <c r="C872" s="1" t="str">
        <f>SUBSTITUTE(A872, ".KS", "")</f>
        <v>BBJP</v>
      </c>
      <c r="D872" s="3" t="str">
        <f>VLOOKUP(A872,[1]tb_meta!$B:$F,5,FALSE)</f>
        <v>JPMorgan BetaBuilders Japan ETF</v>
      </c>
    </row>
    <row r="873" spans="1:4" x14ac:dyDescent="0.2">
      <c r="A873" s="1" t="s">
        <v>876</v>
      </c>
      <c r="B873" s="1">
        <v>872</v>
      </c>
      <c r="C873" s="1" t="str">
        <f>SUBSTITUTE(A873, ".KS", "")</f>
        <v>BLOK</v>
      </c>
      <c r="D873" s="3" t="str">
        <f>VLOOKUP(A873,[1]tb_meta!$B:$F,5,FALSE)</f>
        <v>Amplify Transformational Data Sharing ETF</v>
      </c>
    </row>
    <row r="874" spans="1:4" x14ac:dyDescent="0.2">
      <c r="A874" s="1" t="s">
        <v>877</v>
      </c>
      <c r="B874" s="1">
        <v>873</v>
      </c>
      <c r="C874" s="1" t="str">
        <f>SUBSTITUTE(A874, ".KS", "")</f>
        <v>BNO</v>
      </c>
      <c r="D874" s="3" t="str">
        <f>VLOOKUP(A874,[1]tb_meta!$B:$F,5,FALSE)</f>
        <v>United States Brent Oil Fund LP</v>
      </c>
    </row>
    <row r="875" spans="1:4" x14ac:dyDescent="0.2">
      <c r="A875" s="1" t="s">
        <v>878</v>
      </c>
      <c r="B875" s="1">
        <v>874</v>
      </c>
      <c r="C875" s="1" t="str">
        <f>SUBSTITUTE(A875, ".KS", "")</f>
        <v>BOND</v>
      </c>
      <c r="D875" s="3" t="str">
        <f>VLOOKUP(A875,[1]tb_meta!$B:$F,5,FALSE)</f>
        <v>PIMCO Active Bond Exchange-Traded Fund</v>
      </c>
    </row>
    <row r="876" spans="1:4" x14ac:dyDescent="0.2">
      <c r="A876" s="1" t="s">
        <v>879</v>
      </c>
      <c r="B876" s="1">
        <v>875</v>
      </c>
      <c r="C876" s="1" t="str">
        <f>SUBSTITUTE(A876, ".KS", "")</f>
        <v>BOTZ</v>
      </c>
      <c r="D876" s="3" t="str">
        <f>VLOOKUP(A876,[1]tb_meta!$B:$F,5,FALSE)</f>
        <v>Global X Robotics &amp; Artificial Intelligence ETF</v>
      </c>
    </row>
    <row r="877" spans="1:4" x14ac:dyDescent="0.2">
      <c r="A877" s="1" t="s">
        <v>880</v>
      </c>
      <c r="B877" s="1">
        <v>876</v>
      </c>
      <c r="C877" s="1" t="str">
        <f>SUBSTITUTE(A877, ".KS", "")</f>
        <v>BSCM</v>
      </c>
      <c r="D877" s="3" t="str">
        <f>VLOOKUP(A877,[1]tb_meta!$B:$F,5,FALSE)</f>
        <v>Invesco BulletShares 2022 Corporate Bond ETF</v>
      </c>
    </row>
    <row r="878" spans="1:4" x14ac:dyDescent="0.2">
      <c r="A878" s="1" t="s">
        <v>881</v>
      </c>
      <c r="B878" s="1">
        <v>877</v>
      </c>
      <c r="C878" s="1" t="str">
        <f>SUBSTITUTE(A878, ".KS", "")</f>
        <v>BSCN</v>
      </c>
      <c r="D878" s="3" t="str">
        <f>VLOOKUP(A878,[1]tb_meta!$B:$F,5,FALSE)</f>
        <v>Invesco BulletShares 2023 Corporate Bond ETF</v>
      </c>
    </row>
    <row r="879" spans="1:4" x14ac:dyDescent="0.2">
      <c r="A879" s="1" t="s">
        <v>882</v>
      </c>
      <c r="B879" s="1">
        <v>878</v>
      </c>
      <c r="C879" s="1" t="str">
        <f>SUBSTITUTE(A879, ".KS", "")</f>
        <v>BSCO</v>
      </c>
      <c r="D879" s="3" t="str">
        <f>VLOOKUP(A879,[1]tb_meta!$B:$F,5,FALSE)</f>
        <v>Invesco BulletShares 2024 Corporate Bond ETF</v>
      </c>
    </row>
    <row r="880" spans="1:4" x14ac:dyDescent="0.2">
      <c r="A880" s="1" t="s">
        <v>883</v>
      </c>
      <c r="B880" s="1">
        <v>879</v>
      </c>
      <c r="C880" s="1" t="str">
        <f>SUBSTITUTE(A880, ".KS", "")</f>
        <v>BSJM</v>
      </c>
      <c r="D880" s="3" t="str">
        <f>VLOOKUP(A880,[1]tb_meta!$B:$F,5,FALSE)</f>
        <v>Invesco BulletShares 2022 High Yield Corporate Bond ETF</v>
      </c>
    </row>
    <row r="881" spans="1:4" x14ac:dyDescent="0.2">
      <c r="A881" s="1" t="s">
        <v>884</v>
      </c>
      <c r="B881" s="1">
        <v>880</v>
      </c>
      <c r="C881" s="1" t="str">
        <f>SUBSTITUTE(A881, ".KS", "")</f>
        <v>BSJN</v>
      </c>
      <c r="D881" s="3" t="str">
        <f>VLOOKUP(A881,[1]tb_meta!$B:$F,5,FALSE)</f>
        <v>Invesco BulletShares 2023 High Yield Corporate Bond ETF</v>
      </c>
    </row>
    <row r="882" spans="1:4" x14ac:dyDescent="0.2">
      <c r="A882" s="1" t="s">
        <v>885</v>
      </c>
      <c r="B882" s="1">
        <v>881</v>
      </c>
      <c r="C882" s="1" t="str">
        <f>SUBSTITUTE(A882, ".KS", "")</f>
        <v>BUFR</v>
      </c>
      <c r="D882" s="3" t="str">
        <f>VLOOKUP(A882,[1]tb_meta!$B:$F,5,FALSE)</f>
        <v>FT Cboe Vest Fund of Buffer ETFs</v>
      </c>
    </row>
    <row r="883" spans="1:4" x14ac:dyDescent="0.2">
      <c r="A883" s="1" t="s">
        <v>886</v>
      </c>
      <c r="B883" s="1">
        <v>882</v>
      </c>
      <c r="C883" s="1" t="str">
        <f>SUBSTITUTE(A883, ".KS", "")</f>
        <v>BUG</v>
      </c>
      <c r="D883" s="3" t="str">
        <f>VLOOKUP(A883,[1]tb_meta!$B:$F,5,FALSE)</f>
        <v>Global X Cybersecurity ETF</v>
      </c>
    </row>
    <row r="884" spans="1:4" x14ac:dyDescent="0.2">
      <c r="A884" s="1" t="s">
        <v>887</v>
      </c>
      <c r="B884" s="1">
        <v>883</v>
      </c>
      <c r="C884" s="1" t="str">
        <f>SUBSTITUTE(A884, ".KS", "")</f>
        <v>BWX</v>
      </c>
      <c r="D884" s="3" t="str">
        <f>VLOOKUP(A884,[1]tb_meta!$B:$F,5,FALSE)</f>
        <v>SPDR Bloomberg International Treasury Bond ETF</v>
      </c>
    </row>
    <row r="885" spans="1:4" x14ac:dyDescent="0.2">
      <c r="A885" s="1" t="s">
        <v>888</v>
      </c>
      <c r="B885" s="1">
        <v>884</v>
      </c>
      <c r="C885" s="1" t="str">
        <f>SUBSTITUTE(A885, ".KS", "")</f>
        <v>CALF</v>
      </c>
      <c r="D885" s="3" t="str">
        <f>VLOOKUP(A885,[1]tb_meta!$B:$F,5,FALSE)</f>
        <v>Pacer US Small Cap Cash Cows 100 ETF</v>
      </c>
    </row>
    <row r="886" spans="1:4" x14ac:dyDescent="0.2">
      <c r="A886" s="1" t="s">
        <v>889</v>
      </c>
      <c r="B886" s="1">
        <v>885</v>
      </c>
      <c r="C886" s="1" t="str">
        <f>SUBSTITUTE(A886, ".KS", "")</f>
        <v>CDC</v>
      </c>
      <c r="D886" s="3" t="str">
        <f>VLOOKUP(A886,[1]tb_meta!$B:$F,5,FALSE)</f>
        <v>VictoryShares US EQ Income Enhanced Volatility Wtd ETF</v>
      </c>
    </row>
    <row r="887" spans="1:4" x14ac:dyDescent="0.2">
      <c r="A887" s="1" t="s">
        <v>890</v>
      </c>
      <c r="B887" s="1">
        <v>886</v>
      </c>
      <c r="C887" s="1" t="str">
        <f>SUBSTITUTE(A887, ".KS", "")</f>
        <v>CGW</v>
      </c>
      <c r="D887" s="3" t="str">
        <f>VLOOKUP(A887,[1]tb_meta!$B:$F,5,FALSE)</f>
        <v>Invesco S&amp;P Global Water Index ETF</v>
      </c>
    </row>
    <row r="888" spans="1:4" x14ac:dyDescent="0.2">
      <c r="A888" s="1" t="s">
        <v>891</v>
      </c>
      <c r="B888" s="1">
        <v>887</v>
      </c>
      <c r="C888" s="1" t="str">
        <f>SUBSTITUTE(A888, ".KS", "")</f>
        <v>CIBR</v>
      </c>
      <c r="D888" s="3" t="str">
        <f>VLOOKUP(A888,[1]tb_meta!$B:$F,5,FALSE)</f>
        <v>First Trust NASDAQ Cybersecurity ETF</v>
      </c>
    </row>
    <row r="889" spans="1:4" x14ac:dyDescent="0.2">
      <c r="A889" s="1" t="s">
        <v>892</v>
      </c>
      <c r="B889" s="1">
        <v>888</v>
      </c>
      <c r="C889" s="1" t="str">
        <f>SUBSTITUTE(A889, ".KS", "")</f>
        <v>CLOU</v>
      </c>
      <c r="D889" s="3" t="str">
        <f>VLOOKUP(A889,[1]tb_meta!$B:$F,5,FALSE)</f>
        <v>Global X Cloud Computing ETF</v>
      </c>
    </row>
    <row r="890" spans="1:4" x14ac:dyDescent="0.2">
      <c r="A890" s="1" t="s">
        <v>893</v>
      </c>
      <c r="B890" s="1">
        <v>889</v>
      </c>
      <c r="C890" s="1" t="str">
        <f>SUBSTITUTE(A890, ".KS", "")</f>
        <v>CLSA</v>
      </c>
      <c r="D890" s="3" t="str">
        <f>VLOOKUP(A890,[1]tb_meta!$B:$F,5,FALSE)</f>
        <v>Cabana Target Leading Sector Aggressive ETF</v>
      </c>
    </row>
    <row r="891" spans="1:4" x14ac:dyDescent="0.2">
      <c r="A891" s="1" t="s">
        <v>894</v>
      </c>
      <c r="B891" s="1">
        <v>890</v>
      </c>
      <c r="C891" s="1" t="str">
        <f>SUBSTITUTE(A891, ".KS", "")</f>
        <v>CMBS</v>
      </c>
      <c r="D891" s="3" t="str">
        <f>VLOOKUP(A891,[1]tb_meta!$B:$F,5,FALSE)</f>
        <v>iShares CMBS ETF</v>
      </c>
    </row>
    <row r="892" spans="1:4" x14ac:dyDescent="0.2">
      <c r="A892" s="1" t="s">
        <v>895</v>
      </c>
      <c r="B892" s="1">
        <v>891</v>
      </c>
      <c r="C892" s="1" t="str">
        <f>SUBSTITUTE(A892, ".KS", "")</f>
        <v>CMF</v>
      </c>
      <c r="D892" s="3" t="str">
        <f>VLOOKUP(A892,[1]tb_meta!$B:$F,5,FALSE)</f>
        <v>iShares California Muni Bond ETF</v>
      </c>
    </row>
    <row r="893" spans="1:4" x14ac:dyDescent="0.2">
      <c r="A893" s="1" t="s">
        <v>896</v>
      </c>
      <c r="B893" s="1">
        <v>892</v>
      </c>
      <c r="C893" s="1" t="str">
        <f>SUBSTITUTE(A893, ".KS", "")</f>
        <v>CNYA</v>
      </c>
      <c r="D893" s="3" t="str">
        <f>VLOOKUP(A893,[1]tb_meta!$B:$F,5,FALSE)</f>
        <v>iShares MSCI China A ETF</v>
      </c>
    </row>
    <row r="894" spans="1:4" x14ac:dyDescent="0.2">
      <c r="A894" s="1" t="s">
        <v>897</v>
      </c>
      <c r="B894" s="1">
        <v>893</v>
      </c>
      <c r="C894" s="1" t="str">
        <f>SUBSTITUTE(A894, ".KS", "")</f>
        <v>COMT</v>
      </c>
      <c r="D894" s="3" t="str">
        <f>VLOOKUP(A894,[1]tb_meta!$B:$F,5,FALSE)</f>
        <v>iShares GSCI Commodity Dynamic</v>
      </c>
    </row>
    <row r="895" spans="1:4" x14ac:dyDescent="0.2">
      <c r="A895" s="1" t="s">
        <v>898</v>
      </c>
      <c r="B895" s="1">
        <v>894</v>
      </c>
      <c r="C895" s="1" t="str">
        <f>SUBSTITUTE(A895, ".KS", "")</f>
        <v>COWZ</v>
      </c>
      <c r="D895" s="3" t="str">
        <f>VLOOKUP(A895,[1]tb_meta!$B:$F,5,FALSE)</f>
        <v>Pacer US Cash Cows 100 ETF</v>
      </c>
    </row>
    <row r="896" spans="1:4" x14ac:dyDescent="0.2">
      <c r="A896" s="1" t="s">
        <v>899</v>
      </c>
      <c r="B896" s="1">
        <v>895</v>
      </c>
      <c r="C896" s="1" t="str">
        <f>SUBSTITUTE(A896, ".KS", "")</f>
        <v>CPER</v>
      </c>
      <c r="D896" s="3" t="str">
        <f>VLOOKUP(A896,[1]tb_meta!$B:$F,5,FALSE)</f>
        <v>United States Copper Index Fund</v>
      </c>
    </row>
    <row r="897" spans="1:4" x14ac:dyDescent="0.2">
      <c r="A897" s="1" t="s">
        <v>900</v>
      </c>
      <c r="B897" s="1">
        <v>896</v>
      </c>
      <c r="C897" s="1" t="str">
        <f>SUBSTITUTE(A897, ".KS", "")</f>
        <v>CRBN</v>
      </c>
      <c r="D897" s="3" t="str">
        <f>VLOOKUP(A897,[1]tb_meta!$B:$F,5,FALSE)</f>
        <v>iShares MSCI ACWI Low Carbon Target ETF</v>
      </c>
    </row>
    <row r="898" spans="1:4" x14ac:dyDescent="0.2">
      <c r="A898" s="1" t="s">
        <v>901</v>
      </c>
      <c r="B898" s="1">
        <v>897</v>
      </c>
      <c r="C898" s="1" t="str">
        <f>SUBSTITUTE(A898, ".KS", "")</f>
        <v>CWI</v>
      </c>
      <c r="D898" s="3" t="str">
        <f>VLOOKUP(A898,[1]tb_meta!$B:$F,5,FALSE)</f>
        <v>SPDR MSCI ACWI ex-US ETF</v>
      </c>
    </row>
    <row r="899" spans="1:4" x14ac:dyDescent="0.2">
      <c r="A899" s="1" t="s">
        <v>902</v>
      </c>
      <c r="B899" s="1">
        <v>898</v>
      </c>
      <c r="C899" s="1" t="str">
        <f>SUBSTITUTE(A899, ".KS", "")</f>
        <v>CXSE</v>
      </c>
      <c r="D899" s="3" t="str">
        <f>VLOOKUP(A899,[1]tb_meta!$B:$F,5,FALSE)</f>
        <v>WisdomTree Trust WisdomTree China ex-State-Owned Enterprises Fund</v>
      </c>
    </row>
    <row r="900" spans="1:4" x14ac:dyDescent="0.2">
      <c r="A900" s="1" t="s">
        <v>903</v>
      </c>
      <c r="B900" s="1">
        <v>899</v>
      </c>
      <c r="C900" s="1" t="str">
        <f>SUBSTITUTE(A900, ".KS", "")</f>
        <v>DBA</v>
      </c>
      <c r="D900" s="3" t="str">
        <f>VLOOKUP(A900,[1]tb_meta!$B:$F,5,FALSE)</f>
        <v>Invesco DB Agriculture Fund</v>
      </c>
    </row>
    <row r="901" spans="1:4" x14ac:dyDescent="0.2">
      <c r="A901" s="1" t="s">
        <v>904</v>
      </c>
      <c r="B901" s="1">
        <v>900</v>
      </c>
      <c r="C901" s="1" t="str">
        <f>SUBSTITUTE(A901, ".KS", "")</f>
        <v>DBB</v>
      </c>
      <c r="D901" s="3" t="str">
        <f>VLOOKUP(A901,[1]tb_meta!$B:$F,5,FALSE)</f>
        <v>Invesco DB Base Metals Fund</v>
      </c>
    </row>
    <row r="902" spans="1:4" x14ac:dyDescent="0.2">
      <c r="A902" s="1" t="s">
        <v>905</v>
      </c>
      <c r="B902" s="1">
        <v>901</v>
      </c>
      <c r="C902" s="1" t="str">
        <f>SUBSTITUTE(A902, ".KS", "")</f>
        <v>DBO</v>
      </c>
      <c r="D902" s="3" t="str">
        <f>VLOOKUP(A902,[1]tb_meta!$B:$F,5,FALSE)</f>
        <v>Invesco DB Oil Fund</v>
      </c>
    </row>
    <row r="903" spans="1:4" x14ac:dyDescent="0.2">
      <c r="A903" s="1" t="s">
        <v>906</v>
      </c>
      <c r="B903" s="1">
        <v>902</v>
      </c>
      <c r="C903" s="1" t="str">
        <f>SUBSTITUTE(A903, ".KS", "")</f>
        <v>DEM</v>
      </c>
      <c r="D903" s="3" t="str">
        <f>VLOOKUP(A903,[1]tb_meta!$B:$F,5,FALSE)</f>
        <v>WisdomTree Emerging Markets High Dividend Fund</v>
      </c>
    </row>
    <row r="904" spans="1:4" x14ac:dyDescent="0.2">
      <c r="A904" s="1" t="s">
        <v>907</v>
      </c>
      <c r="B904" s="1">
        <v>903</v>
      </c>
      <c r="C904" s="1" t="str">
        <f>SUBSTITUTE(A904, ".KS", "")</f>
        <v>DFAC</v>
      </c>
      <c r="D904" s="3" t="str">
        <f>VLOOKUP(A904,[1]tb_meta!$B:$F,5,FALSE)</f>
        <v>Dimensional US Core Equity 2 ETF</v>
      </c>
    </row>
    <row r="905" spans="1:4" x14ac:dyDescent="0.2">
      <c r="A905" s="1" t="s">
        <v>908</v>
      </c>
      <c r="B905" s="1">
        <v>904</v>
      </c>
      <c r="C905" s="1" t="str">
        <f>SUBSTITUTE(A905, ".KS", "")</f>
        <v>DFAI</v>
      </c>
      <c r="D905" s="3" t="str">
        <f>VLOOKUP(A905,[1]tb_meta!$B:$F,5,FALSE)</f>
        <v>Dimensional International Core Equity Market ETF</v>
      </c>
    </row>
    <row r="906" spans="1:4" x14ac:dyDescent="0.2">
      <c r="A906" s="1" t="s">
        <v>909</v>
      </c>
      <c r="B906" s="1">
        <v>905</v>
      </c>
      <c r="C906" s="1" t="str">
        <f>SUBSTITUTE(A906, ".KS", "")</f>
        <v>DFAS</v>
      </c>
      <c r="D906" s="3" t="str">
        <f>VLOOKUP(A906,[1]tb_meta!$B:$F,5,FALSE)</f>
        <v>Dimensional US Small Cap ETF</v>
      </c>
    </row>
    <row r="907" spans="1:4" x14ac:dyDescent="0.2">
      <c r="A907" s="1" t="s">
        <v>910</v>
      </c>
      <c r="B907" s="1">
        <v>906</v>
      </c>
      <c r="C907" s="1" t="str">
        <f>SUBSTITUTE(A907, ".KS", "")</f>
        <v>DFAT</v>
      </c>
      <c r="D907" s="3" t="str">
        <f>VLOOKUP(A907,[1]tb_meta!$B:$F,5,FALSE)</f>
        <v>Dimensional US Targeted Value ETF</v>
      </c>
    </row>
    <row r="908" spans="1:4" x14ac:dyDescent="0.2">
      <c r="A908" s="1" t="s">
        <v>911</v>
      </c>
      <c r="B908" s="1">
        <v>907</v>
      </c>
      <c r="C908" s="1" t="str">
        <f>SUBSTITUTE(A908, ".KS", "")</f>
        <v>DFAU</v>
      </c>
      <c r="D908" s="3" t="str">
        <f>VLOOKUP(A908,[1]tb_meta!$B:$F,5,FALSE)</f>
        <v>Dimensional US Core Equity Market ETF</v>
      </c>
    </row>
    <row r="909" spans="1:4" x14ac:dyDescent="0.2">
      <c r="A909" s="1" t="s">
        <v>912</v>
      </c>
      <c r="B909" s="1">
        <v>908</v>
      </c>
      <c r="C909" s="1" t="str">
        <f>SUBSTITUTE(A909, ".KS", "")</f>
        <v>DGRO</v>
      </c>
      <c r="D909" s="3" t="str">
        <f>VLOOKUP(A909,[1]tb_meta!$B:$F,5,FALSE)</f>
        <v>iShares Core Dividend Growth ETF</v>
      </c>
    </row>
    <row r="910" spans="1:4" x14ac:dyDescent="0.2">
      <c r="A910" s="1" t="s">
        <v>913</v>
      </c>
      <c r="B910" s="1">
        <v>909</v>
      </c>
      <c r="C910" s="1" t="str">
        <f>SUBSTITUTE(A910, ".KS", "")</f>
        <v>DGRW</v>
      </c>
      <c r="D910" s="3" t="str">
        <f>VLOOKUP(A910,[1]tb_meta!$B:$F,5,FALSE)</f>
        <v>WisdomTree U.S. Quality Dividend Growth Fund</v>
      </c>
    </row>
    <row r="911" spans="1:4" x14ac:dyDescent="0.2">
      <c r="A911" s="1" t="s">
        <v>914</v>
      </c>
      <c r="B911" s="1">
        <v>910</v>
      </c>
      <c r="C911" s="1" t="str">
        <f>SUBSTITUTE(A911, ".KS", "")</f>
        <v>DGS</v>
      </c>
      <c r="D911" s="3" t="str">
        <f>VLOOKUP(A911,[1]tb_meta!$B:$F,5,FALSE)</f>
        <v>Wisdom Tree Trust - WisdomTree Emerging Markets SmallCap Dividend Fund</v>
      </c>
    </row>
    <row r="912" spans="1:4" x14ac:dyDescent="0.2">
      <c r="A912" s="1" t="s">
        <v>915</v>
      </c>
      <c r="B912" s="1">
        <v>911</v>
      </c>
      <c r="C912" s="1" t="str">
        <f>SUBSTITUTE(A912, ".KS", "")</f>
        <v>DIA</v>
      </c>
      <c r="D912" s="3" t="str">
        <f>VLOOKUP(A912,[1]tb_meta!$B:$F,5,FALSE)</f>
        <v>SPDR Dow Jones Industrial Average ETF Trust</v>
      </c>
    </row>
    <row r="913" spans="1:4" x14ac:dyDescent="0.2">
      <c r="A913" s="1" t="s">
        <v>916</v>
      </c>
      <c r="B913" s="1">
        <v>912</v>
      </c>
      <c r="C913" s="1" t="str">
        <f>SUBSTITUTE(A913, ".KS", "")</f>
        <v>DIAL</v>
      </c>
      <c r="D913" s="3" t="str">
        <f>VLOOKUP(A913,[1]tb_meta!$B:$F,5,FALSE)</f>
        <v>Columbia Diversified Fixed Income Allocation ETF</v>
      </c>
    </row>
    <row r="914" spans="1:4" x14ac:dyDescent="0.2">
      <c r="A914" s="1" t="s">
        <v>917</v>
      </c>
      <c r="B914" s="1">
        <v>913</v>
      </c>
      <c r="C914" s="1" t="str">
        <f>SUBSTITUTE(A914, ".KS", "")</f>
        <v>DIVO</v>
      </c>
      <c r="D914" s="3" t="str">
        <f>VLOOKUP(A914,[1]tb_meta!$B:$F,5,FALSE)</f>
        <v>Amplify CWP Enhanced Dividend</v>
      </c>
    </row>
    <row r="915" spans="1:4" x14ac:dyDescent="0.2">
      <c r="A915" s="1" t="s">
        <v>918</v>
      </c>
      <c r="B915" s="1">
        <v>914</v>
      </c>
      <c r="C915" s="1" t="str">
        <f>SUBSTITUTE(A915, ".KS", "")</f>
        <v>DLN</v>
      </c>
      <c r="D915" s="3" t="str">
        <f>VLOOKUP(A915,[1]tb_meta!$B:$F,5,FALSE)</f>
        <v>WisdomTree US LargeCap Dividend Fund</v>
      </c>
    </row>
    <row r="916" spans="1:4" x14ac:dyDescent="0.2">
      <c r="A916" s="1" t="s">
        <v>919</v>
      </c>
      <c r="B916" s="1">
        <v>915</v>
      </c>
      <c r="C916" s="1" t="str">
        <f>SUBSTITUTE(A916, ".KS", "")</f>
        <v>DON</v>
      </c>
      <c r="D916" s="3" t="str">
        <f>VLOOKUP(A916,[1]tb_meta!$B:$F,5,FALSE)</f>
        <v>WisdomTree US MidCap Dividend Fund</v>
      </c>
    </row>
    <row r="917" spans="1:4" x14ac:dyDescent="0.2">
      <c r="A917" s="1" t="s">
        <v>920</v>
      </c>
      <c r="B917" s="1">
        <v>916</v>
      </c>
      <c r="C917" s="1" t="str">
        <f>SUBSTITUTE(A917, ".KS", "")</f>
        <v>DRIV</v>
      </c>
      <c r="D917" s="3" t="str">
        <f>VLOOKUP(A917,[1]tb_meta!$B:$F,5,FALSE)</f>
        <v>Global X Autonomous &amp; Electric Vehicles ETF</v>
      </c>
    </row>
    <row r="918" spans="1:4" x14ac:dyDescent="0.2">
      <c r="A918" s="1" t="s">
        <v>921</v>
      </c>
      <c r="B918" s="1">
        <v>917</v>
      </c>
      <c r="C918" s="1" t="str">
        <f>SUBSTITUTE(A918, ".KS", "")</f>
        <v>DSI</v>
      </c>
      <c r="D918" s="3" t="str">
        <f>VLOOKUP(A918,[1]tb_meta!$B:$F,5,FALSE)</f>
        <v>iShares Trust - iShares MSCI KLD 400 Social ETF</v>
      </c>
    </row>
    <row r="919" spans="1:4" x14ac:dyDescent="0.2">
      <c r="A919" s="1" t="s">
        <v>922</v>
      </c>
      <c r="B919" s="1">
        <v>918</v>
      </c>
      <c r="C919" s="1" t="str">
        <f>SUBSTITUTE(A919, ".KS", "")</f>
        <v>DVY</v>
      </c>
      <c r="D919" s="3" t="str">
        <f>VLOOKUP(A919,[1]tb_meta!$B:$F,5,FALSE)</f>
        <v>iShares Select Dividend ETF</v>
      </c>
    </row>
    <row r="920" spans="1:4" x14ac:dyDescent="0.2">
      <c r="A920" s="1" t="s">
        <v>923</v>
      </c>
      <c r="B920" s="1">
        <v>919</v>
      </c>
      <c r="C920" s="1" t="str">
        <f>SUBSTITUTE(A920, ".KS", "")</f>
        <v>DWAS</v>
      </c>
      <c r="D920" s="3" t="str">
        <f>VLOOKUP(A920,[1]tb_meta!$B:$F,5,FALSE)</f>
        <v>Invesco DWA SmallCap Momentum ETF</v>
      </c>
    </row>
    <row r="921" spans="1:4" x14ac:dyDescent="0.2">
      <c r="A921" s="1" t="s">
        <v>924</v>
      </c>
      <c r="B921" s="1">
        <v>920</v>
      </c>
      <c r="C921" s="1" t="str">
        <f>SUBSTITUTE(A921, ".KS", "")</f>
        <v>DXJ</v>
      </c>
      <c r="D921" s="3" t="str">
        <f>VLOOKUP(A921,[1]tb_meta!$B:$F,5,FALSE)</f>
        <v>WisdomTree Japan Hedged Equity Fund</v>
      </c>
    </row>
    <row r="922" spans="1:4" x14ac:dyDescent="0.2">
      <c r="A922" s="1" t="s">
        <v>925</v>
      </c>
      <c r="B922" s="1">
        <v>921</v>
      </c>
      <c r="C922" s="1" t="str">
        <f>SUBSTITUTE(A922, ".KS", "")</f>
        <v>EAGG</v>
      </c>
      <c r="D922" s="3" t="str">
        <f>VLOOKUP(A922,[1]tb_meta!$B:$F,5,FALSE)</f>
        <v>iShares ESG Aware US Aggregate Bond ETF</v>
      </c>
    </row>
    <row r="923" spans="1:4" x14ac:dyDescent="0.2">
      <c r="A923" s="1" t="s">
        <v>926</v>
      </c>
      <c r="B923" s="1">
        <v>922</v>
      </c>
      <c r="C923" s="1" t="str">
        <f>SUBSTITUTE(A923, ".KS", "")</f>
        <v>ECH</v>
      </c>
      <c r="D923" s="3" t="str">
        <f>VLOOKUP(A923,[1]tb_meta!$B:$F,5,FALSE)</f>
        <v>iShares MSCI Chile ETF</v>
      </c>
    </row>
    <row r="924" spans="1:4" x14ac:dyDescent="0.2">
      <c r="A924" s="1" t="s">
        <v>927</v>
      </c>
      <c r="B924" s="1">
        <v>923</v>
      </c>
      <c r="C924" s="1" t="str">
        <f>SUBSTITUTE(A924, ".KS", "")</f>
        <v>EMLC</v>
      </c>
      <c r="D924" s="3" t="str">
        <f>VLOOKUP(A924,[1]tb_meta!$B:$F,5,FALSE)</f>
        <v>VanEck J. P. Morgan EM Local Currency Bond ETF</v>
      </c>
    </row>
    <row r="925" spans="1:4" x14ac:dyDescent="0.2">
      <c r="A925" s="1" t="s">
        <v>928</v>
      </c>
      <c r="B925" s="1">
        <v>924</v>
      </c>
      <c r="C925" s="1" t="str">
        <f>SUBSTITUTE(A925, ".KS", "")</f>
        <v>EMQQ</v>
      </c>
      <c r="D925" s="3" t="str">
        <f>VLOOKUP(A925,[1]tb_meta!$B:$F,5,FALSE)</f>
        <v>Emerging Markets Internet and Ecommerce ETF</v>
      </c>
    </row>
    <row r="926" spans="1:4" x14ac:dyDescent="0.2">
      <c r="A926" s="1" t="s">
        <v>929</v>
      </c>
      <c r="B926" s="1">
        <v>925</v>
      </c>
      <c r="C926" s="1" t="str">
        <f>SUBSTITUTE(A926, ".KS", "")</f>
        <v>EMXC</v>
      </c>
      <c r="D926" s="3" t="str">
        <f>VLOOKUP(A926,[1]tb_meta!$B:$F,5,FALSE)</f>
        <v>iShares MSCI Emerging Markets ex China ETF</v>
      </c>
    </row>
    <row r="927" spans="1:4" x14ac:dyDescent="0.2">
      <c r="A927" s="1" t="s">
        <v>930</v>
      </c>
      <c r="B927" s="1">
        <v>926</v>
      </c>
      <c r="C927" s="1" t="str">
        <f>SUBSTITUTE(A927, ".KS", "")</f>
        <v>EPI</v>
      </c>
      <c r="D927" s="3" t="str">
        <f>VLOOKUP(A927,[1]tb_meta!$B:$F,5,FALSE)</f>
        <v>WisdomTree India Earnings Fund</v>
      </c>
    </row>
    <row r="928" spans="1:4" x14ac:dyDescent="0.2">
      <c r="A928" s="1" t="s">
        <v>931</v>
      </c>
      <c r="B928" s="1">
        <v>927</v>
      </c>
      <c r="C928" s="1" t="str">
        <f>SUBSTITUTE(A928, ".KS", "")</f>
        <v>EPOL</v>
      </c>
      <c r="D928" s="3" t="str">
        <f>VLOOKUP(A928,[1]tb_meta!$B:$F,5,FALSE)</f>
        <v>iShares MSCI Poland ETF</v>
      </c>
    </row>
    <row r="929" spans="1:4" x14ac:dyDescent="0.2">
      <c r="A929" s="1" t="s">
        <v>932</v>
      </c>
      <c r="B929" s="1">
        <v>928</v>
      </c>
      <c r="C929" s="1" t="str">
        <f>SUBSTITUTE(A929, ".KS", "")</f>
        <v>ESGD</v>
      </c>
      <c r="D929" s="3" t="str">
        <f>VLOOKUP(A929,[1]tb_meta!$B:$F,5,FALSE)</f>
        <v>iShares Trust iShares ESG Aware MSCI EAFE ETF</v>
      </c>
    </row>
    <row r="930" spans="1:4" x14ac:dyDescent="0.2">
      <c r="A930" s="1" t="s">
        <v>933</v>
      </c>
      <c r="B930" s="1">
        <v>929</v>
      </c>
      <c r="C930" s="1" t="str">
        <f>SUBSTITUTE(A930, ".KS", "")</f>
        <v>ESGE</v>
      </c>
      <c r="D930" s="3" t="str">
        <f>VLOOKUP(A930,[1]tb_meta!$B:$F,5,FALSE)</f>
        <v>iShares Inc iShares ESG Aware MSCI EM ETF</v>
      </c>
    </row>
    <row r="931" spans="1:4" x14ac:dyDescent="0.2">
      <c r="A931" s="1" t="s">
        <v>934</v>
      </c>
      <c r="B931" s="1">
        <v>930</v>
      </c>
      <c r="C931" s="1" t="str">
        <f>SUBSTITUTE(A931, ".KS", "")</f>
        <v>ESGU</v>
      </c>
      <c r="D931" s="3" t="str">
        <f>VLOOKUP(A931,[1]tb_meta!$B:$F,5,FALSE)</f>
        <v>iShares ESG Aware MSCI USA ETF</v>
      </c>
    </row>
    <row r="932" spans="1:4" x14ac:dyDescent="0.2">
      <c r="A932" s="1" t="s">
        <v>935</v>
      </c>
      <c r="B932" s="1">
        <v>931</v>
      </c>
      <c r="C932" s="1" t="str">
        <f>SUBSTITUTE(A932, ".KS", "")</f>
        <v>ESGV</v>
      </c>
      <c r="D932" s="3" t="str">
        <f>VLOOKUP(A932,[1]tb_meta!$B:$F,5,FALSE)</f>
        <v>Vanguard ESG US Stock ETF</v>
      </c>
    </row>
    <row r="933" spans="1:4" x14ac:dyDescent="0.2">
      <c r="A933" s="1" t="s">
        <v>936</v>
      </c>
      <c r="B933" s="1">
        <v>932</v>
      </c>
      <c r="C933" s="1" t="str">
        <f>SUBSTITUTE(A933, ".KS", "")</f>
        <v>ESPO</v>
      </c>
      <c r="D933" s="3" t="str">
        <f>VLOOKUP(A933,[1]tb_meta!$B:$F,5,FALSE)</f>
        <v>VanEck Video Gaming and eSports ETF</v>
      </c>
    </row>
    <row r="934" spans="1:4" x14ac:dyDescent="0.2">
      <c r="A934" s="1" t="s">
        <v>937</v>
      </c>
      <c r="B934" s="1">
        <v>933</v>
      </c>
      <c r="C934" s="1" t="str">
        <f>SUBSTITUTE(A934, ".KS", "")</f>
        <v>EUFN</v>
      </c>
      <c r="D934" s="3" t="str">
        <f>VLOOKUP(A934,[1]tb_meta!$B:$F,5,FALSE)</f>
        <v>iShares MSCI Europe Financials ETF</v>
      </c>
    </row>
    <row r="935" spans="1:4" x14ac:dyDescent="0.2">
      <c r="A935" s="1" t="s">
        <v>938</v>
      </c>
      <c r="B935" s="1">
        <v>934</v>
      </c>
      <c r="C935" s="1" t="str">
        <f>SUBSTITUTE(A935, ".KS", "")</f>
        <v>EWD</v>
      </c>
      <c r="D935" s="3" t="str">
        <f>VLOOKUP(A935,[1]tb_meta!$B:$F,5,FALSE)</f>
        <v>iShares MSCI Sweden ETF</v>
      </c>
    </row>
    <row r="936" spans="1:4" x14ac:dyDescent="0.2">
      <c r="A936" s="1" t="s">
        <v>939</v>
      </c>
      <c r="B936" s="1">
        <v>935</v>
      </c>
      <c r="C936" s="1" t="str">
        <f>SUBSTITUTE(A936, ".KS", "")</f>
        <v>EWI</v>
      </c>
      <c r="D936" s="3" t="str">
        <f>VLOOKUP(A936,[1]tb_meta!$B:$F,5,FALSE)</f>
        <v>iShares MSCI Italy ETF</v>
      </c>
    </row>
    <row r="937" spans="1:4" x14ac:dyDescent="0.2">
      <c r="A937" s="1" t="s">
        <v>940</v>
      </c>
      <c r="B937" s="1">
        <v>936</v>
      </c>
      <c r="C937" s="1" t="str">
        <f>SUBSTITUTE(A937, ".KS", "")</f>
        <v>EWM</v>
      </c>
      <c r="D937" s="3" t="str">
        <f>VLOOKUP(A937,[1]tb_meta!$B:$F,5,FALSE)</f>
        <v>iShares MSCI Malaysia ETF</v>
      </c>
    </row>
    <row r="938" spans="1:4" x14ac:dyDescent="0.2">
      <c r="A938" s="1" t="s">
        <v>941</v>
      </c>
      <c r="B938" s="1">
        <v>937</v>
      </c>
      <c r="C938" s="1" t="str">
        <f>SUBSTITUTE(A938, ".KS", "")</f>
        <v>EWN</v>
      </c>
      <c r="D938" s="3" t="str">
        <f>VLOOKUP(A938,[1]tb_meta!$B:$F,5,FALSE)</f>
        <v>iShares MSCI Netherlands ETF</v>
      </c>
    </row>
    <row r="939" spans="1:4" x14ac:dyDescent="0.2">
      <c r="A939" s="1" t="s">
        <v>942</v>
      </c>
      <c r="B939" s="1">
        <v>938</v>
      </c>
      <c r="C939" s="1" t="str">
        <f>SUBSTITUTE(A939, ".KS", "")</f>
        <v>EWP</v>
      </c>
      <c r="D939" s="3" t="str">
        <f>VLOOKUP(A939,[1]tb_meta!$B:$F,5,FALSE)</f>
        <v>iShares MSCI Spain ETF</v>
      </c>
    </row>
    <row r="940" spans="1:4" x14ac:dyDescent="0.2">
      <c r="A940" s="1" t="s">
        <v>943</v>
      </c>
      <c r="B940" s="1">
        <v>939</v>
      </c>
      <c r="C940" s="1" t="str">
        <f>SUBSTITUTE(A940, ".KS", "")</f>
        <v>EWS</v>
      </c>
      <c r="D940" s="3" t="str">
        <f>VLOOKUP(A940,[1]tb_meta!$B:$F,5,FALSE)</f>
        <v>iShares MSCI Singapore ETF</v>
      </c>
    </row>
    <row r="941" spans="1:4" x14ac:dyDescent="0.2">
      <c r="A941" s="1" t="s">
        <v>944</v>
      </c>
      <c r="B941" s="1">
        <v>940</v>
      </c>
      <c r="C941" s="1" t="str">
        <f>SUBSTITUTE(A941, ".KS", "")</f>
        <v>EWW</v>
      </c>
      <c r="D941" s="3" t="str">
        <f>VLOOKUP(A941,[1]tb_meta!$B:$F,5,FALSE)</f>
        <v>iShares MSCI Mexico ETF</v>
      </c>
    </row>
    <row r="942" spans="1:4" x14ac:dyDescent="0.2">
      <c r="A942" s="1" t="s">
        <v>945</v>
      </c>
      <c r="B942" s="1">
        <v>941</v>
      </c>
      <c r="C942" s="1" t="str">
        <f>SUBSTITUTE(A942, ".KS", "")</f>
        <v>EZA</v>
      </c>
      <c r="D942" s="3" t="str">
        <f>VLOOKUP(A942,[1]tb_meta!$B:$F,5,FALSE)</f>
        <v>iShares MSCI South Africa ETF</v>
      </c>
    </row>
    <row r="943" spans="1:4" x14ac:dyDescent="0.2">
      <c r="A943" s="1" t="s">
        <v>946</v>
      </c>
      <c r="B943" s="1">
        <v>942</v>
      </c>
      <c r="C943" s="1" t="str">
        <f>SUBSTITUTE(A943, ".KS", "")</f>
        <v>FALN</v>
      </c>
      <c r="D943" s="3" t="str">
        <f>VLOOKUP(A943,[1]tb_meta!$B:$F,5,FALSE)</f>
        <v>iShares Fallen Angels USD Bond ETF</v>
      </c>
    </row>
    <row r="944" spans="1:4" x14ac:dyDescent="0.2">
      <c r="A944" s="1" t="s">
        <v>947</v>
      </c>
      <c r="B944" s="1">
        <v>943</v>
      </c>
      <c r="C944" s="1" t="str">
        <f>SUBSTITUTE(A944, ".KS", "")</f>
        <v>FBND</v>
      </c>
      <c r="D944" s="3" t="str">
        <f>VLOOKUP(A944,[1]tb_meta!$B:$F,5,FALSE)</f>
        <v>Fidelity Total Bond ETF</v>
      </c>
    </row>
    <row r="945" spans="1:4" x14ac:dyDescent="0.2">
      <c r="A945" s="1" t="s">
        <v>948</v>
      </c>
      <c r="B945" s="1">
        <v>944</v>
      </c>
      <c r="C945" s="1" t="str">
        <f>SUBSTITUTE(A945, ".KS", "")</f>
        <v>FBT</v>
      </c>
      <c r="D945" s="3" t="str">
        <f>VLOOKUP(A945,[1]tb_meta!$B:$F,5,FALSE)</f>
        <v>First Trust NYSE Arca Biotechnology Index Fund</v>
      </c>
    </row>
    <row r="946" spans="1:4" x14ac:dyDescent="0.2">
      <c r="A946" s="1" t="s">
        <v>949</v>
      </c>
      <c r="B946" s="1">
        <v>945</v>
      </c>
      <c r="C946" s="1" t="str">
        <f>SUBSTITUTE(A946, ".KS", "")</f>
        <v>FCG</v>
      </c>
      <c r="D946" s="3" t="str">
        <f>VLOOKUP(A946,[1]tb_meta!$B:$F,5,FALSE)</f>
        <v>First Trust Natural Gas ETF</v>
      </c>
    </row>
    <row r="947" spans="1:4" x14ac:dyDescent="0.2">
      <c r="A947" s="1" t="s">
        <v>950</v>
      </c>
      <c r="B947" s="1">
        <v>946</v>
      </c>
      <c r="C947" s="1" t="str">
        <f>SUBSTITUTE(A947, ".KS", "")</f>
        <v>FDIS</v>
      </c>
      <c r="D947" s="3" t="str">
        <f>VLOOKUP(A947,[1]tb_meta!$B:$F,5,FALSE)</f>
        <v>Fidelity MSCI Consumer Discretionary Index ETF</v>
      </c>
    </row>
    <row r="948" spans="1:4" x14ac:dyDescent="0.2">
      <c r="A948" s="1" t="s">
        <v>951</v>
      </c>
      <c r="B948" s="1">
        <v>947</v>
      </c>
      <c r="C948" s="1" t="str">
        <f>SUBSTITUTE(A948, ".KS", "")</f>
        <v>FDN</v>
      </c>
      <c r="D948" s="3" t="str">
        <f>VLOOKUP(A948,[1]tb_meta!$B:$F,5,FALSE)</f>
        <v>First Trust Dow Jones Internet Index Fund</v>
      </c>
    </row>
    <row r="949" spans="1:4" x14ac:dyDescent="0.2">
      <c r="A949" s="1" t="s">
        <v>952</v>
      </c>
      <c r="B949" s="1">
        <v>948</v>
      </c>
      <c r="C949" s="1" t="str">
        <f>SUBSTITUTE(A949, ".KS", "")</f>
        <v>FDVV</v>
      </c>
      <c r="D949" s="3" t="str">
        <f>VLOOKUP(A949,[1]tb_meta!$B:$F,5,FALSE)</f>
        <v>Fidelity High Dividend ETF</v>
      </c>
    </row>
    <row r="950" spans="1:4" x14ac:dyDescent="0.2">
      <c r="A950" s="1" t="s">
        <v>953</v>
      </c>
      <c r="B950" s="1">
        <v>949</v>
      </c>
      <c r="C950" s="1" t="str">
        <f>SUBSTITUTE(A950, ".KS", "")</f>
        <v>FENY</v>
      </c>
      <c r="D950" s="3" t="str">
        <f>VLOOKUP(A950,[1]tb_meta!$B:$F,5,FALSE)</f>
        <v>Fidelity MSCI Energy Index ETF</v>
      </c>
    </row>
    <row r="951" spans="1:4" x14ac:dyDescent="0.2">
      <c r="A951" s="1" t="s">
        <v>954</v>
      </c>
      <c r="B951" s="1">
        <v>950</v>
      </c>
      <c r="C951" s="1" t="str">
        <f>SUBSTITUTE(A951, ".KS", "")</f>
        <v>FINX</v>
      </c>
      <c r="D951" s="3" t="str">
        <f>VLOOKUP(A951,[1]tb_meta!$B:$F,5,FALSE)</f>
        <v>Global X FinTech ETF</v>
      </c>
    </row>
    <row r="952" spans="1:4" x14ac:dyDescent="0.2">
      <c r="A952" s="1" t="s">
        <v>955</v>
      </c>
      <c r="B952" s="1">
        <v>951</v>
      </c>
      <c r="C952" s="1" t="str">
        <f>SUBSTITUTE(A952, ".KS", "")</f>
        <v>FIVG</v>
      </c>
      <c r="D952" s="3" t="str">
        <f>VLOOKUP(A952,[1]tb_meta!$B:$F,5,FALSE)</f>
        <v>Defiance Next Gen Connectivity ETF</v>
      </c>
    </row>
    <row r="953" spans="1:4" x14ac:dyDescent="0.2">
      <c r="A953" s="1" t="s">
        <v>956</v>
      </c>
      <c r="B953" s="1">
        <v>952</v>
      </c>
      <c r="C953" s="1" t="str">
        <f>SUBSTITUTE(A953, ".KS", "")</f>
        <v>FIW</v>
      </c>
      <c r="D953" s="3" t="str">
        <f>VLOOKUP(A953,[1]tb_meta!$B:$F,5,FALSE)</f>
        <v>First Trust Water ETF</v>
      </c>
    </row>
    <row r="954" spans="1:4" x14ac:dyDescent="0.2">
      <c r="A954" s="1" t="s">
        <v>957</v>
      </c>
      <c r="B954" s="1">
        <v>953</v>
      </c>
      <c r="C954" s="1" t="str">
        <f>SUBSTITUTE(A954, ".KS", "")</f>
        <v>FIXD</v>
      </c>
      <c r="D954" s="3" t="str">
        <f>VLOOKUP(A954,[1]tb_meta!$B:$F,5,FALSE)</f>
        <v>First Trust TCW Opportunistic Fixed Income ETF</v>
      </c>
    </row>
    <row r="955" spans="1:4" x14ac:dyDescent="0.2">
      <c r="A955" s="1" t="s">
        <v>958</v>
      </c>
      <c r="B955" s="1">
        <v>954</v>
      </c>
      <c r="C955" s="1" t="str">
        <f>SUBSTITUTE(A955, ".KS", "")</f>
        <v>FLGB</v>
      </c>
      <c r="D955" s="3" t="str">
        <f>VLOOKUP(A955,[1]tb_meta!$B:$F,5,FALSE)</f>
        <v>Franklin FTSE United Kingdom ETF</v>
      </c>
    </row>
    <row r="956" spans="1:4" x14ac:dyDescent="0.2">
      <c r="A956" s="1" t="s">
        <v>959</v>
      </c>
      <c r="B956" s="1">
        <v>955</v>
      </c>
      <c r="C956" s="1" t="str">
        <f>SUBSTITUTE(A956, ".KS", "")</f>
        <v>FLJP</v>
      </c>
      <c r="D956" s="3" t="str">
        <f>VLOOKUP(A956,[1]tb_meta!$B:$F,5,FALSE)</f>
        <v>Franklin FTSE Japan ETF</v>
      </c>
    </row>
    <row r="957" spans="1:4" x14ac:dyDescent="0.2">
      <c r="A957" s="1" t="s">
        <v>960</v>
      </c>
      <c r="B957" s="1">
        <v>956</v>
      </c>
      <c r="C957" s="1" t="str">
        <f>SUBSTITUTE(A957, ".KS", "")</f>
        <v>FLQL</v>
      </c>
      <c r="D957" s="3" t="str">
        <f>VLOOKUP(A957,[1]tb_meta!$B:$F,5,FALSE)</f>
        <v>Franklin U.S. Large Cap Multifactor Index ETF</v>
      </c>
    </row>
    <row r="958" spans="1:4" x14ac:dyDescent="0.2">
      <c r="A958" s="1" t="s">
        <v>961</v>
      </c>
      <c r="B958" s="1">
        <v>957</v>
      </c>
      <c r="C958" s="1" t="str">
        <f>SUBSTITUTE(A958, ".KS", "")</f>
        <v>FMB</v>
      </c>
      <c r="D958" s="3" t="str">
        <f>VLOOKUP(A958,[1]tb_meta!$B:$F,5,FALSE)</f>
        <v>First Trust Managed Municipal ETF</v>
      </c>
    </row>
    <row r="959" spans="1:4" x14ac:dyDescent="0.2">
      <c r="A959" s="1" t="s">
        <v>962</v>
      </c>
      <c r="B959" s="1">
        <v>958</v>
      </c>
      <c r="C959" s="1" t="str">
        <f>SUBSTITUTE(A959, ".KS", "")</f>
        <v>FNCL</v>
      </c>
      <c r="D959" s="3" t="str">
        <f>VLOOKUP(A959,[1]tb_meta!$B:$F,5,FALSE)</f>
        <v>Fidelity MSCI Financials Index ETF</v>
      </c>
    </row>
    <row r="960" spans="1:4" x14ac:dyDescent="0.2">
      <c r="A960" s="1" t="s">
        <v>963</v>
      </c>
      <c r="B960" s="1">
        <v>959</v>
      </c>
      <c r="C960" s="1" t="str">
        <f>SUBSTITUTE(A960, ".KS", "")</f>
        <v>FNDA</v>
      </c>
      <c r="D960" s="3" t="str">
        <f>VLOOKUP(A960,[1]tb_meta!$B:$F,5,FALSE)</f>
        <v>Schwab Fundamental U.S. Small Company Index ETF</v>
      </c>
    </row>
    <row r="961" spans="1:4" x14ac:dyDescent="0.2">
      <c r="A961" s="1" t="s">
        <v>964</v>
      </c>
      <c r="B961" s="1">
        <v>960</v>
      </c>
      <c r="C961" s="1" t="str">
        <f>SUBSTITUTE(A961, ".KS", "")</f>
        <v>FNDC</v>
      </c>
      <c r="D961" s="3" t="str">
        <f>VLOOKUP(A961,[1]tb_meta!$B:$F,5,FALSE)</f>
        <v>Schwab Fundamental International Small Company Index ETF</v>
      </c>
    </row>
    <row r="962" spans="1:4" x14ac:dyDescent="0.2">
      <c r="A962" s="1" t="s">
        <v>965</v>
      </c>
      <c r="B962" s="1">
        <v>961</v>
      </c>
      <c r="C962" s="1" t="str">
        <f>SUBSTITUTE(A962, ".KS", "")</f>
        <v>FNDE</v>
      </c>
      <c r="D962" s="3" t="str">
        <f>VLOOKUP(A962,[1]tb_meta!$B:$F,5,FALSE)</f>
        <v>Schwab Fundamental Emerging Markets Large Company Index ETF</v>
      </c>
    </row>
    <row r="963" spans="1:4" x14ac:dyDescent="0.2">
      <c r="A963" s="1" t="s">
        <v>966</v>
      </c>
      <c r="B963" s="1">
        <v>962</v>
      </c>
      <c r="C963" s="1" t="str">
        <f>SUBSTITUTE(A963, ".KS", "")</f>
        <v>FNDF</v>
      </c>
      <c r="D963" s="3" t="str">
        <f>VLOOKUP(A963,[1]tb_meta!$B:$F,5,FALSE)</f>
        <v>Schwab Fundamental International Large Company Index ETF</v>
      </c>
    </row>
    <row r="964" spans="1:4" x14ac:dyDescent="0.2">
      <c r="A964" s="1" t="s">
        <v>967</v>
      </c>
      <c r="B964" s="1">
        <v>963</v>
      </c>
      <c r="C964" s="1" t="str">
        <f>SUBSTITUTE(A964, ".KS", "")</f>
        <v>FNDX</v>
      </c>
      <c r="D964" s="3" t="str">
        <f>VLOOKUP(A964,[1]tb_meta!$B:$F,5,FALSE)</f>
        <v>Schwab Fundamental U.S. Large Company Index ETF</v>
      </c>
    </row>
    <row r="965" spans="1:4" x14ac:dyDescent="0.2">
      <c r="A965" s="1" t="s">
        <v>968</v>
      </c>
      <c r="B965" s="1">
        <v>964</v>
      </c>
      <c r="C965" s="1" t="str">
        <f>SUBSTITUTE(A965, ".KS", "")</f>
        <v>FPE</v>
      </c>
      <c r="D965" s="3" t="str">
        <f>VLOOKUP(A965,[1]tb_meta!$B:$F,5,FALSE)</f>
        <v>First Trust Preferred Securities and Income ETF</v>
      </c>
    </row>
    <row r="966" spans="1:4" x14ac:dyDescent="0.2">
      <c r="A966" s="1" t="s">
        <v>969</v>
      </c>
      <c r="B966" s="1">
        <v>965</v>
      </c>
      <c r="C966" s="1" t="str">
        <f>SUBSTITUTE(A966, ".KS", "")</f>
        <v>FPX</v>
      </c>
      <c r="D966" s="3" t="str">
        <f>VLOOKUP(A966,[1]tb_meta!$B:$F,5,FALSE)</f>
        <v>First Trust US Equity Opportunities ETF</v>
      </c>
    </row>
    <row r="967" spans="1:4" x14ac:dyDescent="0.2">
      <c r="A967" s="1" t="s">
        <v>970</v>
      </c>
      <c r="B967" s="1">
        <v>966</v>
      </c>
      <c r="C967" s="1" t="str">
        <f>SUBSTITUTE(A967, ".KS", "")</f>
        <v>FPXI</v>
      </c>
      <c r="D967" s="3" t="str">
        <f>VLOOKUP(A967,[1]tb_meta!$B:$F,5,FALSE)</f>
        <v>First Trust International Equity Opportunities ETF</v>
      </c>
    </row>
    <row r="968" spans="1:4" x14ac:dyDescent="0.2">
      <c r="A968" s="1" t="s">
        <v>971</v>
      </c>
      <c r="B968" s="1">
        <v>967</v>
      </c>
      <c r="C968" s="1" t="str">
        <f>SUBSTITUTE(A968, ".KS", "")</f>
        <v>FREL</v>
      </c>
      <c r="D968" s="3" t="str">
        <f>VLOOKUP(A968,[1]tb_meta!$B:$F,5,FALSE)</f>
        <v>Fidelity MSCI Real Estate Index ETF</v>
      </c>
    </row>
    <row r="969" spans="1:4" x14ac:dyDescent="0.2">
      <c r="A969" s="1" t="s">
        <v>972</v>
      </c>
      <c r="B969" s="1">
        <v>968</v>
      </c>
      <c r="C969" s="1" t="str">
        <f>SUBSTITUTE(A969, ".KS", "")</f>
        <v>FTC</v>
      </c>
      <c r="D969" s="3" t="str">
        <f>VLOOKUP(A969,[1]tb_meta!$B:$F,5,FALSE)</f>
        <v>First Trust Large Cap Growth AlphaDEX Fund</v>
      </c>
    </row>
    <row r="970" spans="1:4" x14ac:dyDescent="0.2">
      <c r="A970" s="1" t="s">
        <v>973</v>
      </c>
      <c r="B970" s="1">
        <v>969</v>
      </c>
      <c r="C970" s="1" t="str">
        <f>SUBSTITUTE(A970, ".KS", "")</f>
        <v>FTCS</v>
      </c>
      <c r="D970" s="3" t="str">
        <f>VLOOKUP(A970,[1]tb_meta!$B:$F,5,FALSE)</f>
        <v>First Trust Capital Strength ETF</v>
      </c>
    </row>
    <row r="971" spans="1:4" x14ac:dyDescent="0.2">
      <c r="A971" s="1" t="s">
        <v>974</v>
      </c>
      <c r="B971" s="1">
        <v>970</v>
      </c>
      <c r="C971" s="1" t="str">
        <f>SUBSTITUTE(A971, ".KS", "")</f>
        <v>FTEC</v>
      </c>
      <c r="D971" s="3" t="str">
        <f>VLOOKUP(A971,[1]tb_meta!$B:$F,5,FALSE)</f>
        <v>Fidelity MSCI Information Technology Index ETF</v>
      </c>
    </row>
    <row r="972" spans="1:4" x14ac:dyDescent="0.2">
      <c r="A972" s="1" t="s">
        <v>975</v>
      </c>
      <c r="B972" s="1">
        <v>971</v>
      </c>
      <c r="C972" s="1" t="str">
        <f>SUBSTITUTE(A972, ".KS", "")</f>
        <v>FTGC</v>
      </c>
      <c r="D972" s="3" t="str">
        <f>VLOOKUP(A972,[1]tb_meta!$B:$F,5,FALSE)</f>
        <v>First Trust Global Tactical Commodity Strategy Fund</v>
      </c>
    </row>
    <row r="973" spans="1:4" x14ac:dyDescent="0.2">
      <c r="A973" s="1" t="s">
        <v>976</v>
      </c>
      <c r="B973" s="1">
        <v>972</v>
      </c>
      <c r="C973" s="1" t="str">
        <f>SUBSTITUTE(A973, ".KS", "")</f>
        <v>FTSM</v>
      </c>
      <c r="D973" s="3" t="str">
        <f>VLOOKUP(A973,[1]tb_meta!$B:$F,5,FALSE)</f>
        <v>First Trust Enhanced Short Maturity ETF</v>
      </c>
    </row>
    <row r="974" spans="1:4" x14ac:dyDescent="0.2">
      <c r="A974" s="1" t="s">
        <v>977</v>
      </c>
      <c r="B974" s="1">
        <v>973</v>
      </c>
      <c r="C974" s="1" t="str">
        <f>SUBSTITUTE(A974, ".KS", "")</f>
        <v>FTXN</v>
      </c>
      <c r="D974" s="3" t="str">
        <f>VLOOKUP(A974,[1]tb_meta!$B:$F,5,FALSE)</f>
        <v>First Trust Nasdaq Oil &amp; Gas ETF</v>
      </c>
    </row>
    <row r="975" spans="1:4" x14ac:dyDescent="0.2">
      <c r="A975" s="1" t="s">
        <v>978</v>
      </c>
      <c r="B975" s="1">
        <v>974</v>
      </c>
      <c r="C975" s="1" t="str">
        <f>SUBSTITUTE(A975, ".KS", "")</f>
        <v>FUTY</v>
      </c>
      <c r="D975" s="3" t="str">
        <f>VLOOKUP(A975,[1]tb_meta!$B:$F,5,FALSE)</f>
        <v>Fidelity MSCI Utilities Index ETF</v>
      </c>
    </row>
    <row r="976" spans="1:4" x14ac:dyDescent="0.2">
      <c r="A976" s="1" t="s">
        <v>979</v>
      </c>
      <c r="B976" s="1">
        <v>975</v>
      </c>
      <c r="C976" s="1" t="str">
        <f>SUBSTITUTE(A976, ".KS", "")</f>
        <v>FVD</v>
      </c>
      <c r="D976" s="3" t="str">
        <f>VLOOKUP(A976,[1]tb_meta!$B:$F,5,FALSE)</f>
        <v>First Trust Value Line Dividend Index Fund</v>
      </c>
    </row>
    <row r="977" spans="1:4" x14ac:dyDescent="0.2">
      <c r="A977" s="1" t="s">
        <v>980</v>
      </c>
      <c r="B977" s="1">
        <v>976</v>
      </c>
      <c r="C977" s="1" t="str">
        <f>SUBSTITUTE(A977, ".KS", "")</f>
        <v>FXD</v>
      </c>
      <c r="D977" s="3" t="str">
        <f>VLOOKUP(A977,[1]tb_meta!$B:$F,5,FALSE)</f>
        <v>First Trust Consumer Discretionary AlphaDEX Fund</v>
      </c>
    </row>
    <row r="978" spans="1:4" x14ac:dyDescent="0.2">
      <c r="A978" s="1" t="s">
        <v>981</v>
      </c>
      <c r="B978" s="1">
        <v>977</v>
      </c>
      <c r="C978" s="1" t="str">
        <f>SUBSTITUTE(A978, ".KS", "")</f>
        <v>FXH</v>
      </c>
      <c r="D978" s="3" t="str">
        <f>VLOOKUP(A978,[1]tb_meta!$B:$F,5,FALSE)</f>
        <v>First Trust Health Care AlphaDEX Fund</v>
      </c>
    </row>
    <row r="979" spans="1:4" x14ac:dyDescent="0.2">
      <c r="A979" s="1" t="s">
        <v>982</v>
      </c>
      <c r="B979" s="1">
        <v>978</v>
      </c>
      <c r="C979" s="1" t="str">
        <f>SUBSTITUTE(A979, ".KS", "")</f>
        <v>FXL</v>
      </c>
      <c r="D979" s="3" t="str">
        <f>VLOOKUP(A979,[1]tb_meta!$B:$F,5,FALSE)</f>
        <v>First Trust Technology AlphaDEX Fund</v>
      </c>
    </row>
    <row r="980" spans="1:4" x14ac:dyDescent="0.2">
      <c r="A980" s="1" t="s">
        <v>983</v>
      </c>
      <c r="B980" s="1">
        <v>979</v>
      </c>
      <c r="C980" s="1" t="str">
        <f>SUBSTITUTE(A980, ".KS", "")</f>
        <v>FXO</v>
      </c>
      <c r="D980" s="3" t="str">
        <f>VLOOKUP(A980,[1]tb_meta!$B:$F,5,FALSE)</f>
        <v>First Trust Financial AlphaDEX Fund</v>
      </c>
    </row>
    <row r="981" spans="1:4" x14ac:dyDescent="0.2">
      <c r="A981" s="1" t="s">
        <v>984</v>
      </c>
      <c r="B981" s="1">
        <v>980</v>
      </c>
      <c r="C981" s="1" t="str">
        <f>SUBSTITUTE(A981, ".KS", "")</f>
        <v>GBIL</v>
      </c>
      <c r="D981" s="3" t="str">
        <f>VLOOKUP(A981,[1]tb_meta!$B:$F,5,FALSE)</f>
        <v>Goldman Sachs Access Treasury 0-1 Year ETF</v>
      </c>
    </row>
    <row r="982" spans="1:4" x14ac:dyDescent="0.2">
      <c r="A982" s="1" t="s">
        <v>985</v>
      </c>
      <c r="B982" s="1">
        <v>981</v>
      </c>
      <c r="C982" s="1" t="str">
        <f>SUBSTITUTE(A982, ".KS", "")</f>
        <v>GLDM</v>
      </c>
      <c r="D982" s="3" t="str">
        <f>VLOOKUP(A982,[1]tb_meta!$B:$F,5,FALSE)</f>
        <v>SPDR Gold MiniShares Trust</v>
      </c>
    </row>
    <row r="983" spans="1:4" x14ac:dyDescent="0.2">
      <c r="A983" s="1" t="s">
        <v>986</v>
      </c>
      <c r="B983" s="1">
        <v>982</v>
      </c>
      <c r="C983" s="1" t="str">
        <f>SUBSTITUTE(A983, ".KS", "")</f>
        <v>GNR</v>
      </c>
      <c r="D983" s="3" t="str">
        <f>VLOOKUP(A983,[1]tb_meta!$B:$F,5,FALSE)</f>
        <v>SPDR S&amp;P Global Natural Resources ETF</v>
      </c>
    </row>
    <row r="984" spans="1:4" x14ac:dyDescent="0.2">
      <c r="A984" s="1" t="s">
        <v>987</v>
      </c>
      <c r="B984" s="1">
        <v>983</v>
      </c>
      <c r="C984" s="1" t="str">
        <f>SUBSTITUTE(A984, ".KS", "")</f>
        <v>GRID</v>
      </c>
      <c r="D984" s="3" t="str">
        <f>VLOOKUP(A984,[1]tb_meta!$B:$F,5,FALSE)</f>
        <v>First Trust NASDAQ Clean Edge Smart Grid Infrastructure Index Fund</v>
      </c>
    </row>
    <row r="985" spans="1:4" x14ac:dyDescent="0.2">
      <c r="A985" s="1" t="s">
        <v>988</v>
      </c>
      <c r="B985" s="1">
        <v>984</v>
      </c>
      <c r="C985" s="1" t="str">
        <f>SUBSTITUTE(A985, ".KS", "")</f>
        <v>GSIE</v>
      </c>
      <c r="D985" s="3" t="str">
        <f>VLOOKUP(A985,[1]tb_meta!$B:$F,5,FALSE)</f>
        <v>Goldman Sachs ActiveBeta International Equity ETF</v>
      </c>
    </row>
    <row r="986" spans="1:4" x14ac:dyDescent="0.2">
      <c r="A986" s="1" t="s">
        <v>989</v>
      </c>
      <c r="B986" s="1">
        <v>985</v>
      </c>
      <c r="C986" s="1" t="str">
        <f>SUBSTITUTE(A986, ".KS", "")</f>
        <v>GSLC</v>
      </c>
      <c r="D986" s="3" t="str">
        <f>VLOOKUP(A986,[1]tb_meta!$B:$F,5,FALSE)</f>
        <v>Goldman Sachs ActiveBeta U.S. Large Cap Equity ETF</v>
      </c>
    </row>
    <row r="987" spans="1:4" x14ac:dyDescent="0.2">
      <c r="A987" s="1" t="s">
        <v>990</v>
      </c>
      <c r="B987" s="1">
        <v>986</v>
      </c>
      <c r="C987" s="1" t="str">
        <f>SUBSTITUTE(A987, ".KS", "")</f>
        <v>GVI</v>
      </c>
      <c r="D987" s="3" t="str">
        <f>VLOOKUP(A987,[1]tb_meta!$B:$F,5,FALSE)</f>
        <v>iShares Intermediate Government/Credit Bond ETF</v>
      </c>
    </row>
    <row r="988" spans="1:4" x14ac:dyDescent="0.2">
      <c r="A988" s="1" t="s">
        <v>991</v>
      </c>
      <c r="B988" s="1">
        <v>987</v>
      </c>
      <c r="C988" s="1" t="str">
        <f>SUBSTITUTE(A988, ".KS", "")</f>
        <v>HDV</v>
      </c>
      <c r="D988" s="3" t="str">
        <f>VLOOKUP(A988,[1]tb_meta!$B:$F,5,FALSE)</f>
        <v>iShares Core High Dividend ETF</v>
      </c>
    </row>
    <row r="989" spans="1:4" x14ac:dyDescent="0.2">
      <c r="A989" s="1" t="s">
        <v>992</v>
      </c>
      <c r="B989" s="1">
        <v>988</v>
      </c>
      <c r="C989" s="1" t="str">
        <f>SUBSTITUTE(A989, ".KS", "")</f>
        <v>HEDJ</v>
      </c>
      <c r="D989" s="3" t="str">
        <f>VLOOKUP(A989,[1]tb_meta!$B:$F,5,FALSE)</f>
        <v>WisdomTree Europe Hedged Equity Fund</v>
      </c>
    </row>
    <row r="990" spans="1:4" x14ac:dyDescent="0.2">
      <c r="A990" s="1" t="s">
        <v>993</v>
      </c>
      <c r="B990" s="1">
        <v>989</v>
      </c>
      <c r="C990" s="1" t="str">
        <f>SUBSTITUTE(A990, ".KS", "")</f>
        <v>HEWJ</v>
      </c>
      <c r="D990" s="3" t="str">
        <f>VLOOKUP(A990,[1]tb_meta!$B:$F,5,FALSE)</f>
        <v>iShares Currency Hedged MSCI Japan ETF</v>
      </c>
    </row>
    <row r="991" spans="1:4" x14ac:dyDescent="0.2">
      <c r="A991" s="1" t="s">
        <v>994</v>
      </c>
      <c r="B991" s="1">
        <v>990</v>
      </c>
      <c r="C991" s="1" t="str">
        <f>SUBSTITUTE(A991, ".KS", "")</f>
        <v>HNDL</v>
      </c>
      <c r="D991" s="3" t="str">
        <f>VLOOKUP(A991,[1]tb_meta!$B:$F,5,FALSE)</f>
        <v>Strategy Shares NASDAQ 7 HANDL ETF</v>
      </c>
    </row>
    <row r="992" spans="1:4" x14ac:dyDescent="0.2">
      <c r="A992" s="1" t="s">
        <v>995</v>
      </c>
      <c r="B992" s="1">
        <v>991</v>
      </c>
      <c r="C992" s="1" t="str">
        <f>SUBSTITUTE(A992, ".KS", "")</f>
        <v>HTRB</v>
      </c>
      <c r="D992" s="3" t="str">
        <f>VLOOKUP(A992,[1]tb_meta!$B:$F,5,FALSE)</f>
        <v>Hartford Total Return Bond ETF</v>
      </c>
    </row>
    <row r="993" spans="1:4" x14ac:dyDescent="0.2">
      <c r="A993" s="1" t="s">
        <v>996</v>
      </c>
      <c r="B993" s="1">
        <v>992</v>
      </c>
      <c r="C993" s="1" t="str">
        <f>SUBSTITUTE(A993, ".KS", "")</f>
        <v>HYLB</v>
      </c>
      <c r="D993" s="3" t="str">
        <f>VLOOKUP(A993,[1]tb_meta!$B:$F,5,FALSE)</f>
        <v>Xtrackers USD High Yield Corporate Bond ETF</v>
      </c>
    </row>
    <row r="994" spans="1:4" x14ac:dyDescent="0.2">
      <c r="A994" s="1" t="s">
        <v>997</v>
      </c>
      <c r="B994" s="1">
        <v>993</v>
      </c>
      <c r="C994" s="1" t="str">
        <f>SUBSTITUTE(A994, ".KS", "")</f>
        <v>HYS</v>
      </c>
      <c r="D994" s="3" t="str">
        <f>VLOOKUP(A994,[1]tb_meta!$B:$F,5,FALSE)</f>
        <v>PIMCO 0-5 Year High Yield Corporate Bond Index Exchange-Traded Fund</v>
      </c>
    </row>
    <row r="995" spans="1:4" x14ac:dyDescent="0.2">
      <c r="A995" s="1" t="s">
        <v>998</v>
      </c>
      <c r="B995" s="1">
        <v>994</v>
      </c>
      <c r="C995" s="1" t="str">
        <f>SUBSTITUTE(A995, ".KS", "")</f>
        <v>IAI</v>
      </c>
      <c r="D995" s="3" t="str">
        <f>VLOOKUP(A995,[1]tb_meta!$B:$F,5,FALSE)</f>
        <v>iShares U.S. Broker-Dealers &amp; Securities Exchanges ETF</v>
      </c>
    </row>
    <row r="996" spans="1:4" x14ac:dyDescent="0.2">
      <c r="A996" s="1" t="s">
        <v>999</v>
      </c>
      <c r="B996" s="1">
        <v>995</v>
      </c>
      <c r="C996" s="1" t="str">
        <f>SUBSTITUTE(A996, ".KS", "")</f>
        <v>IAT</v>
      </c>
      <c r="D996" s="3" t="str">
        <f>VLOOKUP(A996,[1]tb_meta!$B:$F,5,FALSE)</f>
        <v>iShares US Regional Banks ETF</v>
      </c>
    </row>
    <row r="997" spans="1:4" x14ac:dyDescent="0.2">
      <c r="A997" s="1" t="s">
        <v>1000</v>
      </c>
      <c r="B997" s="1">
        <v>996</v>
      </c>
      <c r="C997" s="1" t="str">
        <f>SUBSTITUTE(A997, ".KS", "")</f>
        <v>IBB</v>
      </c>
      <c r="D997" s="3" t="str">
        <f>VLOOKUP(A997,[1]tb_meta!$B:$F,5,FALSE)</f>
        <v>iShares Biotechnology ETF</v>
      </c>
    </row>
    <row r="998" spans="1:4" x14ac:dyDescent="0.2">
      <c r="A998" s="1" t="s">
        <v>1001</v>
      </c>
      <c r="B998" s="1">
        <v>997</v>
      </c>
      <c r="C998" s="1" t="str">
        <f>SUBSTITUTE(A998, ".KS", "")</f>
        <v>IBDR</v>
      </c>
      <c r="D998" s="3" t="str">
        <f>VLOOKUP(A998,[1]tb_meta!$B:$F,5,FALSE)</f>
        <v>iShares iBonds Dec 2026 Term Corporate ETF</v>
      </c>
    </row>
    <row r="999" spans="1:4" x14ac:dyDescent="0.2">
      <c r="A999" s="1" t="s">
        <v>1002</v>
      </c>
      <c r="B999" s="1">
        <v>998</v>
      </c>
      <c r="C999" s="1" t="str">
        <f>SUBSTITUTE(A999, ".KS", "")</f>
        <v>IBUY</v>
      </c>
      <c r="D999" s="3" t="str">
        <f>VLOOKUP(A999,[1]tb_meta!$B:$F,5,FALSE)</f>
        <v>Amplify Online Retail ETF</v>
      </c>
    </row>
    <row r="1000" spans="1:4" x14ac:dyDescent="0.2">
      <c r="A1000" s="1" t="s">
        <v>1003</v>
      </c>
      <c r="B1000" s="1">
        <v>999</v>
      </c>
      <c r="C1000" s="1" t="str">
        <f>SUBSTITUTE(A1000, ".KS", "")</f>
        <v>ICF</v>
      </c>
      <c r="D1000" s="3" t="str">
        <f>VLOOKUP(A1000,[1]tb_meta!$B:$F,5,FALSE)</f>
        <v>iShares Cohen &amp; Steers REIT ETF</v>
      </c>
    </row>
    <row r="1001" spans="1:4" x14ac:dyDescent="0.2">
      <c r="A1001" s="1" t="s">
        <v>1004</v>
      </c>
      <c r="B1001" s="1">
        <v>1000</v>
      </c>
      <c r="C1001" s="1" t="str">
        <f>SUBSTITUTE(A1001, ".KS", "")</f>
        <v>ICLN</v>
      </c>
      <c r="D1001" s="3" t="str">
        <f>VLOOKUP(A1001,[1]tb_meta!$B:$F,5,FALSE)</f>
        <v>iShares Global Clean Energy ETF</v>
      </c>
    </row>
    <row r="1002" spans="1:4" x14ac:dyDescent="0.2">
      <c r="A1002" s="1" t="s">
        <v>1005</v>
      </c>
      <c r="B1002" s="1">
        <v>1001</v>
      </c>
      <c r="C1002" s="1" t="str">
        <f>SUBSTITUTE(A1002, ".KS", "")</f>
        <v>ICVT</v>
      </c>
      <c r="D1002" s="3" t="str">
        <f>VLOOKUP(A1002,[1]tb_meta!$B:$F,5,FALSE)</f>
        <v>iShares Convertible Bond ETF</v>
      </c>
    </row>
    <row r="1003" spans="1:4" x14ac:dyDescent="0.2">
      <c r="A1003" s="1" t="s">
        <v>1006</v>
      </c>
      <c r="B1003" s="1">
        <v>1002</v>
      </c>
      <c r="C1003" s="1" t="str">
        <f>SUBSTITUTE(A1003, ".KS", "")</f>
        <v>IDRV</v>
      </c>
      <c r="D1003" s="3" t="str">
        <f>VLOOKUP(A1003,[1]tb_meta!$B:$F,5,FALSE)</f>
        <v>iShares Self-Driving EV and Tech ETF</v>
      </c>
    </row>
    <row r="1004" spans="1:4" x14ac:dyDescent="0.2">
      <c r="A1004" s="1" t="s">
        <v>1007</v>
      </c>
      <c r="B1004" s="1">
        <v>1003</v>
      </c>
      <c r="C1004" s="1" t="str">
        <f>SUBSTITUTE(A1004, ".KS", "")</f>
        <v>IEFA</v>
      </c>
      <c r="D1004" s="3" t="str">
        <f>VLOOKUP(A1004,[1]tb_meta!$B:$F,5,FALSE)</f>
        <v>iShares Core MSCI EAFE ETF</v>
      </c>
    </row>
    <row r="1005" spans="1:4" x14ac:dyDescent="0.2">
      <c r="A1005" s="1" t="s">
        <v>1008</v>
      </c>
      <c r="B1005" s="1">
        <v>1004</v>
      </c>
      <c r="C1005" s="1" t="str">
        <f>SUBSTITUTE(A1005, ".KS", "")</f>
        <v>IEMG</v>
      </c>
      <c r="D1005" s="3" t="str">
        <f>VLOOKUP(A1005,[1]tb_meta!$B:$F,5,FALSE)</f>
        <v>iShares Core MSCI Emerging Markets ETF</v>
      </c>
    </row>
    <row r="1006" spans="1:4" x14ac:dyDescent="0.2">
      <c r="A1006" s="1" t="s">
        <v>1009</v>
      </c>
      <c r="B1006" s="1">
        <v>1005</v>
      </c>
      <c r="C1006" s="1" t="str">
        <f>SUBSTITUTE(A1006, ".KS", "")</f>
        <v>IEUR</v>
      </c>
      <c r="D1006" s="3" t="str">
        <f>VLOOKUP(A1006,[1]tb_meta!$B:$F,5,FALSE)</f>
        <v>iShares Core MSCI Europe ETF</v>
      </c>
    </row>
    <row r="1007" spans="1:4" x14ac:dyDescent="0.2">
      <c r="A1007" s="1" t="s">
        <v>1010</v>
      </c>
      <c r="B1007" s="1">
        <v>1006</v>
      </c>
      <c r="C1007" s="1" t="str">
        <f>SUBSTITUTE(A1007, ".KS", "")</f>
        <v>IEV</v>
      </c>
      <c r="D1007" s="3" t="str">
        <f>VLOOKUP(A1007,[1]tb_meta!$B:$F,5,FALSE)</f>
        <v>iShares Europe ETF</v>
      </c>
    </row>
    <row r="1008" spans="1:4" x14ac:dyDescent="0.2">
      <c r="A1008" s="1" t="s">
        <v>1011</v>
      </c>
      <c r="B1008" s="1">
        <v>1007</v>
      </c>
      <c r="C1008" s="1" t="str">
        <f>SUBSTITUTE(A1008, ".KS", "")</f>
        <v>IFRA</v>
      </c>
      <c r="D1008" s="3" t="str">
        <f>VLOOKUP(A1008,[1]tb_meta!$B:$F,5,FALSE)</f>
        <v>iShares US Infrastructure ETF</v>
      </c>
    </row>
    <row r="1009" spans="1:4" x14ac:dyDescent="0.2">
      <c r="A1009" s="1" t="s">
        <v>1012</v>
      </c>
      <c r="B1009" s="1">
        <v>1008</v>
      </c>
      <c r="C1009" s="1" t="str">
        <f>SUBSTITUTE(A1009, ".KS", "")</f>
        <v>IGE</v>
      </c>
      <c r="D1009" s="3" t="str">
        <f>VLOOKUP(A1009,[1]tb_meta!$B:$F,5,FALSE)</f>
        <v>iShares North American Natural Resources ETF</v>
      </c>
    </row>
    <row r="1010" spans="1:4" x14ac:dyDescent="0.2">
      <c r="A1010" s="1" t="s">
        <v>1013</v>
      </c>
      <c r="B1010" s="1">
        <v>1009</v>
      </c>
      <c r="C1010" s="1" t="str">
        <f>SUBSTITUTE(A1010, ".KS", "")</f>
        <v>IGHG</v>
      </c>
      <c r="D1010" s="3" t="str">
        <f>VLOOKUP(A1010,[1]tb_meta!$B:$F,5,FALSE)</f>
        <v>ProShares Investment Grade-Interest Rate Hedged ETF</v>
      </c>
    </row>
    <row r="1011" spans="1:4" x14ac:dyDescent="0.2">
      <c r="A1011" s="1" t="s">
        <v>1014</v>
      </c>
      <c r="B1011" s="1">
        <v>1010</v>
      </c>
      <c r="C1011" s="1" t="str">
        <f>SUBSTITUTE(A1011, ".KS", "")</f>
        <v>IGM</v>
      </c>
      <c r="D1011" s="3" t="str">
        <f>VLOOKUP(A1011,[1]tb_meta!$B:$F,5,FALSE)</f>
        <v>iShares Expanded Tech Sector ETF</v>
      </c>
    </row>
    <row r="1012" spans="1:4" x14ac:dyDescent="0.2">
      <c r="A1012" s="1" t="s">
        <v>1015</v>
      </c>
      <c r="B1012" s="1">
        <v>1011</v>
      </c>
      <c r="C1012" s="1" t="str">
        <f>SUBSTITUTE(A1012, ".KS", "")</f>
        <v>IGV</v>
      </c>
      <c r="D1012" s="3" t="str">
        <f>VLOOKUP(A1012,[1]tb_meta!$B:$F,5,FALSE)</f>
        <v>iShares Expanded Tech-Software Sector ETF</v>
      </c>
    </row>
    <row r="1013" spans="1:4" x14ac:dyDescent="0.2">
      <c r="A1013" s="1" t="s">
        <v>1016</v>
      </c>
      <c r="B1013" s="1">
        <v>1012</v>
      </c>
      <c r="C1013" s="1" t="str">
        <f>SUBSTITUTE(A1013, ".KS", "")</f>
        <v>IHI</v>
      </c>
      <c r="D1013" s="3" t="str">
        <f>VLOOKUP(A1013,[1]tb_meta!$B:$F,5,FALSE)</f>
        <v>iShares U.S. Medical Devices ETF</v>
      </c>
    </row>
    <row r="1014" spans="1:4" x14ac:dyDescent="0.2">
      <c r="A1014" s="1" t="s">
        <v>1017</v>
      </c>
      <c r="B1014" s="1">
        <v>1013</v>
      </c>
      <c r="C1014" s="1" t="str">
        <f>SUBSTITUTE(A1014, ".KS", "")</f>
        <v>IJH</v>
      </c>
      <c r="D1014" s="3" t="str">
        <f>VLOOKUP(A1014,[1]tb_meta!$B:$F,5,FALSE)</f>
        <v>iShares Core S&amp;P Mid-Cap ETF</v>
      </c>
    </row>
    <row r="1015" spans="1:4" x14ac:dyDescent="0.2">
      <c r="A1015" s="1" t="s">
        <v>1018</v>
      </c>
      <c r="B1015" s="1">
        <v>1014</v>
      </c>
      <c r="C1015" s="1" t="str">
        <f>SUBSTITUTE(A1015, ".KS", "")</f>
        <v>IJK</v>
      </c>
      <c r="D1015" s="3" t="str">
        <f>VLOOKUP(A1015,[1]tb_meta!$B:$F,5,FALSE)</f>
        <v>iShares S&amp;P Mid-Cap 400 Growth ETF</v>
      </c>
    </row>
    <row r="1016" spans="1:4" x14ac:dyDescent="0.2">
      <c r="A1016" s="1" t="s">
        <v>1019</v>
      </c>
      <c r="B1016" s="1">
        <v>1015</v>
      </c>
      <c r="C1016" s="1" t="str">
        <f>SUBSTITUTE(A1016, ".KS", "")</f>
        <v>IJR</v>
      </c>
      <c r="D1016" s="3" t="str">
        <f>VLOOKUP(A1016,[1]tb_meta!$B:$F,5,FALSE)</f>
        <v>iShares Core S&amp;P Small-Cap ETF</v>
      </c>
    </row>
    <row r="1017" spans="1:4" x14ac:dyDescent="0.2">
      <c r="A1017" s="1" t="s">
        <v>1020</v>
      </c>
      <c r="B1017" s="1">
        <v>1016</v>
      </c>
      <c r="C1017" s="1" t="str">
        <f>SUBSTITUTE(A1017, ".KS", "")</f>
        <v>IJS</v>
      </c>
      <c r="D1017" s="3" t="str">
        <f>VLOOKUP(A1017,[1]tb_meta!$B:$F,5,FALSE)</f>
        <v>iShares S&amp;P Small-Cap 600 Value ETF</v>
      </c>
    </row>
    <row r="1018" spans="1:4" x14ac:dyDescent="0.2">
      <c r="A1018" s="1" t="s">
        <v>1021</v>
      </c>
      <c r="B1018" s="1">
        <v>1017</v>
      </c>
      <c r="C1018" s="1" t="str">
        <f>SUBSTITUTE(A1018, ".KS", "")</f>
        <v>IJT</v>
      </c>
      <c r="D1018" s="3" t="str">
        <f>VLOOKUP(A1018,[1]tb_meta!$B:$F,5,FALSE)</f>
        <v>iShares S&amp;P Small-Cap 600 Growth ETF</v>
      </c>
    </row>
    <row r="1019" spans="1:4" x14ac:dyDescent="0.2">
      <c r="A1019" s="1" t="s">
        <v>1022</v>
      </c>
      <c r="B1019" s="1">
        <v>1018</v>
      </c>
      <c r="C1019" s="1" t="str">
        <f>SUBSTITUTE(A1019, ".KS", "")</f>
        <v>INFL</v>
      </c>
      <c r="D1019" s="3" t="str">
        <f>VLOOKUP(A1019,[1]tb_meta!$B:$F,5,FALSE)</f>
        <v>Horizon Kinetics Inflation Beneficiaries ETF</v>
      </c>
    </row>
    <row r="1020" spans="1:4" x14ac:dyDescent="0.2">
      <c r="A1020" s="1" t="s">
        <v>1023</v>
      </c>
      <c r="B1020" s="1">
        <v>1019</v>
      </c>
      <c r="C1020" s="1" t="str">
        <f>SUBSTITUTE(A1020, ".KS", "")</f>
        <v>IPAY</v>
      </c>
      <c r="D1020" s="3" t="str">
        <f>VLOOKUP(A1020,[1]tb_meta!$B:$F,5,FALSE)</f>
        <v>ETFMG Prime Mobile Payments ETF</v>
      </c>
    </row>
    <row r="1021" spans="1:4" x14ac:dyDescent="0.2">
      <c r="A1021" s="1" t="s">
        <v>1024</v>
      </c>
      <c r="B1021" s="1">
        <v>1020</v>
      </c>
      <c r="C1021" s="1" t="str">
        <f>SUBSTITUTE(A1021, ".KS", "")</f>
        <v>IPO</v>
      </c>
      <c r="D1021" s="3" t="str">
        <f>VLOOKUP(A1021,[1]tb_meta!$B:$F,5,FALSE)</f>
        <v>Renaissance IPO ETF</v>
      </c>
    </row>
    <row r="1022" spans="1:4" x14ac:dyDescent="0.2">
      <c r="A1022" s="1" t="s">
        <v>1025</v>
      </c>
      <c r="B1022" s="1">
        <v>1021</v>
      </c>
      <c r="C1022" s="1" t="str">
        <f>SUBSTITUTE(A1022, ".KS", "")</f>
        <v>IQLT</v>
      </c>
      <c r="D1022" s="3" t="str">
        <f>VLOOKUP(A1022,[1]tb_meta!$B:$F,5,FALSE)</f>
        <v>iShares MSCI International Quality Factor ETF</v>
      </c>
    </row>
    <row r="1023" spans="1:4" x14ac:dyDescent="0.2">
      <c r="A1023" s="1" t="s">
        <v>1026</v>
      </c>
      <c r="B1023" s="1">
        <v>1022</v>
      </c>
      <c r="C1023" s="1" t="str">
        <f>SUBSTITUTE(A1023, ".KS", "")</f>
        <v>ISTB</v>
      </c>
      <c r="D1023" s="3" t="str">
        <f>VLOOKUP(A1023,[1]tb_meta!$B:$F,5,FALSE)</f>
        <v>iShares Core 1-5 Year USD Bond ETF</v>
      </c>
    </row>
    <row r="1024" spans="1:4" x14ac:dyDescent="0.2">
      <c r="A1024" s="1" t="s">
        <v>1027</v>
      </c>
      <c r="B1024" s="1">
        <v>1023</v>
      </c>
      <c r="C1024" s="1" t="str">
        <f>SUBSTITUTE(A1024, ".KS", "")</f>
        <v>ITA</v>
      </c>
      <c r="D1024" s="3" t="str">
        <f>VLOOKUP(A1024,[1]tb_meta!$B:$F,5,FALSE)</f>
        <v>iShares US Aerospace &amp; Defense ETF</v>
      </c>
    </row>
    <row r="1025" spans="1:4" x14ac:dyDescent="0.2">
      <c r="A1025" s="1" t="s">
        <v>1028</v>
      </c>
      <c r="B1025" s="1">
        <v>1024</v>
      </c>
      <c r="C1025" s="1" t="str">
        <f>SUBSTITUTE(A1025, ".KS", "")</f>
        <v>ITM</v>
      </c>
      <c r="D1025" s="3" t="str">
        <f>VLOOKUP(A1025,[1]tb_meta!$B:$F,5,FALSE)</f>
        <v>VanEck Intermediate Muni ETF</v>
      </c>
    </row>
    <row r="1026" spans="1:4" x14ac:dyDescent="0.2">
      <c r="A1026" s="1" t="s">
        <v>1029</v>
      </c>
      <c r="B1026" s="1">
        <v>1025</v>
      </c>
      <c r="C1026" s="1" t="str">
        <f>SUBSTITUTE(A1026, ".KS", "")</f>
        <v>ITOT</v>
      </c>
      <c r="D1026" s="3" t="str">
        <f>VLOOKUP(A1026,[1]tb_meta!$B:$F,5,FALSE)</f>
        <v>iShares Core S&amp;P Total US Stock Market ETF</v>
      </c>
    </row>
    <row r="1027" spans="1:4" x14ac:dyDescent="0.2">
      <c r="A1027" s="1" t="s">
        <v>1030</v>
      </c>
      <c r="B1027" s="1">
        <v>1026</v>
      </c>
      <c r="C1027" s="1" t="str">
        <f>SUBSTITUTE(A1027, ".KS", "")</f>
        <v>IUSB</v>
      </c>
      <c r="D1027" s="3" t="str">
        <f>VLOOKUP(A1027,[1]tb_meta!$B:$F,5,FALSE)</f>
        <v>iShares Core Total USD Bond Market ETF</v>
      </c>
    </row>
    <row r="1028" spans="1:4" x14ac:dyDescent="0.2">
      <c r="A1028" s="1" t="s">
        <v>1031</v>
      </c>
      <c r="B1028" s="1">
        <v>1027</v>
      </c>
      <c r="C1028" s="1" t="str">
        <f>SUBSTITUTE(A1028, ".KS", "")</f>
        <v>IVE</v>
      </c>
      <c r="D1028" s="3" t="str">
        <f>VLOOKUP(A1028,[1]tb_meta!$B:$F,5,FALSE)</f>
        <v>iShares S&amp;P 500 Value ETF</v>
      </c>
    </row>
    <row r="1029" spans="1:4" x14ac:dyDescent="0.2">
      <c r="A1029" s="1" t="s">
        <v>1032</v>
      </c>
      <c r="B1029" s="1">
        <v>1028</v>
      </c>
      <c r="C1029" s="1" t="str">
        <f>SUBSTITUTE(A1029, ".KS", "")</f>
        <v>IVV</v>
      </c>
      <c r="D1029" s="3" t="str">
        <f>VLOOKUP(A1029,[1]tb_meta!$B:$F,5,FALSE)</f>
        <v>iShares Core S&amp;P 500 ETF</v>
      </c>
    </row>
    <row r="1030" spans="1:4" x14ac:dyDescent="0.2">
      <c r="A1030" s="1" t="s">
        <v>1033</v>
      </c>
      <c r="B1030" s="1">
        <v>1029</v>
      </c>
      <c r="C1030" s="1" t="str">
        <f>SUBSTITUTE(A1030, ".KS", "")</f>
        <v>IVW</v>
      </c>
      <c r="D1030" s="3" t="str">
        <f>VLOOKUP(A1030,[1]tb_meta!$B:$F,5,FALSE)</f>
        <v>iShares S&amp;P 500 Growth ETF</v>
      </c>
    </row>
    <row r="1031" spans="1:4" x14ac:dyDescent="0.2">
      <c r="A1031" s="1" t="s">
        <v>1034</v>
      </c>
      <c r="B1031" s="1">
        <v>1030</v>
      </c>
      <c r="C1031" s="1" t="str">
        <f>SUBSTITUTE(A1031, ".KS", "")</f>
        <v>IWB</v>
      </c>
      <c r="D1031" s="3" t="str">
        <f>VLOOKUP(A1031,[1]tb_meta!$B:$F,5,FALSE)</f>
        <v>iShares Russell 1000 ETF</v>
      </c>
    </row>
    <row r="1032" spans="1:4" x14ac:dyDescent="0.2">
      <c r="A1032" s="1" t="s">
        <v>1035</v>
      </c>
      <c r="B1032" s="1">
        <v>1031</v>
      </c>
      <c r="C1032" s="1" t="str">
        <f>SUBSTITUTE(A1032, ".KS", "")</f>
        <v>IWC</v>
      </c>
      <c r="D1032" s="3" t="str">
        <f>VLOOKUP(A1032,[1]tb_meta!$B:$F,5,FALSE)</f>
        <v>iShares Micro-Cap ETF</v>
      </c>
    </row>
    <row r="1033" spans="1:4" x14ac:dyDescent="0.2">
      <c r="A1033" s="1" t="s">
        <v>1036</v>
      </c>
      <c r="B1033" s="1">
        <v>1032</v>
      </c>
      <c r="C1033" s="1" t="str">
        <f>SUBSTITUTE(A1033, ".KS", "")</f>
        <v>IWD</v>
      </c>
      <c r="D1033" s="3" t="str">
        <f>VLOOKUP(A1033,[1]tb_meta!$B:$F,5,FALSE)</f>
        <v>iShares Russell 1000 Value ETF</v>
      </c>
    </row>
    <row r="1034" spans="1:4" x14ac:dyDescent="0.2">
      <c r="A1034" s="1" t="s">
        <v>1037</v>
      </c>
      <c r="B1034" s="1">
        <v>1033</v>
      </c>
      <c r="C1034" s="1" t="str">
        <f>SUBSTITUTE(A1034, ".KS", "")</f>
        <v>IWF</v>
      </c>
      <c r="D1034" s="3" t="str">
        <f>VLOOKUP(A1034,[1]tb_meta!$B:$F,5,FALSE)</f>
        <v>iShares Russell 1000 Growth ETF</v>
      </c>
    </row>
    <row r="1035" spans="1:4" x14ac:dyDescent="0.2">
      <c r="A1035" s="1" t="s">
        <v>1038</v>
      </c>
      <c r="B1035" s="1">
        <v>1034</v>
      </c>
      <c r="C1035" s="1" t="str">
        <f>SUBSTITUTE(A1035, ".KS", "")</f>
        <v>IWL</v>
      </c>
      <c r="D1035" s="3" t="str">
        <f>VLOOKUP(A1035,[1]tb_meta!$B:$F,5,FALSE)</f>
        <v>iShares Russell Top 200 ETF</v>
      </c>
    </row>
    <row r="1036" spans="1:4" x14ac:dyDescent="0.2">
      <c r="A1036" s="1" t="s">
        <v>1039</v>
      </c>
      <c r="B1036" s="1">
        <v>1035</v>
      </c>
      <c r="C1036" s="1" t="str">
        <f>SUBSTITUTE(A1036, ".KS", "")</f>
        <v>IWN</v>
      </c>
      <c r="D1036" s="3" t="str">
        <f>VLOOKUP(A1036,[1]tb_meta!$B:$F,5,FALSE)</f>
        <v>iShares Russell 2000 Value ETF</v>
      </c>
    </row>
    <row r="1037" spans="1:4" x14ac:dyDescent="0.2">
      <c r="A1037" s="1" t="s">
        <v>1040</v>
      </c>
      <c r="B1037" s="1">
        <v>1036</v>
      </c>
      <c r="C1037" s="1" t="str">
        <f>SUBSTITUTE(A1037, ".KS", "")</f>
        <v>IWO</v>
      </c>
      <c r="D1037" s="3" t="str">
        <f>VLOOKUP(A1037,[1]tb_meta!$B:$F,5,FALSE)</f>
        <v>iShares Russell 2000 Growth ETF</v>
      </c>
    </row>
    <row r="1038" spans="1:4" x14ac:dyDescent="0.2">
      <c r="A1038" s="1" t="s">
        <v>1041</v>
      </c>
      <c r="B1038" s="1">
        <v>1037</v>
      </c>
      <c r="C1038" s="1" t="str">
        <f>SUBSTITUTE(A1038, ".KS", "")</f>
        <v>IWR</v>
      </c>
      <c r="D1038" s="3" t="str">
        <f>VLOOKUP(A1038,[1]tb_meta!$B:$F,5,FALSE)</f>
        <v>iShares Russell Mid-Cap ETF</v>
      </c>
    </row>
    <row r="1039" spans="1:4" x14ac:dyDescent="0.2">
      <c r="A1039" s="1" t="s">
        <v>1042</v>
      </c>
      <c r="B1039" s="1">
        <v>1038</v>
      </c>
      <c r="C1039" s="1" t="str">
        <f>SUBSTITUTE(A1039, ".KS", "")</f>
        <v>IWS</v>
      </c>
      <c r="D1039" s="3" t="str">
        <f>VLOOKUP(A1039,[1]tb_meta!$B:$F,5,FALSE)</f>
        <v>iShares Russell Mid-Cap Value ETF</v>
      </c>
    </row>
    <row r="1040" spans="1:4" x14ac:dyDescent="0.2">
      <c r="A1040" s="1" t="s">
        <v>1043</v>
      </c>
      <c r="B1040" s="1">
        <v>1039</v>
      </c>
      <c r="C1040" s="1" t="str">
        <f>SUBSTITUTE(A1040, ".KS", "")</f>
        <v>IWX</v>
      </c>
      <c r="D1040" s="3" t="str">
        <f>VLOOKUP(A1040,[1]tb_meta!$B:$F,5,FALSE)</f>
        <v>iShares Russell Top 200 Value ETF</v>
      </c>
    </row>
    <row r="1041" spans="1:4" x14ac:dyDescent="0.2">
      <c r="A1041" s="1" t="s">
        <v>1044</v>
      </c>
      <c r="B1041" s="1">
        <v>1040</v>
      </c>
      <c r="C1041" s="1" t="str">
        <f>SUBSTITUTE(A1041, ".KS", "")</f>
        <v>IWY</v>
      </c>
      <c r="D1041" s="3" t="str">
        <f>VLOOKUP(A1041,[1]tb_meta!$B:$F,5,FALSE)</f>
        <v>iShares Russell Top 200 Growth ETF</v>
      </c>
    </row>
    <row r="1042" spans="1:4" x14ac:dyDescent="0.2">
      <c r="A1042" s="1" t="s">
        <v>1045</v>
      </c>
      <c r="B1042" s="1">
        <v>1041</v>
      </c>
      <c r="C1042" s="1" t="str">
        <f>SUBSTITUTE(A1042, ".KS", "")</f>
        <v>IXC</v>
      </c>
      <c r="D1042" s="3" t="str">
        <f>VLOOKUP(A1042,[1]tb_meta!$B:$F,5,FALSE)</f>
        <v>iShares Global Energy ETF</v>
      </c>
    </row>
    <row r="1043" spans="1:4" x14ac:dyDescent="0.2">
      <c r="A1043" s="1" t="s">
        <v>1046</v>
      </c>
      <c r="B1043" s="1">
        <v>1042</v>
      </c>
      <c r="C1043" s="1" t="str">
        <f>SUBSTITUTE(A1043, ".KS", "")</f>
        <v>IXG</v>
      </c>
      <c r="D1043" s="3" t="str">
        <f>VLOOKUP(A1043,[1]tb_meta!$B:$F,5,FALSE)</f>
        <v>iShares Global Financials ETF</v>
      </c>
    </row>
    <row r="1044" spans="1:4" x14ac:dyDescent="0.2">
      <c r="A1044" s="1" t="s">
        <v>1047</v>
      </c>
      <c r="B1044" s="1">
        <v>1043</v>
      </c>
      <c r="C1044" s="1" t="str">
        <f>SUBSTITUTE(A1044, ".KS", "")</f>
        <v>IXJ</v>
      </c>
      <c r="D1044" s="3" t="str">
        <f>VLOOKUP(A1044,[1]tb_meta!$B:$F,5,FALSE)</f>
        <v>iShares Global Healthcare ETF</v>
      </c>
    </row>
    <row r="1045" spans="1:4" x14ac:dyDescent="0.2">
      <c r="A1045" s="1" t="s">
        <v>1048</v>
      </c>
      <c r="B1045" s="1">
        <v>1044</v>
      </c>
      <c r="C1045" s="1" t="str">
        <f>SUBSTITUTE(A1045, ".KS", "")</f>
        <v>IXUS</v>
      </c>
      <c r="D1045" s="3" t="str">
        <f>VLOOKUP(A1045,[1]tb_meta!$B:$F,5,FALSE)</f>
        <v>iShares Core MSCI Total International Stock ETF</v>
      </c>
    </row>
    <row r="1046" spans="1:4" x14ac:dyDescent="0.2">
      <c r="A1046" s="1" t="s">
        <v>1049</v>
      </c>
      <c r="B1046" s="1">
        <v>1045</v>
      </c>
      <c r="C1046" s="1" t="str">
        <f>SUBSTITUTE(A1046, ".KS", "")</f>
        <v>IYC</v>
      </c>
      <c r="D1046" s="3" t="str">
        <f>VLOOKUP(A1046,[1]tb_meta!$B:$F,5,FALSE)</f>
        <v>iShares US Consumer Discretionary ETF</v>
      </c>
    </row>
    <row r="1047" spans="1:4" x14ac:dyDescent="0.2">
      <c r="A1047" s="1" t="s">
        <v>1050</v>
      </c>
      <c r="B1047" s="1">
        <v>1046</v>
      </c>
      <c r="C1047" s="1" t="str">
        <f>SUBSTITUTE(A1047, ".KS", "")</f>
        <v>IYF</v>
      </c>
      <c r="D1047" s="3" t="str">
        <f>VLOOKUP(A1047,[1]tb_meta!$B:$F,5,FALSE)</f>
        <v>iShares US Financials ETF</v>
      </c>
    </row>
    <row r="1048" spans="1:4" x14ac:dyDescent="0.2">
      <c r="A1048" s="1" t="s">
        <v>1051</v>
      </c>
      <c r="B1048" s="1">
        <v>1047</v>
      </c>
      <c r="C1048" s="1" t="str">
        <f>SUBSTITUTE(A1048, ".KS", "")</f>
        <v>IYG</v>
      </c>
      <c r="D1048" s="3" t="str">
        <f>VLOOKUP(A1048,[1]tb_meta!$B:$F,5,FALSE)</f>
        <v>iShares U.S. Financial Services ETF</v>
      </c>
    </row>
    <row r="1049" spans="1:4" x14ac:dyDescent="0.2">
      <c r="A1049" s="1" t="s">
        <v>1052</v>
      </c>
      <c r="B1049" s="1">
        <v>1048</v>
      </c>
      <c r="C1049" s="1" t="str">
        <f>SUBSTITUTE(A1049, ".KS", "")</f>
        <v>IYH</v>
      </c>
      <c r="D1049" s="3" t="str">
        <f>VLOOKUP(A1049,[1]tb_meta!$B:$F,5,FALSE)</f>
        <v>iShares U.S. Healthcare ETF</v>
      </c>
    </row>
    <row r="1050" spans="1:4" x14ac:dyDescent="0.2">
      <c r="A1050" s="1" t="s">
        <v>1053</v>
      </c>
      <c r="B1050" s="1">
        <v>1049</v>
      </c>
      <c r="C1050" s="1" t="str">
        <f>SUBSTITUTE(A1050, ".KS", "")</f>
        <v>IYJ</v>
      </c>
      <c r="D1050" s="3" t="str">
        <f>VLOOKUP(A1050,[1]tb_meta!$B:$F,5,FALSE)</f>
        <v>iShares U.S. Industrials ETF</v>
      </c>
    </row>
    <row r="1051" spans="1:4" x14ac:dyDescent="0.2">
      <c r="A1051" s="1" t="s">
        <v>1054</v>
      </c>
      <c r="B1051" s="1">
        <v>1050</v>
      </c>
      <c r="C1051" s="1" t="str">
        <f>SUBSTITUTE(A1051, ".KS", "")</f>
        <v>IYM</v>
      </c>
      <c r="D1051" s="3" t="str">
        <f>VLOOKUP(A1051,[1]tb_meta!$B:$F,5,FALSE)</f>
        <v>iShares U.S. Basic Materials ETF</v>
      </c>
    </row>
    <row r="1052" spans="1:4" x14ac:dyDescent="0.2">
      <c r="A1052" s="1" t="s">
        <v>1055</v>
      </c>
      <c r="B1052" s="1">
        <v>1051</v>
      </c>
      <c r="C1052" s="1" t="str">
        <f>SUBSTITUTE(A1052, ".KS", "")</f>
        <v>IYT</v>
      </c>
      <c r="D1052" s="3" t="str">
        <f>VLOOKUP(A1052,[1]tb_meta!$B:$F,5,FALSE)</f>
        <v>iShares US Transportation ETF</v>
      </c>
    </row>
    <row r="1053" spans="1:4" x14ac:dyDescent="0.2">
      <c r="A1053" s="1" t="s">
        <v>1056</v>
      </c>
      <c r="B1053" s="1">
        <v>1052</v>
      </c>
      <c r="C1053" s="1" t="str">
        <f>SUBSTITUTE(A1053, ".KS", "")</f>
        <v>IYW</v>
      </c>
      <c r="D1053" s="3" t="str">
        <f>VLOOKUP(A1053,[1]tb_meta!$B:$F,5,FALSE)</f>
        <v>iShares US Technology ETF</v>
      </c>
    </row>
    <row r="1054" spans="1:4" x14ac:dyDescent="0.2">
      <c r="A1054" s="1" t="s">
        <v>1057</v>
      </c>
      <c r="B1054" s="1">
        <v>1053</v>
      </c>
      <c r="C1054" s="1" t="str">
        <f>SUBSTITUTE(A1054, ".KS", "")</f>
        <v>IYY</v>
      </c>
      <c r="D1054" s="3" t="str">
        <f>VLOOKUP(A1054,[1]tb_meta!$B:$F,5,FALSE)</f>
        <v>iShares Dow Jones U.S. ETF</v>
      </c>
    </row>
    <row r="1055" spans="1:4" x14ac:dyDescent="0.2">
      <c r="A1055" s="1" t="s">
        <v>1058</v>
      </c>
      <c r="B1055" s="1">
        <v>1054</v>
      </c>
      <c r="C1055" s="1" t="str">
        <f>SUBSTITUTE(A1055, ".KS", "")</f>
        <v>IYZ</v>
      </c>
      <c r="D1055" s="3" t="str">
        <f>VLOOKUP(A1055,[1]tb_meta!$B:$F,5,FALSE)</f>
        <v>iShares US Telecommunications ETF</v>
      </c>
    </row>
    <row r="1056" spans="1:4" x14ac:dyDescent="0.2">
      <c r="A1056" s="1" t="s">
        <v>1059</v>
      </c>
      <c r="B1056" s="1">
        <v>1055</v>
      </c>
      <c r="C1056" s="1" t="str">
        <f>SUBSTITUTE(A1056, ".KS", "")</f>
        <v>JAGG</v>
      </c>
      <c r="D1056" s="3" t="str">
        <f>VLOOKUP(A1056,[1]tb_meta!$B:$F,5,FALSE)</f>
        <v>JPMorgan BetaBuilders US Agg</v>
      </c>
    </row>
    <row r="1057" spans="1:4" x14ac:dyDescent="0.2">
      <c r="A1057" s="1" t="s">
        <v>1060</v>
      </c>
      <c r="B1057" s="1">
        <v>1056</v>
      </c>
      <c r="C1057" s="1" t="str">
        <f>SUBSTITUTE(A1057, ".KS", "")</f>
        <v>JEPI</v>
      </c>
      <c r="D1057" s="3" t="str">
        <f>VLOOKUP(A1057,[1]tb_meta!$B:$F,5,FALSE)</f>
        <v>JPMorgan Equity Premium Income ETF</v>
      </c>
    </row>
    <row r="1058" spans="1:4" x14ac:dyDescent="0.2">
      <c r="A1058" s="1" t="s">
        <v>1061</v>
      </c>
      <c r="B1058" s="1">
        <v>1057</v>
      </c>
      <c r="C1058" s="1" t="str">
        <f>SUBSTITUTE(A1058, ".KS", "")</f>
        <v>JETS</v>
      </c>
      <c r="D1058" s="3" t="str">
        <f>VLOOKUP(A1058,[1]tb_meta!$B:$F,5,FALSE)</f>
        <v>US Global Jets ETF</v>
      </c>
    </row>
    <row r="1059" spans="1:4" x14ac:dyDescent="0.2">
      <c r="A1059" s="1" t="s">
        <v>1062</v>
      </c>
      <c r="B1059" s="1">
        <v>1058</v>
      </c>
      <c r="C1059" s="1" t="str">
        <f>SUBSTITUTE(A1059, ".KS", "")</f>
        <v>JHMM</v>
      </c>
      <c r="D1059" s="3" t="str">
        <f>VLOOKUP(A1059,[1]tb_meta!$B:$F,5,FALSE)</f>
        <v>John Hancock Multi-Factor Mid Cap ETF</v>
      </c>
    </row>
    <row r="1060" spans="1:4" x14ac:dyDescent="0.2">
      <c r="A1060" s="1" t="s">
        <v>1063</v>
      </c>
      <c r="B1060" s="1">
        <v>1059</v>
      </c>
      <c r="C1060" s="1" t="str">
        <f>SUBSTITUTE(A1060, ".KS", "")</f>
        <v>JMST</v>
      </c>
      <c r="D1060" s="3" t="str">
        <f>VLOOKUP(A1060,[1]tb_meta!$B:$F,5,FALSE)</f>
        <v>JPMorgan Ultra-Short Municipal Income ETF</v>
      </c>
    </row>
    <row r="1061" spans="1:4" x14ac:dyDescent="0.2">
      <c r="A1061" s="1" t="s">
        <v>1064</v>
      </c>
      <c r="B1061" s="1">
        <v>1060</v>
      </c>
      <c r="C1061" s="1" t="str">
        <f>SUBSTITUTE(A1061, ".KS", "")</f>
        <v>JPST</v>
      </c>
      <c r="D1061" s="3" t="str">
        <f>VLOOKUP(A1061,[1]tb_meta!$B:$F,5,FALSE)</f>
        <v>JPMorgan Ultra-Short Income ETF</v>
      </c>
    </row>
    <row r="1062" spans="1:4" x14ac:dyDescent="0.2">
      <c r="A1062" s="1" t="s">
        <v>1065</v>
      </c>
      <c r="B1062" s="1">
        <v>1061</v>
      </c>
      <c r="C1062" s="1" t="str">
        <f>SUBSTITUTE(A1062, ".KS", "")</f>
        <v>JVAL</v>
      </c>
      <c r="D1062" s="3" t="str">
        <f>VLOOKUP(A1062,[1]tb_meta!$B:$F,5,FALSE)</f>
        <v>JPMorgan US Value Factor ETF</v>
      </c>
    </row>
    <row r="1063" spans="1:4" x14ac:dyDescent="0.2">
      <c r="A1063" s="1" t="s">
        <v>1066</v>
      </c>
      <c r="B1063" s="1">
        <v>1062</v>
      </c>
      <c r="C1063" s="1" t="str">
        <f>SUBSTITUTE(A1063, ".KS", "")</f>
        <v>KBWB</v>
      </c>
      <c r="D1063" s="3" t="str">
        <f>VLOOKUP(A1063,[1]tb_meta!$B:$F,5,FALSE)</f>
        <v>Invesco KBW Bank ETF</v>
      </c>
    </row>
    <row r="1064" spans="1:4" x14ac:dyDescent="0.2">
      <c r="A1064" s="1" t="s">
        <v>1067</v>
      </c>
      <c r="B1064" s="1">
        <v>1063</v>
      </c>
      <c r="C1064" s="1" t="str">
        <f>SUBSTITUTE(A1064, ".KS", "")</f>
        <v>KIE</v>
      </c>
      <c r="D1064" s="3" t="str">
        <f>VLOOKUP(A1064,[1]tb_meta!$B:$F,5,FALSE)</f>
        <v>SPDR S&amp;P Insurance ETF</v>
      </c>
    </row>
    <row r="1065" spans="1:4" x14ac:dyDescent="0.2">
      <c r="A1065" s="1" t="s">
        <v>1068</v>
      </c>
      <c r="B1065" s="1">
        <v>1064</v>
      </c>
      <c r="C1065" s="1" t="str">
        <f>SUBSTITUTE(A1065, ".KS", "")</f>
        <v>KOMP</v>
      </c>
      <c r="D1065" s="3" t="str">
        <f>VLOOKUP(A1065,[1]tb_meta!$B:$F,5,FALSE)</f>
        <v>SPDR S&amp;P Kensho New Economies Composite ETF</v>
      </c>
    </row>
    <row r="1066" spans="1:4" x14ac:dyDescent="0.2">
      <c r="A1066" s="1" t="s">
        <v>1069</v>
      </c>
      <c r="B1066" s="1">
        <v>1065</v>
      </c>
      <c r="C1066" s="1" t="str">
        <f>SUBSTITUTE(A1066, ".KS", "")</f>
        <v>KRBN</v>
      </c>
      <c r="D1066" s="3" t="str">
        <f>VLOOKUP(A1066,[1]tb_meta!$B:$F,5,FALSE)</f>
        <v>KraneShares Global Carbon Strategy ETF</v>
      </c>
    </row>
    <row r="1067" spans="1:4" x14ac:dyDescent="0.2">
      <c r="A1067" s="1" t="s">
        <v>1070</v>
      </c>
      <c r="B1067" s="1">
        <v>1066</v>
      </c>
      <c r="C1067" s="1" t="str">
        <f>SUBSTITUTE(A1067, ".KS", "")</f>
        <v>KRE</v>
      </c>
      <c r="D1067" s="3" t="str">
        <f>VLOOKUP(A1067,[1]tb_meta!$B:$F,5,FALSE)</f>
        <v>SPDR S&amp;P Regional Banking ETF</v>
      </c>
    </row>
    <row r="1068" spans="1:4" x14ac:dyDescent="0.2">
      <c r="A1068" s="1" t="s">
        <v>1071</v>
      </c>
      <c r="B1068" s="1">
        <v>1067</v>
      </c>
      <c r="C1068" s="1" t="str">
        <f>SUBSTITUTE(A1068, ".KS", "")</f>
        <v>KSA</v>
      </c>
      <c r="D1068" s="3" t="str">
        <f>VLOOKUP(A1068,[1]tb_meta!$B:$F,5,FALSE)</f>
        <v>iShares MSCI Saudi Arabia ETF</v>
      </c>
    </row>
    <row r="1069" spans="1:4" x14ac:dyDescent="0.2">
      <c r="A1069" s="1" t="s">
        <v>1072</v>
      </c>
      <c r="B1069" s="1">
        <v>1068</v>
      </c>
      <c r="C1069" s="1" t="str">
        <f>SUBSTITUTE(A1069, ".KS", "")</f>
        <v>KWEB</v>
      </c>
      <c r="D1069" s="3" t="str">
        <f>VLOOKUP(A1069,[1]tb_meta!$B:$F,5,FALSE)</f>
        <v>KraneShares CSI China Internet ETF</v>
      </c>
    </row>
    <row r="1070" spans="1:4" x14ac:dyDescent="0.2">
      <c r="A1070" s="1" t="s">
        <v>1073</v>
      </c>
      <c r="B1070" s="1">
        <v>1069</v>
      </c>
      <c r="C1070" s="1" t="str">
        <f>SUBSTITUTE(A1070, ".KS", "")</f>
        <v>LDUR</v>
      </c>
      <c r="D1070" s="3" t="str">
        <f>VLOOKUP(A1070,[1]tb_meta!$B:$F,5,FALSE)</f>
        <v>PIMCO Enhanced Low Duration Active Exchange-Traded Fund</v>
      </c>
    </row>
    <row r="1071" spans="1:4" x14ac:dyDescent="0.2">
      <c r="A1071" s="1" t="s">
        <v>1074</v>
      </c>
      <c r="B1071" s="1">
        <v>1070</v>
      </c>
      <c r="C1071" s="1" t="str">
        <f>SUBSTITUTE(A1071, ".KS", "")</f>
        <v>LEMB</v>
      </c>
      <c r="D1071" s="3" t="str">
        <f>VLOOKUP(A1071,[1]tb_meta!$B:$F,5,FALSE)</f>
        <v>iShares JP Morgan EM Local Currency Bond ETF</v>
      </c>
    </row>
    <row r="1072" spans="1:4" x14ac:dyDescent="0.2">
      <c r="A1072" s="1" t="s">
        <v>1075</v>
      </c>
      <c r="B1072" s="1">
        <v>1071</v>
      </c>
      <c r="C1072" s="1" t="str">
        <f>SUBSTITUTE(A1072, ".KS", "")</f>
        <v>LMBS</v>
      </c>
      <c r="D1072" s="3" t="str">
        <f>VLOOKUP(A1072,[1]tb_meta!$B:$F,5,FALSE)</f>
        <v>First Trust Low Duration Opportunities ETF</v>
      </c>
    </row>
    <row r="1073" spans="1:4" x14ac:dyDescent="0.2">
      <c r="A1073" s="1" t="s">
        <v>1076</v>
      </c>
      <c r="B1073" s="1">
        <v>1072</v>
      </c>
      <c r="C1073" s="1" t="str">
        <f>SUBSTITUTE(A1073, ".KS", "")</f>
        <v>MCHI</v>
      </c>
      <c r="D1073" s="3" t="str">
        <f>VLOOKUP(A1073,[1]tb_meta!$B:$F,5,FALSE)</f>
        <v>iShares MSCI China ETF</v>
      </c>
    </row>
    <row r="1074" spans="1:4" x14ac:dyDescent="0.2">
      <c r="A1074" s="1" t="s">
        <v>1077</v>
      </c>
      <c r="B1074" s="1">
        <v>1073</v>
      </c>
      <c r="C1074" s="1" t="str">
        <f>SUBSTITUTE(A1074, ".KS", "")</f>
        <v>MDY</v>
      </c>
      <c r="D1074" s="3" t="str">
        <f>VLOOKUP(A1074,[1]tb_meta!$B:$F,5,FALSE)</f>
        <v>SPDR S&amp;P MidCap 400 ETF Trust</v>
      </c>
    </row>
    <row r="1075" spans="1:4" x14ac:dyDescent="0.2">
      <c r="A1075" s="1" t="s">
        <v>1078</v>
      </c>
      <c r="B1075" s="1">
        <v>1074</v>
      </c>
      <c r="C1075" s="1" t="str">
        <f>SUBSTITUTE(A1075, ".KS", "")</f>
        <v>MDYG</v>
      </c>
      <c r="D1075" s="3" t="str">
        <f>VLOOKUP(A1075,[1]tb_meta!$B:$F,5,FALSE)</f>
        <v>SPDR S&amp;P 400 Mid CapGrowth ETF</v>
      </c>
    </row>
    <row r="1076" spans="1:4" x14ac:dyDescent="0.2">
      <c r="A1076" s="1" t="s">
        <v>1079</v>
      </c>
      <c r="B1076" s="1">
        <v>1075</v>
      </c>
      <c r="C1076" s="1" t="str">
        <f>SUBSTITUTE(A1076, ".KS", "")</f>
        <v>MDYV</v>
      </c>
      <c r="D1076" s="3" t="str">
        <f>VLOOKUP(A1076,[1]tb_meta!$B:$F,5,FALSE)</f>
        <v>SPDR S&amp;P 400 Mid Cap Value ETF</v>
      </c>
    </row>
    <row r="1077" spans="1:4" x14ac:dyDescent="0.2">
      <c r="A1077" s="1" t="s">
        <v>1080</v>
      </c>
      <c r="B1077" s="1">
        <v>1076</v>
      </c>
      <c r="C1077" s="1" t="str">
        <f>SUBSTITUTE(A1077, ".KS", "")</f>
        <v>METV</v>
      </c>
      <c r="D1077" s="3" t="str">
        <f>VLOOKUP(A1077,[1]tb_meta!$B:$F,5,FALSE)</f>
        <v>Roundhill Ball Metaverse ETF</v>
      </c>
    </row>
    <row r="1078" spans="1:4" x14ac:dyDescent="0.2">
      <c r="A1078" s="1" t="s">
        <v>1081</v>
      </c>
      <c r="B1078" s="1">
        <v>1077</v>
      </c>
      <c r="C1078" s="1" t="str">
        <f>SUBSTITUTE(A1078, ".KS", "")</f>
        <v>MGK</v>
      </c>
      <c r="D1078" s="3" t="str">
        <f>VLOOKUP(A1078,[1]tb_meta!$B:$F,5,FALSE)</f>
        <v>Vanguard Mega Cap Growth ETF</v>
      </c>
    </row>
    <row r="1079" spans="1:4" x14ac:dyDescent="0.2">
      <c r="A1079" s="1" t="s">
        <v>1082</v>
      </c>
      <c r="B1079" s="1">
        <v>1078</v>
      </c>
      <c r="C1079" s="1" t="str">
        <f>SUBSTITUTE(A1079, ".KS", "")</f>
        <v>MGV</v>
      </c>
      <c r="D1079" s="3" t="str">
        <f>VLOOKUP(A1079,[1]tb_meta!$B:$F,5,FALSE)</f>
        <v>Vanguard Mega Cap Value ETF</v>
      </c>
    </row>
    <row r="1080" spans="1:4" x14ac:dyDescent="0.2">
      <c r="A1080" s="1" t="s">
        <v>1083</v>
      </c>
      <c r="B1080" s="1">
        <v>1079</v>
      </c>
      <c r="C1080" s="1" t="str">
        <f>SUBSTITUTE(A1080, ".KS", "")</f>
        <v>MJ</v>
      </c>
      <c r="D1080" s="3" t="str">
        <f>VLOOKUP(A1080,[1]tb_meta!$B:$F,5,FALSE)</f>
        <v>ETFMG Alternative Harvest ETF</v>
      </c>
    </row>
    <row r="1081" spans="1:4" x14ac:dyDescent="0.2">
      <c r="A1081" s="1" t="s">
        <v>1084</v>
      </c>
      <c r="B1081" s="1">
        <v>1080</v>
      </c>
      <c r="C1081" s="1" t="str">
        <f>SUBSTITUTE(A1081, ".KS", "")</f>
        <v>MLPA</v>
      </c>
      <c r="D1081" s="3" t="str">
        <f>VLOOKUP(A1081,[1]tb_meta!$B:$F,5,FALSE)</f>
        <v>Global X MLP ETF</v>
      </c>
    </row>
    <row r="1082" spans="1:4" x14ac:dyDescent="0.2">
      <c r="A1082" s="1" t="s">
        <v>1085</v>
      </c>
      <c r="B1082" s="1">
        <v>1081</v>
      </c>
      <c r="C1082" s="1" t="str">
        <f>SUBSTITUTE(A1082, ".KS", "")</f>
        <v>MLPX</v>
      </c>
      <c r="D1082" s="3" t="str">
        <f>VLOOKUP(A1082,[1]tb_meta!$B:$F,5,FALSE)</f>
        <v>Global X MLP &amp; Energy Infrastructure ETF</v>
      </c>
    </row>
    <row r="1083" spans="1:4" x14ac:dyDescent="0.2">
      <c r="A1083" s="1" t="s">
        <v>1086</v>
      </c>
      <c r="B1083" s="1">
        <v>1082</v>
      </c>
      <c r="C1083" s="1" t="str">
        <f>SUBSTITUTE(A1083, ".KS", "")</f>
        <v>MOO</v>
      </c>
      <c r="D1083" s="3" t="str">
        <f>VLOOKUP(A1083,[1]tb_meta!$B:$F,5,FALSE)</f>
        <v>VanEck Agribusiness ETF</v>
      </c>
    </row>
    <row r="1084" spans="1:4" x14ac:dyDescent="0.2">
      <c r="A1084" s="1" t="s">
        <v>1087</v>
      </c>
      <c r="B1084" s="1">
        <v>1083</v>
      </c>
      <c r="C1084" s="1" t="str">
        <f>SUBSTITUTE(A1084, ".KS", "")</f>
        <v>MSOS</v>
      </c>
      <c r="D1084" s="3" t="str">
        <f>VLOOKUP(A1084,[1]tb_meta!$B:$F,5,FALSE)</f>
        <v>AdvisorShares Pure US Cannabis ETF</v>
      </c>
    </row>
    <row r="1085" spans="1:4" x14ac:dyDescent="0.2">
      <c r="A1085" s="1" t="s">
        <v>1088</v>
      </c>
      <c r="B1085" s="1">
        <v>1084</v>
      </c>
      <c r="C1085" s="1" t="str">
        <f>SUBSTITUTE(A1085, ".KS", "")</f>
        <v>MXI</v>
      </c>
      <c r="D1085" s="3" t="str">
        <f>VLOOKUP(A1085,[1]tb_meta!$B:$F,5,FALSE)</f>
        <v>iShares Global Materials ETF</v>
      </c>
    </row>
    <row r="1086" spans="1:4" x14ac:dyDescent="0.2">
      <c r="A1086" s="1" t="s">
        <v>1089</v>
      </c>
      <c r="B1086" s="1">
        <v>1085</v>
      </c>
      <c r="C1086" s="1" t="str">
        <f>SUBSTITUTE(A1086, ".KS", "")</f>
        <v>NEAR</v>
      </c>
      <c r="D1086" s="3" t="str">
        <f>VLOOKUP(A1086,[1]tb_meta!$B:$F,5,FALSE)</f>
        <v>BlackRock Short Maturity Bond ETF</v>
      </c>
    </row>
    <row r="1087" spans="1:4" x14ac:dyDescent="0.2">
      <c r="A1087" s="1" t="s">
        <v>1090</v>
      </c>
      <c r="B1087" s="1">
        <v>1086</v>
      </c>
      <c r="C1087" s="1" t="str">
        <f>SUBSTITUTE(A1087, ".KS", "")</f>
        <v>NOBL</v>
      </c>
      <c r="D1087" s="3" t="str">
        <f>VLOOKUP(A1087,[1]tb_meta!$B:$F,5,FALSE)</f>
        <v>ProShares S&amp;P 500 Dividend Aristocrats ETF</v>
      </c>
    </row>
    <row r="1088" spans="1:4" x14ac:dyDescent="0.2">
      <c r="A1088" s="1" t="s">
        <v>1091</v>
      </c>
      <c r="B1088" s="1">
        <v>1087</v>
      </c>
      <c r="C1088" s="1" t="str">
        <f>SUBSTITUTE(A1088, ".KS", "")</f>
        <v>NULG</v>
      </c>
      <c r="D1088" s="3" t="str">
        <f>VLOOKUP(A1088,[1]tb_meta!$B:$F,5,FALSE)</f>
        <v>Nuveen ESG Large-Cap Growth ETF</v>
      </c>
    </row>
    <row r="1089" spans="1:4" x14ac:dyDescent="0.2">
      <c r="A1089" s="1" t="s">
        <v>1092</v>
      </c>
      <c r="B1089" s="1">
        <v>1088</v>
      </c>
      <c r="C1089" s="1" t="str">
        <f>SUBSTITUTE(A1089, ".KS", "")</f>
        <v>NUSI</v>
      </c>
      <c r="D1089" s="3" t="str">
        <f>VLOOKUP(A1089,[1]tb_meta!$B:$F,5,FALSE)</f>
        <v>Nationwide Nasdaq-100 Risk-Managed Income ETF</v>
      </c>
    </row>
    <row r="1090" spans="1:4" x14ac:dyDescent="0.2">
      <c r="A1090" s="1" t="s">
        <v>1093</v>
      </c>
      <c r="B1090" s="1">
        <v>1089</v>
      </c>
      <c r="C1090" s="1" t="str">
        <f>SUBSTITUTE(A1090, ".KS", "")</f>
        <v>OIH</v>
      </c>
      <c r="D1090" s="3" t="str">
        <f>VLOOKUP(A1090,[1]tb_meta!$B:$F,5,FALSE)</f>
        <v>VanEck Oil Services ETF</v>
      </c>
    </row>
    <row r="1091" spans="1:4" x14ac:dyDescent="0.2">
      <c r="A1091" s="1" t="s">
        <v>1094</v>
      </c>
      <c r="B1091" s="1">
        <v>1090</v>
      </c>
      <c r="C1091" s="1" t="str">
        <f>SUBSTITUTE(A1091, ".KS", "")</f>
        <v>OMFL</v>
      </c>
      <c r="D1091" s="3" t="str">
        <f>VLOOKUP(A1091,[1]tb_meta!$B:$F,5,FALSE)</f>
        <v>Invesco Russell 1000 Dynamic Multifactor ETF</v>
      </c>
    </row>
    <row r="1092" spans="1:4" x14ac:dyDescent="0.2">
      <c r="A1092" s="1" t="s">
        <v>1095</v>
      </c>
      <c r="B1092" s="1">
        <v>1091</v>
      </c>
      <c r="C1092" s="1" t="str">
        <f>SUBSTITUTE(A1092, ".KS", "")</f>
        <v>ONEQ</v>
      </c>
      <c r="D1092" s="3" t="str">
        <f>VLOOKUP(A1092,[1]tb_meta!$B:$F,5,FALSE)</f>
        <v>Fidelity Nasdaq Composite Index ETF</v>
      </c>
    </row>
    <row r="1093" spans="1:4" x14ac:dyDescent="0.2">
      <c r="A1093" s="1" t="s">
        <v>1096</v>
      </c>
      <c r="B1093" s="1">
        <v>1092</v>
      </c>
      <c r="C1093" s="1" t="str">
        <f>SUBSTITUTE(A1093, ".KS", "")</f>
        <v>ONLN</v>
      </c>
      <c r="D1093" s="3" t="str">
        <f>VLOOKUP(A1093,[1]tb_meta!$B:$F,5,FALSE)</f>
        <v>Proshares Online Retail ETF</v>
      </c>
    </row>
    <row r="1094" spans="1:4" x14ac:dyDescent="0.2">
      <c r="A1094" s="1" t="s">
        <v>1097</v>
      </c>
      <c r="B1094" s="1">
        <v>1093</v>
      </c>
      <c r="C1094" s="1" t="str">
        <f>SUBSTITUTE(A1094, ".KS", "")</f>
        <v>OUNZ</v>
      </c>
      <c r="D1094" s="3" t="str">
        <f>VLOOKUP(A1094,[1]tb_meta!$B:$F,5,FALSE)</f>
        <v>VanEck Merk Gold Shares</v>
      </c>
    </row>
    <row r="1095" spans="1:4" x14ac:dyDescent="0.2">
      <c r="A1095" s="1" t="s">
        <v>1098</v>
      </c>
      <c r="B1095" s="1">
        <v>1094</v>
      </c>
      <c r="C1095" s="1" t="str">
        <f>SUBSTITUTE(A1095, ".KS", "")</f>
        <v>PALL</v>
      </c>
      <c r="D1095" s="3" t="str">
        <f>VLOOKUP(A1095,[1]tb_meta!$B:$F,5,FALSE)</f>
        <v>abrdn Physical Palladium Shares ETF</v>
      </c>
    </row>
    <row r="1096" spans="1:4" x14ac:dyDescent="0.2">
      <c r="A1096" s="1" t="s">
        <v>1099</v>
      </c>
      <c r="B1096" s="1">
        <v>1095</v>
      </c>
      <c r="C1096" s="1" t="str">
        <f>SUBSTITUTE(A1096, ".KS", "")</f>
        <v>PAVE</v>
      </c>
      <c r="D1096" s="3" t="str">
        <f>VLOOKUP(A1096,[1]tb_meta!$B:$F,5,FALSE)</f>
        <v>Global X US Infrastructure Development ETF</v>
      </c>
    </row>
    <row r="1097" spans="1:4" x14ac:dyDescent="0.2">
      <c r="A1097" s="1" t="s">
        <v>1100</v>
      </c>
      <c r="B1097" s="1">
        <v>1096</v>
      </c>
      <c r="C1097" s="1" t="str">
        <f>SUBSTITUTE(A1097, ".KS", "")</f>
        <v>PBUS</v>
      </c>
      <c r="D1097" s="3" t="str">
        <f>VLOOKUP(A1097,[1]tb_meta!$B:$F,5,FALSE)</f>
        <v>Invesco PureBeta MSCI USA ETF</v>
      </c>
    </row>
    <row r="1098" spans="1:4" x14ac:dyDescent="0.2">
      <c r="A1098" s="1" t="s">
        <v>1101</v>
      </c>
      <c r="B1098" s="1">
        <v>1097</v>
      </c>
      <c r="C1098" s="1" t="str">
        <f>SUBSTITUTE(A1098, ".KS", "")</f>
        <v>PDBC</v>
      </c>
      <c r="D1098" s="3" t="str">
        <f>VLOOKUP(A1098,[1]tb_meta!$B:$F,5,FALSE)</f>
        <v>Invesco Optimum Yield Diversified Commodity Strategy No K-1 ETF</v>
      </c>
    </row>
    <row r="1099" spans="1:4" x14ac:dyDescent="0.2">
      <c r="A1099" s="1" t="s">
        <v>1102</v>
      </c>
      <c r="B1099" s="1">
        <v>1098</v>
      </c>
      <c r="C1099" s="1" t="str">
        <f>SUBSTITUTE(A1099, ".KS", "")</f>
        <v>PDP</v>
      </c>
      <c r="D1099" s="3" t="str">
        <f>VLOOKUP(A1099,[1]tb_meta!$B:$F,5,FALSE)</f>
        <v>Invesco DWA Momentum ETF</v>
      </c>
    </row>
    <row r="1100" spans="1:4" x14ac:dyDescent="0.2">
      <c r="A1100" s="1" t="s">
        <v>1103</v>
      </c>
      <c r="B1100" s="1">
        <v>1099</v>
      </c>
      <c r="C1100" s="1" t="str">
        <f>SUBSTITUTE(A1100, ".KS", "")</f>
        <v>PGF</v>
      </c>
      <c r="D1100" s="3" t="str">
        <f>VLOOKUP(A1100,[1]tb_meta!$B:$F,5,FALSE)</f>
        <v>Invesco Financial Preferred ETF</v>
      </c>
    </row>
    <row r="1101" spans="1:4" x14ac:dyDescent="0.2">
      <c r="A1101" s="1" t="s">
        <v>1104</v>
      </c>
      <c r="B1101" s="1">
        <v>1100</v>
      </c>
      <c r="C1101" s="1" t="str">
        <f>SUBSTITUTE(A1101, ".KS", "")</f>
        <v>PPLT</v>
      </c>
      <c r="D1101" s="3" t="str">
        <f>VLOOKUP(A1101,[1]tb_meta!$B:$F,5,FALSE)</f>
        <v>abrdn Physical Platinum Shares ETF</v>
      </c>
    </row>
    <row r="1102" spans="1:4" x14ac:dyDescent="0.2">
      <c r="A1102" s="1" t="s">
        <v>1105</v>
      </c>
      <c r="B1102" s="1">
        <v>1101</v>
      </c>
      <c r="C1102" s="1" t="str">
        <f>SUBSTITUTE(A1102, ".KS", "")</f>
        <v>PSI</v>
      </c>
      <c r="D1102" s="3" t="str">
        <f>VLOOKUP(A1102,[1]tb_meta!$B:$F,5,FALSE)</f>
        <v>Invesco Dynamic Semiconductors ETF</v>
      </c>
    </row>
    <row r="1103" spans="1:4" x14ac:dyDescent="0.2">
      <c r="A1103" s="1" t="s">
        <v>1106</v>
      </c>
      <c r="B1103" s="1">
        <v>1102</v>
      </c>
      <c r="C1103" s="1" t="str">
        <f>SUBSTITUTE(A1103, ".KS", "")</f>
        <v>PSK</v>
      </c>
      <c r="D1103" s="3" t="str">
        <f>VLOOKUP(A1103,[1]tb_meta!$B:$F,5,FALSE)</f>
        <v>SPDR ICE Preferred Securities ETF</v>
      </c>
    </row>
    <row r="1104" spans="1:4" x14ac:dyDescent="0.2">
      <c r="A1104" s="1" t="s">
        <v>1107</v>
      </c>
      <c r="B1104" s="1">
        <v>1103</v>
      </c>
      <c r="C1104" s="1" t="str">
        <f>SUBSTITUTE(A1104, ".KS", "")</f>
        <v>PTBD</v>
      </c>
      <c r="D1104" s="3" t="str">
        <f>VLOOKUP(A1104,[1]tb_meta!$B:$F,5,FALSE)</f>
        <v>Pacer Trendpilot US Bond ETF</v>
      </c>
    </row>
    <row r="1105" spans="1:4" x14ac:dyDescent="0.2">
      <c r="A1105" s="1" t="s">
        <v>1108</v>
      </c>
      <c r="B1105" s="1">
        <v>1104</v>
      </c>
      <c r="C1105" s="1" t="str">
        <f>SUBSTITUTE(A1105, ".KS", "")</f>
        <v>PULS</v>
      </c>
      <c r="D1105" s="3" t="str">
        <f>VLOOKUP(A1105,[1]tb_meta!$B:$F,5,FALSE)</f>
        <v>PGIM Ultra Short Bond ETF</v>
      </c>
    </row>
    <row r="1106" spans="1:4" x14ac:dyDescent="0.2">
      <c r="A1106" s="1" t="s">
        <v>1109</v>
      </c>
      <c r="B1106" s="1">
        <v>1105</v>
      </c>
      <c r="C1106" s="1" t="str">
        <f>SUBSTITUTE(A1106, ".KS", "")</f>
        <v>PXF</v>
      </c>
      <c r="D1106" s="3" t="str">
        <f>VLOOKUP(A1106,[1]tb_meta!$B:$F,5,FALSE)</f>
        <v>Invesco FTSE RAFI Developed Markets ex-US ETF</v>
      </c>
    </row>
    <row r="1107" spans="1:4" x14ac:dyDescent="0.2">
      <c r="A1107" s="1" t="s">
        <v>1110</v>
      </c>
      <c r="B1107" s="1">
        <v>1106</v>
      </c>
      <c r="C1107" s="1" t="str">
        <f>SUBSTITUTE(A1107, ".KS", "")</f>
        <v>PXH</v>
      </c>
      <c r="D1107" s="3" t="str">
        <f>VLOOKUP(A1107,[1]tb_meta!$B:$F,5,FALSE)</f>
        <v>Invesco FTSE RAFI Emerging Markets ETF</v>
      </c>
    </row>
    <row r="1108" spans="1:4" x14ac:dyDescent="0.2">
      <c r="A1108" s="1" t="s">
        <v>1111</v>
      </c>
      <c r="B1108" s="1">
        <v>1107</v>
      </c>
      <c r="C1108" s="1" t="str">
        <f>SUBSTITUTE(A1108, ".KS", "")</f>
        <v>PZA</v>
      </c>
      <c r="D1108" s="3" t="str">
        <f>VLOOKUP(A1108,[1]tb_meta!$B:$F,5,FALSE)</f>
        <v>Invesco National AMT-Free Municipal Bond ETF</v>
      </c>
    </row>
    <row r="1109" spans="1:4" x14ac:dyDescent="0.2">
      <c r="A1109" s="1" t="s">
        <v>1112</v>
      </c>
      <c r="B1109" s="1">
        <v>1108</v>
      </c>
      <c r="C1109" s="1" t="str">
        <f>SUBSTITUTE(A1109, ".KS", "")</f>
        <v>QEFA</v>
      </c>
      <c r="D1109" s="3" t="str">
        <f>VLOOKUP(A1109,[1]tb_meta!$B:$F,5,FALSE)</f>
        <v>SPDR MSCI EAFE StrategicFactors ETF</v>
      </c>
    </row>
    <row r="1110" spans="1:4" x14ac:dyDescent="0.2">
      <c r="A1110" s="1" t="s">
        <v>1113</v>
      </c>
      <c r="B1110" s="1">
        <v>1109</v>
      </c>
      <c r="C1110" s="1" t="str">
        <f>SUBSTITUTE(A1110, ".KS", "")</f>
        <v>QQEW</v>
      </c>
      <c r="D1110" s="3" t="str">
        <f>VLOOKUP(A1110,[1]tb_meta!$B:$F,5,FALSE)</f>
        <v>First Trust Exchange-Traded Fund-First Trust Nasdaq-100 Equal Weighted Index SM</v>
      </c>
    </row>
    <row r="1111" spans="1:4" x14ac:dyDescent="0.2">
      <c r="A1111" s="1" t="s">
        <v>1114</v>
      </c>
      <c r="B1111" s="1">
        <v>1110</v>
      </c>
      <c r="C1111" s="1" t="str">
        <f>SUBSTITUTE(A1111, ".KS", "")</f>
        <v>QQQJ</v>
      </c>
      <c r="D1111" s="3" t="str">
        <f>VLOOKUP(A1111,[1]tb_meta!$B:$F,5,FALSE)</f>
        <v>Invesco Nasdaq Next Gen 100 ETF</v>
      </c>
    </row>
    <row r="1112" spans="1:4" x14ac:dyDescent="0.2">
      <c r="A1112" s="1" t="s">
        <v>1115</v>
      </c>
      <c r="B1112" s="1">
        <v>1111</v>
      </c>
      <c r="C1112" s="1" t="str">
        <f>SUBSTITUTE(A1112, ".KS", "")</f>
        <v>QQQM</v>
      </c>
      <c r="D1112" s="3" t="str">
        <f>VLOOKUP(A1112,[1]tb_meta!$B:$F,5,FALSE)</f>
        <v>Invesco Nasdaq 100 ETF</v>
      </c>
    </row>
    <row r="1113" spans="1:4" x14ac:dyDescent="0.2">
      <c r="A1113" s="1" t="s">
        <v>1116</v>
      </c>
      <c r="B1113" s="1">
        <v>1112</v>
      </c>
      <c r="C1113" s="1" t="str">
        <f>SUBSTITUTE(A1113, ".KS", "")</f>
        <v>QYLD</v>
      </c>
      <c r="D1113" s="3" t="str">
        <f>VLOOKUP(A1113,[1]tb_meta!$B:$F,5,FALSE)</f>
        <v>Global X Nasdaq 100 Covered Call ETF</v>
      </c>
    </row>
    <row r="1114" spans="1:4" x14ac:dyDescent="0.2">
      <c r="A1114" s="1" t="s">
        <v>1117</v>
      </c>
      <c r="B1114" s="1">
        <v>1113</v>
      </c>
      <c r="C1114" s="1" t="str">
        <f>SUBSTITUTE(A1114, ".KS", "")</f>
        <v>RCD</v>
      </c>
      <c r="D1114" s="3" t="str">
        <f>VLOOKUP(A1114,[1]tb_meta!$B:$F,5,FALSE)</f>
        <v>Invesco S&amp;P 500 Equal Weight Consumer Discretionary ETF</v>
      </c>
    </row>
    <row r="1115" spans="1:4" x14ac:dyDescent="0.2">
      <c r="A1115" s="1" t="s">
        <v>1118</v>
      </c>
      <c r="B1115" s="1">
        <v>1114</v>
      </c>
      <c r="C1115" s="1" t="str">
        <f>SUBSTITUTE(A1115, ".KS", "")</f>
        <v>REM</v>
      </c>
      <c r="D1115" s="3" t="str">
        <f>VLOOKUP(A1115,[1]tb_meta!$B:$F,5,FALSE)</f>
        <v>iShares Mortgage Real Estate ETF</v>
      </c>
    </row>
    <row r="1116" spans="1:4" x14ac:dyDescent="0.2">
      <c r="A1116" s="1" t="s">
        <v>1119</v>
      </c>
      <c r="B1116" s="1">
        <v>1115</v>
      </c>
      <c r="C1116" s="1" t="str">
        <f>SUBSTITUTE(A1116, ".KS", "")</f>
        <v>REZ</v>
      </c>
      <c r="D1116" s="3" t="str">
        <f>VLOOKUP(A1116,[1]tb_meta!$B:$F,5,FALSE)</f>
        <v>iShares Residential and Multisector Real Estate ETF</v>
      </c>
    </row>
    <row r="1117" spans="1:4" x14ac:dyDescent="0.2">
      <c r="A1117" s="1" t="s">
        <v>1120</v>
      </c>
      <c r="B1117" s="1">
        <v>1116</v>
      </c>
      <c r="C1117" s="1" t="str">
        <f>SUBSTITUTE(A1117, ".KS", "")</f>
        <v>ROBO</v>
      </c>
      <c r="D1117" s="3" t="str">
        <f>VLOOKUP(A1117,[1]tb_meta!$B:$F,5,FALSE)</f>
        <v>ROBO Global Robotics and Automation Index ETF</v>
      </c>
    </row>
    <row r="1118" spans="1:4" x14ac:dyDescent="0.2">
      <c r="A1118" s="1" t="s">
        <v>1121</v>
      </c>
      <c r="B1118" s="1">
        <v>1117</v>
      </c>
      <c r="C1118" s="1" t="str">
        <f>SUBSTITUTE(A1118, ".KS", "")</f>
        <v>RODM</v>
      </c>
      <c r="D1118" s="3" t="str">
        <f>VLOOKUP(A1118,[1]tb_meta!$B:$F,5,FALSE)</f>
        <v>Hartford Multifactor Developed Markets ex-US ETF</v>
      </c>
    </row>
    <row r="1119" spans="1:4" x14ac:dyDescent="0.2">
      <c r="A1119" s="1" t="s">
        <v>1122</v>
      </c>
      <c r="B1119" s="1">
        <v>1118</v>
      </c>
      <c r="C1119" s="1" t="str">
        <f>SUBSTITUTE(A1119, ".KS", "")</f>
        <v>RPG</v>
      </c>
      <c r="D1119" s="3" t="str">
        <f>VLOOKUP(A1119,[1]tb_meta!$B:$F,5,FALSE)</f>
        <v>Invesco S&amp;P 500 Pure Growth ETF</v>
      </c>
    </row>
    <row r="1120" spans="1:4" x14ac:dyDescent="0.2">
      <c r="A1120" s="1" t="s">
        <v>1123</v>
      </c>
      <c r="B1120" s="1">
        <v>1119</v>
      </c>
      <c r="C1120" s="1" t="str">
        <f>SUBSTITUTE(A1120, ".KS", "")</f>
        <v>RPV</v>
      </c>
      <c r="D1120" s="3" t="str">
        <f>VLOOKUP(A1120,[1]tb_meta!$B:$F,5,FALSE)</f>
        <v>Invesco Exchange-Traded Fund Trust - Invesco S&amp;P 500 Pure Value ETF</v>
      </c>
    </row>
    <row r="1121" spans="1:4" x14ac:dyDescent="0.2">
      <c r="A1121" s="1" t="s">
        <v>1124</v>
      </c>
      <c r="B1121" s="1">
        <v>1120</v>
      </c>
      <c r="C1121" s="1" t="str">
        <f>SUBSTITUTE(A1121, ".KS", "")</f>
        <v>RSP</v>
      </c>
      <c r="D1121" s="3" t="str">
        <f>VLOOKUP(A1121,[1]tb_meta!$B:$F,5,FALSE)</f>
        <v>Invesco S&amp;P 500 Equal Weight ETF</v>
      </c>
    </row>
    <row r="1122" spans="1:4" x14ac:dyDescent="0.2">
      <c r="A1122" s="1" t="s">
        <v>1125</v>
      </c>
      <c r="B1122" s="1">
        <v>1121</v>
      </c>
      <c r="C1122" s="1" t="str">
        <f>SUBSTITUTE(A1122, ".KS", "")</f>
        <v>RWJ</v>
      </c>
      <c r="D1122" s="3" t="str">
        <f>VLOOKUP(A1122,[1]tb_meta!$B:$F,5,FALSE)</f>
        <v>Invesco S&amp;P Smallcap 600 Revenue ETF</v>
      </c>
    </row>
    <row r="1123" spans="1:4" x14ac:dyDescent="0.2">
      <c r="A1123" s="1" t="s">
        <v>1126</v>
      </c>
      <c r="B1123" s="1">
        <v>1122</v>
      </c>
      <c r="C1123" s="1" t="str">
        <f>SUBSTITUTE(A1123, ".KS", "")</f>
        <v>RWO</v>
      </c>
      <c r="D1123" s="3" t="str">
        <f>VLOOKUP(A1123,[1]tb_meta!$B:$F,5,FALSE)</f>
        <v>SPDR Dow Jones Global Real Estate ETF</v>
      </c>
    </row>
    <row r="1124" spans="1:4" x14ac:dyDescent="0.2">
      <c r="A1124" s="1" t="s">
        <v>1127</v>
      </c>
      <c r="B1124" s="1">
        <v>1123</v>
      </c>
      <c r="C1124" s="1" t="str">
        <f>SUBSTITUTE(A1124, ".KS", "")</f>
        <v>RYE</v>
      </c>
      <c r="D1124" s="3" t="str">
        <f>VLOOKUP(A1124,[1]tb_meta!$B:$F,5,FALSE)</f>
        <v>Invesco S&amp;P 500 Equal Weight Energy ETF</v>
      </c>
    </row>
    <row r="1125" spans="1:4" x14ac:dyDescent="0.2">
      <c r="A1125" s="1" t="s">
        <v>1128</v>
      </c>
      <c r="B1125" s="1">
        <v>1124</v>
      </c>
      <c r="C1125" s="1" t="str">
        <f>SUBSTITUTE(A1125, ".KS", "")</f>
        <v>RYLD</v>
      </c>
      <c r="D1125" s="3" t="str">
        <f>VLOOKUP(A1125,[1]tb_meta!$B:$F,5,FALSE)</f>
        <v>Global X Russell 2000 Covered Call ETF</v>
      </c>
    </row>
    <row r="1126" spans="1:4" x14ac:dyDescent="0.2">
      <c r="A1126" s="1" t="s">
        <v>1129</v>
      </c>
      <c r="B1126" s="1">
        <v>1125</v>
      </c>
      <c r="C1126" s="1" t="str">
        <f>SUBSTITUTE(A1126, ".KS", "")</f>
        <v>RYT</v>
      </c>
      <c r="D1126" s="3" t="str">
        <f>VLOOKUP(A1126,[1]tb_meta!$B:$F,5,FALSE)</f>
        <v>Invesco S&amp;P 500 Equal Weight Technology ETF</v>
      </c>
    </row>
    <row r="1127" spans="1:4" x14ac:dyDescent="0.2">
      <c r="A1127" s="1" t="s">
        <v>1130</v>
      </c>
      <c r="B1127" s="1">
        <v>1126</v>
      </c>
      <c r="C1127" s="1" t="str">
        <f>SUBSTITUTE(A1127, ".KS", "")</f>
        <v>SCHA</v>
      </c>
      <c r="D1127" s="3" t="str">
        <f>VLOOKUP(A1127,[1]tb_meta!$B:$F,5,FALSE)</f>
        <v>Schwab US Small-Cap ETF</v>
      </c>
    </row>
    <row r="1128" spans="1:4" x14ac:dyDescent="0.2">
      <c r="A1128" s="1" t="s">
        <v>1131</v>
      </c>
      <c r="B1128" s="1">
        <v>1127</v>
      </c>
      <c r="C1128" s="1" t="str">
        <f>SUBSTITUTE(A1128, ".KS", "")</f>
        <v>SCHB</v>
      </c>
      <c r="D1128" s="3" t="str">
        <f>VLOOKUP(A1128,[1]tb_meta!$B:$F,5,FALSE)</f>
        <v>Schwab US Broad Market ETF</v>
      </c>
    </row>
    <row r="1129" spans="1:4" x14ac:dyDescent="0.2">
      <c r="A1129" s="1" t="s">
        <v>1132</v>
      </c>
      <c r="B1129" s="1">
        <v>1128</v>
      </c>
      <c r="C1129" s="1" t="str">
        <f>SUBSTITUTE(A1129, ".KS", "")</f>
        <v>SCHC</v>
      </c>
      <c r="D1129" s="3" t="str">
        <f>VLOOKUP(A1129,[1]tb_meta!$B:$F,5,FALSE)</f>
        <v>Schwab International Small-Cap Equity ETF</v>
      </c>
    </row>
    <row r="1130" spans="1:4" x14ac:dyDescent="0.2">
      <c r="A1130" s="1" t="s">
        <v>1133</v>
      </c>
      <c r="B1130" s="1">
        <v>1129</v>
      </c>
      <c r="C1130" s="1" t="str">
        <f>SUBSTITUTE(A1130, ".KS", "")</f>
        <v>SCHF</v>
      </c>
      <c r="D1130" s="3" t="str">
        <f>VLOOKUP(A1130,[1]tb_meta!$B:$F,5,FALSE)</f>
        <v>Schwab International Equity ETF</v>
      </c>
    </row>
    <row r="1131" spans="1:4" x14ac:dyDescent="0.2">
      <c r="A1131" s="1" t="s">
        <v>1134</v>
      </c>
      <c r="B1131" s="1">
        <v>1130</v>
      </c>
      <c r="C1131" s="1" t="str">
        <f>SUBSTITUTE(A1131, ".KS", "")</f>
        <v>SCHG</v>
      </c>
      <c r="D1131" s="3" t="str">
        <f>VLOOKUP(A1131,[1]tb_meta!$B:$F,5,FALSE)</f>
        <v>Schwab U.S. Large-Cap Growth ETF</v>
      </c>
    </row>
    <row r="1132" spans="1:4" x14ac:dyDescent="0.2">
      <c r="A1132" s="1" t="s">
        <v>1135</v>
      </c>
      <c r="B1132" s="1">
        <v>1131</v>
      </c>
      <c r="C1132" s="1" t="str">
        <f>SUBSTITUTE(A1132, ".KS", "")</f>
        <v>SCHM</v>
      </c>
      <c r="D1132" s="3" t="str">
        <f>VLOOKUP(A1132,[1]tb_meta!$B:$F,5,FALSE)</f>
        <v>Schwab U.S. Mid-Cap ETF</v>
      </c>
    </row>
    <row r="1133" spans="1:4" x14ac:dyDescent="0.2">
      <c r="A1133" s="1" t="s">
        <v>1136</v>
      </c>
      <c r="B1133" s="1">
        <v>1132</v>
      </c>
      <c r="C1133" s="1" t="str">
        <f>SUBSTITUTE(A1133, ".KS", "")</f>
        <v>SCHO</v>
      </c>
      <c r="D1133" s="3" t="str">
        <f>VLOOKUP(A1133,[1]tb_meta!$B:$F,5,FALSE)</f>
        <v>Schwab Short-Term U.S. Treasury ETF</v>
      </c>
    </row>
    <row r="1134" spans="1:4" x14ac:dyDescent="0.2">
      <c r="A1134" s="1" t="s">
        <v>1137</v>
      </c>
      <c r="B1134" s="1">
        <v>1133</v>
      </c>
      <c r="C1134" s="1" t="str">
        <f>SUBSTITUTE(A1134, ".KS", "")</f>
        <v>SCHR</v>
      </c>
      <c r="D1134" s="3" t="str">
        <f>VLOOKUP(A1134,[1]tb_meta!$B:$F,5,FALSE)</f>
        <v>Schwab Intermediate-Term U.S. Treasury ETF</v>
      </c>
    </row>
    <row r="1135" spans="1:4" x14ac:dyDescent="0.2">
      <c r="A1135" s="1" t="s">
        <v>1138</v>
      </c>
      <c r="B1135" s="1">
        <v>1134</v>
      </c>
      <c r="C1135" s="1" t="str">
        <f>SUBSTITUTE(A1135, ".KS", "")</f>
        <v>SCZ</v>
      </c>
      <c r="D1135" s="3" t="str">
        <f>VLOOKUP(A1135,[1]tb_meta!$B:$F,5,FALSE)</f>
        <v>iShares MSCI EAFE Small-Cap ETF</v>
      </c>
    </row>
    <row r="1136" spans="1:4" x14ac:dyDescent="0.2">
      <c r="A1136" s="1" t="s">
        <v>1139</v>
      </c>
      <c r="B1136" s="1">
        <v>1135</v>
      </c>
      <c r="C1136" s="1" t="str">
        <f>SUBSTITUTE(A1136, ".KS", "")</f>
        <v>SDY</v>
      </c>
      <c r="D1136" s="3" t="str">
        <f>VLOOKUP(A1136,[1]tb_meta!$B:$F,5,FALSE)</f>
        <v>SPDR S&amp;P Dividend ETF</v>
      </c>
    </row>
    <row r="1137" spans="1:4" x14ac:dyDescent="0.2">
      <c r="A1137" s="1" t="s">
        <v>1140</v>
      </c>
      <c r="B1137" s="1">
        <v>1136</v>
      </c>
      <c r="C1137" s="1" t="str">
        <f>SUBSTITUTE(A1137, ".KS", "")</f>
        <v>SGOL</v>
      </c>
      <c r="D1137" s="3" t="str">
        <f>VLOOKUP(A1137,[1]tb_meta!$B:$F,5,FALSE)</f>
        <v>abrdn Physical Gold Shares ETF</v>
      </c>
    </row>
    <row r="1138" spans="1:4" x14ac:dyDescent="0.2">
      <c r="A1138" s="1" t="s">
        <v>1141</v>
      </c>
      <c r="B1138" s="1">
        <v>1137</v>
      </c>
      <c r="C1138" s="1" t="str">
        <f>SUBSTITUTE(A1138, ".KS", "")</f>
        <v>SHM</v>
      </c>
      <c r="D1138" s="3" t="str">
        <f>VLOOKUP(A1138,[1]tb_meta!$B:$F,5,FALSE)</f>
        <v>SPDR Nuveen Bloomberg Short Term Municipal Bond ETF</v>
      </c>
    </row>
    <row r="1139" spans="1:4" x14ac:dyDescent="0.2">
      <c r="A1139" s="1" t="s">
        <v>1142</v>
      </c>
      <c r="B1139" s="1">
        <v>1138</v>
      </c>
      <c r="C1139" s="1" t="str">
        <f>SUBSTITUTE(A1139, ".KS", "")</f>
        <v>SILJ</v>
      </c>
      <c r="D1139" s="3" t="str">
        <f>VLOOKUP(A1139,[1]tb_meta!$B:$F,5,FALSE)</f>
        <v>ETFMG Prime Junior Silver Miners ETF</v>
      </c>
    </row>
    <row r="1140" spans="1:4" x14ac:dyDescent="0.2">
      <c r="A1140" s="1" t="s">
        <v>1143</v>
      </c>
      <c r="B1140" s="1">
        <v>1139</v>
      </c>
      <c r="C1140" s="1" t="str">
        <f>SUBSTITUTE(A1140, ".KS", "")</f>
        <v>SIVR</v>
      </c>
      <c r="D1140" s="3" t="str">
        <f>VLOOKUP(A1140,[1]tb_meta!$B:$F,5,FALSE)</f>
        <v>abrdn Physical Silver Shares ETF</v>
      </c>
    </row>
    <row r="1141" spans="1:4" x14ac:dyDescent="0.2">
      <c r="A1141" s="1" t="s">
        <v>1144</v>
      </c>
      <c r="B1141" s="1">
        <v>1140</v>
      </c>
      <c r="C1141" s="1" t="str">
        <f>SUBSTITUTE(A1141, ".KS", "")</f>
        <v>SJNK</v>
      </c>
      <c r="D1141" s="3" t="str">
        <f>VLOOKUP(A1141,[1]tb_meta!$B:$F,5,FALSE)</f>
        <v>SPDR Bloomberg Short Term High Yield Bond ETF</v>
      </c>
    </row>
    <row r="1142" spans="1:4" x14ac:dyDescent="0.2">
      <c r="A1142" s="1" t="s">
        <v>1145</v>
      </c>
      <c r="B1142" s="1">
        <v>1141</v>
      </c>
      <c r="C1142" s="1" t="str">
        <f>SUBSTITUTE(A1142, ".KS", "")</f>
        <v>SLQD</v>
      </c>
      <c r="D1142" s="3" t="str">
        <f>VLOOKUP(A1142,[1]tb_meta!$B:$F,5,FALSE)</f>
        <v>iShares 0-5 Year Investment Grade Corporate Bond ETF</v>
      </c>
    </row>
    <row r="1143" spans="1:4" x14ac:dyDescent="0.2">
      <c r="A1143" s="1" t="s">
        <v>1146</v>
      </c>
      <c r="B1143" s="1">
        <v>1142</v>
      </c>
      <c r="C1143" s="1" t="str">
        <f>SUBSTITUTE(A1143, ".KS", "")</f>
        <v>SLV</v>
      </c>
      <c r="D1143" s="3" t="str">
        <f>VLOOKUP(A1143,[1]tb_meta!$B:$F,5,FALSE)</f>
        <v>iShares Silver Trust</v>
      </c>
    </row>
    <row r="1144" spans="1:4" x14ac:dyDescent="0.2">
      <c r="A1144" s="1" t="s">
        <v>1147</v>
      </c>
      <c r="B1144" s="1">
        <v>1143</v>
      </c>
      <c r="C1144" s="1" t="str">
        <f>SUBSTITUTE(A1144, ".KS", "")</f>
        <v>SLYG</v>
      </c>
      <c r="D1144" s="3" t="str">
        <f>VLOOKUP(A1144,[1]tb_meta!$B:$F,5,FALSE)</f>
        <v>SPDR S&amp;P 600 Small Cap Growth ETF</v>
      </c>
    </row>
    <row r="1145" spans="1:4" x14ac:dyDescent="0.2">
      <c r="A1145" s="1" t="s">
        <v>1148</v>
      </c>
      <c r="B1145" s="1">
        <v>1144</v>
      </c>
      <c r="C1145" s="1" t="str">
        <f>SUBSTITUTE(A1145, ".KS", "")</f>
        <v>SLYV</v>
      </c>
      <c r="D1145" s="3" t="str">
        <f>VLOOKUP(A1145,[1]tb_meta!$B:$F,5,FALSE)</f>
        <v>SPDR S&amp;P 600 Small CapValue ETF</v>
      </c>
    </row>
    <row r="1146" spans="1:4" x14ac:dyDescent="0.2">
      <c r="A1146" s="1" t="s">
        <v>1149</v>
      </c>
      <c r="B1146" s="1">
        <v>1145</v>
      </c>
      <c r="C1146" s="1" t="str">
        <f>SUBSTITUTE(A1146, ".KS", "")</f>
        <v>SMH</v>
      </c>
      <c r="D1146" s="3" t="str">
        <f>VLOOKUP(A1146,[1]tb_meta!$B:$F,5,FALSE)</f>
        <v>VanEck Semiconductor ETF</v>
      </c>
    </row>
    <row r="1147" spans="1:4" x14ac:dyDescent="0.2">
      <c r="A1147" s="1" t="s">
        <v>1150</v>
      </c>
      <c r="B1147" s="1">
        <v>1146</v>
      </c>
      <c r="C1147" s="1" t="str">
        <f>SUBSTITUTE(A1147, ".KS", "")</f>
        <v>SPAB</v>
      </c>
      <c r="D1147" s="3" t="str">
        <f>VLOOKUP(A1147,[1]tb_meta!$B:$F,5,FALSE)</f>
        <v>SPDR Portfolio Aggregate Bond ETF</v>
      </c>
    </row>
    <row r="1148" spans="1:4" x14ac:dyDescent="0.2">
      <c r="A1148" s="1" t="s">
        <v>1151</v>
      </c>
      <c r="B1148" s="1">
        <v>1147</v>
      </c>
      <c r="C1148" s="1" t="str">
        <f>SUBSTITUTE(A1148, ".KS", "")</f>
        <v>SPBO</v>
      </c>
      <c r="D1148" s="3" t="str">
        <f>VLOOKUP(A1148,[1]tb_meta!$B:$F,5,FALSE)</f>
        <v>SPDR Portfolio Corporate Bond</v>
      </c>
    </row>
    <row r="1149" spans="1:4" x14ac:dyDescent="0.2">
      <c r="A1149" s="1" t="s">
        <v>1152</v>
      </c>
      <c r="B1149" s="1">
        <v>1148</v>
      </c>
      <c r="C1149" s="1" t="str">
        <f>SUBSTITUTE(A1149, ".KS", "")</f>
        <v>SPDW</v>
      </c>
      <c r="D1149" s="3" t="str">
        <f>VLOOKUP(A1149,[1]tb_meta!$B:$F,5,FALSE)</f>
        <v>SPDR Portfolio Developed World ex-US ETF</v>
      </c>
    </row>
    <row r="1150" spans="1:4" x14ac:dyDescent="0.2">
      <c r="A1150" s="1" t="s">
        <v>1153</v>
      </c>
      <c r="B1150" s="1">
        <v>1149</v>
      </c>
      <c r="C1150" s="1" t="str">
        <f>SUBSTITUTE(A1150, ".KS", "")</f>
        <v>SPEU</v>
      </c>
      <c r="D1150" s="3" t="str">
        <f>VLOOKUP(A1150,[1]tb_meta!$B:$F,5,FALSE)</f>
        <v>SPDR Portfolio Europe ETF</v>
      </c>
    </row>
    <row r="1151" spans="1:4" x14ac:dyDescent="0.2">
      <c r="A1151" s="1" t="s">
        <v>1154</v>
      </c>
      <c r="B1151" s="1">
        <v>1150</v>
      </c>
      <c r="C1151" s="1" t="str">
        <f>SUBSTITUTE(A1151, ".KS", "")</f>
        <v>SPGP</v>
      </c>
      <c r="D1151" s="3" t="str">
        <f>VLOOKUP(A1151,[1]tb_meta!$B:$F,5,FALSE)</f>
        <v>Invesco S&amp;P 500 GARP ETF</v>
      </c>
    </row>
    <row r="1152" spans="1:4" x14ac:dyDescent="0.2">
      <c r="A1152" s="1" t="s">
        <v>1155</v>
      </c>
      <c r="B1152" s="1">
        <v>1151</v>
      </c>
      <c r="C1152" s="1" t="str">
        <f>SUBSTITUTE(A1152, ".KS", "")</f>
        <v>SPHB</v>
      </c>
      <c r="D1152" s="3" t="str">
        <f>VLOOKUP(A1152,[1]tb_meta!$B:$F,5,FALSE)</f>
        <v>Invesco S&amp;P 500 High Beta ETF</v>
      </c>
    </row>
    <row r="1153" spans="1:4" x14ac:dyDescent="0.2">
      <c r="A1153" s="1" t="s">
        <v>1156</v>
      </c>
      <c r="B1153" s="1">
        <v>1152</v>
      </c>
      <c r="C1153" s="1" t="str">
        <f>SUBSTITUTE(A1153, ".KS", "")</f>
        <v>SPHD</v>
      </c>
      <c r="D1153" s="3" t="str">
        <f>VLOOKUP(A1153,[1]tb_meta!$B:$F,5,FALSE)</f>
        <v>Invesco S&amp;P 500 High Dividend Low Volatility ETF</v>
      </c>
    </row>
    <row r="1154" spans="1:4" x14ac:dyDescent="0.2">
      <c r="A1154" s="1" t="s">
        <v>1157</v>
      </c>
      <c r="B1154" s="1">
        <v>1153</v>
      </c>
      <c r="C1154" s="1" t="str">
        <f>SUBSTITUTE(A1154, ".KS", "")</f>
        <v>SPHQ</v>
      </c>
      <c r="D1154" s="3" t="str">
        <f>VLOOKUP(A1154,[1]tb_meta!$B:$F,5,FALSE)</f>
        <v>Invesco Exchange-Traded Fund Trust - Invesco S&amp;P 500 Quality Etf</v>
      </c>
    </row>
    <row r="1155" spans="1:4" x14ac:dyDescent="0.2">
      <c r="A1155" s="1" t="s">
        <v>1158</v>
      </c>
      <c r="B1155" s="1">
        <v>1154</v>
      </c>
      <c r="C1155" s="1" t="str">
        <f>SUBSTITUTE(A1155, ".KS", "")</f>
        <v>SPIP</v>
      </c>
      <c r="D1155" s="3" t="str">
        <f>VLOOKUP(A1155,[1]tb_meta!$B:$F,5,FALSE)</f>
        <v>SPDR Portfolio TIPS ETF</v>
      </c>
    </row>
    <row r="1156" spans="1:4" x14ac:dyDescent="0.2">
      <c r="A1156" s="1" t="s">
        <v>1159</v>
      </c>
      <c r="B1156" s="1">
        <v>1155</v>
      </c>
      <c r="C1156" s="1" t="str">
        <f>SUBSTITUTE(A1156, ".KS", "")</f>
        <v>SPLG</v>
      </c>
      <c r="D1156" s="3" t="str">
        <f>VLOOKUP(A1156,[1]tb_meta!$B:$F,5,FALSE)</f>
        <v>SPDR Portfolio S&amp;P 500 ETF</v>
      </c>
    </row>
    <row r="1157" spans="1:4" x14ac:dyDescent="0.2">
      <c r="A1157" s="1" t="s">
        <v>1160</v>
      </c>
      <c r="B1157" s="1">
        <v>1156</v>
      </c>
      <c r="C1157" s="1" t="str">
        <f>SUBSTITUTE(A1157, ".KS", "")</f>
        <v>SPMB</v>
      </c>
      <c r="D1157" s="3" t="str">
        <f>VLOOKUP(A1157,[1]tb_meta!$B:$F,5,FALSE)</f>
        <v>SPDR Portfolio Mortgage Backed Bond ETF</v>
      </c>
    </row>
    <row r="1158" spans="1:4" x14ac:dyDescent="0.2">
      <c r="A1158" s="1" t="s">
        <v>1161</v>
      </c>
      <c r="B1158" s="1">
        <v>1157</v>
      </c>
      <c r="C1158" s="1" t="str">
        <f>SUBSTITUTE(A1158, ".KS", "")</f>
        <v>SPMD</v>
      </c>
      <c r="D1158" s="3" t="str">
        <f>VLOOKUP(A1158,[1]tb_meta!$B:$F,5,FALSE)</f>
        <v>SPDR Portfolio S&amp;P 400 Mid Cap ETF</v>
      </c>
    </row>
    <row r="1159" spans="1:4" x14ac:dyDescent="0.2">
      <c r="A1159" s="1" t="s">
        <v>1162</v>
      </c>
      <c r="B1159" s="1">
        <v>1158</v>
      </c>
      <c r="C1159" s="1" t="str">
        <f>SUBSTITUTE(A1159, ".KS", "")</f>
        <v>SPSM</v>
      </c>
      <c r="D1159" s="3" t="str">
        <f>VLOOKUP(A1159,[1]tb_meta!$B:$F,5,FALSE)</f>
        <v>SPDR Portfolio S&amp;P 600 Small Cap ETF</v>
      </c>
    </row>
    <row r="1160" spans="1:4" x14ac:dyDescent="0.2">
      <c r="A1160" s="1" t="s">
        <v>1163</v>
      </c>
      <c r="B1160" s="1">
        <v>1159</v>
      </c>
      <c r="C1160" s="1" t="str">
        <f>SUBSTITUTE(A1160, ".KS", "")</f>
        <v>SPTI</v>
      </c>
      <c r="D1160" s="3" t="str">
        <f>VLOOKUP(A1160,[1]tb_meta!$B:$F,5,FALSE)</f>
        <v>SPDR Portfolio Intermediate Term Treasury ETF</v>
      </c>
    </row>
    <row r="1161" spans="1:4" x14ac:dyDescent="0.2">
      <c r="A1161" s="1" t="s">
        <v>1164</v>
      </c>
      <c r="B1161" s="1">
        <v>1160</v>
      </c>
      <c r="C1161" s="1" t="str">
        <f>SUBSTITUTE(A1161, ".KS", "")</f>
        <v>SPTM</v>
      </c>
      <c r="D1161" s="3" t="str">
        <f>VLOOKUP(A1161,[1]tb_meta!$B:$F,5,FALSE)</f>
        <v>SPDR Portfolio S&amp;P 1500 Composite Stock Market ETF</v>
      </c>
    </row>
    <row r="1162" spans="1:4" x14ac:dyDescent="0.2">
      <c r="A1162" s="1" t="s">
        <v>1165</v>
      </c>
      <c r="B1162" s="1">
        <v>1161</v>
      </c>
      <c r="C1162" s="1" t="str">
        <f>SUBSTITUTE(A1162, ".KS", "")</f>
        <v>SPTS</v>
      </c>
      <c r="D1162" s="3" t="str">
        <f>VLOOKUP(A1162,[1]tb_meta!$B:$F,5,FALSE)</f>
        <v>SPDR Portfolio Short Term Treasury ETF</v>
      </c>
    </row>
    <row r="1163" spans="1:4" x14ac:dyDescent="0.2">
      <c r="A1163" s="1" t="s">
        <v>1166</v>
      </c>
      <c r="B1163" s="1">
        <v>1162</v>
      </c>
      <c r="C1163" s="1" t="str">
        <f>SUBSTITUTE(A1163, ".KS", "")</f>
        <v>SRLN</v>
      </c>
      <c r="D1163" s="3" t="str">
        <f>VLOOKUP(A1163,[1]tb_meta!$B:$F,5,FALSE)</f>
        <v>SPDR Blackstone Senior Loan ETF</v>
      </c>
    </row>
    <row r="1164" spans="1:4" x14ac:dyDescent="0.2">
      <c r="A1164" s="1" t="s">
        <v>1167</v>
      </c>
      <c r="B1164" s="1">
        <v>1163</v>
      </c>
      <c r="C1164" s="1" t="str">
        <f>SUBSTITUTE(A1164, ".KS", "")</f>
        <v>SRVR</v>
      </c>
      <c r="D1164" s="3" t="str">
        <f>VLOOKUP(A1164,[1]tb_meta!$B:$F,5,FALSE)</f>
        <v>Pacer Data &amp; Infrastructure Re</v>
      </c>
    </row>
    <row r="1165" spans="1:4" x14ac:dyDescent="0.2">
      <c r="A1165" s="1" t="s">
        <v>1168</v>
      </c>
      <c r="B1165" s="1">
        <v>1164</v>
      </c>
      <c r="C1165" s="1" t="str">
        <f>SUBSTITUTE(A1165, ".KS", "")</f>
        <v>STIP</v>
      </c>
      <c r="D1165" s="3" t="str">
        <f>VLOOKUP(A1165,[1]tb_meta!$B:$F,5,FALSE)</f>
        <v>iShares 0-5 Year TIPS Bond ETF</v>
      </c>
    </row>
    <row r="1166" spans="1:4" x14ac:dyDescent="0.2">
      <c r="A1166" s="1" t="s">
        <v>1169</v>
      </c>
      <c r="B1166" s="1">
        <v>1165</v>
      </c>
      <c r="C1166" s="1" t="str">
        <f>SUBSTITUTE(A1166, ".KS", "")</f>
        <v>STPZ</v>
      </c>
      <c r="D1166" s="3" t="str">
        <f>VLOOKUP(A1166,[1]tb_meta!$B:$F,5,FALSE)</f>
        <v>PIMCO 1-5 Year U.S. TIPS Index Exchange-Traded Fund</v>
      </c>
    </row>
    <row r="1167" spans="1:4" x14ac:dyDescent="0.2">
      <c r="A1167" s="1" t="s">
        <v>1170</v>
      </c>
      <c r="B1167" s="1">
        <v>1166</v>
      </c>
      <c r="C1167" s="1" t="str">
        <f>SUBSTITUTE(A1167, ".KS", "")</f>
        <v>SUB</v>
      </c>
      <c r="D1167" s="3" t="str">
        <f>VLOOKUP(A1167,[1]tb_meta!$B:$F,5,FALSE)</f>
        <v>iShares Short-Term National Muni Bond ETF</v>
      </c>
    </row>
    <row r="1168" spans="1:4" x14ac:dyDescent="0.2">
      <c r="A1168" s="1" t="s">
        <v>1171</v>
      </c>
      <c r="B1168" s="1">
        <v>1167</v>
      </c>
      <c r="C1168" s="1" t="str">
        <f>SUBSTITUTE(A1168, ".KS", "")</f>
        <v>SUSB</v>
      </c>
      <c r="D1168" s="3" t="str">
        <f>VLOOKUP(A1168,[1]tb_meta!$B:$F,5,FALSE)</f>
        <v>iShares ESG Aware 1-5 Year USD Corporate Bond ETF</v>
      </c>
    </row>
    <row r="1169" spans="1:4" x14ac:dyDescent="0.2">
      <c r="A1169" s="1" t="s">
        <v>1172</v>
      </c>
      <c r="B1169" s="1">
        <v>1168</v>
      </c>
      <c r="C1169" s="1" t="str">
        <f>SUBSTITUTE(A1169, ".KS", "")</f>
        <v>SWAN</v>
      </c>
      <c r="D1169" s="3" t="str">
        <f>VLOOKUP(A1169,[1]tb_meta!$B:$F,5,FALSE)</f>
        <v>Amplify Blackswan Growth &amp; Treasury Core ETF</v>
      </c>
    </row>
    <row r="1170" spans="1:4" x14ac:dyDescent="0.2">
      <c r="A1170" s="1" t="s">
        <v>1173</v>
      </c>
      <c r="B1170" s="1">
        <v>1169</v>
      </c>
      <c r="C1170" s="1" t="str">
        <f>SUBSTITUTE(A1170, ".KS", "")</f>
        <v>TDTT</v>
      </c>
      <c r="D1170" s="3" t="str">
        <f>VLOOKUP(A1170,[1]tb_meta!$B:$F,5,FALSE)</f>
        <v>FlexShares iBoxx 3-Year Target Duration TIPS Index Fund</v>
      </c>
    </row>
    <row r="1171" spans="1:4" x14ac:dyDescent="0.2">
      <c r="A1171" s="1" t="s">
        <v>1174</v>
      </c>
      <c r="B1171" s="1">
        <v>1170</v>
      </c>
      <c r="C1171" s="1" t="str">
        <f>SUBSTITUTE(A1171, ".KS", "")</f>
        <v>THD</v>
      </c>
      <c r="D1171" s="3" t="str">
        <f>VLOOKUP(A1171,[1]tb_meta!$B:$F,5,FALSE)</f>
        <v>iShares MSCI Thailand ETF</v>
      </c>
    </row>
    <row r="1172" spans="1:4" x14ac:dyDescent="0.2">
      <c r="A1172" s="1" t="s">
        <v>1175</v>
      </c>
      <c r="B1172" s="1">
        <v>1171</v>
      </c>
      <c r="C1172" s="1" t="str">
        <f>SUBSTITUTE(A1172, ".KS", "")</f>
        <v>TIPX</v>
      </c>
      <c r="D1172" s="3" t="str">
        <f>VLOOKUP(A1172,[1]tb_meta!$B:$F,5,FALSE)</f>
        <v>SPDR Bloomberg 1-10 Year TIPS ETF</v>
      </c>
    </row>
    <row r="1173" spans="1:4" x14ac:dyDescent="0.2">
      <c r="A1173" s="1" t="s">
        <v>1176</v>
      </c>
      <c r="B1173" s="1">
        <v>1172</v>
      </c>
      <c r="C1173" s="1" t="str">
        <f>SUBSTITUTE(A1173, ".KS", "")</f>
        <v>TOTL</v>
      </c>
      <c r="D1173" s="3" t="str">
        <f>VLOOKUP(A1173,[1]tb_meta!$B:$F,5,FALSE)</f>
        <v>SPDR Doubleline Total Return Tactical ETF</v>
      </c>
    </row>
    <row r="1174" spans="1:4" x14ac:dyDescent="0.2">
      <c r="A1174" s="1" t="s">
        <v>1177</v>
      </c>
      <c r="B1174" s="1">
        <v>1173</v>
      </c>
      <c r="C1174" s="1" t="str">
        <f>SUBSTITUTE(A1174, ".KS", "")</f>
        <v>TUR</v>
      </c>
      <c r="D1174" s="3" t="str">
        <f>VLOOKUP(A1174,[1]tb_meta!$B:$F,5,FALSE)</f>
        <v>iShares MSCI Turkey ETF</v>
      </c>
    </row>
    <row r="1175" spans="1:4" x14ac:dyDescent="0.2">
      <c r="A1175" s="1" t="s">
        <v>1178</v>
      </c>
      <c r="B1175" s="1">
        <v>1174</v>
      </c>
      <c r="C1175" s="1" t="str">
        <f>SUBSTITUTE(A1175, ".KS", "")</f>
        <v>UCON</v>
      </c>
      <c r="D1175" s="3" t="str">
        <f>VLOOKUP(A1175,[1]tb_meta!$B:$F,5,FALSE)</f>
        <v>First Trust Tcw Unconstrained Plus Bond Etf</v>
      </c>
    </row>
    <row r="1176" spans="1:4" x14ac:dyDescent="0.2">
      <c r="A1176" s="1" t="s">
        <v>1179</v>
      </c>
      <c r="B1176" s="1">
        <v>1175</v>
      </c>
      <c r="C1176" s="1" t="str">
        <f>SUBSTITUTE(A1176, ".KS", "")</f>
        <v>UNG</v>
      </c>
      <c r="D1176" s="3" t="str">
        <f>VLOOKUP(A1176,[1]tb_meta!$B:$F,5,FALSE)</f>
        <v>United States Natural Gas Fund LP</v>
      </c>
    </row>
    <row r="1177" spans="1:4" x14ac:dyDescent="0.2">
      <c r="A1177" s="1" t="s">
        <v>1180</v>
      </c>
      <c r="B1177" s="1">
        <v>1176</v>
      </c>
      <c r="C1177" s="1" t="str">
        <f>SUBSTITUTE(A1177, ".KS", "")</f>
        <v>URNM</v>
      </c>
      <c r="D1177" s="3" t="str">
        <f>VLOOKUP(A1177,[1]tb_meta!$B:$F,5,FALSE)</f>
        <v>Sprott Uranium Miners ETF</v>
      </c>
    </row>
    <row r="1178" spans="1:4" x14ac:dyDescent="0.2">
      <c r="A1178" s="1" t="s">
        <v>1181</v>
      </c>
      <c r="B1178" s="1">
        <v>1177</v>
      </c>
      <c r="C1178" s="1" t="str">
        <f>SUBSTITUTE(A1178, ".KS", "")</f>
        <v>URTH</v>
      </c>
      <c r="D1178" s="3" t="str">
        <f>VLOOKUP(A1178,[1]tb_meta!$B:$F,5,FALSE)</f>
        <v>iShares MSCI World ETF</v>
      </c>
    </row>
    <row r="1179" spans="1:4" x14ac:dyDescent="0.2">
      <c r="A1179" s="1" t="s">
        <v>1182</v>
      </c>
      <c r="B1179" s="1">
        <v>1178</v>
      </c>
      <c r="C1179" s="1" t="str">
        <f>SUBSTITUTE(A1179, ".KS", "")</f>
        <v>USFR</v>
      </c>
      <c r="D1179" s="3" t="str">
        <f>VLOOKUP(A1179,[1]tb_meta!$B:$F,5,FALSE)</f>
        <v>WisdomTree Floating Rate Treasury Fund</v>
      </c>
    </row>
    <row r="1180" spans="1:4" x14ac:dyDescent="0.2">
      <c r="A1180" s="1" t="s">
        <v>1183</v>
      </c>
      <c r="B1180" s="1">
        <v>1179</v>
      </c>
      <c r="C1180" s="1" t="str">
        <f>SUBSTITUTE(A1180, ".KS", "")</f>
        <v>USHY</v>
      </c>
      <c r="D1180" s="3" t="str">
        <f>VLOOKUP(A1180,[1]tb_meta!$B:$F,5,FALSE)</f>
        <v>iShares Broad USD High Yield Corporate Bond ETF</v>
      </c>
    </row>
    <row r="1181" spans="1:4" x14ac:dyDescent="0.2">
      <c r="A1181" s="1" t="s">
        <v>1184</v>
      </c>
      <c r="B1181" s="1">
        <v>1180</v>
      </c>
      <c r="C1181" s="1" t="str">
        <f>SUBSTITUTE(A1181, ".KS", "")</f>
        <v>USIG</v>
      </c>
      <c r="D1181" s="3" t="str">
        <f>VLOOKUP(A1181,[1]tb_meta!$B:$F,5,FALSE)</f>
        <v>iShares Broad USD Investment Grade Corporate Bond ETF</v>
      </c>
    </row>
    <row r="1182" spans="1:4" x14ac:dyDescent="0.2">
      <c r="A1182" s="1" t="s">
        <v>1185</v>
      </c>
      <c r="B1182" s="1">
        <v>1181</v>
      </c>
      <c r="C1182" s="1" t="str">
        <f>SUBSTITUTE(A1182, ".KS", "")</f>
        <v>USMC</v>
      </c>
      <c r="D1182" s="3" t="str">
        <f>VLOOKUP(A1182,[1]tb_meta!$B:$F,5,FALSE)</f>
        <v>Principal US Mega-Cap ETF</v>
      </c>
    </row>
    <row r="1183" spans="1:4" x14ac:dyDescent="0.2">
      <c r="A1183" s="1" t="s">
        <v>1186</v>
      </c>
      <c r="B1183" s="1">
        <v>1182</v>
      </c>
      <c r="C1183" s="1" t="str">
        <f>SUBSTITUTE(A1183, ".KS", "")</f>
        <v>USRT</v>
      </c>
      <c r="D1183" s="3" t="str">
        <f>VLOOKUP(A1183,[1]tb_meta!$B:$F,5,FALSE)</f>
        <v>iShares Core US REIT ETF</v>
      </c>
    </row>
    <row r="1184" spans="1:4" x14ac:dyDescent="0.2">
      <c r="A1184" s="1" t="s">
        <v>1187</v>
      </c>
      <c r="B1184" s="1">
        <v>1183</v>
      </c>
      <c r="C1184" s="1" t="str">
        <f>SUBSTITUTE(A1184, ".KS", "")</f>
        <v>USSG</v>
      </c>
      <c r="D1184" s="3" t="str">
        <f>VLOOKUP(A1184,[1]tb_meta!$B:$F,5,FALSE)</f>
        <v>Xtrackers MSCI USA ESG Leaders Equity ETF</v>
      </c>
    </row>
    <row r="1185" spans="1:4" x14ac:dyDescent="0.2">
      <c r="A1185" s="1" t="s">
        <v>1188</v>
      </c>
      <c r="B1185" s="1">
        <v>1184</v>
      </c>
      <c r="C1185" s="1" t="str">
        <f>SUBSTITUTE(A1185, ".KS", "")</f>
        <v>VAW</v>
      </c>
      <c r="D1185" s="3" t="str">
        <f>VLOOKUP(A1185,[1]tb_meta!$B:$F,5,FALSE)</f>
        <v>Vanguard Materials ETF</v>
      </c>
    </row>
    <row r="1186" spans="1:4" x14ac:dyDescent="0.2">
      <c r="A1186" s="1" t="s">
        <v>1189</v>
      </c>
      <c r="B1186" s="1">
        <v>1185</v>
      </c>
      <c r="C1186" s="1" t="str">
        <f>SUBSTITUTE(A1186, ".KS", "")</f>
        <v>VBK</v>
      </c>
      <c r="D1186" s="3" t="str">
        <f>VLOOKUP(A1186,[1]tb_meta!$B:$F,5,FALSE)</f>
        <v>Vanguard Small-Cap Growth ETF</v>
      </c>
    </row>
    <row r="1187" spans="1:4" x14ac:dyDescent="0.2">
      <c r="A1187" s="1" t="s">
        <v>1190</v>
      </c>
      <c r="B1187" s="1">
        <v>1186</v>
      </c>
      <c r="C1187" s="1" t="str">
        <f>SUBSTITUTE(A1187, ".KS", "")</f>
        <v>VCSH</v>
      </c>
      <c r="D1187" s="3" t="str">
        <f>VLOOKUP(A1187,[1]tb_meta!$B:$F,5,FALSE)</f>
        <v>Vanguard Short-Term Corporate Bond ETF</v>
      </c>
    </row>
    <row r="1188" spans="1:4" x14ac:dyDescent="0.2">
      <c r="A1188" s="1" t="s">
        <v>1191</v>
      </c>
      <c r="B1188" s="1">
        <v>1187</v>
      </c>
      <c r="C1188" s="1" t="str">
        <f>SUBSTITUTE(A1188, ".KS", "")</f>
        <v>VDC</v>
      </c>
      <c r="D1188" s="3" t="str">
        <f>VLOOKUP(A1188,[1]tb_meta!$B:$F,5,FALSE)</f>
        <v>Vanguard Consumer Staples ETF</v>
      </c>
    </row>
    <row r="1189" spans="1:4" x14ac:dyDescent="0.2">
      <c r="A1189" s="1" t="s">
        <v>1192</v>
      </c>
      <c r="B1189" s="1">
        <v>1188</v>
      </c>
      <c r="C1189" s="1" t="str">
        <f>SUBSTITUTE(A1189, ".KS", "")</f>
        <v>VDE</v>
      </c>
      <c r="D1189" s="3" t="str">
        <f>VLOOKUP(A1189,[1]tb_meta!$B:$F,5,FALSE)</f>
        <v>Vanguard Energy ETF</v>
      </c>
    </row>
    <row r="1190" spans="1:4" x14ac:dyDescent="0.2">
      <c r="A1190" s="1" t="s">
        <v>1193</v>
      </c>
      <c r="B1190" s="1">
        <v>1189</v>
      </c>
      <c r="C1190" s="1" t="str">
        <f>SUBSTITUTE(A1190, ".KS", "")</f>
        <v>VFH</v>
      </c>
      <c r="D1190" s="3" t="str">
        <f>VLOOKUP(A1190,[1]tb_meta!$B:$F,5,FALSE)</f>
        <v>Vanguard Financials ETF</v>
      </c>
    </row>
    <row r="1191" spans="1:4" x14ac:dyDescent="0.2">
      <c r="A1191" s="1" t="s">
        <v>1194</v>
      </c>
      <c r="B1191" s="1">
        <v>1190</v>
      </c>
      <c r="C1191" s="1" t="str">
        <f>SUBSTITUTE(A1191, ".KS", "")</f>
        <v>VGIT</v>
      </c>
      <c r="D1191" s="3" t="str">
        <f>VLOOKUP(A1191,[1]tb_meta!$B:$F,5,FALSE)</f>
        <v>Vanguard Intermediate-Term Treasury ETF</v>
      </c>
    </row>
    <row r="1192" spans="1:4" x14ac:dyDescent="0.2">
      <c r="A1192" s="1" t="s">
        <v>1195</v>
      </c>
      <c r="B1192" s="1">
        <v>1191</v>
      </c>
      <c r="C1192" s="1" t="str">
        <f>SUBSTITUTE(A1192, ".KS", "")</f>
        <v>VGLT</v>
      </c>
      <c r="D1192" s="3" t="str">
        <f>VLOOKUP(A1192,[1]tb_meta!$B:$F,5,FALSE)</f>
        <v>Vanguard Long-Term Treasury ETF</v>
      </c>
    </row>
    <row r="1193" spans="1:4" x14ac:dyDescent="0.2">
      <c r="A1193" s="1" t="s">
        <v>1196</v>
      </c>
      <c r="B1193" s="1">
        <v>1192</v>
      </c>
      <c r="C1193" s="1" t="str">
        <f>SUBSTITUTE(A1193, ".KS", "")</f>
        <v>VGSH</v>
      </c>
      <c r="D1193" s="3" t="str">
        <f>VLOOKUP(A1193,[1]tb_meta!$B:$F,5,FALSE)</f>
        <v>Vanguard Short-Term Treasury ETF</v>
      </c>
    </row>
    <row r="1194" spans="1:4" x14ac:dyDescent="0.2">
      <c r="A1194" s="1" t="s">
        <v>1197</v>
      </c>
      <c r="B1194" s="1">
        <v>1193</v>
      </c>
      <c r="C1194" s="1" t="str">
        <f>SUBSTITUTE(A1194, ".KS", "")</f>
        <v>VGT</v>
      </c>
      <c r="D1194" s="3" t="str">
        <f>VLOOKUP(A1194,[1]tb_meta!$B:$F,5,FALSE)</f>
        <v>Vanguard Information Technology ETF</v>
      </c>
    </row>
    <row r="1195" spans="1:4" x14ac:dyDescent="0.2">
      <c r="A1195" s="1" t="s">
        <v>1198</v>
      </c>
      <c r="B1195" s="1">
        <v>1194</v>
      </c>
      <c r="C1195" s="1" t="str">
        <f>SUBSTITUTE(A1195, ".KS", "")</f>
        <v>VHT</v>
      </c>
      <c r="D1195" s="3" t="str">
        <f>VLOOKUP(A1195,[1]tb_meta!$B:$F,5,FALSE)</f>
        <v>Vanguard Health Care ETF</v>
      </c>
    </row>
    <row r="1196" spans="1:4" x14ac:dyDescent="0.2">
      <c r="A1196" s="1" t="s">
        <v>1199</v>
      </c>
      <c r="B1196" s="1">
        <v>1195</v>
      </c>
      <c r="C1196" s="1" t="str">
        <f>SUBSTITUTE(A1196, ".KS", "")</f>
        <v>VIG</v>
      </c>
      <c r="D1196" s="3" t="str">
        <f>VLOOKUP(A1196,[1]tb_meta!$B:$F,5,FALSE)</f>
        <v>Vanguard Dividend Appreciation ETF</v>
      </c>
    </row>
    <row r="1197" spans="1:4" x14ac:dyDescent="0.2">
      <c r="A1197" s="1" t="s">
        <v>1200</v>
      </c>
      <c r="B1197" s="1">
        <v>1196</v>
      </c>
      <c r="C1197" s="1" t="str">
        <f>SUBSTITUTE(A1197, ".KS", "")</f>
        <v>VIOO</v>
      </c>
      <c r="D1197" s="3" t="str">
        <f>VLOOKUP(A1197,[1]tb_meta!$B:$F,5,FALSE)</f>
        <v>Vanguard S&amp;P Small-Cap 600 ETF</v>
      </c>
    </row>
    <row r="1198" spans="1:4" x14ac:dyDescent="0.2">
      <c r="A1198" s="1" t="s">
        <v>1201</v>
      </c>
      <c r="B1198" s="1">
        <v>1197</v>
      </c>
      <c r="C1198" s="1" t="str">
        <f>SUBSTITUTE(A1198, ".KS", "")</f>
        <v>VIOV</v>
      </c>
      <c r="D1198" s="3" t="str">
        <f>VLOOKUP(A1198,[1]tb_meta!$B:$F,5,FALSE)</f>
        <v>Vanguard S&amp;P Small-Cap 600 Value ETF</v>
      </c>
    </row>
    <row r="1199" spans="1:4" x14ac:dyDescent="0.2">
      <c r="A1199" s="1" t="s">
        <v>1202</v>
      </c>
      <c r="B1199" s="1">
        <v>1198</v>
      </c>
      <c r="C1199" s="1" t="str">
        <f>SUBSTITUTE(A1199, ".KS", "")</f>
        <v>VIS</v>
      </c>
      <c r="D1199" s="3" t="str">
        <f>VLOOKUP(A1199,[1]tb_meta!$B:$F,5,FALSE)</f>
        <v>Vanguard Industrials ETF</v>
      </c>
    </row>
    <row r="1200" spans="1:4" x14ac:dyDescent="0.2">
      <c r="A1200" s="1" t="s">
        <v>1203</v>
      </c>
      <c r="B1200" s="1">
        <v>1199</v>
      </c>
      <c r="C1200" s="1" t="str">
        <f>SUBSTITUTE(A1200, ".KS", "")</f>
        <v>VMBS</v>
      </c>
      <c r="D1200" s="3" t="str">
        <f>VLOOKUP(A1200,[1]tb_meta!$B:$F,5,FALSE)</f>
        <v>Vanguard Mortgage-Backed Securities ETF</v>
      </c>
    </row>
    <row r="1201" spans="1:4" x14ac:dyDescent="0.2">
      <c r="A1201" s="1" t="s">
        <v>1204</v>
      </c>
      <c r="B1201" s="1">
        <v>1200</v>
      </c>
      <c r="C1201" s="1" t="str">
        <f>SUBSTITUTE(A1201, ".KS", "")</f>
        <v>VNLA</v>
      </c>
      <c r="D1201" s="3" t="str">
        <f>VLOOKUP(A1201,[1]tb_meta!$B:$F,5,FALSE)</f>
        <v>Janus Henderson Short Duration Income ETF</v>
      </c>
    </row>
    <row r="1202" spans="1:4" x14ac:dyDescent="0.2">
      <c r="A1202" s="1" t="s">
        <v>1205</v>
      </c>
      <c r="B1202" s="1">
        <v>1201</v>
      </c>
      <c r="C1202" s="1" t="str">
        <f>SUBSTITUTE(A1202, ".KS", "")</f>
        <v>VNQI</v>
      </c>
      <c r="D1202" s="3" t="str">
        <f>VLOOKUP(A1202,[1]tb_meta!$B:$F,5,FALSE)</f>
        <v>Vanguard Global ex-U.S. Real Estate ETF</v>
      </c>
    </row>
    <row r="1203" spans="1:4" x14ac:dyDescent="0.2">
      <c r="A1203" s="1" t="s">
        <v>1206</v>
      </c>
      <c r="B1203" s="1">
        <v>1202</v>
      </c>
      <c r="C1203" s="1" t="str">
        <f>SUBSTITUTE(A1203, ".KS", "")</f>
        <v>VOE</v>
      </c>
      <c r="D1203" s="3" t="str">
        <f>VLOOKUP(A1203,[1]tb_meta!$B:$F,5,FALSE)</f>
        <v>Vanguard Mid-Cap Value ETF</v>
      </c>
    </row>
    <row r="1204" spans="1:4" x14ac:dyDescent="0.2">
      <c r="A1204" s="1" t="s">
        <v>1207</v>
      </c>
      <c r="B1204" s="1">
        <v>1203</v>
      </c>
      <c r="C1204" s="1" t="str">
        <f>SUBSTITUTE(A1204, ".KS", "")</f>
        <v>VONE</v>
      </c>
      <c r="D1204" s="3" t="str">
        <f>VLOOKUP(A1204,[1]tb_meta!$B:$F,5,FALSE)</f>
        <v>Vanguard Russell 1000</v>
      </c>
    </row>
    <row r="1205" spans="1:4" x14ac:dyDescent="0.2">
      <c r="A1205" s="1" t="s">
        <v>1208</v>
      </c>
      <c r="B1205" s="1">
        <v>1204</v>
      </c>
      <c r="C1205" s="1" t="str">
        <f>SUBSTITUTE(A1205, ".KS", "")</f>
        <v>VONG</v>
      </c>
      <c r="D1205" s="3" t="str">
        <f>VLOOKUP(A1205,[1]tb_meta!$B:$F,5,FALSE)</f>
        <v>Vanguard Russell 1000 Growth ETF</v>
      </c>
    </row>
    <row r="1206" spans="1:4" x14ac:dyDescent="0.2">
      <c r="A1206" s="1" t="s">
        <v>1209</v>
      </c>
      <c r="B1206" s="1">
        <v>1205</v>
      </c>
      <c r="C1206" s="1" t="str">
        <f>SUBSTITUTE(A1206, ".KS", "")</f>
        <v>VONV</v>
      </c>
      <c r="D1206" s="3" t="str">
        <f>VLOOKUP(A1206,[1]tb_meta!$B:$F,5,FALSE)</f>
        <v>Vanguard Russell 1000 Value</v>
      </c>
    </row>
    <row r="1207" spans="1:4" x14ac:dyDescent="0.2">
      <c r="A1207" s="1" t="s">
        <v>1210</v>
      </c>
      <c r="B1207" s="1">
        <v>1206</v>
      </c>
      <c r="C1207" s="1" t="str">
        <f>SUBSTITUTE(A1207, ".KS", "")</f>
        <v>VOOG</v>
      </c>
      <c r="D1207" s="3" t="str">
        <f>VLOOKUP(A1207,[1]tb_meta!$B:$F,5,FALSE)</f>
        <v>Vanguard S&amp;P 500 Growth ETF</v>
      </c>
    </row>
    <row r="1208" spans="1:4" x14ac:dyDescent="0.2">
      <c r="A1208" s="1" t="s">
        <v>1211</v>
      </c>
      <c r="B1208" s="1">
        <v>1207</v>
      </c>
      <c r="C1208" s="1" t="str">
        <f>SUBSTITUTE(A1208, ".KS", "")</f>
        <v>VOOV</v>
      </c>
      <c r="D1208" s="3" t="str">
        <f>VLOOKUP(A1208,[1]tb_meta!$B:$F,5,FALSE)</f>
        <v>Vanguard S&amp;P 500 Value ETF</v>
      </c>
    </row>
    <row r="1209" spans="1:4" x14ac:dyDescent="0.2">
      <c r="A1209" s="1" t="s">
        <v>1212</v>
      </c>
      <c r="B1209" s="1">
        <v>1208</v>
      </c>
      <c r="C1209" s="1" t="str">
        <f>SUBSTITUTE(A1209, ".KS", "")</f>
        <v>VOT</v>
      </c>
      <c r="D1209" s="3" t="str">
        <f>VLOOKUP(A1209,[1]tb_meta!$B:$F,5,FALSE)</f>
        <v>Vanguard Mid-Cap Growth ETF</v>
      </c>
    </row>
    <row r="1210" spans="1:4" x14ac:dyDescent="0.2">
      <c r="A1210" s="1" t="s">
        <v>1213</v>
      </c>
      <c r="B1210" s="1">
        <v>1209</v>
      </c>
      <c r="C1210" s="1" t="str">
        <f>SUBSTITUTE(A1210, ".KS", "")</f>
        <v>VOX</v>
      </c>
      <c r="D1210" s="3" t="str">
        <f>VLOOKUP(A1210,[1]tb_meta!$B:$F,5,FALSE)</f>
        <v>Vanguard Communication Services ETF</v>
      </c>
    </row>
    <row r="1211" spans="1:4" x14ac:dyDescent="0.2">
      <c r="A1211" s="1" t="s">
        <v>1214</v>
      </c>
      <c r="B1211" s="1">
        <v>1210</v>
      </c>
      <c r="C1211" s="1" t="str">
        <f>SUBSTITUTE(A1211, ".KS", "")</f>
        <v>VPL</v>
      </c>
      <c r="D1211" s="3" t="str">
        <f>VLOOKUP(A1211,[1]tb_meta!$B:$F,5,FALSE)</f>
        <v>Vanguard FTSE Pacific ETF</v>
      </c>
    </row>
    <row r="1212" spans="1:4" x14ac:dyDescent="0.2">
      <c r="A1212" s="1" t="s">
        <v>1215</v>
      </c>
      <c r="B1212" s="1">
        <v>1211</v>
      </c>
      <c r="C1212" s="1" t="str">
        <f>SUBSTITUTE(A1212, ".KS", "")</f>
        <v>VPU</v>
      </c>
      <c r="D1212" s="3" t="str">
        <f>VLOOKUP(A1212,[1]tb_meta!$B:$F,5,FALSE)</f>
        <v>Vanguard Utilities ETF</v>
      </c>
    </row>
    <row r="1213" spans="1:4" x14ac:dyDescent="0.2">
      <c r="A1213" s="1" t="s">
        <v>1216</v>
      </c>
      <c r="B1213" s="1">
        <v>1212</v>
      </c>
      <c r="C1213" s="1" t="str">
        <f>SUBSTITUTE(A1213, ".KS", "")</f>
        <v>VRP</v>
      </c>
      <c r="D1213" s="3" t="str">
        <f>VLOOKUP(A1213,[1]tb_meta!$B:$F,5,FALSE)</f>
        <v>Invesco Variable Rate Preferred ETF</v>
      </c>
    </row>
    <row r="1214" spans="1:4" x14ac:dyDescent="0.2">
      <c r="A1214" s="1" t="s">
        <v>1217</v>
      </c>
      <c r="B1214" s="1">
        <v>1213</v>
      </c>
      <c r="C1214" s="1" t="str">
        <f>SUBSTITUTE(A1214, ".KS", "")</f>
        <v>VSGX</v>
      </c>
      <c r="D1214" s="3" t="str">
        <f>VLOOKUP(A1214,[1]tb_meta!$B:$F,5,FALSE)</f>
        <v>Vanguard ESG International Stock ETF</v>
      </c>
    </row>
    <row r="1215" spans="1:4" x14ac:dyDescent="0.2">
      <c r="A1215" s="1" t="s">
        <v>1218</v>
      </c>
      <c r="B1215" s="1">
        <v>1214</v>
      </c>
      <c r="C1215" s="1" t="str">
        <f>SUBSTITUTE(A1215, ".KS", "")</f>
        <v>VTEB</v>
      </c>
      <c r="D1215" s="3" t="str">
        <f>VLOOKUP(A1215,[1]tb_meta!$B:$F,5,FALSE)</f>
        <v>Vanguard Tax-Exempt Bond Index ETF</v>
      </c>
    </row>
    <row r="1216" spans="1:4" x14ac:dyDescent="0.2">
      <c r="A1216" s="1" t="s">
        <v>1219</v>
      </c>
      <c r="B1216" s="1">
        <v>1215</v>
      </c>
      <c r="C1216" s="1" t="str">
        <f>SUBSTITUTE(A1216, ".KS", "")</f>
        <v>VTWV</v>
      </c>
      <c r="D1216" s="3" t="str">
        <f>VLOOKUP(A1216,[1]tb_meta!$B:$F,5,FALSE)</f>
        <v>Vanguard Russell 2000 Value</v>
      </c>
    </row>
    <row r="1217" spans="1:4" x14ac:dyDescent="0.2">
      <c r="A1217" s="1" t="s">
        <v>1220</v>
      </c>
      <c r="B1217" s="1">
        <v>1216</v>
      </c>
      <c r="C1217" s="1" t="str">
        <f>SUBSTITUTE(A1217, ".KS", "")</f>
        <v>VUSB</v>
      </c>
      <c r="D1217" s="3" t="str">
        <f>VLOOKUP(A1217,[1]tb_meta!$B:$F,5,FALSE)</f>
        <v>Vanguard Ultra Short Bond ETF</v>
      </c>
    </row>
    <row r="1218" spans="1:4" x14ac:dyDescent="0.2">
      <c r="A1218" s="1" t="s">
        <v>1221</v>
      </c>
      <c r="B1218" s="1">
        <v>1217</v>
      </c>
      <c r="C1218" s="1" t="str">
        <f>SUBSTITUTE(A1218, ".KS", "")</f>
        <v>VYMI</v>
      </c>
      <c r="D1218" s="3" t="str">
        <f>VLOOKUP(A1218,[1]tb_meta!$B:$F,5,FALSE)</f>
        <v>Vanguard International High Dividend Yield ETF</v>
      </c>
    </row>
    <row r="1219" spans="1:4" x14ac:dyDescent="0.2">
      <c r="A1219" s="1" t="s">
        <v>1222</v>
      </c>
      <c r="B1219" s="1">
        <v>1218</v>
      </c>
      <c r="C1219" s="1" t="str">
        <f>SUBSTITUTE(A1219, ".KS", "")</f>
        <v>WCLD</v>
      </c>
      <c r="D1219" s="3" t="str">
        <f>VLOOKUP(A1219,[1]tb_meta!$B:$F,5,FALSE)</f>
        <v>WisdomTree Cloud Computing Fund</v>
      </c>
    </row>
    <row r="1220" spans="1:4" x14ac:dyDescent="0.2">
      <c r="A1220" s="1" t="s">
        <v>1223</v>
      </c>
      <c r="B1220" s="1">
        <v>1219</v>
      </c>
      <c r="C1220" s="1" t="str">
        <f>SUBSTITUTE(A1220, ".KS", "")</f>
        <v>XAR</v>
      </c>
      <c r="D1220" s="3" t="str">
        <f>VLOOKUP(A1220,[1]tb_meta!$B:$F,5,FALSE)</f>
        <v>SPDR S&amp;P Aerospace &amp; Defense ETF</v>
      </c>
    </row>
    <row r="1221" spans="1:4" x14ac:dyDescent="0.2">
      <c r="A1221" s="1" t="s">
        <v>1224</v>
      </c>
      <c r="B1221" s="1">
        <v>1220</v>
      </c>
      <c r="C1221" s="1" t="str">
        <f>SUBSTITUTE(A1221, ".KS", "")</f>
        <v>XBI</v>
      </c>
      <c r="D1221" s="3" t="str">
        <f>VLOOKUP(A1221,[1]tb_meta!$B:$F,5,FALSE)</f>
        <v>SPDR S&amp;P Biotech ETF</v>
      </c>
    </row>
    <row r="1222" spans="1:4" x14ac:dyDescent="0.2">
      <c r="A1222" s="1" t="s">
        <v>1225</v>
      </c>
      <c r="B1222" s="1">
        <v>1221</v>
      </c>
      <c r="C1222" s="1" t="str">
        <f>SUBSTITUTE(A1222, ".KS", "")</f>
        <v>XHB</v>
      </c>
      <c r="D1222" s="3" t="str">
        <f>VLOOKUP(A1222,[1]tb_meta!$B:$F,5,FALSE)</f>
        <v>SPDR S&amp;P Homebuilders ETF</v>
      </c>
    </row>
    <row r="1223" spans="1:4" x14ac:dyDescent="0.2">
      <c r="A1223" s="1" t="s">
        <v>1226</v>
      </c>
      <c r="B1223" s="1">
        <v>1222</v>
      </c>
      <c r="C1223" s="1" t="str">
        <f>SUBSTITUTE(A1223, ".KS", "")</f>
        <v>XHE</v>
      </c>
      <c r="D1223" s="3" t="str">
        <f>VLOOKUP(A1223,[1]tb_meta!$B:$F,5,FALSE)</f>
        <v>SPDR S&amp;P Health Care Equipment ETF</v>
      </c>
    </row>
    <row r="1224" spans="1:4" x14ac:dyDescent="0.2">
      <c r="A1224" s="1" t="s">
        <v>1227</v>
      </c>
      <c r="B1224" s="1">
        <v>1223</v>
      </c>
      <c r="C1224" s="1" t="str">
        <f>SUBSTITUTE(A1224, ".KS", "")</f>
        <v>XLRE</v>
      </c>
      <c r="D1224" s="3" t="str">
        <f>VLOOKUP(A1224,[1]tb_meta!$B:$F,5,FALSE)</f>
        <v>Real Estate Select Sector SPDR Fund</v>
      </c>
    </row>
    <row r="1225" spans="1:4" x14ac:dyDescent="0.2">
      <c r="A1225" s="1" t="s">
        <v>1228</v>
      </c>
      <c r="B1225" s="1">
        <v>1224</v>
      </c>
      <c r="C1225" s="1" t="str">
        <f>SUBSTITUTE(A1225, ".KS", "")</f>
        <v>XSD</v>
      </c>
      <c r="D1225" s="3" t="str">
        <f>VLOOKUP(A1225,[1]tb_meta!$B:$F,5,FALSE)</f>
        <v>SPDR S&amp;P Semiconductor ETF</v>
      </c>
    </row>
    <row r="1226" spans="1:4" x14ac:dyDescent="0.2">
      <c r="A1226" s="1" t="s">
        <v>1229</v>
      </c>
      <c r="B1226" s="1">
        <v>1225</v>
      </c>
      <c r="C1226" s="1" t="str">
        <f>SUBSTITUTE(A1226, ".KS", "")</f>
        <v>XSOE</v>
      </c>
      <c r="D1226" s="3" t="str">
        <f>VLOOKUP(A1226,[1]tb_meta!$B:$F,5,FALSE)</f>
        <v>Wisdomtree Emerging Markets EX-State-Owned Enterprises Fund</v>
      </c>
    </row>
    <row r="1227" spans="1:4" x14ac:dyDescent="0.2">
      <c r="A1227" s="1" t="s">
        <v>1230</v>
      </c>
      <c r="B1227" s="1">
        <v>1226</v>
      </c>
      <c r="C1227" s="1" t="str">
        <f>SUBSTITUTE(A1227, ".KS", "")</f>
        <v>XSVM</v>
      </c>
      <c r="D1227" s="3" t="str">
        <f>VLOOKUP(A1227,[1]tb_meta!$B:$F,5,FALSE)</f>
        <v>Invesco S&amp;P SmallCap Value with Momentum ETF</v>
      </c>
    </row>
    <row r="1228" spans="1:4" x14ac:dyDescent="0.2">
      <c r="A1228" s="1" t="s">
        <v>1231</v>
      </c>
      <c r="B1228" s="1">
        <v>1227</v>
      </c>
      <c r="C1228" s="1" t="str">
        <f>SUBSTITUTE(A1228, ".KS", "")</f>
        <v>XSW</v>
      </c>
      <c r="D1228" s="3" t="str">
        <f>VLOOKUP(A1228,[1]tb_meta!$B:$F,5,FALSE)</f>
        <v>SPDR S&amp;P Software &amp; Services ETF</v>
      </c>
    </row>
    <row r="1229" spans="1:4" x14ac:dyDescent="0.2">
      <c r="A1229" s="1" t="s">
        <v>1232</v>
      </c>
      <c r="B1229" s="1">
        <v>1228</v>
      </c>
      <c r="C1229" s="1" t="str">
        <f>SUBSTITUTE(A1229, ".KS", "")</f>
        <v>XT</v>
      </c>
      <c r="D1229" s="3" t="str">
        <f>VLOOKUP(A1229,[1]tb_meta!$B:$F,5,FALSE)</f>
        <v>iShares Exponential Technologies ETF</v>
      </c>
    </row>
    <row r="1230" spans="1:4" x14ac:dyDescent="0.2">
      <c r="A1230" s="1" t="s">
        <v>1233</v>
      </c>
      <c r="B1230" s="1">
        <v>1229</v>
      </c>
      <c r="C1230" s="1" t="str">
        <f>SUBSTITUTE(A1230, ".KS", "")</f>
        <v>XTN</v>
      </c>
      <c r="D1230" s="3" t="str">
        <f>VLOOKUP(A1230,[1]tb_meta!$B:$F,5,FALSE)</f>
        <v>SPDR S&amp;P Transportation ETF</v>
      </c>
    </row>
    <row r="1231" spans="1:4" x14ac:dyDescent="0.2">
      <c r="A1231" s="1" t="s">
        <v>1234</v>
      </c>
      <c r="B1231" s="1">
        <v>1230</v>
      </c>
      <c r="C1231" s="1" t="str">
        <f>SUBSTITUTE(A1231, ".KS", "")</f>
        <v>XYLD</v>
      </c>
      <c r="D1231" s="3" t="str">
        <f>VLOOKUP(A1231,[1]tb_meta!$B:$F,5,FALSE)</f>
        <v>Global X S&amp;P 500 Covered Call ETF</v>
      </c>
    </row>
    <row r="1232" spans="1:4" x14ac:dyDescent="0.2">
      <c r="A1232" s="1" t="s">
        <v>1235</v>
      </c>
      <c r="B1232" s="1">
        <v>1231</v>
      </c>
      <c r="C1232" s="1" t="str">
        <f>SUBSTITUTE(A1232, ".KS", "")</f>
        <v>ZROZ</v>
      </c>
      <c r="D1232" s="3" t="str">
        <f>VLOOKUP(A1232,[1]tb_meta!$B:$F,5,FALSE)</f>
        <v>PIMCO 25+ Year Zero Coupon U.S. Treasury Index Exchange-Traded Fund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2853-447A-4C30-83BF-A08356DEFEE9}">
  <dimension ref="A1:H1232"/>
  <sheetViews>
    <sheetView tabSelected="1" zoomScale="235" zoomScaleNormal="235" workbookViewId="0">
      <pane ySplit="1" topLeftCell="A1211" activePane="bottomLeft" state="frozen"/>
      <selection pane="bottomLeft"/>
    </sheetView>
  </sheetViews>
  <sheetFormatPr defaultRowHeight="14.25" x14ac:dyDescent="0.2"/>
  <cols>
    <col min="1" max="1" width="14.75" style="1" bestFit="1" customWidth="1"/>
    <col min="2" max="2" width="7.125" bestFit="1" customWidth="1"/>
    <col min="3" max="3" width="6.5" bestFit="1" customWidth="1"/>
    <col min="4" max="4" width="22.75" bestFit="1" customWidth="1"/>
    <col min="5" max="5" width="14.75" bestFit="1" customWidth="1"/>
    <col min="6" max="6" width="7.125" bestFit="1" customWidth="1"/>
    <col min="7" max="7" width="6.125" bestFit="1" customWidth="1"/>
    <col min="8" max="8" width="10.375" bestFit="1" customWidth="1"/>
  </cols>
  <sheetData>
    <row r="1" spans="1:8" x14ac:dyDescent="0.2">
      <c r="A1" s="2" t="s">
        <v>1236</v>
      </c>
      <c r="B1" t="s">
        <v>1237</v>
      </c>
      <c r="C1" t="s">
        <v>1238</v>
      </c>
      <c r="D1" t="s">
        <v>1239</v>
      </c>
      <c r="E1" t="s">
        <v>1240</v>
      </c>
      <c r="F1" t="s">
        <v>1241</v>
      </c>
      <c r="G1" t="s">
        <v>1242</v>
      </c>
      <c r="H1" t="s">
        <v>1243</v>
      </c>
    </row>
    <row r="2" spans="1:8" x14ac:dyDescent="0.2">
      <c r="A2" s="2" t="s">
        <v>5</v>
      </c>
      <c r="B2">
        <f>VLOOKUP(A2,tb_meta!A:B,2,FALSE)</f>
        <v>1</v>
      </c>
      <c r="C2" t="s">
        <v>1241</v>
      </c>
      <c r="D2" t="str">
        <f>F2&amp; " KS Equity"</f>
        <v>226980 KS Equity</v>
      </c>
      <c r="F2" t="str">
        <f t="shared" ref="F2:F65" si="0">TEXT(LEFT(A2,6), "000000")</f>
        <v>226980</v>
      </c>
    </row>
    <row r="3" spans="1:8" x14ac:dyDescent="0.2">
      <c r="A3" s="1" t="s">
        <v>6</v>
      </c>
      <c r="B3">
        <f>VLOOKUP(A3,tb_meta!A:B,2,FALSE)</f>
        <v>2</v>
      </c>
      <c r="C3" t="s">
        <v>1241</v>
      </c>
      <c r="D3" t="str">
        <f t="shared" ref="D3:D66" si="1">F3&amp; " KS Equity"</f>
        <v>301440 KS Equity</v>
      </c>
      <c r="F3" t="str">
        <f t="shared" si="0"/>
        <v>301440</v>
      </c>
    </row>
    <row r="4" spans="1:8" x14ac:dyDescent="0.2">
      <c r="A4" s="1" t="s">
        <v>7</v>
      </c>
      <c r="B4">
        <f>VLOOKUP(A4,tb_meta!A:B,2,FALSE)</f>
        <v>3</v>
      </c>
      <c r="C4" t="s">
        <v>1241</v>
      </c>
      <c r="D4" t="str">
        <f t="shared" si="1"/>
        <v>269530 KS Equity</v>
      </c>
      <c r="F4" t="str">
        <f t="shared" si="0"/>
        <v>269530</v>
      </c>
    </row>
    <row r="5" spans="1:8" x14ac:dyDescent="0.2">
      <c r="A5" s="1" t="s">
        <v>8</v>
      </c>
      <c r="B5">
        <f>VLOOKUP(A5,tb_meta!A:B,2,FALSE)</f>
        <v>4</v>
      </c>
      <c r="C5" t="s">
        <v>1241</v>
      </c>
      <c r="D5" t="str">
        <f t="shared" si="1"/>
        <v>245710 KS Equity</v>
      </c>
      <c r="F5" t="str">
        <f t="shared" si="0"/>
        <v>245710</v>
      </c>
    </row>
    <row r="6" spans="1:8" x14ac:dyDescent="0.2">
      <c r="A6" s="1" t="s">
        <v>9</v>
      </c>
      <c r="B6">
        <f>VLOOKUP(A6,tb_meta!A:B,2,FALSE)</f>
        <v>5</v>
      </c>
      <c r="C6" t="s">
        <v>1241</v>
      </c>
      <c r="D6" t="str">
        <f t="shared" si="1"/>
        <v>269370 KS Equity</v>
      </c>
      <c r="F6" t="str">
        <f t="shared" si="0"/>
        <v>269370</v>
      </c>
    </row>
    <row r="7" spans="1:8" x14ac:dyDescent="0.2">
      <c r="A7" s="1" t="s">
        <v>10</v>
      </c>
      <c r="B7">
        <f>VLOOKUP(A7,tb_meta!A:B,2,FALSE)</f>
        <v>6</v>
      </c>
      <c r="C7" t="s">
        <v>1241</v>
      </c>
      <c r="D7" t="str">
        <f t="shared" si="1"/>
        <v>226380 KS Equity</v>
      </c>
      <c r="F7" t="str">
        <f t="shared" si="0"/>
        <v>226380</v>
      </c>
    </row>
    <row r="8" spans="1:8" x14ac:dyDescent="0.2">
      <c r="A8" s="1" t="s">
        <v>11</v>
      </c>
      <c r="B8">
        <f>VLOOKUP(A8,tb_meta!A:B,2,FALSE)</f>
        <v>7</v>
      </c>
      <c r="C8" t="s">
        <v>1241</v>
      </c>
      <c r="D8" t="str">
        <f t="shared" si="1"/>
        <v>300640 KS Equity</v>
      </c>
      <c r="F8" t="str">
        <f t="shared" si="0"/>
        <v>300640</v>
      </c>
    </row>
    <row r="9" spans="1:8" x14ac:dyDescent="0.2">
      <c r="A9" s="1" t="s">
        <v>12</v>
      </c>
      <c r="B9">
        <f>VLOOKUP(A9,tb_meta!A:B,2,FALSE)</f>
        <v>8</v>
      </c>
      <c r="C9" t="s">
        <v>1241</v>
      </c>
      <c r="D9" t="str">
        <f t="shared" si="1"/>
        <v>269540 KS Equity</v>
      </c>
      <c r="F9" t="str">
        <f t="shared" si="0"/>
        <v>269540</v>
      </c>
    </row>
    <row r="10" spans="1:8" x14ac:dyDescent="0.2">
      <c r="A10" s="1" t="s">
        <v>13</v>
      </c>
      <c r="B10">
        <f>VLOOKUP(A10,tb_meta!A:B,2,FALSE)</f>
        <v>9</v>
      </c>
      <c r="C10" t="s">
        <v>1241</v>
      </c>
      <c r="D10" t="str">
        <f t="shared" si="1"/>
        <v>307510 KS Equity</v>
      </c>
      <c r="F10" t="str">
        <f t="shared" si="0"/>
        <v>307510</v>
      </c>
    </row>
    <row r="11" spans="1:8" x14ac:dyDescent="0.2">
      <c r="A11" s="1" t="s">
        <v>14</v>
      </c>
      <c r="B11">
        <f>VLOOKUP(A11,tb_meta!A:B,2,FALSE)</f>
        <v>10</v>
      </c>
      <c r="C11" t="s">
        <v>1241</v>
      </c>
      <c r="D11" t="str">
        <f t="shared" si="1"/>
        <v>229720 KS Equity</v>
      </c>
      <c r="F11" t="str">
        <f t="shared" si="0"/>
        <v>229720</v>
      </c>
    </row>
    <row r="12" spans="1:8" x14ac:dyDescent="0.2">
      <c r="A12" s="1" t="s">
        <v>15</v>
      </c>
      <c r="B12">
        <f>VLOOKUP(A12,tb_meta!A:B,2,FALSE)</f>
        <v>11</v>
      </c>
      <c r="C12" t="s">
        <v>1241</v>
      </c>
      <c r="D12" t="str">
        <f t="shared" si="1"/>
        <v>245340 KS Equity</v>
      </c>
      <c r="F12" t="str">
        <f t="shared" si="0"/>
        <v>245340</v>
      </c>
    </row>
    <row r="13" spans="1:8" x14ac:dyDescent="0.2">
      <c r="A13" s="1" t="s">
        <v>16</v>
      </c>
      <c r="B13">
        <f>VLOOKUP(A13,tb_meta!A:B,2,FALSE)</f>
        <v>12</v>
      </c>
      <c r="C13" t="s">
        <v>1241</v>
      </c>
      <c r="D13" t="str">
        <f t="shared" si="1"/>
        <v>148020 KS Equity</v>
      </c>
      <c r="F13" t="str">
        <f t="shared" si="0"/>
        <v>148020</v>
      </c>
    </row>
    <row r="14" spans="1:8" x14ac:dyDescent="0.2">
      <c r="A14" s="1" t="s">
        <v>17</v>
      </c>
      <c r="B14">
        <f>VLOOKUP(A14,tb_meta!A:B,2,FALSE)</f>
        <v>13</v>
      </c>
      <c r="C14" t="s">
        <v>1241</v>
      </c>
      <c r="D14" t="str">
        <f t="shared" si="1"/>
        <v>169950 KS Equity</v>
      </c>
      <c r="F14" t="str">
        <f t="shared" si="0"/>
        <v>169950</v>
      </c>
    </row>
    <row r="15" spans="1:8" x14ac:dyDescent="0.2">
      <c r="A15" s="1" t="s">
        <v>18</v>
      </c>
      <c r="B15">
        <f>VLOOKUP(A15,tb_meta!A:B,2,FALSE)</f>
        <v>14</v>
      </c>
      <c r="C15" t="s">
        <v>1241</v>
      </c>
      <c r="D15" t="str">
        <f t="shared" si="1"/>
        <v>279530 KS Equity</v>
      </c>
      <c r="F15" t="str">
        <f t="shared" si="0"/>
        <v>279530</v>
      </c>
    </row>
    <row r="16" spans="1:8" x14ac:dyDescent="0.2">
      <c r="A16" s="1" t="s">
        <v>19</v>
      </c>
      <c r="B16">
        <f>VLOOKUP(A16,tb_meta!A:B,2,FALSE)</f>
        <v>15</v>
      </c>
      <c r="C16" t="s">
        <v>1241</v>
      </c>
      <c r="D16" t="str">
        <f t="shared" si="1"/>
        <v>273140 KS Equity</v>
      </c>
      <c r="F16" t="str">
        <f t="shared" si="0"/>
        <v>273140</v>
      </c>
    </row>
    <row r="17" spans="1:6" x14ac:dyDescent="0.2">
      <c r="A17" s="1" t="s">
        <v>20</v>
      </c>
      <c r="B17">
        <f>VLOOKUP(A17,tb_meta!A:B,2,FALSE)</f>
        <v>16</v>
      </c>
      <c r="C17" t="s">
        <v>1241</v>
      </c>
      <c r="D17" t="str">
        <f t="shared" si="1"/>
        <v>102780 KS Equity</v>
      </c>
      <c r="F17" t="str">
        <f t="shared" si="0"/>
        <v>102780</v>
      </c>
    </row>
    <row r="18" spans="1:6" x14ac:dyDescent="0.2">
      <c r="A18" s="1" t="s">
        <v>21</v>
      </c>
      <c r="B18">
        <f>VLOOKUP(A18,tb_meta!A:B,2,FALSE)</f>
        <v>17</v>
      </c>
      <c r="C18" t="s">
        <v>1241</v>
      </c>
      <c r="D18" t="str">
        <f t="shared" si="1"/>
        <v>137930 KS Equity</v>
      </c>
      <c r="F18" t="str">
        <f t="shared" si="0"/>
        <v>137930</v>
      </c>
    </row>
    <row r="19" spans="1:6" x14ac:dyDescent="0.2">
      <c r="A19" s="1" t="s">
        <v>22</v>
      </c>
      <c r="B19">
        <f>VLOOKUP(A19,tb_meta!A:B,2,FALSE)</f>
        <v>18</v>
      </c>
      <c r="C19" t="s">
        <v>1241</v>
      </c>
      <c r="D19" t="str">
        <f t="shared" si="1"/>
        <v>122090 KS Equity</v>
      </c>
      <c r="F19" t="str">
        <f t="shared" si="0"/>
        <v>122090</v>
      </c>
    </row>
    <row r="20" spans="1:6" x14ac:dyDescent="0.2">
      <c r="A20" s="1" t="s">
        <v>23</v>
      </c>
      <c r="B20">
        <f>VLOOKUP(A20,tb_meta!A:B,2,FALSE)</f>
        <v>19</v>
      </c>
      <c r="C20" t="s">
        <v>1241</v>
      </c>
      <c r="D20" t="str">
        <f t="shared" si="1"/>
        <v>143860 KS Equity</v>
      </c>
      <c r="F20" t="str">
        <f t="shared" si="0"/>
        <v>143860</v>
      </c>
    </row>
    <row r="21" spans="1:6" x14ac:dyDescent="0.2">
      <c r="A21" s="1" t="s">
        <v>24</v>
      </c>
      <c r="B21">
        <f>VLOOKUP(A21,tb_meta!A:B,2,FALSE)</f>
        <v>20</v>
      </c>
      <c r="C21" t="s">
        <v>1241</v>
      </c>
      <c r="D21" t="str">
        <f t="shared" si="1"/>
        <v>278420 KS Equity</v>
      </c>
      <c r="F21" t="str">
        <f t="shared" si="0"/>
        <v>278420</v>
      </c>
    </row>
    <row r="22" spans="1:6" x14ac:dyDescent="0.2">
      <c r="A22" s="1" t="s">
        <v>25</v>
      </c>
      <c r="B22">
        <f>VLOOKUP(A22,tb_meta!A:B,2,FALSE)</f>
        <v>21</v>
      </c>
      <c r="C22" t="s">
        <v>1241</v>
      </c>
      <c r="D22" t="str">
        <f t="shared" si="1"/>
        <v>227560 KS Equity</v>
      </c>
      <c r="F22" t="str">
        <f t="shared" si="0"/>
        <v>227560</v>
      </c>
    </row>
    <row r="23" spans="1:6" x14ac:dyDescent="0.2">
      <c r="A23" s="1" t="s">
        <v>26</v>
      </c>
      <c r="B23">
        <f>VLOOKUP(A23,tb_meta!A:B,2,FALSE)</f>
        <v>22</v>
      </c>
      <c r="C23" t="s">
        <v>1241</v>
      </c>
      <c r="D23" t="str">
        <f t="shared" si="1"/>
        <v>304660 KS Equity</v>
      </c>
      <c r="F23" t="str">
        <f t="shared" si="0"/>
        <v>304660</v>
      </c>
    </row>
    <row r="24" spans="1:6" x14ac:dyDescent="0.2">
      <c r="A24" s="1" t="s">
        <v>27</v>
      </c>
      <c r="B24">
        <f>VLOOKUP(A24,tb_meta!A:B,2,FALSE)</f>
        <v>23</v>
      </c>
      <c r="C24" t="s">
        <v>1241</v>
      </c>
      <c r="D24" t="str">
        <f t="shared" si="1"/>
        <v>214980 KS Equity</v>
      </c>
      <c r="F24" t="str">
        <f t="shared" si="0"/>
        <v>214980</v>
      </c>
    </row>
    <row r="25" spans="1:6" x14ac:dyDescent="0.2">
      <c r="A25" s="1" t="s">
        <v>28</v>
      </c>
      <c r="B25">
        <f>VLOOKUP(A25,tb_meta!A:B,2,FALSE)</f>
        <v>24</v>
      </c>
      <c r="C25" t="s">
        <v>1241</v>
      </c>
      <c r="D25" t="str">
        <f t="shared" si="1"/>
        <v>245360 KS Equity</v>
      </c>
      <c r="F25" t="str">
        <f t="shared" si="0"/>
        <v>245360</v>
      </c>
    </row>
    <row r="26" spans="1:6" x14ac:dyDescent="0.2">
      <c r="A26" s="1" t="s">
        <v>29</v>
      </c>
      <c r="B26">
        <f>VLOOKUP(A26,tb_meta!A:B,2,FALSE)</f>
        <v>25</v>
      </c>
      <c r="C26" t="s">
        <v>1241</v>
      </c>
      <c r="D26" t="str">
        <f t="shared" si="1"/>
        <v>266370 KS Equity</v>
      </c>
      <c r="F26" t="str">
        <f t="shared" si="0"/>
        <v>266370</v>
      </c>
    </row>
    <row r="27" spans="1:6" x14ac:dyDescent="0.2">
      <c r="A27" s="1" t="s">
        <v>30</v>
      </c>
      <c r="B27">
        <f>VLOOKUP(A27,tb_meta!A:B,2,FALSE)</f>
        <v>26</v>
      </c>
      <c r="C27" t="s">
        <v>1241</v>
      </c>
      <c r="D27" t="str">
        <f t="shared" si="1"/>
        <v>139320 KS Equity</v>
      </c>
      <c r="F27" t="str">
        <f t="shared" si="0"/>
        <v>139320</v>
      </c>
    </row>
    <row r="28" spans="1:6" x14ac:dyDescent="0.2">
      <c r="A28" s="1" t="s">
        <v>31</v>
      </c>
      <c r="B28">
        <f>VLOOKUP(A28,tb_meta!A:B,2,FALSE)</f>
        <v>27</v>
      </c>
      <c r="C28" t="s">
        <v>1241</v>
      </c>
      <c r="D28" t="str">
        <f t="shared" si="1"/>
        <v>305720 KS Equity</v>
      </c>
      <c r="F28" t="str">
        <f t="shared" si="0"/>
        <v>305720</v>
      </c>
    </row>
    <row r="29" spans="1:6" x14ac:dyDescent="0.2">
      <c r="A29" s="1" t="s">
        <v>32</v>
      </c>
      <c r="B29">
        <f>VLOOKUP(A29,tb_meta!A:B,2,FALSE)</f>
        <v>28</v>
      </c>
      <c r="C29" t="s">
        <v>1241</v>
      </c>
      <c r="D29" t="str">
        <f t="shared" si="1"/>
        <v>168580 KS Equity</v>
      </c>
      <c r="F29" t="str">
        <f t="shared" si="0"/>
        <v>168580</v>
      </c>
    </row>
    <row r="30" spans="1:6" x14ac:dyDescent="0.2">
      <c r="A30" s="1" t="s">
        <v>33</v>
      </c>
      <c r="B30">
        <f>VLOOKUP(A30,tb_meta!A:B,2,FALSE)</f>
        <v>29</v>
      </c>
      <c r="C30" t="s">
        <v>1241</v>
      </c>
      <c r="D30" t="str">
        <f t="shared" si="1"/>
        <v>226490 KS Equity</v>
      </c>
      <c r="F30" t="str">
        <f t="shared" si="0"/>
        <v>226490</v>
      </c>
    </row>
    <row r="31" spans="1:6" x14ac:dyDescent="0.2">
      <c r="A31" s="1" t="s">
        <v>34</v>
      </c>
      <c r="B31">
        <f>VLOOKUP(A31,tb_meta!A:B,2,FALSE)</f>
        <v>30</v>
      </c>
      <c r="C31" t="s">
        <v>1241</v>
      </c>
      <c r="D31" t="str">
        <f t="shared" si="1"/>
        <v>105780 KS Equity</v>
      </c>
      <c r="F31" t="str">
        <f t="shared" si="0"/>
        <v>105780</v>
      </c>
    </row>
    <row r="32" spans="1:6" x14ac:dyDescent="0.2">
      <c r="A32" s="1" t="s">
        <v>35</v>
      </c>
      <c r="B32">
        <f>VLOOKUP(A32,tb_meta!A:B,2,FALSE)</f>
        <v>31</v>
      </c>
      <c r="C32" t="s">
        <v>1241</v>
      </c>
      <c r="D32" t="str">
        <f t="shared" si="1"/>
        <v>237440 KS Equity</v>
      </c>
      <c r="F32" t="str">
        <f t="shared" si="0"/>
        <v>237440</v>
      </c>
    </row>
    <row r="33" spans="1:6" x14ac:dyDescent="0.2">
      <c r="A33" s="1" t="s">
        <v>36</v>
      </c>
      <c r="B33">
        <f>VLOOKUP(A33,tb_meta!A:B,2,FALSE)</f>
        <v>32</v>
      </c>
      <c r="C33" t="s">
        <v>1241</v>
      </c>
      <c r="D33" t="str">
        <f t="shared" si="1"/>
        <v>195970 KS Equity</v>
      </c>
      <c r="F33" t="str">
        <f t="shared" si="0"/>
        <v>195970</v>
      </c>
    </row>
    <row r="34" spans="1:6" x14ac:dyDescent="0.2">
      <c r="A34" s="1" t="s">
        <v>37</v>
      </c>
      <c r="B34">
        <f>VLOOKUP(A34,tb_meta!A:B,2,FALSE)</f>
        <v>33</v>
      </c>
      <c r="C34" t="s">
        <v>1241</v>
      </c>
      <c r="D34" t="str">
        <f t="shared" si="1"/>
        <v>261220 KS Equity</v>
      </c>
      <c r="F34" t="str">
        <f t="shared" si="0"/>
        <v>261220</v>
      </c>
    </row>
    <row r="35" spans="1:6" x14ac:dyDescent="0.2">
      <c r="A35" s="1" t="s">
        <v>38</v>
      </c>
      <c r="B35">
        <f>VLOOKUP(A35,tb_meta!A:B,2,FALSE)</f>
        <v>34</v>
      </c>
      <c r="C35" t="s">
        <v>1241</v>
      </c>
      <c r="D35" t="str">
        <f t="shared" si="1"/>
        <v>139250 KS Equity</v>
      </c>
      <c r="F35" t="str">
        <f t="shared" si="0"/>
        <v>139250</v>
      </c>
    </row>
    <row r="36" spans="1:6" x14ac:dyDescent="0.2">
      <c r="A36" s="1" t="s">
        <v>39</v>
      </c>
      <c r="B36">
        <f>VLOOKUP(A36,tb_meta!A:B,2,FALSE)</f>
        <v>35</v>
      </c>
      <c r="C36" t="s">
        <v>1241</v>
      </c>
      <c r="D36" t="str">
        <f t="shared" si="1"/>
        <v>147970 KS Equity</v>
      </c>
      <c r="F36" t="str">
        <f t="shared" si="0"/>
        <v>147970</v>
      </c>
    </row>
    <row r="37" spans="1:6" x14ac:dyDescent="0.2">
      <c r="A37" s="1" t="s">
        <v>40</v>
      </c>
      <c r="B37">
        <f>VLOOKUP(A37,tb_meta!A:B,2,FALSE)</f>
        <v>36</v>
      </c>
      <c r="C37" t="s">
        <v>1241</v>
      </c>
      <c r="D37" t="str">
        <f t="shared" si="1"/>
        <v>237370 KS Equity</v>
      </c>
      <c r="F37" t="str">
        <f t="shared" si="0"/>
        <v>237370</v>
      </c>
    </row>
    <row r="38" spans="1:6" x14ac:dyDescent="0.2">
      <c r="A38" s="1" t="s">
        <v>41</v>
      </c>
      <c r="B38">
        <f>VLOOKUP(A38,tb_meta!A:B,2,FALSE)</f>
        <v>37</v>
      </c>
      <c r="C38" t="s">
        <v>1241</v>
      </c>
      <c r="D38" t="str">
        <f t="shared" si="1"/>
        <v>248260 KS Equity</v>
      </c>
      <c r="F38" t="str">
        <f t="shared" si="0"/>
        <v>248260</v>
      </c>
    </row>
    <row r="39" spans="1:6" x14ac:dyDescent="0.2">
      <c r="A39" s="1" t="s">
        <v>42</v>
      </c>
      <c r="B39">
        <f>VLOOKUP(A39,tb_meta!A:B,2,FALSE)</f>
        <v>38</v>
      </c>
      <c r="C39" t="s">
        <v>1241</v>
      </c>
      <c r="D39" t="str">
        <f t="shared" si="1"/>
        <v>315930 KS Equity</v>
      </c>
      <c r="F39" t="str">
        <f t="shared" si="0"/>
        <v>315930</v>
      </c>
    </row>
    <row r="40" spans="1:6" x14ac:dyDescent="0.2">
      <c r="A40" s="1" t="s">
        <v>43</v>
      </c>
      <c r="B40">
        <f>VLOOKUP(A40,tb_meta!A:B,2,FALSE)</f>
        <v>39</v>
      </c>
      <c r="C40" t="s">
        <v>1241</v>
      </c>
      <c r="D40" t="str">
        <f t="shared" si="1"/>
        <v>423160 KS Equity</v>
      </c>
      <c r="F40" t="str">
        <f t="shared" si="0"/>
        <v>423160</v>
      </c>
    </row>
    <row r="41" spans="1:6" x14ac:dyDescent="0.2">
      <c r="A41" s="1" t="s">
        <v>44</v>
      </c>
      <c r="B41">
        <f>VLOOKUP(A41,tb_meta!A:B,2,FALSE)</f>
        <v>40</v>
      </c>
      <c r="C41" t="s">
        <v>1241</v>
      </c>
      <c r="D41" t="str">
        <f t="shared" si="1"/>
        <v>229200 KS Equity</v>
      </c>
      <c r="F41" t="str">
        <f t="shared" si="0"/>
        <v>229200</v>
      </c>
    </row>
    <row r="42" spans="1:6" x14ac:dyDescent="0.2">
      <c r="A42" s="1" t="s">
        <v>45</v>
      </c>
      <c r="B42">
        <f>VLOOKUP(A42,tb_meta!A:B,2,FALSE)</f>
        <v>41</v>
      </c>
      <c r="C42" t="s">
        <v>1241</v>
      </c>
      <c r="D42" t="str">
        <f t="shared" si="1"/>
        <v>294400 KS Equity</v>
      </c>
      <c r="F42" t="str">
        <f t="shared" si="0"/>
        <v>294400</v>
      </c>
    </row>
    <row r="43" spans="1:6" x14ac:dyDescent="0.2">
      <c r="A43" s="1" t="s">
        <v>46</v>
      </c>
      <c r="B43">
        <f>VLOOKUP(A43,tb_meta!A:B,2,FALSE)</f>
        <v>42</v>
      </c>
      <c r="C43" t="s">
        <v>1241</v>
      </c>
      <c r="D43" t="str">
        <f t="shared" si="1"/>
        <v>195930 KS Equity</v>
      </c>
      <c r="F43" t="str">
        <f t="shared" si="0"/>
        <v>195930</v>
      </c>
    </row>
    <row r="44" spans="1:6" x14ac:dyDescent="0.2">
      <c r="A44" s="1" t="s">
        <v>47</v>
      </c>
      <c r="B44">
        <f>VLOOKUP(A44,tb_meta!A:B,2,FALSE)</f>
        <v>43</v>
      </c>
      <c r="C44" t="s">
        <v>1241</v>
      </c>
      <c r="D44" t="str">
        <f t="shared" si="1"/>
        <v>099140 KS Equity</v>
      </c>
      <c r="F44" t="str">
        <f t="shared" si="0"/>
        <v>099140</v>
      </c>
    </row>
    <row r="45" spans="1:6" x14ac:dyDescent="0.2">
      <c r="A45" s="1" t="s">
        <v>48</v>
      </c>
      <c r="B45">
        <f>VLOOKUP(A45,tb_meta!A:B,2,FALSE)</f>
        <v>44</v>
      </c>
      <c r="C45" t="s">
        <v>1241</v>
      </c>
      <c r="D45" t="str">
        <f t="shared" si="1"/>
        <v>213630 KS Equity</v>
      </c>
      <c r="F45" t="str">
        <f t="shared" si="0"/>
        <v>213630</v>
      </c>
    </row>
    <row r="46" spans="1:6" x14ac:dyDescent="0.2">
      <c r="A46" s="1" t="s">
        <v>49</v>
      </c>
      <c r="B46">
        <f>VLOOKUP(A46,tb_meta!A:B,2,FALSE)</f>
        <v>45</v>
      </c>
      <c r="C46" t="s">
        <v>1241</v>
      </c>
      <c r="D46" t="str">
        <f t="shared" si="1"/>
        <v>140950 KS Equity</v>
      </c>
      <c r="F46" t="str">
        <f t="shared" si="0"/>
        <v>140950</v>
      </c>
    </row>
    <row r="47" spans="1:6" x14ac:dyDescent="0.2">
      <c r="A47" s="1" t="s">
        <v>50</v>
      </c>
      <c r="B47">
        <f>VLOOKUP(A47,tb_meta!A:B,2,FALSE)</f>
        <v>46</v>
      </c>
      <c r="C47" t="s">
        <v>1241</v>
      </c>
      <c r="D47" t="str">
        <f t="shared" si="1"/>
        <v>131890 KS Equity</v>
      </c>
      <c r="F47" t="str">
        <f t="shared" si="0"/>
        <v>131890</v>
      </c>
    </row>
    <row r="48" spans="1:6" x14ac:dyDescent="0.2">
      <c r="A48" s="1" t="s">
        <v>51</v>
      </c>
      <c r="B48">
        <f>VLOOKUP(A48,tb_meta!A:B,2,FALSE)</f>
        <v>47</v>
      </c>
      <c r="C48" t="s">
        <v>1241</v>
      </c>
      <c r="D48" t="str">
        <f t="shared" si="1"/>
        <v>241390 KS Equity</v>
      </c>
      <c r="F48" t="str">
        <f t="shared" si="0"/>
        <v>241390</v>
      </c>
    </row>
    <row r="49" spans="1:6" x14ac:dyDescent="0.2">
      <c r="A49" s="1" t="s">
        <v>52</v>
      </c>
      <c r="B49">
        <f>VLOOKUP(A49,tb_meta!A:B,2,FALSE)</f>
        <v>48</v>
      </c>
      <c r="C49" t="s">
        <v>1241</v>
      </c>
      <c r="D49" t="str">
        <f t="shared" si="1"/>
        <v>133690 KS Equity</v>
      </c>
      <c r="F49" t="str">
        <f t="shared" si="0"/>
        <v>133690</v>
      </c>
    </row>
    <row r="50" spans="1:6" x14ac:dyDescent="0.2">
      <c r="A50" s="1" t="s">
        <v>53</v>
      </c>
      <c r="B50">
        <f>VLOOKUP(A50,tb_meta!A:B,2,FALSE)</f>
        <v>49</v>
      </c>
      <c r="C50" t="s">
        <v>1241</v>
      </c>
      <c r="D50" t="str">
        <f t="shared" si="1"/>
        <v>252720 KS Equity</v>
      </c>
      <c r="F50" t="str">
        <f t="shared" si="0"/>
        <v>252720</v>
      </c>
    </row>
    <row r="51" spans="1:6" x14ac:dyDescent="0.2">
      <c r="A51" s="1" t="s">
        <v>54</v>
      </c>
      <c r="B51">
        <f>VLOOKUP(A51,tb_meta!A:B,2,FALSE)</f>
        <v>50</v>
      </c>
      <c r="C51" t="s">
        <v>1241</v>
      </c>
      <c r="D51" t="str">
        <f t="shared" si="1"/>
        <v>244620 KS Equity</v>
      </c>
      <c r="F51" t="str">
        <f t="shared" si="0"/>
        <v>244620</v>
      </c>
    </row>
    <row r="52" spans="1:6" x14ac:dyDescent="0.2">
      <c r="A52" s="1" t="s">
        <v>55</v>
      </c>
      <c r="B52">
        <f>VLOOKUP(A52,tb_meta!A:B,2,FALSE)</f>
        <v>51</v>
      </c>
      <c r="C52" t="s">
        <v>1241</v>
      </c>
      <c r="D52" t="str">
        <f t="shared" si="1"/>
        <v>271060 KS Equity</v>
      </c>
      <c r="F52" t="str">
        <f t="shared" si="0"/>
        <v>271060</v>
      </c>
    </row>
    <row r="53" spans="1:6" x14ac:dyDescent="0.2">
      <c r="A53" s="1" t="s">
        <v>56</v>
      </c>
      <c r="B53">
        <f>VLOOKUP(A53,tb_meta!A:B,2,FALSE)</f>
        <v>52</v>
      </c>
      <c r="C53" t="s">
        <v>1241</v>
      </c>
      <c r="D53" t="str">
        <f t="shared" si="1"/>
        <v>138910 KS Equity</v>
      </c>
      <c r="F53" t="str">
        <f t="shared" si="0"/>
        <v>138910</v>
      </c>
    </row>
    <row r="54" spans="1:6" x14ac:dyDescent="0.2">
      <c r="A54" s="1" t="s">
        <v>57</v>
      </c>
      <c r="B54">
        <f>VLOOKUP(A54,tb_meta!A:B,2,FALSE)</f>
        <v>53</v>
      </c>
      <c r="C54" t="s">
        <v>1241</v>
      </c>
      <c r="D54" t="str">
        <f t="shared" si="1"/>
        <v>140710 KS Equity</v>
      </c>
      <c r="F54" t="str">
        <f t="shared" si="0"/>
        <v>140710</v>
      </c>
    </row>
    <row r="55" spans="1:6" x14ac:dyDescent="0.2">
      <c r="A55" s="1" t="s">
        <v>58</v>
      </c>
      <c r="B55">
        <f>VLOOKUP(A55,tb_meta!A:B,2,FALSE)</f>
        <v>54</v>
      </c>
      <c r="C55" t="s">
        <v>1241</v>
      </c>
      <c r="D55" t="str">
        <f t="shared" si="1"/>
        <v>139240 KS Equity</v>
      </c>
      <c r="F55" t="str">
        <f t="shared" si="0"/>
        <v>139240</v>
      </c>
    </row>
    <row r="56" spans="1:6" x14ac:dyDescent="0.2">
      <c r="A56" s="1" t="s">
        <v>59</v>
      </c>
      <c r="B56">
        <f>VLOOKUP(A56,tb_meta!A:B,2,FALSE)</f>
        <v>55</v>
      </c>
      <c r="C56" t="s">
        <v>1241</v>
      </c>
      <c r="D56" t="str">
        <f t="shared" si="1"/>
        <v>105190 KS Equity</v>
      </c>
      <c r="F56" t="str">
        <f t="shared" si="0"/>
        <v>105190</v>
      </c>
    </row>
    <row r="57" spans="1:6" x14ac:dyDescent="0.2">
      <c r="A57" s="1" t="s">
        <v>60</v>
      </c>
      <c r="B57">
        <f>VLOOKUP(A57,tb_meta!A:B,2,FALSE)</f>
        <v>56</v>
      </c>
      <c r="C57" t="s">
        <v>1241</v>
      </c>
      <c r="D57" t="str">
        <f t="shared" si="1"/>
        <v>253290 KS Equity</v>
      </c>
      <c r="F57" t="str">
        <f t="shared" si="0"/>
        <v>253290</v>
      </c>
    </row>
    <row r="58" spans="1:6" x14ac:dyDescent="0.2">
      <c r="A58" s="1" t="s">
        <v>61</v>
      </c>
      <c r="B58">
        <f>VLOOKUP(A58,tb_meta!A:B,2,FALSE)</f>
        <v>57</v>
      </c>
      <c r="C58" t="s">
        <v>1241</v>
      </c>
      <c r="D58" t="str">
        <f t="shared" si="1"/>
        <v>139230 KS Equity</v>
      </c>
      <c r="F58" t="str">
        <f t="shared" si="0"/>
        <v>139230</v>
      </c>
    </row>
    <row r="59" spans="1:6" x14ac:dyDescent="0.2">
      <c r="A59" s="1" t="s">
        <v>62</v>
      </c>
      <c r="B59">
        <f>VLOOKUP(A59,tb_meta!A:B,2,FALSE)</f>
        <v>58</v>
      </c>
      <c r="C59" t="s">
        <v>1241</v>
      </c>
      <c r="D59" t="str">
        <f t="shared" si="1"/>
        <v>150460 KS Equity</v>
      </c>
      <c r="F59" t="str">
        <f t="shared" si="0"/>
        <v>150460</v>
      </c>
    </row>
    <row r="60" spans="1:6" x14ac:dyDescent="0.2">
      <c r="A60" s="1" t="s">
        <v>63</v>
      </c>
      <c r="B60">
        <f>VLOOKUP(A60,tb_meta!A:B,2,FALSE)</f>
        <v>59</v>
      </c>
      <c r="C60" t="s">
        <v>1241</v>
      </c>
      <c r="D60" t="str">
        <f t="shared" si="1"/>
        <v>161510 KS Equity</v>
      </c>
      <c r="F60" t="str">
        <f t="shared" si="0"/>
        <v>161510</v>
      </c>
    </row>
    <row r="61" spans="1:6" x14ac:dyDescent="0.2">
      <c r="A61" s="1" t="s">
        <v>64</v>
      </c>
      <c r="B61">
        <f>VLOOKUP(A61,tb_meta!A:B,2,FALSE)</f>
        <v>60</v>
      </c>
      <c r="C61" t="s">
        <v>1241</v>
      </c>
      <c r="D61" t="str">
        <f t="shared" si="1"/>
        <v>292190 KS Equity</v>
      </c>
      <c r="F61" t="str">
        <f t="shared" si="0"/>
        <v>292190</v>
      </c>
    </row>
    <row r="62" spans="1:6" x14ac:dyDescent="0.2">
      <c r="A62" s="1" t="s">
        <v>65</v>
      </c>
      <c r="B62">
        <f>VLOOKUP(A62,tb_meta!A:B,2,FALSE)</f>
        <v>61</v>
      </c>
      <c r="C62" t="s">
        <v>1241</v>
      </c>
      <c r="D62" t="str">
        <f t="shared" si="1"/>
        <v>145850 KS Equity</v>
      </c>
      <c r="F62" t="str">
        <f t="shared" si="0"/>
        <v>145850</v>
      </c>
    </row>
    <row r="63" spans="1:6" x14ac:dyDescent="0.2">
      <c r="A63" s="1" t="s">
        <v>66</v>
      </c>
      <c r="B63">
        <f>VLOOKUP(A63,tb_meta!A:B,2,FALSE)</f>
        <v>62</v>
      </c>
      <c r="C63" t="s">
        <v>1241</v>
      </c>
      <c r="D63" t="str">
        <f t="shared" si="1"/>
        <v>143850 KS Equity</v>
      </c>
      <c r="F63" t="str">
        <f t="shared" si="0"/>
        <v>143850</v>
      </c>
    </row>
    <row r="64" spans="1:6" x14ac:dyDescent="0.2">
      <c r="A64" s="1" t="s">
        <v>67</v>
      </c>
      <c r="B64">
        <f>VLOOKUP(A64,tb_meta!A:B,2,FALSE)</f>
        <v>63</v>
      </c>
      <c r="C64" t="s">
        <v>1241</v>
      </c>
      <c r="D64" t="str">
        <f t="shared" si="1"/>
        <v>139290 KS Equity</v>
      </c>
      <c r="F64" t="str">
        <f t="shared" si="0"/>
        <v>139290</v>
      </c>
    </row>
    <row r="65" spans="1:6" x14ac:dyDescent="0.2">
      <c r="A65" s="1" t="s">
        <v>68</v>
      </c>
      <c r="B65">
        <f>VLOOKUP(A65,tb_meta!A:B,2,FALSE)</f>
        <v>64</v>
      </c>
      <c r="C65" t="s">
        <v>1241</v>
      </c>
      <c r="D65" t="str">
        <f t="shared" si="1"/>
        <v>289480 KS Equity</v>
      </c>
      <c r="F65" t="str">
        <f t="shared" si="0"/>
        <v>289480</v>
      </c>
    </row>
    <row r="66" spans="1:6" x14ac:dyDescent="0.2">
      <c r="A66" s="1" t="s">
        <v>69</v>
      </c>
      <c r="B66">
        <f>VLOOKUP(A66,tb_meta!A:B,2,FALSE)</f>
        <v>65</v>
      </c>
      <c r="C66" t="s">
        <v>1241</v>
      </c>
      <c r="D66" t="str">
        <f t="shared" si="1"/>
        <v>227570 KS Equity</v>
      </c>
      <c r="F66" t="str">
        <f t="shared" ref="F66:F129" si="2">TEXT(LEFT(A66,6), "000000")</f>
        <v>227570</v>
      </c>
    </row>
    <row r="67" spans="1:6" x14ac:dyDescent="0.2">
      <c r="A67" s="1" t="s">
        <v>70</v>
      </c>
      <c r="B67">
        <f>VLOOKUP(A67,tb_meta!A:B,2,FALSE)</f>
        <v>66</v>
      </c>
      <c r="C67" t="s">
        <v>1241</v>
      </c>
      <c r="D67" t="str">
        <f t="shared" ref="D67:D130" si="3">F67&amp; " KS Equity"</f>
        <v>293180 KS Equity</v>
      </c>
      <c r="F67" t="str">
        <f t="shared" si="2"/>
        <v>293180</v>
      </c>
    </row>
    <row r="68" spans="1:6" x14ac:dyDescent="0.2">
      <c r="A68" s="1" t="s">
        <v>71</v>
      </c>
      <c r="B68">
        <f>VLOOKUP(A68,tb_meta!A:B,2,FALSE)</f>
        <v>67</v>
      </c>
      <c r="C68" t="s">
        <v>1241</v>
      </c>
      <c r="D68" t="str">
        <f t="shared" si="3"/>
        <v>223190 KS Equity</v>
      </c>
      <c r="F68" t="str">
        <f t="shared" si="2"/>
        <v>223190</v>
      </c>
    </row>
    <row r="69" spans="1:6" x14ac:dyDescent="0.2">
      <c r="A69" s="1" t="s">
        <v>72</v>
      </c>
      <c r="B69">
        <f>VLOOKUP(A69,tb_meta!A:B,2,FALSE)</f>
        <v>68</v>
      </c>
      <c r="C69" t="s">
        <v>1241</v>
      </c>
      <c r="D69" t="str">
        <f t="shared" si="3"/>
        <v>160580 KS Equity</v>
      </c>
      <c r="F69" t="str">
        <f t="shared" si="2"/>
        <v>160580</v>
      </c>
    </row>
    <row r="70" spans="1:6" x14ac:dyDescent="0.2">
      <c r="A70" s="1" t="s">
        <v>73</v>
      </c>
      <c r="B70">
        <f>VLOOKUP(A70,tb_meta!A:B,2,FALSE)</f>
        <v>69</v>
      </c>
      <c r="C70" t="s">
        <v>1241</v>
      </c>
      <c r="D70" t="str">
        <f t="shared" si="3"/>
        <v>291890 KS Equity</v>
      </c>
      <c r="F70" t="str">
        <f t="shared" si="2"/>
        <v>291890</v>
      </c>
    </row>
    <row r="71" spans="1:6" x14ac:dyDescent="0.2">
      <c r="A71" s="1" t="s">
        <v>74</v>
      </c>
      <c r="B71">
        <f>VLOOKUP(A71,tb_meta!A:B,2,FALSE)</f>
        <v>70</v>
      </c>
      <c r="C71" t="s">
        <v>1241</v>
      </c>
      <c r="D71" t="str">
        <f t="shared" si="3"/>
        <v>182490 KS Equity</v>
      </c>
      <c r="F71" t="str">
        <f t="shared" si="2"/>
        <v>182490</v>
      </c>
    </row>
    <row r="72" spans="1:6" x14ac:dyDescent="0.2">
      <c r="A72" s="1" t="s">
        <v>75</v>
      </c>
      <c r="B72">
        <f>VLOOKUP(A72,tb_meta!A:B,2,FALSE)</f>
        <v>71</v>
      </c>
      <c r="C72" t="s">
        <v>1241</v>
      </c>
      <c r="D72" t="str">
        <f t="shared" si="3"/>
        <v>256440 KS Equity</v>
      </c>
      <c r="F72" t="str">
        <f t="shared" si="2"/>
        <v>256440</v>
      </c>
    </row>
    <row r="73" spans="1:6" x14ac:dyDescent="0.2">
      <c r="A73" s="1" t="s">
        <v>76</v>
      </c>
      <c r="B73">
        <f>VLOOKUP(A73,tb_meta!A:B,2,FALSE)</f>
        <v>72</v>
      </c>
      <c r="C73" t="s">
        <v>1241</v>
      </c>
      <c r="D73" t="str">
        <f t="shared" si="3"/>
        <v>108450 KS Equity</v>
      </c>
      <c r="F73" t="str">
        <f t="shared" si="2"/>
        <v>108450</v>
      </c>
    </row>
    <row r="74" spans="1:6" x14ac:dyDescent="0.2">
      <c r="A74" s="1" t="s">
        <v>77</v>
      </c>
      <c r="B74">
        <f>VLOOKUP(A74,tb_meta!A:B,2,FALSE)</f>
        <v>73</v>
      </c>
      <c r="C74" t="s">
        <v>1241</v>
      </c>
      <c r="D74" t="str">
        <f t="shared" si="3"/>
        <v>185680 KS Equity</v>
      </c>
      <c r="F74" t="str">
        <f t="shared" si="2"/>
        <v>185680</v>
      </c>
    </row>
    <row r="75" spans="1:6" x14ac:dyDescent="0.2">
      <c r="A75" s="1" t="s">
        <v>78</v>
      </c>
      <c r="B75">
        <f>VLOOKUP(A75,tb_meta!A:B,2,FALSE)</f>
        <v>74</v>
      </c>
      <c r="C75" t="s">
        <v>1241</v>
      </c>
      <c r="D75" t="str">
        <f t="shared" si="3"/>
        <v>285690 KS Equity</v>
      </c>
      <c r="F75" t="str">
        <f t="shared" si="2"/>
        <v>285690</v>
      </c>
    </row>
    <row r="76" spans="1:6" x14ac:dyDescent="0.2">
      <c r="A76" s="1" t="s">
        <v>79</v>
      </c>
      <c r="B76">
        <f>VLOOKUP(A76,tb_meta!A:B,2,FALSE)</f>
        <v>75</v>
      </c>
      <c r="C76" t="s">
        <v>1241</v>
      </c>
      <c r="D76" t="str">
        <f t="shared" si="3"/>
        <v>237350 KS Equity</v>
      </c>
      <c r="F76" t="str">
        <f t="shared" si="2"/>
        <v>237350</v>
      </c>
    </row>
    <row r="77" spans="1:6" x14ac:dyDescent="0.2">
      <c r="A77" s="1" t="s">
        <v>80</v>
      </c>
      <c r="B77">
        <f>VLOOKUP(A77,tb_meta!A:B,2,FALSE)</f>
        <v>76</v>
      </c>
      <c r="C77" t="s">
        <v>1241</v>
      </c>
      <c r="D77" t="str">
        <f t="shared" si="3"/>
        <v>139310 KS Equity</v>
      </c>
      <c r="F77" t="str">
        <f t="shared" si="2"/>
        <v>139310</v>
      </c>
    </row>
    <row r="78" spans="1:6" x14ac:dyDescent="0.2">
      <c r="A78" s="1" t="s">
        <v>81</v>
      </c>
      <c r="B78">
        <f>VLOOKUP(A78,tb_meta!A:B,2,FALSE)</f>
        <v>77</v>
      </c>
      <c r="C78" t="s">
        <v>1241</v>
      </c>
      <c r="D78" t="str">
        <f t="shared" si="3"/>
        <v>371150 KS Equity</v>
      </c>
      <c r="F78" t="str">
        <f t="shared" si="2"/>
        <v>371150</v>
      </c>
    </row>
    <row r="79" spans="1:6" x14ac:dyDescent="0.2">
      <c r="A79" s="1" t="s">
        <v>82</v>
      </c>
      <c r="B79">
        <f>VLOOKUP(A79,tb_meta!A:B,2,FALSE)</f>
        <v>78</v>
      </c>
      <c r="C79" t="s">
        <v>1241</v>
      </c>
      <c r="D79" t="str">
        <f t="shared" si="3"/>
        <v>289040 KS Equity</v>
      </c>
      <c r="F79" t="str">
        <f t="shared" si="2"/>
        <v>289040</v>
      </c>
    </row>
    <row r="80" spans="1:6" x14ac:dyDescent="0.2">
      <c r="A80" s="1" t="s">
        <v>83</v>
      </c>
      <c r="B80">
        <f>VLOOKUP(A80,tb_meta!A:B,2,FALSE)</f>
        <v>79</v>
      </c>
      <c r="C80" t="s">
        <v>1241</v>
      </c>
      <c r="D80" t="str">
        <f t="shared" si="3"/>
        <v>190620 KS Equity</v>
      </c>
      <c r="F80" t="str">
        <f t="shared" si="2"/>
        <v>190620</v>
      </c>
    </row>
    <row r="81" spans="1:6" x14ac:dyDescent="0.2">
      <c r="A81" s="1" t="s">
        <v>84</v>
      </c>
      <c r="B81">
        <f>VLOOKUP(A81,tb_meta!A:B,2,FALSE)</f>
        <v>80</v>
      </c>
      <c r="C81" t="s">
        <v>1241</v>
      </c>
      <c r="D81" t="str">
        <f t="shared" si="3"/>
        <v>215620 KS Equity</v>
      </c>
      <c r="F81" t="str">
        <f t="shared" si="2"/>
        <v>215620</v>
      </c>
    </row>
    <row r="82" spans="1:6" x14ac:dyDescent="0.2">
      <c r="A82" s="1" t="s">
        <v>85</v>
      </c>
      <c r="B82">
        <f>VLOOKUP(A82,tb_meta!A:B,2,FALSE)</f>
        <v>81</v>
      </c>
      <c r="C82" t="s">
        <v>1241</v>
      </c>
      <c r="D82" t="str">
        <f t="shared" si="3"/>
        <v>252000 KS Equity</v>
      </c>
      <c r="F82" t="str">
        <f t="shared" si="2"/>
        <v>252000</v>
      </c>
    </row>
    <row r="83" spans="1:6" x14ac:dyDescent="0.2">
      <c r="A83" s="1" t="s">
        <v>86</v>
      </c>
      <c r="B83">
        <f>VLOOKUP(A83,tb_meta!A:B,2,FALSE)</f>
        <v>82</v>
      </c>
      <c r="C83" t="s">
        <v>1241</v>
      </c>
      <c r="D83" t="str">
        <f t="shared" si="3"/>
        <v>363580 KS Equity</v>
      </c>
      <c r="F83" t="str">
        <f t="shared" si="2"/>
        <v>363580</v>
      </c>
    </row>
    <row r="84" spans="1:6" x14ac:dyDescent="0.2">
      <c r="A84" s="1" t="s">
        <v>87</v>
      </c>
      <c r="B84">
        <f>VLOOKUP(A84,tb_meta!A:B,2,FALSE)</f>
        <v>83</v>
      </c>
      <c r="C84" t="s">
        <v>1241</v>
      </c>
      <c r="D84" t="str">
        <f t="shared" si="3"/>
        <v>290080 KS Equity</v>
      </c>
      <c r="F84" t="str">
        <f t="shared" si="2"/>
        <v>290080</v>
      </c>
    </row>
    <row r="85" spans="1:6" x14ac:dyDescent="0.2">
      <c r="A85" s="1" t="s">
        <v>88</v>
      </c>
      <c r="B85">
        <f>VLOOKUP(A85,tb_meta!A:B,2,FALSE)</f>
        <v>84</v>
      </c>
      <c r="C85" t="s">
        <v>1241</v>
      </c>
      <c r="D85" t="str">
        <f t="shared" si="3"/>
        <v>354240 KS Equity</v>
      </c>
      <c r="F85" t="str">
        <f t="shared" si="2"/>
        <v>354240</v>
      </c>
    </row>
    <row r="86" spans="1:6" x14ac:dyDescent="0.2">
      <c r="A86" s="1" t="s">
        <v>89</v>
      </c>
      <c r="B86">
        <f>VLOOKUP(A86,tb_meta!A:B,2,FALSE)</f>
        <v>85</v>
      </c>
      <c r="C86" t="s">
        <v>1241</v>
      </c>
      <c r="D86" t="str">
        <f t="shared" si="3"/>
        <v>310970 KS Equity</v>
      </c>
      <c r="F86" t="str">
        <f t="shared" si="2"/>
        <v>310970</v>
      </c>
    </row>
    <row r="87" spans="1:6" x14ac:dyDescent="0.2">
      <c r="A87" s="1" t="s">
        <v>90</v>
      </c>
      <c r="B87">
        <f>VLOOKUP(A87,tb_meta!A:B,2,FALSE)</f>
        <v>86</v>
      </c>
      <c r="C87" t="s">
        <v>1241</v>
      </c>
      <c r="D87" t="str">
        <f t="shared" si="3"/>
        <v>136340 KS Equity</v>
      </c>
      <c r="F87" t="str">
        <f t="shared" si="2"/>
        <v>136340</v>
      </c>
    </row>
    <row r="88" spans="1:6" x14ac:dyDescent="0.2">
      <c r="A88" s="1" t="s">
        <v>91</v>
      </c>
      <c r="B88">
        <f>VLOOKUP(A88,tb_meta!A:B,2,FALSE)</f>
        <v>87</v>
      </c>
      <c r="C88" t="s">
        <v>1241</v>
      </c>
      <c r="D88" t="str">
        <f t="shared" si="3"/>
        <v>267440 KS Equity</v>
      </c>
      <c r="F88" t="str">
        <f t="shared" si="2"/>
        <v>267440</v>
      </c>
    </row>
    <row r="89" spans="1:6" x14ac:dyDescent="0.2">
      <c r="A89" s="1" t="s">
        <v>92</v>
      </c>
      <c r="B89">
        <f>VLOOKUP(A89,tb_meta!A:B,2,FALSE)</f>
        <v>88</v>
      </c>
      <c r="C89" t="s">
        <v>1241</v>
      </c>
      <c r="D89" t="str">
        <f t="shared" si="3"/>
        <v>219390 KS Equity</v>
      </c>
      <c r="F89" t="str">
        <f t="shared" si="2"/>
        <v>219390</v>
      </c>
    </row>
    <row r="90" spans="1:6" x14ac:dyDescent="0.2">
      <c r="A90" s="1" t="s">
        <v>93</v>
      </c>
      <c r="B90">
        <f>VLOOKUP(A90,tb_meta!A:B,2,FALSE)</f>
        <v>89</v>
      </c>
      <c r="C90" t="s">
        <v>1241</v>
      </c>
      <c r="D90" t="str">
        <f t="shared" si="3"/>
        <v>276990 KS Equity</v>
      </c>
      <c r="F90" t="str">
        <f t="shared" si="2"/>
        <v>276990</v>
      </c>
    </row>
    <row r="91" spans="1:6" x14ac:dyDescent="0.2">
      <c r="A91" s="1" t="s">
        <v>94</v>
      </c>
      <c r="B91">
        <f>VLOOKUP(A91,tb_meta!A:B,2,FALSE)</f>
        <v>90</v>
      </c>
      <c r="C91" t="s">
        <v>1241</v>
      </c>
      <c r="D91" t="str">
        <f t="shared" si="3"/>
        <v>156080 KS Equity</v>
      </c>
      <c r="F91" t="str">
        <f t="shared" si="2"/>
        <v>156080</v>
      </c>
    </row>
    <row r="92" spans="1:6" x14ac:dyDescent="0.2">
      <c r="A92" s="1" t="s">
        <v>95</v>
      </c>
      <c r="B92">
        <f>VLOOKUP(A92,tb_meta!A:B,2,FALSE)</f>
        <v>91</v>
      </c>
      <c r="C92" t="s">
        <v>1241</v>
      </c>
      <c r="D92" t="str">
        <f t="shared" si="3"/>
        <v>331910 KS Equity</v>
      </c>
      <c r="F92" t="str">
        <f t="shared" si="2"/>
        <v>331910</v>
      </c>
    </row>
    <row r="93" spans="1:6" x14ac:dyDescent="0.2">
      <c r="A93" s="1" t="s">
        <v>96</v>
      </c>
      <c r="B93">
        <f>VLOOKUP(A93,tb_meta!A:B,2,FALSE)</f>
        <v>92</v>
      </c>
      <c r="C93" t="s">
        <v>1241</v>
      </c>
      <c r="D93" t="str">
        <f t="shared" si="3"/>
        <v>157500 KS Equity</v>
      </c>
      <c r="F93" t="str">
        <f t="shared" si="2"/>
        <v>157500</v>
      </c>
    </row>
    <row r="94" spans="1:6" x14ac:dyDescent="0.2">
      <c r="A94" s="1" t="s">
        <v>97</v>
      </c>
      <c r="B94">
        <f>VLOOKUP(A94,tb_meta!A:B,2,FALSE)</f>
        <v>93</v>
      </c>
      <c r="C94" t="s">
        <v>1241</v>
      </c>
      <c r="D94" t="str">
        <f t="shared" si="3"/>
        <v>329750 KS Equity</v>
      </c>
      <c r="F94" t="str">
        <f t="shared" si="2"/>
        <v>329750</v>
      </c>
    </row>
    <row r="95" spans="1:6" x14ac:dyDescent="0.2">
      <c r="A95" s="1" t="s">
        <v>98</v>
      </c>
      <c r="B95">
        <f>VLOOKUP(A95,tb_meta!A:B,2,FALSE)</f>
        <v>94</v>
      </c>
      <c r="C95" t="s">
        <v>1241</v>
      </c>
      <c r="D95" t="str">
        <f t="shared" si="3"/>
        <v>292050 KS Equity</v>
      </c>
      <c r="F95" t="str">
        <f t="shared" si="2"/>
        <v>292050</v>
      </c>
    </row>
    <row r="96" spans="1:6" x14ac:dyDescent="0.2">
      <c r="A96" s="1" t="s">
        <v>99</v>
      </c>
      <c r="B96">
        <f>VLOOKUP(A96,tb_meta!A:B,2,FALSE)</f>
        <v>95</v>
      </c>
      <c r="C96" t="s">
        <v>1241</v>
      </c>
      <c r="D96" t="str">
        <f t="shared" si="3"/>
        <v>105010 KS Equity</v>
      </c>
      <c r="F96" t="str">
        <f t="shared" si="2"/>
        <v>105010</v>
      </c>
    </row>
    <row r="97" spans="1:6" x14ac:dyDescent="0.2">
      <c r="A97" s="1" t="s">
        <v>100</v>
      </c>
      <c r="B97">
        <f>VLOOKUP(A97,tb_meta!A:B,2,FALSE)</f>
        <v>96</v>
      </c>
      <c r="C97" t="s">
        <v>1241</v>
      </c>
      <c r="D97" t="str">
        <f t="shared" si="3"/>
        <v>140580 KS Equity</v>
      </c>
      <c r="F97" t="str">
        <f t="shared" si="2"/>
        <v>140580</v>
      </c>
    </row>
    <row r="98" spans="1:6" x14ac:dyDescent="0.2">
      <c r="A98" s="1" t="s">
        <v>101</v>
      </c>
      <c r="B98">
        <f>VLOOKUP(A98,tb_meta!A:B,2,FALSE)</f>
        <v>97</v>
      </c>
      <c r="C98" t="s">
        <v>1241</v>
      </c>
      <c r="D98" t="str">
        <f t="shared" si="3"/>
        <v>280920 KS Equity</v>
      </c>
      <c r="F98" t="str">
        <f t="shared" si="2"/>
        <v>280920</v>
      </c>
    </row>
    <row r="99" spans="1:6" x14ac:dyDescent="0.2">
      <c r="A99" s="1" t="s">
        <v>102</v>
      </c>
      <c r="B99">
        <f>VLOOKUP(A99,tb_meta!A:B,2,FALSE)</f>
        <v>98</v>
      </c>
      <c r="C99" t="s">
        <v>1241</v>
      </c>
      <c r="D99" t="str">
        <f t="shared" si="3"/>
        <v>176710 KS Equity</v>
      </c>
      <c r="F99" t="str">
        <f t="shared" si="2"/>
        <v>176710</v>
      </c>
    </row>
    <row r="100" spans="1:6" x14ac:dyDescent="0.2">
      <c r="A100" s="1" t="s">
        <v>103</v>
      </c>
      <c r="B100">
        <f>VLOOKUP(A100,tb_meta!A:B,2,FALSE)</f>
        <v>99</v>
      </c>
      <c r="C100" t="s">
        <v>1241</v>
      </c>
      <c r="D100" t="str">
        <f t="shared" si="3"/>
        <v>238670 KS Equity</v>
      </c>
      <c r="F100" t="str">
        <f t="shared" si="2"/>
        <v>238670</v>
      </c>
    </row>
    <row r="101" spans="1:6" x14ac:dyDescent="0.2">
      <c r="A101" s="1" t="s">
        <v>104</v>
      </c>
      <c r="B101">
        <f>VLOOKUP(A101,tb_meta!A:B,2,FALSE)</f>
        <v>100</v>
      </c>
      <c r="C101" t="s">
        <v>1241</v>
      </c>
      <c r="D101" t="str">
        <f t="shared" si="3"/>
        <v>364960 KS Equity</v>
      </c>
      <c r="F101" t="str">
        <f t="shared" si="2"/>
        <v>364960</v>
      </c>
    </row>
    <row r="102" spans="1:6" x14ac:dyDescent="0.2">
      <c r="A102" s="1" t="s">
        <v>105</v>
      </c>
      <c r="B102">
        <f>VLOOKUP(A102,tb_meta!A:B,2,FALSE)</f>
        <v>101</v>
      </c>
      <c r="C102" t="s">
        <v>1241</v>
      </c>
      <c r="D102" t="str">
        <f t="shared" si="3"/>
        <v>261920 KS Equity</v>
      </c>
      <c r="F102" t="str">
        <f t="shared" si="2"/>
        <v>261920</v>
      </c>
    </row>
    <row r="103" spans="1:6" x14ac:dyDescent="0.2">
      <c r="A103" s="1" t="s">
        <v>106</v>
      </c>
      <c r="B103">
        <f>VLOOKUP(A103,tb_meta!A:B,2,FALSE)</f>
        <v>102</v>
      </c>
      <c r="C103" t="s">
        <v>1241</v>
      </c>
      <c r="D103" t="str">
        <f t="shared" si="3"/>
        <v>144600 KS Equity</v>
      </c>
      <c r="F103" t="str">
        <f t="shared" si="2"/>
        <v>144600</v>
      </c>
    </row>
    <row r="104" spans="1:6" x14ac:dyDescent="0.2">
      <c r="A104" s="1" t="s">
        <v>107</v>
      </c>
      <c r="B104">
        <f>VLOOKUP(A104,tb_meta!A:B,2,FALSE)</f>
        <v>103</v>
      </c>
      <c r="C104" t="s">
        <v>1241</v>
      </c>
      <c r="D104" t="str">
        <f t="shared" si="3"/>
        <v>256750 KS Equity</v>
      </c>
      <c r="F104" t="str">
        <f t="shared" si="2"/>
        <v>256750</v>
      </c>
    </row>
    <row r="105" spans="1:6" x14ac:dyDescent="0.2">
      <c r="A105" s="1" t="s">
        <v>108</v>
      </c>
      <c r="B105">
        <f>VLOOKUP(A105,tb_meta!A:B,2,FALSE)</f>
        <v>104</v>
      </c>
      <c r="C105" t="s">
        <v>1241</v>
      </c>
      <c r="D105" t="str">
        <f t="shared" si="3"/>
        <v>239660 KS Equity</v>
      </c>
      <c r="F105" t="str">
        <f t="shared" si="2"/>
        <v>239660</v>
      </c>
    </row>
    <row r="106" spans="1:6" x14ac:dyDescent="0.2">
      <c r="A106" s="1" t="s">
        <v>109</v>
      </c>
      <c r="B106">
        <f>VLOOKUP(A106,tb_meta!A:B,2,FALSE)</f>
        <v>105</v>
      </c>
      <c r="C106" t="s">
        <v>1241</v>
      </c>
      <c r="D106" t="str">
        <f t="shared" si="3"/>
        <v>195980 KS Equity</v>
      </c>
      <c r="F106" t="str">
        <f t="shared" si="2"/>
        <v>195980</v>
      </c>
    </row>
    <row r="107" spans="1:6" x14ac:dyDescent="0.2">
      <c r="A107" s="1" t="s">
        <v>110</v>
      </c>
      <c r="B107">
        <f>VLOOKUP(A107,tb_meta!A:B,2,FALSE)</f>
        <v>106</v>
      </c>
      <c r="C107" t="s">
        <v>1241</v>
      </c>
      <c r="D107" t="str">
        <f t="shared" si="3"/>
        <v>114100 KS Equity</v>
      </c>
      <c r="F107" t="str">
        <f t="shared" si="2"/>
        <v>114100</v>
      </c>
    </row>
    <row r="108" spans="1:6" x14ac:dyDescent="0.2">
      <c r="A108" s="1" t="s">
        <v>111</v>
      </c>
      <c r="B108">
        <f>VLOOKUP(A108,tb_meta!A:B,2,FALSE)</f>
        <v>107</v>
      </c>
      <c r="C108" t="s">
        <v>1241</v>
      </c>
      <c r="D108" t="str">
        <f t="shared" si="3"/>
        <v>159800 KS Equity</v>
      </c>
      <c r="F108" t="str">
        <f t="shared" si="2"/>
        <v>159800</v>
      </c>
    </row>
    <row r="109" spans="1:6" x14ac:dyDescent="0.2">
      <c r="A109" s="1" t="s">
        <v>112</v>
      </c>
      <c r="B109">
        <f>VLOOKUP(A109,tb_meta!A:B,2,FALSE)</f>
        <v>108</v>
      </c>
      <c r="C109" t="s">
        <v>1241</v>
      </c>
      <c r="D109" t="str">
        <f t="shared" si="3"/>
        <v>217790 KS Equity</v>
      </c>
      <c r="F109" t="str">
        <f t="shared" si="2"/>
        <v>217790</v>
      </c>
    </row>
    <row r="110" spans="1:6" x14ac:dyDescent="0.2">
      <c r="A110" s="1" t="s">
        <v>113</v>
      </c>
      <c r="B110">
        <f>VLOOKUP(A110,tb_meta!A:B,2,FALSE)</f>
        <v>109</v>
      </c>
      <c r="C110" t="s">
        <v>1241</v>
      </c>
      <c r="D110" t="str">
        <f t="shared" si="3"/>
        <v>183710 KS Equity</v>
      </c>
      <c r="F110" t="str">
        <f t="shared" si="2"/>
        <v>183710</v>
      </c>
    </row>
    <row r="111" spans="1:6" x14ac:dyDescent="0.2">
      <c r="A111" s="1" t="s">
        <v>114</v>
      </c>
      <c r="B111">
        <f>VLOOKUP(A111,tb_meta!A:B,2,FALSE)</f>
        <v>110</v>
      </c>
      <c r="C111" t="s">
        <v>1241</v>
      </c>
      <c r="D111" t="str">
        <f t="shared" si="3"/>
        <v>390950 KS Equity</v>
      </c>
      <c r="F111" t="str">
        <f t="shared" si="2"/>
        <v>390950</v>
      </c>
    </row>
    <row r="112" spans="1:6" x14ac:dyDescent="0.2">
      <c r="A112" s="1" t="s">
        <v>115</v>
      </c>
      <c r="B112">
        <f>VLOOKUP(A112,tb_meta!A:B,2,FALSE)</f>
        <v>111</v>
      </c>
      <c r="C112" t="s">
        <v>1241</v>
      </c>
      <c r="D112" t="str">
        <f t="shared" si="3"/>
        <v>241180 KS Equity</v>
      </c>
      <c r="F112" t="str">
        <f t="shared" si="2"/>
        <v>241180</v>
      </c>
    </row>
    <row r="113" spans="1:6" x14ac:dyDescent="0.2">
      <c r="A113" s="1" t="s">
        <v>116</v>
      </c>
      <c r="B113">
        <f>VLOOKUP(A113,tb_meta!A:B,2,FALSE)</f>
        <v>112</v>
      </c>
      <c r="C113" t="s">
        <v>1241</v>
      </c>
      <c r="D113" t="str">
        <f t="shared" si="3"/>
        <v>364690 KS Equity</v>
      </c>
      <c r="F113" t="str">
        <f t="shared" si="2"/>
        <v>364690</v>
      </c>
    </row>
    <row r="114" spans="1:6" x14ac:dyDescent="0.2">
      <c r="A114" s="1" t="s">
        <v>117</v>
      </c>
      <c r="B114">
        <f>VLOOKUP(A114,tb_meta!A:B,2,FALSE)</f>
        <v>113</v>
      </c>
      <c r="C114" t="s">
        <v>1241</v>
      </c>
      <c r="D114" t="str">
        <f t="shared" si="3"/>
        <v>278530 KS Equity</v>
      </c>
      <c r="F114" t="str">
        <f t="shared" si="2"/>
        <v>278530</v>
      </c>
    </row>
    <row r="115" spans="1:6" x14ac:dyDescent="0.2">
      <c r="A115" s="1" t="s">
        <v>118</v>
      </c>
      <c r="B115">
        <f>VLOOKUP(A115,tb_meta!A:B,2,FALSE)</f>
        <v>114</v>
      </c>
      <c r="C115" t="s">
        <v>1241</v>
      </c>
      <c r="D115" t="str">
        <f t="shared" si="3"/>
        <v>138540 KS Equity</v>
      </c>
      <c r="F115" t="str">
        <f t="shared" si="2"/>
        <v>138540</v>
      </c>
    </row>
    <row r="116" spans="1:6" x14ac:dyDescent="0.2">
      <c r="A116" s="1" t="s">
        <v>119</v>
      </c>
      <c r="B116">
        <f>VLOOKUP(A116,tb_meta!A:B,2,FALSE)</f>
        <v>115</v>
      </c>
      <c r="C116" t="s">
        <v>1241</v>
      </c>
      <c r="D116" t="str">
        <f t="shared" si="3"/>
        <v>195920 KS Equity</v>
      </c>
      <c r="F116" t="str">
        <f t="shared" si="2"/>
        <v>195920</v>
      </c>
    </row>
    <row r="117" spans="1:6" x14ac:dyDescent="0.2">
      <c r="A117" s="1" t="s">
        <v>120</v>
      </c>
      <c r="B117">
        <f>VLOOKUP(A117,tb_meta!A:B,2,FALSE)</f>
        <v>116</v>
      </c>
      <c r="C117" t="s">
        <v>1241</v>
      </c>
      <c r="D117" t="str">
        <f t="shared" si="3"/>
        <v>315270 KS Equity</v>
      </c>
      <c r="F117" t="str">
        <f t="shared" si="2"/>
        <v>315270</v>
      </c>
    </row>
    <row r="118" spans="1:6" x14ac:dyDescent="0.2">
      <c r="A118" s="1" t="s">
        <v>121</v>
      </c>
      <c r="B118">
        <f>VLOOKUP(A118,tb_meta!A:B,2,FALSE)</f>
        <v>117</v>
      </c>
      <c r="C118" t="s">
        <v>1241</v>
      </c>
      <c r="D118" t="str">
        <f t="shared" si="3"/>
        <v>102970 KS Equity</v>
      </c>
      <c r="F118" t="str">
        <f t="shared" si="2"/>
        <v>102970</v>
      </c>
    </row>
    <row r="119" spans="1:6" x14ac:dyDescent="0.2">
      <c r="A119" s="1" t="s">
        <v>122</v>
      </c>
      <c r="B119">
        <f>VLOOKUP(A119,tb_meta!A:B,2,FALSE)</f>
        <v>118</v>
      </c>
      <c r="C119" t="s">
        <v>1241</v>
      </c>
      <c r="D119" t="str">
        <f t="shared" si="3"/>
        <v>238720 KS Equity</v>
      </c>
      <c r="F119" t="str">
        <f t="shared" si="2"/>
        <v>238720</v>
      </c>
    </row>
    <row r="120" spans="1:6" x14ac:dyDescent="0.2">
      <c r="A120" s="1" t="s">
        <v>123</v>
      </c>
      <c r="B120">
        <f>VLOOKUP(A120,tb_meta!A:B,2,FALSE)</f>
        <v>119</v>
      </c>
      <c r="C120" t="s">
        <v>1241</v>
      </c>
      <c r="D120" t="str">
        <f t="shared" si="3"/>
        <v>252650 KS Equity</v>
      </c>
      <c r="F120" t="str">
        <f t="shared" si="2"/>
        <v>252650</v>
      </c>
    </row>
    <row r="121" spans="1:6" x14ac:dyDescent="0.2">
      <c r="A121" s="1" t="s">
        <v>124</v>
      </c>
      <c r="B121">
        <f>VLOOKUP(A121,tb_meta!A:B,2,FALSE)</f>
        <v>120</v>
      </c>
      <c r="C121" t="s">
        <v>1241</v>
      </c>
      <c r="D121" t="str">
        <f t="shared" si="3"/>
        <v>367770 KS Equity</v>
      </c>
      <c r="F121" t="str">
        <f t="shared" si="2"/>
        <v>367770</v>
      </c>
    </row>
    <row r="122" spans="1:6" x14ac:dyDescent="0.2">
      <c r="A122" s="1" t="s">
        <v>125</v>
      </c>
      <c r="B122">
        <f>VLOOKUP(A122,tb_meta!A:B,2,FALSE)</f>
        <v>121</v>
      </c>
      <c r="C122" t="s">
        <v>1241</v>
      </c>
      <c r="D122" t="str">
        <f t="shared" si="3"/>
        <v>166400 KS Equity</v>
      </c>
      <c r="F122" t="str">
        <f t="shared" si="2"/>
        <v>166400</v>
      </c>
    </row>
    <row r="123" spans="1:6" x14ac:dyDescent="0.2">
      <c r="A123" s="1" t="s">
        <v>126</v>
      </c>
      <c r="B123">
        <f>VLOOKUP(A123,tb_meta!A:B,2,FALSE)</f>
        <v>122</v>
      </c>
      <c r="C123" t="s">
        <v>1241</v>
      </c>
      <c r="D123" t="str">
        <f t="shared" si="3"/>
        <v>371160 KS Equity</v>
      </c>
      <c r="F123" t="str">
        <f t="shared" si="2"/>
        <v>371160</v>
      </c>
    </row>
    <row r="124" spans="1:6" x14ac:dyDescent="0.2">
      <c r="A124" s="1" t="s">
        <v>127</v>
      </c>
      <c r="B124">
        <f>VLOOKUP(A124,tb_meta!A:B,2,FALSE)</f>
        <v>123</v>
      </c>
      <c r="C124" t="s">
        <v>1241</v>
      </c>
      <c r="D124" t="str">
        <f t="shared" si="3"/>
        <v>137610 KS Equity</v>
      </c>
      <c r="F124" t="str">
        <f t="shared" si="2"/>
        <v>137610</v>
      </c>
    </row>
    <row r="125" spans="1:6" x14ac:dyDescent="0.2">
      <c r="A125" s="1" t="s">
        <v>128</v>
      </c>
      <c r="B125">
        <f>VLOOKUP(A125,tb_meta!A:B,2,FALSE)</f>
        <v>124</v>
      </c>
      <c r="C125" t="s">
        <v>1241</v>
      </c>
      <c r="D125" t="str">
        <f t="shared" si="3"/>
        <v>375270 KS Equity</v>
      </c>
      <c r="F125" t="str">
        <f t="shared" si="2"/>
        <v>375270</v>
      </c>
    </row>
    <row r="126" spans="1:6" x14ac:dyDescent="0.2">
      <c r="A126" s="1" t="s">
        <v>129</v>
      </c>
      <c r="B126">
        <f>VLOOKUP(A126,tb_meta!A:B,2,FALSE)</f>
        <v>125</v>
      </c>
      <c r="C126" t="s">
        <v>1241</v>
      </c>
      <c r="D126" t="str">
        <f t="shared" si="3"/>
        <v>292560 KS Equity</v>
      </c>
      <c r="F126" t="str">
        <f t="shared" si="2"/>
        <v>292560</v>
      </c>
    </row>
    <row r="127" spans="1:6" x14ac:dyDescent="0.2">
      <c r="A127" s="1" t="s">
        <v>130</v>
      </c>
      <c r="B127">
        <f>VLOOKUP(A127,tb_meta!A:B,2,FALSE)</f>
        <v>126</v>
      </c>
      <c r="C127" t="s">
        <v>1241</v>
      </c>
      <c r="D127" t="str">
        <f t="shared" si="3"/>
        <v>329660 KS Equity</v>
      </c>
      <c r="F127" t="str">
        <f t="shared" si="2"/>
        <v>329660</v>
      </c>
    </row>
    <row r="128" spans="1:6" x14ac:dyDescent="0.2">
      <c r="A128" s="1" t="s">
        <v>131</v>
      </c>
      <c r="B128">
        <f>VLOOKUP(A128,tb_meta!A:B,2,FALSE)</f>
        <v>127</v>
      </c>
      <c r="C128" t="s">
        <v>1241</v>
      </c>
      <c r="D128" t="str">
        <f t="shared" si="3"/>
        <v>292500 KS Equity</v>
      </c>
      <c r="F128" t="str">
        <f t="shared" si="2"/>
        <v>292500</v>
      </c>
    </row>
    <row r="129" spans="1:6" x14ac:dyDescent="0.2">
      <c r="A129" s="1" t="s">
        <v>132</v>
      </c>
      <c r="B129">
        <f>VLOOKUP(A129,tb_meta!A:B,2,FALSE)</f>
        <v>128</v>
      </c>
      <c r="C129" t="s">
        <v>1241</v>
      </c>
      <c r="D129" t="str">
        <f t="shared" si="3"/>
        <v>319870 KS Equity</v>
      </c>
      <c r="F129" t="str">
        <f t="shared" si="2"/>
        <v>319870</v>
      </c>
    </row>
    <row r="130" spans="1:6" x14ac:dyDescent="0.2">
      <c r="A130" s="1" t="s">
        <v>133</v>
      </c>
      <c r="B130">
        <f>VLOOKUP(A130,tb_meta!A:B,2,FALSE)</f>
        <v>129</v>
      </c>
      <c r="C130" t="s">
        <v>1241</v>
      </c>
      <c r="D130" t="str">
        <f t="shared" si="3"/>
        <v>363510 KS Equity</v>
      </c>
      <c r="F130" t="str">
        <f t="shared" ref="F130:F193" si="4">TEXT(LEFT(A130,6), "000000")</f>
        <v>363510</v>
      </c>
    </row>
    <row r="131" spans="1:6" x14ac:dyDescent="0.2">
      <c r="A131" s="1" t="s">
        <v>134</v>
      </c>
      <c r="B131">
        <f>VLOOKUP(A131,tb_meta!A:B,2,FALSE)</f>
        <v>130</v>
      </c>
      <c r="C131" t="s">
        <v>1241</v>
      </c>
      <c r="D131" t="str">
        <f t="shared" ref="D131:D194" si="5">F131&amp; " KS Equity"</f>
        <v>213610 KS Equity</v>
      </c>
      <c r="F131" t="str">
        <f t="shared" si="4"/>
        <v>213610</v>
      </c>
    </row>
    <row r="132" spans="1:6" x14ac:dyDescent="0.2">
      <c r="A132" s="1" t="s">
        <v>135</v>
      </c>
      <c r="B132">
        <f>VLOOKUP(A132,tb_meta!A:B,2,FALSE)</f>
        <v>131</v>
      </c>
      <c r="C132" t="s">
        <v>1241</v>
      </c>
      <c r="D132" t="str">
        <f t="shared" si="5"/>
        <v>130730 KS Equity</v>
      </c>
      <c r="F132" t="str">
        <f t="shared" si="4"/>
        <v>130730</v>
      </c>
    </row>
    <row r="133" spans="1:6" x14ac:dyDescent="0.2">
      <c r="A133" s="1" t="s">
        <v>136</v>
      </c>
      <c r="B133">
        <f>VLOOKUP(A133,tb_meta!A:B,2,FALSE)</f>
        <v>132</v>
      </c>
      <c r="C133" t="s">
        <v>1241</v>
      </c>
      <c r="D133" t="str">
        <f t="shared" si="5"/>
        <v>244670 KS Equity</v>
      </c>
      <c r="F133" t="str">
        <f t="shared" si="4"/>
        <v>244670</v>
      </c>
    </row>
    <row r="134" spans="1:6" x14ac:dyDescent="0.2">
      <c r="A134" s="1" t="s">
        <v>137</v>
      </c>
      <c r="B134">
        <f>VLOOKUP(A134,tb_meta!A:B,2,FALSE)</f>
        <v>133</v>
      </c>
      <c r="C134" t="s">
        <v>1241</v>
      </c>
      <c r="D134" t="str">
        <f t="shared" si="5"/>
        <v>244660 KS Equity</v>
      </c>
      <c r="F134" t="str">
        <f t="shared" si="4"/>
        <v>244660</v>
      </c>
    </row>
    <row r="135" spans="1:6" x14ac:dyDescent="0.2">
      <c r="A135" s="1" t="s">
        <v>138</v>
      </c>
      <c r="B135">
        <f>VLOOKUP(A135,tb_meta!A:B,2,FALSE)</f>
        <v>134</v>
      </c>
      <c r="C135" t="s">
        <v>1241</v>
      </c>
      <c r="D135" t="str">
        <f t="shared" si="5"/>
        <v>372330 KS Equity</v>
      </c>
      <c r="F135" t="str">
        <f t="shared" si="4"/>
        <v>372330</v>
      </c>
    </row>
    <row r="136" spans="1:6" x14ac:dyDescent="0.2">
      <c r="A136" s="1" t="s">
        <v>139</v>
      </c>
      <c r="B136">
        <f>VLOOKUP(A136,tb_meta!A:B,2,FALSE)</f>
        <v>135</v>
      </c>
      <c r="C136" t="s">
        <v>1241</v>
      </c>
      <c r="D136" t="str">
        <f t="shared" si="5"/>
        <v>168300 KS Equity</v>
      </c>
      <c r="F136" t="str">
        <f t="shared" si="4"/>
        <v>168300</v>
      </c>
    </row>
    <row r="137" spans="1:6" x14ac:dyDescent="0.2">
      <c r="A137" s="1" t="s">
        <v>140</v>
      </c>
      <c r="B137">
        <f>VLOOKUP(A137,tb_meta!A:B,2,FALSE)</f>
        <v>136</v>
      </c>
      <c r="C137" t="s">
        <v>1241</v>
      </c>
      <c r="D137" t="str">
        <f t="shared" si="5"/>
        <v>321410 KS Equity</v>
      </c>
      <c r="F137" t="str">
        <f t="shared" si="4"/>
        <v>321410</v>
      </c>
    </row>
    <row r="138" spans="1:6" x14ac:dyDescent="0.2">
      <c r="A138" s="1" t="s">
        <v>141</v>
      </c>
      <c r="B138">
        <f>VLOOKUP(A138,tb_meta!A:B,2,FALSE)</f>
        <v>137</v>
      </c>
      <c r="C138" t="s">
        <v>1241</v>
      </c>
      <c r="D138" t="str">
        <f t="shared" si="5"/>
        <v>289670 KS Equity</v>
      </c>
      <c r="F138" t="str">
        <f t="shared" si="4"/>
        <v>289670</v>
      </c>
    </row>
    <row r="139" spans="1:6" x14ac:dyDescent="0.2">
      <c r="A139" s="1" t="s">
        <v>142</v>
      </c>
      <c r="B139">
        <f>VLOOKUP(A139,tb_meta!A:B,2,FALSE)</f>
        <v>138</v>
      </c>
      <c r="C139" t="s">
        <v>1241</v>
      </c>
      <c r="D139" t="str">
        <f t="shared" si="5"/>
        <v>329200 KS Equity</v>
      </c>
      <c r="F139" t="str">
        <f t="shared" si="4"/>
        <v>329200</v>
      </c>
    </row>
    <row r="140" spans="1:6" x14ac:dyDescent="0.2">
      <c r="A140" s="1" t="s">
        <v>143</v>
      </c>
      <c r="B140">
        <f>VLOOKUP(A140,tb_meta!A:B,2,FALSE)</f>
        <v>139</v>
      </c>
      <c r="C140" t="s">
        <v>1241</v>
      </c>
      <c r="D140" t="str">
        <f t="shared" si="5"/>
        <v>275290 KS Equity</v>
      </c>
      <c r="F140" t="str">
        <f t="shared" si="4"/>
        <v>275290</v>
      </c>
    </row>
    <row r="141" spans="1:6" x14ac:dyDescent="0.2">
      <c r="A141" s="1" t="s">
        <v>144</v>
      </c>
      <c r="B141">
        <f>VLOOKUP(A141,tb_meta!A:B,2,FALSE)</f>
        <v>140</v>
      </c>
      <c r="C141" t="s">
        <v>1241</v>
      </c>
      <c r="D141" t="str">
        <f t="shared" si="5"/>
        <v>385520 KS Equity</v>
      </c>
      <c r="F141" t="str">
        <f t="shared" si="4"/>
        <v>385520</v>
      </c>
    </row>
    <row r="142" spans="1:6" x14ac:dyDescent="0.2">
      <c r="A142" s="1" t="s">
        <v>145</v>
      </c>
      <c r="B142">
        <f>VLOOKUP(A142,tb_meta!A:B,2,FALSE)</f>
        <v>141</v>
      </c>
      <c r="C142" t="s">
        <v>1241</v>
      </c>
      <c r="D142" t="str">
        <f t="shared" si="5"/>
        <v>301400 KS Equity</v>
      </c>
      <c r="F142" t="str">
        <f t="shared" si="4"/>
        <v>301400</v>
      </c>
    </row>
    <row r="143" spans="1:6" x14ac:dyDescent="0.2">
      <c r="A143" s="1" t="s">
        <v>146</v>
      </c>
      <c r="B143">
        <f>VLOOKUP(A143,tb_meta!A:B,2,FALSE)</f>
        <v>142</v>
      </c>
      <c r="C143" t="s">
        <v>1241</v>
      </c>
      <c r="D143" t="str">
        <f t="shared" si="5"/>
        <v>280320 KS Equity</v>
      </c>
      <c r="F143" t="str">
        <f t="shared" si="4"/>
        <v>280320</v>
      </c>
    </row>
    <row r="144" spans="1:6" x14ac:dyDescent="0.2">
      <c r="A144" s="1" t="s">
        <v>147</v>
      </c>
      <c r="B144">
        <f>VLOOKUP(A144,tb_meta!A:B,2,FALSE)</f>
        <v>143</v>
      </c>
      <c r="C144" t="s">
        <v>1241</v>
      </c>
      <c r="D144" t="str">
        <f t="shared" si="5"/>
        <v>379780 KS Equity</v>
      </c>
      <c r="F144" t="str">
        <f t="shared" si="4"/>
        <v>379780</v>
      </c>
    </row>
    <row r="145" spans="1:6" x14ac:dyDescent="0.2">
      <c r="A145" s="1" t="s">
        <v>148</v>
      </c>
      <c r="B145">
        <f>VLOOKUP(A145,tb_meta!A:B,2,FALSE)</f>
        <v>144</v>
      </c>
      <c r="C145" t="s">
        <v>1241</v>
      </c>
      <c r="D145" t="str">
        <f t="shared" si="5"/>
        <v>354500 KS Equity</v>
      </c>
      <c r="F145" t="str">
        <f t="shared" si="4"/>
        <v>354500</v>
      </c>
    </row>
    <row r="146" spans="1:6" x14ac:dyDescent="0.2">
      <c r="A146" s="1" t="s">
        <v>149</v>
      </c>
      <c r="B146">
        <f>VLOOKUP(A146,tb_meta!A:B,2,FALSE)</f>
        <v>145</v>
      </c>
      <c r="C146" t="s">
        <v>1241</v>
      </c>
      <c r="D146" t="str">
        <f t="shared" si="5"/>
        <v>227830 KS Equity</v>
      </c>
      <c r="F146" t="str">
        <f t="shared" si="4"/>
        <v>227830</v>
      </c>
    </row>
    <row r="147" spans="1:6" x14ac:dyDescent="0.2">
      <c r="A147" s="1" t="s">
        <v>150</v>
      </c>
      <c r="B147">
        <f>VLOOKUP(A147,tb_meta!A:B,2,FALSE)</f>
        <v>146</v>
      </c>
      <c r="C147" t="s">
        <v>1241</v>
      </c>
      <c r="D147" t="str">
        <f t="shared" si="5"/>
        <v>302450 KS Equity</v>
      </c>
      <c r="F147" t="str">
        <f t="shared" si="4"/>
        <v>302450</v>
      </c>
    </row>
    <row r="148" spans="1:6" x14ac:dyDescent="0.2">
      <c r="A148" s="1" t="s">
        <v>151</v>
      </c>
      <c r="B148">
        <f>VLOOKUP(A148,tb_meta!A:B,2,FALSE)</f>
        <v>147</v>
      </c>
      <c r="C148" t="s">
        <v>1241</v>
      </c>
      <c r="D148" t="str">
        <f t="shared" si="5"/>
        <v>365000 KS Equity</v>
      </c>
      <c r="F148" t="str">
        <f t="shared" si="4"/>
        <v>365000</v>
      </c>
    </row>
    <row r="149" spans="1:6" x14ac:dyDescent="0.2">
      <c r="A149" s="1" t="s">
        <v>152</v>
      </c>
      <c r="B149">
        <f>VLOOKUP(A149,tb_meta!A:B,2,FALSE)</f>
        <v>148</v>
      </c>
      <c r="C149" t="s">
        <v>1241</v>
      </c>
      <c r="D149" t="str">
        <f t="shared" si="5"/>
        <v>385550 KS Equity</v>
      </c>
      <c r="F149" t="str">
        <f t="shared" si="4"/>
        <v>385550</v>
      </c>
    </row>
    <row r="150" spans="1:6" x14ac:dyDescent="0.2">
      <c r="A150" s="1" t="s">
        <v>153</v>
      </c>
      <c r="B150">
        <f>VLOOKUP(A150,tb_meta!A:B,2,FALSE)</f>
        <v>149</v>
      </c>
      <c r="C150" t="s">
        <v>1241</v>
      </c>
      <c r="D150" t="str">
        <f t="shared" si="5"/>
        <v>403990 KS Equity</v>
      </c>
      <c r="F150" t="str">
        <f t="shared" si="4"/>
        <v>403990</v>
      </c>
    </row>
    <row r="151" spans="1:6" x14ac:dyDescent="0.2">
      <c r="A151" s="1" t="s">
        <v>154</v>
      </c>
      <c r="B151">
        <f>VLOOKUP(A151,tb_meta!A:B,2,FALSE)</f>
        <v>150</v>
      </c>
      <c r="C151" t="s">
        <v>1241</v>
      </c>
      <c r="D151" t="str">
        <f t="shared" si="5"/>
        <v>251590 KS Equity</v>
      </c>
      <c r="F151" t="str">
        <f t="shared" si="4"/>
        <v>251590</v>
      </c>
    </row>
    <row r="152" spans="1:6" x14ac:dyDescent="0.2">
      <c r="A152" s="1" t="s">
        <v>155</v>
      </c>
      <c r="B152">
        <f>VLOOKUP(A152,tb_meta!A:B,2,FALSE)</f>
        <v>151</v>
      </c>
      <c r="C152" t="s">
        <v>1241</v>
      </c>
      <c r="D152" t="str">
        <f t="shared" si="5"/>
        <v>114260 KS Equity</v>
      </c>
      <c r="F152" t="str">
        <f t="shared" si="4"/>
        <v>114260</v>
      </c>
    </row>
    <row r="153" spans="1:6" x14ac:dyDescent="0.2">
      <c r="A153" s="1" t="s">
        <v>156</v>
      </c>
      <c r="B153">
        <f>VLOOKUP(A153,tb_meta!A:B,2,FALSE)</f>
        <v>152</v>
      </c>
      <c r="C153" t="s">
        <v>1241</v>
      </c>
      <c r="D153" t="str">
        <f t="shared" si="5"/>
        <v>333940 KS Equity</v>
      </c>
      <c r="F153" t="str">
        <f t="shared" si="4"/>
        <v>333940</v>
      </c>
    </row>
    <row r="154" spans="1:6" x14ac:dyDescent="0.2">
      <c r="A154" s="1" t="s">
        <v>157</v>
      </c>
      <c r="B154">
        <f>VLOOKUP(A154,tb_meta!A:B,2,FALSE)</f>
        <v>153</v>
      </c>
      <c r="C154" t="s">
        <v>1241</v>
      </c>
      <c r="D154" t="str">
        <f t="shared" si="5"/>
        <v>332610 KS Equity</v>
      </c>
      <c r="F154" t="str">
        <f t="shared" si="4"/>
        <v>332610</v>
      </c>
    </row>
    <row r="155" spans="1:6" x14ac:dyDescent="0.2">
      <c r="A155" s="1" t="s">
        <v>158</v>
      </c>
      <c r="B155">
        <f>VLOOKUP(A155,tb_meta!A:B,2,FALSE)</f>
        <v>154</v>
      </c>
      <c r="C155" t="s">
        <v>1241</v>
      </c>
      <c r="D155" t="str">
        <f t="shared" si="5"/>
        <v>114820 KS Equity</v>
      </c>
      <c r="F155" t="str">
        <f t="shared" si="4"/>
        <v>114820</v>
      </c>
    </row>
    <row r="156" spans="1:6" x14ac:dyDescent="0.2">
      <c r="A156" s="1" t="s">
        <v>159</v>
      </c>
      <c r="B156">
        <f>VLOOKUP(A156,tb_meta!A:B,2,FALSE)</f>
        <v>155</v>
      </c>
      <c r="C156" t="s">
        <v>1241</v>
      </c>
      <c r="D156" t="str">
        <f t="shared" si="5"/>
        <v>385590 KS Equity</v>
      </c>
      <c r="F156" t="str">
        <f t="shared" si="4"/>
        <v>385590</v>
      </c>
    </row>
    <row r="157" spans="1:6" x14ac:dyDescent="0.2">
      <c r="A157" s="1" t="s">
        <v>160</v>
      </c>
      <c r="B157">
        <f>VLOOKUP(A157,tb_meta!A:B,2,FALSE)</f>
        <v>156</v>
      </c>
      <c r="C157" t="s">
        <v>1241</v>
      </c>
      <c r="D157" t="str">
        <f t="shared" si="5"/>
        <v>300610 KS Equity</v>
      </c>
      <c r="F157" t="str">
        <f t="shared" si="4"/>
        <v>300610</v>
      </c>
    </row>
    <row r="158" spans="1:6" x14ac:dyDescent="0.2">
      <c r="A158" s="1" t="s">
        <v>161</v>
      </c>
      <c r="B158">
        <f>VLOOKUP(A158,tb_meta!A:B,2,FALSE)</f>
        <v>157</v>
      </c>
      <c r="C158" t="s">
        <v>1241</v>
      </c>
      <c r="D158" t="str">
        <f t="shared" si="5"/>
        <v>284430 KS Equity</v>
      </c>
      <c r="F158" t="str">
        <f t="shared" si="4"/>
        <v>284430</v>
      </c>
    </row>
    <row r="159" spans="1:6" x14ac:dyDescent="0.2">
      <c r="A159" s="1" t="s">
        <v>162</v>
      </c>
      <c r="B159">
        <f>VLOOKUP(A159,tb_meta!A:B,2,FALSE)</f>
        <v>158</v>
      </c>
      <c r="C159" t="s">
        <v>1241</v>
      </c>
      <c r="D159" t="str">
        <f t="shared" si="5"/>
        <v>219480 KS Equity</v>
      </c>
      <c r="F159" t="str">
        <f t="shared" si="4"/>
        <v>219480</v>
      </c>
    </row>
    <row r="160" spans="1:6" x14ac:dyDescent="0.2">
      <c r="A160" s="1" t="s">
        <v>163</v>
      </c>
      <c r="B160">
        <f>VLOOKUP(A160,tb_meta!A:B,2,FALSE)</f>
        <v>159</v>
      </c>
      <c r="C160" t="s">
        <v>1241</v>
      </c>
      <c r="D160" t="str">
        <f t="shared" si="5"/>
        <v>337160 KS Equity</v>
      </c>
      <c r="F160" t="str">
        <f t="shared" si="4"/>
        <v>337160</v>
      </c>
    </row>
    <row r="161" spans="1:6" x14ac:dyDescent="0.2">
      <c r="A161" s="1" t="s">
        <v>164</v>
      </c>
      <c r="B161">
        <f>VLOOKUP(A161,tb_meta!A:B,2,FALSE)</f>
        <v>160</v>
      </c>
      <c r="C161" t="s">
        <v>1241</v>
      </c>
      <c r="D161" t="str">
        <f t="shared" si="5"/>
        <v>322150 KS Equity</v>
      </c>
      <c r="F161" t="str">
        <f t="shared" si="4"/>
        <v>322150</v>
      </c>
    </row>
    <row r="162" spans="1:6" x14ac:dyDescent="0.2">
      <c r="A162" s="1" t="s">
        <v>165</v>
      </c>
      <c r="B162">
        <f>VLOOKUP(A162,tb_meta!A:B,2,FALSE)</f>
        <v>161</v>
      </c>
      <c r="C162" t="s">
        <v>1241</v>
      </c>
      <c r="D162" t="str">
        <f t="shared" si="5"/>
        <v>371450 KS Equity</v>
      </c>
      <c r="F162" t="str">
        <f t="shared" si="4"/>
        <v>371450</v>
      </c>
    </row>
    <row r="163" spans="1:6" x14ac:dyDescent="0.2">
      <c r="A163" s="1" t="s">
        <v>166</v>
      </c>
      <c r="B163">
        <f>VLOOKUP(A163,tb_meta!A:B,2,FALSE)</f>
        <v>162</v>
      </c>
      <c r="C163" t="s">
        <v>1241</v>
      </c>
      <c r="D163" t="str">
        <f t="shared" si="5"/>
        <v>248270 KS Equity</v>
      </c>
      <c r="F163" t="str">
        <f t="shared" si="4"/>
        <v>248270</v>
      </c>
    </row>
    <row r="164" spans="1:6" x14ac:dyDescent="0.2">
      <c r="A164" s="1" t="s">
        <v>167</v>
      </c>
      <c r="B164">
        <f>VLOOKUP(A164,tb_meta!A:B,2,FALSE)</f>
        <v>163</v>
      </c>
      <c r="C164" t="s">
        <v>1241</v>
      </c>
      <c r="D164" t="str">
        <f t="shared" si="5"/>
        <v>228820 KS Equity</v>
      </c>
      <c r="F164" t="str">
        <f t="shared" si="4"/>
        <v>228820</v>
      </c>
    </row>
    <row r="165" spans="1:6" x14ac:dyDescent="0.2">
      <c r="A165" s="1" t="s">
        <v>168</v>
      </c>
      <c r="B165">
        <f>VLOOKUP(A165,tb_meta!A:B,2,FALSE)</f>
        <v>164</v>
      </c>
      <c r="C165" t="s">
        <v>1241</v>
      </c>
      <c r="D165" t="str">
        <f t="shared" si="5"/>
        <v>227550 KS Equity</v>
      </c>
      <c r="F165" t="str">
        <f t="shared" si="4"/>
        <v>227550</v>
      </c>
    </row>
    <row r="166" spans="1:6" x14ac:dyDescent="0.2">
      <c r="A166" s="1" t="s">
        <v>169</v>
      </c>
      <c r="B166">
        <f>VLOOKUP(A166,tb_meta!A:B,2,FALSE)</f>
        <v>165</v>
      </c>
      <c r="C166" t="s">
        <v>1241</v>
      </c>
      <c r="D166" t="str">
        <f t="shared" si="5"/>
        <v>395160 KS Equity</v>
      </c>
      <c r="F166" t="str">
        <f t="shared" si="4"/>
        <v>395160</v>
      </c>
    </row>
    <row r="167" spans="1:6" x14ac:dyDescent="0.2">
      <c r="A167" s="1" t="s">
        <v>170</v>
      </c>
      <c r="B167">
        <f>VLOOKUP(A167,tb_meta!A:B,2,FALSE)</f>
        <v>166</v>
      </c>
      <c r="C167" t="s">
        <v>1241</v>
      </c>
      <c r="D167" t="str">
        <f t="shared" si="5"/>
        <v>390390 KS Equity</v>
      </c>
      <c r="F167" t="str">
        <f t="shared" si="4"/>
        <v>390390</v>
      </c>
    </row>
    <row r="168" spans="1:6" x14ac:dyDescent="0.2">
      <c r="A168" s="1" t="s">
        <v>171</v>
      </c>
      <c r="B168">
        <f>VLOOKUP(A168,tb_meta!A:B,2,FALSE)</f>
        <v>167</v>
      </c>
      <c r="C168" t="s">
        <v>1241</v>
      </c>
      <c r="D168" t="str">
        <f t="shared" si="5"/>
        <v>401470 KS Equity</v>
      </c>
      <c r="F168" t="str">
        <f t="shared" si="4"/>
        <v>401470</v>
      </c>
    </row>
    <row r="169" spans="1:6" x14ac:dyDescent="0.2">
      <c r="A169" s="1" t="s">
        <v>172</v>
      </c>
      <c r="B169">
        <f>VLOOKUP(A169,tb_meta!A:B,2,FALSE)</f>
        <v>168</v>
      </c>
      <c r="C169" t="s">
        <v>1241</v>
      </c>
      <c r="D169" t="str">
        <f t="shared" si="5"/>
        <v>140700 KS Equity</v>
      </c>
      <c r="F169" t="str">
        <f t="shared" si="4"/>
        <v>140700</v>
      </c>
    </row>
    <row r="170" spans="1:6" x14ac:dyDescent="0.2">
      <c r="A170" s="1" t="s">
        <v>173</v>
      </c>
      <c r="B170">
        <f>VLOOKUP(A170,tb_meta!A:B,2,FALSE)</f>
        <v>169</v>
      </c>
      <c r="C170" t="s">
        <v>1241</v>
      </c>
      <c r="D170" t="str">
        <f t="shared" si="5"/>
        <v>381170 KS Equity</v>
      </c>
      <c r="F170" t="str">
        <f t="shared" si="4"/>
        <v>381170</v>
      </c>
    </row>
    <row r="171" spans="1:6" x14ac:dyDescent="0.2">
      <c r="A171" s="1" t="s">
        <v>174</v>
      </c>
      <c r="B171">
        <f>VLOOKUP(A171,tb_meta!A:B,2,FALSE)</f>
        <v>170</v>
      </c>
      <c r="C171" t="s">
        <v>1241</v>
      </c>
      <c r="D171" t="str">
        <f t="shared" si="5"/>
        <v>292730 KS Equity</v>
      </c>
      <c r="F171" t="str">
        <f t="shared" si="4"/>
        <v>292730</v>
      </c>
    </row>
    <row r="172" spans="1:6" x14ac:dyDescent="0.2">
      <c r="A172" s="1" t="s">
        <v>175</v>
      </c>
      <c r="B172">
        <f>VLOOKUP(A172,tb_meta!A:B,2,FALSE)</f>
        <v>171</v>
      </c>
      <c r="C172" t="s">
        <v>1241</v>
      </c>
      <c r="D172" t="str">
        <f t="shared" si="5"/>
        <v>157490 KS Equity</v>
      </c>
      <c r="F172" t="str">
        <f t="shared" si="4"/>
        <v>157490</v>
      </c>
    </row>
    <row r="173" spans="1:6" x14ac:dyDescent="0.2">
      <c r="A173" s="1" t="s">
        <v>176</v>
      </c>
      <c r="B173">
        <f>VLOOKUP(A173,tb_meta!A:B,2,FALSE)</f>
        <v>172</v>
      </c>
      <c r="C173" t="s">
        <v>1241</v>
      </c>
      <c r="D173" t="str">
        <f t="shared" si="5"/>
        <v>148070 KS Equity</v>
      </c>
      <c r="F173" t="str">
        <f t="shared" si="4"/>
        <v>148070</v>
      </c>
    </row>
    <row r="174" spans="1:6" x14ac:dyDescent="0.2">
      <c r="A174" s="1" t="s">
        <v>177</v>
      </c>
      <c r="B174">
        <f>VLOOKUP(A174,tb_meta!A:B,2,FALSE)</f>
        <v>173</v>
      </c>
      <c r="C174" t="s">
        <v>1241</v>
      </c>
      <c r="D174" t="str">
        <f t="shared" si="5"/>
        <v>104520 KS Equity</v>
      </c>
      <c r="F174" t="str">
        <f t="shared" si="4"/>
        <v>104520</v>
      </c>
    </row>
    <row r="175" spans="1:6" x14ac:dyDescent="0.2">
      <c r="A175" s="1" t="s">
        <v>178</v>
      </c>
      <c r="B175">
        <f>VLOOKUP(A175,tb_meta!A:B,2,FALSE)</f>
        <v>174</v>
      </c>
      <c r="C175" t="s">
        <v>1241</v>
      </c>
      <c r="D175" t="str">
        <f t="shared" si="5"/>
        <v>354350 KS Equity</v>
      </c>
      <c r="F175" t="str">
        <f t="shared" si="4"/>
        <v>354350</v>
      </c>
    </row>
    <row r="176" spans="1:6" x14ac:dyDescent="0.2">
      <c r="A176" s="1" t="s">
        <v>179</v>
      </c>
      <c r="B176">
        <f>VLOOKUP(A176,tb_meta!A:B,2,FALSE)</f>
        <v>175</v>
      </c>
      <c r="C176" t="s">
        <v>1241</v>
      </c>
      <c r="D176" t="str">
        <f t="shared" si="5"/>
        <v>305080 KS Equity</v>
      </c>
      <c r="F176" t="str">
        <f t="shared" si="4"/>
        <v>305080</v>
      </c>
    </row>
    <row r="177" spans="1:6" x14ac:dyDescent="0.2">
      <c r="A177" s="1" t="s">
        <v>180</v>
      </c>
      <c r="B177">
        <f>VLOOKUP(A177,tb_meta!A:B,2,FALSE)</f>
        <v>176</v>
      </c>
      <c r="C177" t="s">
        <v>1241</v>
      </c>
      <c r="D177" t="str">
        <f t="shared" si="5"/>
        <v>357870 KS Equity</v>
      </c>
      <c r="F177" t="str">
        <f t="shared" si="4"/>
        <v>357870</v>
      </c>
    </row>
    <row r="178" spans="1:6" x14ac:dyDescent="0.2">
      <c r="A178" s="1" t="s">
        <v>181</v>
      </c>
      <c r="B178">
        <f>VLOOKUP(A178,tb_meta!A:B,2,FALSE)</f>
        <v>177</v>
      </c>
      <c r="C178" t="s">
        <v>1241</v>
      </c>
      <c r="D178" t="str">
        <f t="shared" si="5"/>
        <v>315480 KS Equity</v>
      </c>
      <c r="F178" t="str">
        <f t="shared" si="4"/>
        <v>315480</v>
      </c>
    </row>
    <row r="179" spans="1:6" x14ac:dyDescent="0.2">
      <c r="A179" s="1" t="s">
        <v>182</v>
      </c>
      <c r="B179">
        <f>VLOOKUP(A179,tb_meta!A:B,2,FALSE)</f>
        <v>178</v>
      </c>
      <c r="C179" t="s">
        <v>1241</v>
      </c>
      <c r="D179" t="str">
        <f t="shared" si="5"/>
        <v>371870 KS Equity</v>
      </c>
      <c r="F179" t="str">
        <f t="shared" si="4"/>
        <v>371870</v>
      </c>
    </row>
    <row r="180" spans="1:6" x14ac:dyDescent="0.2">
      <c r="A180" s="1" t="s">
        <v>183</v>
      </c>
      <c r="B180">
        <f>VLOOKUP(A180,tb_meta!A:B,2,FALSE)</f>
        <v>179</v>
      </c>
      <c r="C180" t="s">
        <v>1241</v>
      </c>
      <c r="D180" t="str">
        <f t="shared" si="5"/>
        <v>360140 KS Equity</v>
      </c>
      <c r="F180" t="str">
        <f t="shared" si="4"/>
        <v>360140</v>
      </c>
    </row>
    <row r="181" spans="1:6" x14ac:dyDescent="0.2">
      <c r="A181" s="1" t="s">
        <v>184</v>
      </c>
      <c r="B181">
        <f>VLOOKUP(A181,tb_meta!A:B,2,FALSE)</f>
        <v>180</v>
      </c>
      <c r="C181" t="s">
        <v>1241</v>
      </c>
      <c r="D181" t="str">
        <f t="shared" si="5"/>
        <v>400970 KS Equity</v>
      </c>
      <c r="F181" t="str">
        <f t="shared" si="4"/>
        <v>400970</v>
      </c>
    </row>
    <row r="182" spans="1:6" x14ac:dyDescent="0.2">
      <c r="A182" s="1" t="s">
        <v>185</v>
      </c>
      <c r="B182">
        <f>VLOOKUP(A182,tb_meta!A:B,2,FALSE)</f>
        <v>181</v>
      </c>
      <c r="C182" t="s">
        <v>1241</v>
      </c>
      <c r="D182" t="str">
        <f t="shared" si="5"/>
        <v>337150 KS Equity</v>
      </c>
      <c r="F182" t="str">
        <f t="shared" si="4"/>
        <v>337150</v>
      </c>
    </row>
    <row r="183" spans="1:6" x14ac:dyDescent="0.2">
      <c r="A183" s="1" t="s">
        <v>186</v>
      </c>
      <c r="B183">
        <f>VLOOKUP(A183,tb_meta!A:B,2,FALSE)</f>
        <v>182</v>
      </c>
      <c r="C183" t="s">
        <v>1241</v>
      </c>
      <c r="D183" t="str">
        <f t="shared" si="5"/>
        <v>302190 KS Equity</v>
      </c>
      <c r="F183" t="str">
        <f t="shared" si="4"/>
        <v>302190</v>
      </c>
    </row>
    <row r="184" spans="1:6" x14ac:dyDescent="0.2">
      <c r="A184" s="1" t="s">
        <v>187</v>
      </c>
      <c r="B184">
        <f>VLOOKUP(A184,tb_meta!A:B,2,FALSE)</f>
        <v>183</v>
      </c>
      <c r="C184" t="s">
        <v>1241</v>
      </c>
      <c r="D184" t="str">
        <f t="shared" si="5"/>
        <v>104530 KS Equity</v>
      </c>
      <c r="F184" t="str">
        <f t="shared" si="4"/>
        <v>104530</v>
      </c>
    </row>
    <row r="185" spans="1:6" x14ac:dyDescent="0.2">
      <c r="A185" s="1" t="s">
        <v>188</v>
      </c>
      <c r="B185">
        <f>VLOOKUP(A185,tb_meta!A:B,2,FALSE)</f>
        <v>184</v>
      </c>
      <c r="C185" t="s">
        <v>1241</v>
      </c>
      <c r="D185" t="str">
        <f t="shared" si="5"/>
        <v>316670 KS Equity</v>
      </c>
      <c r="F185" t="str">
        <f t="shared" si="4"/>
        <v>316670</v>
      </c>
    </row>
    <row r="186" spans="1:6" x14ac:dyDescent="0.2">
      <c r="A186" s="1" t="s">
        <v>189</v>
      </c>
      <c r="B186">
        <f>VLOOKUP(A186,tb_meta!A:B,2,FALSE)</f>
        <v>185</v>
      </c>
      <c r="C186" t="s">
        <v>1241</v>
      </c>
      <c r="D186" t="str">
        <f t="shared" si="5"/>
        <v>337120 KS Equity</v>
      </c>
      <c r="F186" t="str">
        <f t="shared" si="4"/>
        <v>337120</v>
      </c>
    </row>
    <row r="187" spans="1:6" x14ac:dyDescent="0.2">
      <c r="A187" s="1" t="s">
        <v>190</v>
      </c>
      <c r="B187">
        <f>VLOOKUP(A187,tb_meta!A:B,2,FALSE)</f>
        <v>186</v>
      </c>
      <c r="C187" t="s">
        <v>1241</v>
      </c>
      <c r="D187" t="str">
        <f t="shared" si="5"/>
        <v>365780 KS Equity</v>
      </c>
      <c r="F187" t="str">
        <f t="shared" si="4"/>
        <v>365780</v>
      </c>
    </row>
    <row r="188" spans="1:6" x14ac:dyDescent="0.2">
      <c r="A188" s="1" t="s">
        <v>191</v>
      </c>
      <c r="B188">
        <f>VLOOKUP(A188,tb_meta!A:B,2,FALSE)</f>
        <v>187</v>
      </c>
      <c r="C188" t="s">
        <v>1241</v>
      </c>
      <c r="D188" t="str">
        <f t="shared" si="5"/>
        <v>352560 KS Equity</v>
      </c>
      <c r="F188" t="str">
        <f t="shared" si="4"/>
        <v>352560</v>
      </c>
    </row>
    <row r="189" spans="1:6" x14ac:dyDescent="0.2">
      <c r="A189" s="1" t="s">
        <v>192</v>
      </c>
      <c r="B189">
        <f>VLOOKUP(A189,tb_meta!A:B,2,FALSE)</f>
        <v>188</v>
      </c>
      <c r="C189" t="s">
        <v>1241</v>
      </c>
      <c r="D189" t="str">
        <f t="shared" si="5"/>
        <v>285020 KS Equity</v>
      </c>
      <c r="F189" t="str">
        <f t="shared" si="4"/>
        <v>285020</v>
      </c>
    </row>
    <row r="190" spans="1:6" x14ac:dyDescent="0.2">
      <c r="A190" s="1" t="s">
        <v>193</v>
      </c>
      <c r="B190">
        <f>VLOOKUP(A190,tb_meta!A:B,2,FALSE)</f>
        <v>189</v>
      </c>
      <c r="C190" t="s">
        <v>1241</v>
      </c>
      <c r="D190" t="str">
        <f t="shared" si="5"/>
        <v>341850 KS Equity</v>
      </c>
      <c r="F190" t="str">
        <f t="shared" si="4"/>
        <v>341850</v>
      </c>
    </row>
    <row r="191" spans="1:6" x14ac:dyDescent="0.2">
      <c r="A191" s="1" t="s">
        <v>194</v>
      </c>
      <c r="B191">
        <f>VLOOKUP(A191,tb_meta!A:B,2,FALSE)</f>
        <v>190</v>
      </c>
      <c r="C191" t="s">
        <v>1241</v>
      </c>
      <c r="D191" t="str">
        <f t="shared" si="5"/>
        <v>304770 KS Equity</v>
      </c>
      <c r="F191" t="str">
        <f t="shared" si="4"/>
        <v>304770</v>
      </c>
    </row>
    <row r="192" spans="1:6" x14ac:dyDescent="0.2">
      <c r="A192" s="1" t="s">
        <v>195</v>
      </c>
      <c r="B192">
        <f>VLOOKUP(A192,tb_meta!A:B,2,FALSE)</f>
        <v>191</v>
      </c>
      <c r="C192" t="s">
        <v>1241</v>
      </c>
      <c r="D192" t="str">
        <f t="shared" si="5"/>
        <v>322410 KS Equity</v>
      </c>
      <c r="F192" t="str">
        <f t="shared" si="4"/>
        <v>322410</v>
      </c>
    </row>
    <row r="193" spans="1:6" x14ac:dyDescent="0.2">
      <c r="A193" s="1" t="s">
        <v>196</v>
      </c>
      <c r="B193">
        <f>VLOOKUP(A193,tb_meta!A:B,2,FALSE)</f>
        <v>192</v>
      </c>
      <c r="C193" t="s">
        <v>1241</v>
      </c>
      <c r="D193" t="str">
        <f t="shared" si="5"/>
        <v>275980 KS Equity</v>
      </c>
      <c r="F193" t="str">
        <f t="shared" si="4"/>
        <v>275980</v>
      </c>
    </row>
    <row r="194" spans="1:6" x14ac:dyDescent="0.2">
      <c r="A194" s="1" t="s">
        <v>197</v>
      </c>
      <c r="B194">
        <f>VLOOKUP(A194,tb_meta!A:B,2,FALSE)</f>
        <v>193</v>
      </c>
      <c r="C194" t="s">
        <v>1241</v>
      </c>
      <c r="D194" t="str">
        <f t="shared" si="5"/>
        <v>292160 KS Equity</v>
      </c>
      <c r="F194" t="str">
        <f t="shared" ref="F194:F257" si="6">TEXT(LEFT(A194,6), "000000")</f>
        <v>292160</v>
      </c>
    </row>
    <row r="195" spans="1:6" x14ac:dyDescent="0.2">
      <c r="A195" s="1" t="s">
        <v>198</v>
      </c>
      <c r="B195">
        <f>VLOOKUP(A195,tb_meta!A:B,2,FALSE)</f>
        <v>194</v>
      </c>
      <c r="C195" t="s">
        <v>1241</v>
      </c>
      <c r="D195" t="str">
        <f t="shared" ref="D195:D258" si="7">F195&amp; " KS Equity"</f>
        <v>333950 KS Equity</v>
      </c>
      <c r="F195" t="str">
        <f t="shared" si="6"/>
        <v>333950</v>
      </c>
    </row>
    <row r="196" spans="1:6" x14ac:dyDescent="0.2">
      <c r="A196" s="1" t="s">
        <v>199</v>
      </c>
      <c r="B196">
        <f>VLOOKUP(A196,tb_meta!A:B,2,FALSE)</f>
        <v>195</v>
      </c>
      <c r="C196" t="s">
        <v>1241</v>
      </c>
      <c r="D196" t="str">
        <f t="shared" si="7"/>
        <v>333960 KS Equity</v>
      </c>
      <c r="F196" t="str">
        <f t="shared" si="6"/>
        <v>333960</v>
      </c>
    </row>
    <row r="197" spans="1:6" x14ac:dyDescent="0.2">
      <c r="A197" s="1" t="s">
        <v>200</v>
      </c>
      <c r="B197">
        <f>VLOOKUP(A197,tb_meta!A:B,2,FALSE)</f>
        <v>196</v>
      </c>
      <c r="C197" t="s">
        <v>1241</v>
      </c>
      <c r="D197" t="str">
        <f t="shared" si="7"/>
        <v>368470 KS Equity</v>
      </c>
      <c r="F197" t="str">
        <f t="shared" si="6"/>
        <v>368470</v>
      </c>
    </row>
    <row r="198" spans="1:6" x14ac:dyDescent="0.2">
      <c r="A198" s="1" t="s">
        <v>201</v>
      </c>
      <c r="B198">
        <f>VLOOKUP(A198,tb_meta!A:B,2,FALSE)</f>
        <v>197</v>
      </c>
      <c r="C198" t="s">
        <v>1241</v>
      </c>
      <c r="D198" t="str">
        <f t="shared" si="7"/>
        <v>285010 KS Equity</v>
      </c>
      <c r="F198" t="str">
        <f t="shared" si="6"/>
        <v>285010</v>
      </c>
    </row>
    <row r="199" spans="1:6" x14ac:dyDescent="0.2">
      <c r="A199" s="1" t="s">
        <v>202</v>
      </c>
      <c r="B199">
        <f>VLOOKUP(A199,tb_meta!A:B,2,FALSE)</f>
        <v>198</v>
      </c>
      <c r="C199" t="s">
        <v>1241</v>
      </c>
      <c r="D199" t="str">
        <f t="shared" si="7"/>
        <v>139220 KS Equity</v>
      </c>
      <c r="F199" t="str">
        <f t="shared" si="6"/>
        <v>139220</v>
      </c>
    </row>
    <row r="200" spans="1:6" x14ac:dyDescent="0.2">
      <c r="A200" s="1" t="s">
        <v>203</v>
      </c>
      <c r="B200">
        <f>VLOOKUP(A200,tb_meta!A:B,2,FALSE)</f>
        <v>199</v>
      </c>
      <c r="C200" t="s">
        <v>1241</v>
      </c>
      <c r="D200" t="str">
        <f t="shared" si="7"/>
        <v>309230 KS Equity</v>
      </c>
      <c r="F200" t="str">
        <f t="shared" si="6"/>
        <v>309230</v>
      </c>
    </row>
    <row r="201" spans="1:6" x14ac:dyDescent="0.2">
      <c r="A201" s="1" t="s">
        <v>204</v>
      </c>
      <c r="B201">
        <f>VLOOKUP(A201,tb_meta!A:B,2,FALSE)</f>
        <v>200</v>
      </c>
      <c r="C201" t="s">
        <v>1241</v>
      </c>
      <c r="D201" t="str">
        <f t="shared" si="7"/>
        <v>368200 KS Equity</v>
      </c>
      <c r="F201" t="str">
        <f t="shared" si="6"/>
        <v>368200</v>
      </c>
    </row>
    <row r="202" spans="1:6" x14ac:dyDescent="0.2">
      <c r="A202" s="1" t="s">
        <v>205</v>
      </c>
      <c r="B202">
        <f>VLOOKUP(A202,tb_meta!A:B,2,FALSE)</f>
        <v>201</v>
      </c>
      <c r="C202" t="s">
        <v>1241</v>
      </c>
      <c r="D202" t="str">
        <f t="shared" si="7"/>
        <v>292150 KS Equity</v>
      </c>
      <c r="F202" t="str">
        <f t="shared" si="6"/>
        <v>292150</v>
      </c>
    </row>
    <row r="203" spans="1:6" x14ac:dyDescent="0.2">
      <c r="A203" s="1" t="s">
        <v>206</v>
      </c>
      <c r="B203">
        <f>VLOOKUP(A203,tb_meta!A:B,2,FALSE)</f>
        <v>202</v>
      </c>
      <c r="C203" t="s">
        <v>1241</v>
      </c>
      <c r="D203" t="str">
        <f t="shared" si="7"/>
        <v>396520 KS Equity</v>
      </c>
      <c r="F203" t="str">
        <f t="shared" si="6"/>
        <v>396520</v>
      </c>
    </row>
    <row r="204" spans="1:6" x14ac:dyDescent="0.2">
      <c r="A204" s="1" t="s">
        <v>207</v>
      </c>
      <c r="B204">
        <f>VLOOKUP(A204,tb_meta!A:B,2,FALSE)</f>
        <v>203</v>
      </c>
      <c r="C204" t="s">
        <v>1241</v>
      </c>
      <c r="D204" t="str">
        <f t="shared" si="7"/>
        <v>396500 KS Equity</v>
      </c>
      <c r="F204" t="str">
        <f t="shared" si="6"/>
        <v>396500</v>
      </c>
    </row>
    <row r="205" spans="1:6" x14ac:dyDescent="0.2">
      <c r="A205" s="1" t="s">
        <v>208</v>
      </c>
      <c r="B205">
        <f>VLOOKUP(A205,tb_meta!A:B,2,FALSE)</f>
        <v>204</v>
      </c>
      <c r="C205" t="s">
        <v>1241</v>
      </c>
      <c r="D205" t="str">
        <f t="shared" si="7"/>
        <v>192090 KS Equity</v>
      </c>
      <c r="F205" t="str">
        <f t="shared" si="6"/>
        <v>192090</v>
      </c>
    </row>
    <row r="206" spans="1:6" x14ac:dyDescent="0.2">
      <c r="A206" s="1" t="s">
        <v>209</v>
      </c>
      <c r="B206">
        <f>VLOOKUP(A206,tb_meta!A:B,2,FALSE)</f>
        <v>205</v>
      </c>
      <c r="C206" t="s">
        <v>1241</v>
      </c>
      <c r="D206" t="str">
        <f t="shared" si="7"/>
        <v>381570 KS Equity</v>
      </c>
      <c r="F206" t="str">
        <f t="shared" si="6"/>
        <v>381570</v>
      </c>
    </row>
    <row r="207" spans="1:6" x14ac:dyDescent="0.2">
      <c r="A207" s="1" t="s">
        <v>210</v>
      </c>
      <c r="B207">
        <f>VLOOKUP(A207,tb_meta!A:B,2,FALSE)</f>
        <v>206</v>
      </c>
      <c r="C207" t="s">
        <v>1241</v>
      </c>
      <c r="D207" t="str">
        <f t="shared" si="7"/>
        <v>322400 KS Equity</v>
      </c>
      <c r="F207" t="str">
        <f t="shared" si="6"/>
        <v>322400</v>
      </c>
    </row>
    <row r="208" spans="1:6" x14ac:dyDescent="0.2">
      <c r="A208" s="1" t="s">
        <v>211</v>
      </c>
      <c r="B208">
        <f>VLOOKUP(A208,tb_meta!A:B,2,FALSE)</f>
        <v>207</v>
      </c>
      <c r="C208" t="s">
        <v>1241</v>
      </c>
      <c r="D208" t="str">
        <f t="shared" si="7"/>
        <v>375770 KS Equity</v>
      </c>
      <c r="F208" t="str">
        <f t="shared" si="6"/>
        <v>375770</v>
      </c>
    </row>
    <row r="209" spans="1:6" x14ac:dyDescent="0.2">
      <c r="A209" s="1" t="s">
        <v>212</v>
      </c>
      <c r="B209">
        <f>VLOOKUP(A209,tb_meta!A:B,2,FALSE)</f>
        <v>208</v>
      </c>
      <c r="C209" t="s">
        <v>1241</v>
      </c>
      <c r="D209" t="str">
        <f t="shared" si="7"/>
        <v>308620 KS Equity</v>
      </c>
      <c r="F209" t="str">
        <f t="shared" si="6"/>
        <v>308620</v>
      </c>
    </row>
    <row r="210" spans="1:6" x14ac:dyDescent="0.2">
      <c r="A210" s="1" t="s">
        <v>213</v>
      </c>
      <c r="B210">
        <f>VLOOKUP(A210,tb_meta!A:B,2,FALSE)</f>
        <v>209</v>
      </c>
      <c r="C210" t="s">
        <v>1241</v>
      </c>
      <c r="D210" t="str">
        <f t="shared" si="7"/>
        <v>153130 KS Equity</v>
      </c>
      <c r="F210" t="str">
        <f t="shared" si="6"/>
        <v>153130</v>
      </c>
    </row>
    <row r="211" spans="1:6" x14ac:dyDescent="0.2">
      <c r="A211" s="1" t="s">
        <v>214</v>
      </c>
      <c r="B211">
        <f>VLOOKUP(A211,tb_meta!A:B,2,FALSE)</f>
        <v>210</v>
      </c>
      <c r="C211" t="s">
        <v>1241</v>
      </c>
      <c r="D211" t="str">
        <f t="shared" si="7"/>
        <v>211900 KS Equity</v>
      </c>
      <c r="F211" t="str">
        <f t="shared" si="6"/>
        <v>211900</v>
      </c>
    </row>
    <row r="212" spans="1:6" x14ac:dyDescent="0.2">
      <c r="A212" s="1" t="s">
        <v>215</v>
      </c>
      <c r="B212">
        <f>VLOOKUP(A212,tb_meta!A:B,2,FALSE)</f>
        <v>211</v>
      </c>
      <c r="C212" t="s">
        <v>1241</v>
      </c>
      <c r="D212" t="str">
        <f t="shared" si="7"/>
        <v>322120 KS Equity</v>
      </c>
      <c r="F212" t="str">
        <f t="shared" si="6"/>
        <v>322120</v>
      </c>
    </row>
    <row r="213" spans="1:6" x14ac:dyDescent="0.2">
      <c r="A213" s="1" t="s">
        <v>216</v>
      </c>
      <c r="B213">
        <f>VLOOKUP(A213,tb_meta!A:B,2,FALSE)</f>
        <v>212</v>
      </c>
      <c r="C213" t="s">
        <v>1241</v>
      </c>
      <c r="D213" t="str">
        <f t="shared" si="7"/>
        <v>287310 KS Equity</v>
      </c>
      <c r="F213" t="str">
        <f t="shared" si="6"/>
        <v>287310</v>
      </c>
    </row>
    <row r="214" spans="1:6" x14ac:dyDescent="0.2">
      <c r="A214" s="1" t="s">
        <v>217</v>
      </c>
      <c r="B214">
        <f>VLOOKUP(A214,tb_meta!A:B,2,FALSE)</f>
        <v>213</v>
      </c>
      <c r="C214" t="s">
        <v>1241</v>
      </c>
      <c r="D214" t="str">
        <f t="shared" si="7"/>
        <v>334690 KS Equity</v>
      </c>
      <c r="F214" t="str">
        <f t="shared" si="6"/>
        <v>334690</v>
      </c>
    </row>
    <row r="215" spans="1:6" x14ac:dyDescent="0.2">
      <c r="A215" s="1" t="s">
        <v>218</v>
      </c>
      <c r="B215">
        <f>VLOOKUP(A215,tb_meta!A:B,2,FALSE)</f>
        <v>214</v>
      </c>
      <c r="C215" t="s">
        <v>1241</v>
      </c>
      <c r="D215" t="str">
        <f t="shared" si="7"/>
        <v>329650 KS Equity</v>
      </c>
      <c r="F215" t="str">
        <f t="shared" si="6"/>
        <v>329650</v>
      </c>
    </row>
    <row r="216" spans="1:6" x14ac:dyDescent="0.2">
      <c r="A216" s="1" t="s">
        <v>219</v>
      </c>
      <c r="B216">
        <f>VLOOKUP(A216,tb_meta!A:B,2,FALSE)</f>
        <v>215</v>
      </c>
      <c r="C216" t="s">
        <v>1241</v>
      </c>
      <c r="D216" t="str">
        <f t="shared" si="7"/>
        <v>365040 KS Equity</v>
      </c>
      <c r="F216" t="str">
        <f t="shared" si="6"/>
        <v>365040</v>
      </c>
    </row>
    <row r="217" spans="1:6" x14ac:dyDescent="0.2">
      <c r="A217" s="1" t="s">
        <v>220</v>
      </c>
      <c r="B217">
        <f>VLOOKUP(A217,tb_meta!A:B,2,FALSE)</f>
        <v>216</v>
      </c>
      <c r="C217" t="s">
        <v>1241</v>
      </c>
      <c r="D217" t="str">
        <f t="shared" si="7"/>
        <v>298340 KS Equity</v>
      </c>
      <c r="F217" t="str">
        <f t="shared" si="6"/>
        <v>298340</v>
      </c>
    </row>
    <row r="218" spans="1:6" x14ac:dyDescent="0.2">
      <c r="A218" s="1" t="s">
        <v>221</v>
      </c>
      <c r="B218">
        <f>VLOOKUP(A218,tb_meta!A:B,2,FALSE)</f>
        <v>217</v>
      </c>
      <c r="C218" t="s">
        <v>1241</v>
      </c>
      <c r="D218" t="str">
        <f t="shared" si="7"/>
        <v>325020 KS Equity</v>
      </c>
      <c r="F218" t="str">
        <f t="shared" si="6"/>
        <v>325020</v>
      </c>
    </row>
    <row r="219" spans="1:6" x14ac:dyDescent="0.2">
      <c r="A219" s="1" t="s">
        <v>222</v>
      </c>
      <c r="B219">
        <f>VLOOKUP(A219,tb_meta!A:B,2,FALSE)</f>
        <v>218</v>
      </c>
      <c r="C219" t="s">
        <v>1241</v>
      </c>
      <c r="D219" t="str">
        <f t="shared" si="7"/>
        <v>376410 KS Equity</v>
      </c>
      <c r="F219" t="str">
        <f t="shared" si="6"/>
        <v>376410</v>
      </c>
    </row>
    <row r="220" spans="1:6" x14ac:dyDescent="0.2">
      <c r="A220" s="1" t="s">
        <v>223</v>
      </c>
      <c r="B220">
        <f>VLOOKUP(A220,tb_meta!A:B,2,FALSE)</f>
        <v>219</v>
      </c>
      <c r="C220" t="s">
        <v>1241</v>
      </c>
      <c r="D220" t="str">
        <f t="shared" si="7"/>
        <v>381180 KS Equity</v>
      </c>
      <c r="F220" t="str">
        <f t="shared" si="6"/>
        <v>381180</v>
      </c>
    </row>
    <row r="221" spans="1:6" x14ac:dyDescent="0.2">
      <c r="A221" s="1" t="s">
        <v>224</v>
      </c>
      <c r="B221">
        <f>VLOOKUP(A221,tb_meta!A:B,2,FALSE)</f>
        <v>220</v>
      </c>
      <c r="C221" t="s">
        <v>1241</v>
      </c>
      <c r="D221" t="str">
        <f t="shared" si="7"/>
        <v>251890 KS Equity</v>
      </c>
      <c r="F221" t="str">
        <f t="shared" si="6"/>
        <v>251890</v>
      </c>
    </row>
    <row r="222" spans="1:6" x14ac:dyDescent="0.2">
      <c r="A222" s="1" t="s">
        <v>225</v>
      </c>
      <c r="B222">
        <f>VLOOKUP(A222,tb_meta!A:B,2,FALSE)</f>
        <v>221</v>
      </c>
      <c r="C222" t="s">
        <v>1241</v>
      </c>
      <c r="D222" t="str">
        <f t="shared" si="7"/>
        <v>342140 KS Equity</v>
      </c>
      <c r="F222" t="str">
        <f t="shared" si="6"/>
        <v>342140</v>
      </c>
    </row>
    <row r="223" spans="1:6" x14ac:dyDescent="0.2">
      <c r="A223" s="1" t="s">
        <v>226</v>
      </c>
      <c r="B223">
        <f>VLOOKUP(A223,tb_meta!A:B,2,FALSE)</f>
        <v>222</v>
      </c>
      <c r="C223" t="s">
        <v>1241</v>
      </c>
      <c r="D223" t="str">
        <f t="shared" si="7"/>
        <v>266360 KS Equity</v>
      </c>
      <c r="F223" t="str">
        <f t="shared" si="6"/>
        <v>266360</v>
      </c>
    </row>
    <row r="224" spans="1:6" x14ac:dyDescent="0.2">
      <c r="A224" s="1" t="s">
        <v>227</v>
      </c>
      <c r="B224">
        <f>VLOOKUP(A224,tb_meta!A:B,2,FALSE)</f>
        <v>223</v>
      </c>
      <c r="C224" t="s">
        <v>1241</v>
      </c>
      <c r="D224" t="str">
        <f t="shared" si="7"/>
        <v>287300 KS Equity</v>
      </c>
      <c r="F224" t="str">
        <f t="shared" si="6"/>
        <v>287300</v>
      </c>
    </row>
    <row r="225" spans="1:6" x14ac:dyDescent="0.2">
      <c r="A225" s="1" t="s">
        <v>228</v>
      </c>
      <c r="B225">
        <f>VLOOKUP(A225,tb_meta!A:B,2,FALSE)</f>
        <v>224</v>
      </c>
      <c r="C225" t="s">
        <v>1241</v>
      </c>
      <c r="D225" t="str">
        <f t="shared" si="7"/>
        <v>423170 KS Equity</v>
      </c>
      <c r="F225" t="str">
        <f t="shared" si="6"/>
        <v>423170</v>
      </c>
    </row>
    <row r="226" spans="1:6" x14ac:dyDescent="0.2">
      <c r="A226" s="1" t="s">
        <v>229</v>
      </c>
      <c r="B226">
        <f>VLOOKUP(A226,tb_meta!A:B,2,FALSE)</f>
        <v>225</v>
      </c>
      <c r="C226" t="s">
        <v>1241</v>
      </c>
      <c r="D226" t="str">
        <f t="shared" si="7"/>
        <v>356540 KS Equity</v>
      </c>
      <c r="F226" t="str">
        <f t="shared" si="6"/>
        <v>356540</v>
      </c>
    </row>
    <row r="227" spans="1:6" x14ac:dyDescent="0.2">
      <c r="A227" s="1" t="s">
        <v>230</v>
      </c>
      <c r="B227">
        <f>VLOOKUP(A227,tb_meta!A:B,2,FALSE)</f>
        <v>226</v>
      </c>
      <c r="C227" t="s">
        <v>1241</v>
      </c>
      <c r="D227" t="str">
        <f t="shared" si="7"/>
        <v>387270 KS Equity</v>
      </c>
      <c r="F227" t="str">
        <f t="shared" si="6"/>
        <v>387270</v>
      </c>
    </row>
    <row r="228" spans="1:6" x14ac:dyDescent="0.2">
      <c r="A228" s="1" t="s">
        <v>231</v>
      </c>
      <c r="B228">
        <f>VLOOKUP(A228,tb_meta!A:B,2,FALSE)</f>
        <v>227</v>
      </c>
      <c r="C228" t="s">
        <v>1241</v>
      </c>
      <c r="D228" t="str">
        <f t="shared" si="7"/>
        <v>289250 KS Equity</v>
      </c>
      <c r="F228" t="str">
        <f t="shared" si="6"/>
        <v>289250</v>
      </c>
    </row>
    <row r="229" spans="1:6" x14ac:dyDescent="0.2">
      <c r="A229" s="1" t="s">
        <v>232</v>
      </c>
      <c r="B229">
        <f>VLOOKUP(A229,tb_meta!A:B,2,FALSE)</f>
        <v>228</v>
      </c>
      <c r="C229" t="s">
        <v>1241</v>
      </c>
      <c r="D229" t="str">
        <f t="shared" si="7"/>
        <v>298770 KS Equity</v>
      </c>
      <c r="F229" t="str">
        <f t="shared" si="6"/>
        <v>298770</v>
      </c>
    </row>
    <row r="230" spans="1:6" x14ac:dyDescent="0.2">
      <c r="A230" s="1" t="s">
        <v>233</v>
      </c>
      <c r="B230">
        <f>VLOOKUP(A230,tb_meta!A:B,2,FALSE)</f>
        <v>229</v>
      </c>
      <c r="C230" t="s">
        <v>1241</v>
      </c>
      <c r="D230" t="str">
        <f t="shared" si="7"/>
        <v>400590 KS Equity</v>
      </c>
      <c r="F230" t="str">
        <f t="shared" si="6"/>
        <v>400590</v>
      </c>
    </row>
    <row r="231" spans="1:6" x14ac:dyDescent="0.2">
      <c r="A231" s="1" t="s">
        <v>234</v>
      </c>
      <c r="B231">
        <f>VLOOKUP(A231,tb_meta!A:B,2,FALSE)</f>
        <v>230</v>
      </c>
      <c r="C231" t="s">
        <v>1241</v>
      </c>
      <c r="D231" t="str">
        <f t="shared" si="7"/>
        <v>250730 KS Equity</v>
      </c>
      <c r="F231" t="str">
        <f t="shared" si="6"/>
        <v>250730</v>
      </c>
    </row>
    <row r="232" spans="1:6" x14ac:dyDescent="0.2">
      <c r="A232" s="1" t="s">
        <v>235</v>
      </c>
      <c r="B232">
        <f>VLOOKUP(A232,tb_meta!A:B,2,FALSE)</f>
        <v>231</v>
      </c>
      <c r="C232" t="s">
        <v>1241</v>
      </c>
      <c r="D232" t="str">
        <f t="shared" si="7"/>
        <v>279540 KS Equity</v>
      </c>
      <c r="F232" t="str">
        <f t="shared" si="6"/>
        <v>279540</v>
      </c>
    </row>
    <row r="233" spans="1:6" x14ac:dyDescent="0.2">
      <c r="A233" s="1" t="s">
        <v>236</v>
      </c>
      <c r="B233">
        <f>VLOOKUP(A233,tb_meta!A:B,2,FALSE)</f>
        <v>232</v>
      </c>
      <c r="C233" t="s">
        <v>1241</v>
      </c>
      <c r="D233" t="str">
        <f t="shared" si="7"/>
        <v>332620 KS Equity</v>
      </c>
      <c r="F233" t="str">
        <f t="shared" si="6"/>
        <v>332620</v>
      </c>
    </row>
    <row r="234" spans="1:6" x14ac:dyDescent="0.2">
      <c r="A234" s="1" t="s">
        <v>237</v>
      </c>
      <c r="B234">
        <f>VLOOKUP(A234,tb_meta!A:B,2,FALSE)</f>
        <v>233</v>
      </c>
      <c r="C234" t="s">
        <v>1241</v>
      </c>
      <c r="D234" t="str">
        <f t="shared" si="7"/>
        <v>102110 KS Equity</v>
      </c>
      <c r="F234" t="str">
        <f t="shared" si="6"/>
        <v>102110</v>
      </c>
    </row>
    <row r="235" spans="1:6" x14ac:dyDescent="0.2">
      <c r="A235" s="1" t="s">
        <v>238</v>
      </c>
      <c r="B235">
        <f>VLOOKUP(A235,tb_meta!A:B,2,FALSE)</f>
        <v>234</v>
      </c>
      <c r="C235" t="s">
        <v>1241</v>
      </c>
      <c r="D235" t="str">
        <f t="shared" si="7"/>
        <v>328370 KS Equity</v>
      </c>
      <c r="F235" t="str">
        <f t="shared" si="6"/>
        <v>328370</v>
      </c>
    </row>
    <row r="236" spans="1:6" x14ac:dyDescent="0.2">
      <c r="A236" s="1" t="s">
        <v>239</v>
      </c>
      <c r="B236">
        <f>VLOOKUP(A236,tb_meta!A:B,2,FALSE)</f>
        <v>235</v>
      </c>
      <c r="C236" t="s">
        <v>1241</v>
      </c>
      <c r="D236" t="str">
        <f t="shared" si="7"/>
        <v>277630 KS Equity</v>
      </c>
      <c r="F236" t="str">
        <f t="shared" si="6"/>
        <v>277630</v>
      </c>
    </row>
    <row r="237" spans="1:6" x14ac:dyDescent="0.2">
      <c r="A237" s="1" t="s">
        <v>240</v>
      </c>
      <c r="B237">
        <f>VLOOKUP(A237,tb_meta!A:B,2,FALSE)</f>
        <v>236</v>
      </c>
      <c r="C237" t="s">
        <v>1241</v>
      </c>
      <c r="D237" t="str">
        <f t="shared" si="7"/>
        <v>433970 KS Equity</v>
      </c>
      <c r="F237" t="str">
        <f t="shared" si="6"/>
        <v>433970</v>
      </c>
    </row>
    <row r="238" spans="1:6" x14ac:dyDescent="0.2">
      <c r="A238" s="1" t="s">
        <v>241</v>
      </c>
      <c r="B238">
        <f>VLOOKUP(A238,tb_meta!A:B,2,FALSE)</f>
        <v>237</v>
      </c>
      <c r="C238" t="s">
        <v>1241</v>
      </c>
      <c r="D238" t="str">
        <f t="shared" si="7"/>
        <v>429000 KS Equity</v>
      </c>
      <c r="F238" t="str">
        <f t="shared" si="6"/>
        <v>429000</v>
      </c>
    </row>
    <row r="239" spans="1:6" x14ac:dyDescent="0.2">
      <c r="A239" s="1" t="s">
        <v>242</v>
      </c>
      <c r="B239">
        <f>VLOOKUP(A239,tb_meta!A:B,2,FALSE)</f>
        <v>238</v>
      </c>
      <c r="C239" t="s">
        <v>1241</v>
      </c>
      <c r="D239" t="str">
        <f t="shared" si="7"/>
        <v>266410 KS Equity</v>
      </c>
      <c r="F239" t="str">
        <f t="shared" si="6"/>
        <v>266410</v>
      </c>
    </row>
    <row r="240" spans="1:6" x14ac:dyDescent="0.2">
      <c r="A240" s="1" t="s">
        <v>243</v>
      </c>
      <c r="B240">
        <f>VLOOKUP(A240,tb_meta!A:B,2,FALSE)</f>
        <v>239</v>
      </c>
      <c r="C240" t="s">
        <v>1241</v>
      </c>
      <c r="D240" t="str">
        <f t="shared" si="7"/>
        <v>359210 KS Equity</v>
      </c>
      <c r="F240" t="str">
        <f t="shared" si="6"/>
        <v>359210</v>
      </c>
    </row>
    <row r="241" spans="1:6" x14ac:dyDescent="0.2">
      <c r="A241" s="1" t="s">
        <v>244</v>
      </c>
      <c r="B241">
        <f>VLOOKUP(A241,tb_meta!A:B,2,FALSE)</f>
        <v>240</v>
      </c>
      <c r="C241" t="s">
        <v>1241</v>
      </c>
      <c r="D241" t="str">
        <f t="shared" si="7"/>
        <v>287180 KS Equity</v>
      </c>
      <c r="F241" t="str">
        <f t="shared" si="6"/>
        <v>287180</v>
      </c>
    </row>
    <row r="242" spans="1:6" x14ac:dyDescent="0.2">
      <c r="A242" s="1" t="s">
        <v>245</v>
      </c>
      <c r="B242">
        <f>VLOOKUP(A242,tb_meta!A:B,2,FALSE)</f>
        <v>241</v>
      </c>
      <c r="C242" t="s">
        <v>1241</v>
      </c>
      <c r="D242" t="str">
        <f t="shared" si="7"/>
        <v>098560 KS Equity</v>
      </c>
      <c r="F242" t="str">
        <f t="shared" si="6"/>
        <v>098560</v>
      </c>
    </row>
    <row r="243" spans="1:6" x14ac:dyDescent="0.2">
      <c r="A243" s="1" t="s">
        <v>246</v>
      </c>
      <c r="B243">
        <f>VLOOKUP(A243,tb_meta!A:B,2,FALSE)</f>
        <v>242</v>
      </c>
      <c r="C243" t="s">
        <v>1241</v>
      </c>
      <c r="D243" t="str">
        <f t="shared" si="7"/>
        <v>336160 KS Equity</v>
      </c>
      <c r="F243" t="str">
        <f t="shared" si="6"/>
        <v>336160</v>
      </c>
    </row>
    <row r="244" spans="1:6" x14ac:dyDescent="0.2">
      <c r="A244" s="1" t="s">
        <v>247</v>
      </c>
      <c r="B244">
        <f>VLOOKUP(A244,tb_meta!A:B,2,FALSE)</f>
        <v>243</v>
      </c>
      <c r="C244" t="s">
        <v>1241</v>
      </c>
      <c r="D244" t="str">
        <f t="shared" si="7"/>
        <v>276970 KS Equity</v>
      </c>
      <c r="F244" t="str">
        <f t="shared" si="6"/>
        <v>276970</v>
      </c>
    </row>
    <row r="245" spans="1:6" x14ac:dyDescent="0.2">
      <c r="A245" s="1" t="s">
        <v>248</v>
      </c>
      <c r="B245">
        <f>VLOOKUP(A245,tb_meta!A:B,2,FALSE)</f>
        <v>244</v>
      </c>
      <c r="C245" t="s">
        <v>1241</v>
      </c>
      <c r="D245" t="str">
        <f t="shared" si="7"/>
        <v>429980 KS Equity</v>
      </c>
      <c r="F245" t="str">
        <f t="shared" si="6"/>
        <v>429980</v>
      </c>
    </row>
    <row r="246" spans="1:6" x14ac:dyDescent="0.2">
      <c r="A246" s="1" t="s">
        <v>249</v>
      </c>
      <c r="B246">
        <f>VLOOKUP(A246,tb_meta!A:B,2,FALSE)</f>
        <v>245</v>
      </c>
      <c r="C246" t="s">
        <v>1241</v>
      </c>
      <c r="D246" t="str">
        <f t="shared" si="7"/>
        <v>371460 KS Equity</v>
      </c>
      <c r="F246" t="str">
        <f t="shared" si="6"/>
        <v>371460</v>
      </c>
    </row>
    <row r="247" spans="1:6" x14ac:dyDescent="0.2">
      <c r="A247" s="1" t="s">
        <v>250</v>
      </c>
      <c r="B247">
        <f>VLOOKUP(A247,tb_meta!A:B,2,FALSE)</f>
        <v>246</v>
      </c>
      <c r="C247" t="s">
        <v>1241</v>
      </c>
      <c r="D247" t="str">
        <f t="shared" si="7"/>
        <v>352540 KS Equity</v>
      </c>
      <c r="F247" t="str">
        <f t="shared" si="6"/>
        <v>352540</v>
      </c>
    </row>
    <row r="248" spans="1:6" x14ac:dyDescent="0.2">
      <c r="A248" s="1" t="s">
        <v>251</v>
      </c>
      <c r="B248">
        <f>VLOOKUP(A248,tb_meta!A:B,2,FALSE)</f>
        <v>247</v>
      </c>
      <c r="C248" t="s">
        <v>1241</v>
      </c>
      <c r="D248" t="str">
        <f t="shared" si="7"/>
        <v>435540 KS Equity</v>
      </c>
      <c r="F248" t="str">
        <f t="shared" si="6"/>
        <v>435540</v>
      </c>
    </row>
    <row r="249" spans="1:6" x14ac:dyDescent="0.2">
      <c r="A249" s="1" t="s">
        <v>252</v>
      </c>
      <c r="B249">
        <f>VLOOKUP(A249,tb_meta!A:B,2,FALSE)</f>
        <v>248</v>
      </c>
      <c r="C249" t="s">
        <v>1241</v>
      </c>
      <c r="D249" t="str">
        <f t="shared" si="7"/>
        <v>373790 KS Equity</v>
      </c>
      <c r="F249" t="str">
        <f t="shared" si="6"/>
        <v>373790</v>
      </c>
    </row>
    <row r="250" spans="1:6" x14ac:dyDescent="0.2">
      <c r="A250" s="1" t="s">
        <v>253</v>
      </c>
      <c r="B250">
        <f>VLOOKUP(A250,tb_meta!A:B,2,FALSE)</f>
        <v>249</v>
      </c>
      <c r="C250" t="s">
        <v>1241</v>
      </c>
      <c r="D250" t="str">
        <f t="shared" si="7"/>
        <v>278540 KS Equity</v>
      </c>
      <c r="F250" t="str">
        <f t="shared" si="6"/>
        <v>278540</v>
      </c>
    </row>
    <row r="251" spans="1:6" x14ac:dyDescent="0.2">
      <c r="A251" s="1" t="s">
        <v>254</v>
      </c>
      <c r="B251">
        <f>VLOOKUP(A251,tb_meta!A:B,2,FALSE)</f>
        <v>250</v>
      </c>
      <c r="C251" t="s">
        <v>1241</v>
      </c>
      <c r="D251" t="str">
        <f t="shared" si="7"/>
        <v>434060 KS Equity</v>
      </c>
      <c r="F251" t="str">
        <f t="shared" si="6"/>
        <v>434060</v>
      </c>
    </row>
    <row r="252" spans="1:6" x14ac:dyDescent="0.2">
      <c r="A252" s="1" t="s">
        <v>255</v>
      </c>
      <c r="B252">
        <f>VLOOKUP(A252,tb_meta!A:B,2,FALSE)</f>
        <v>251</v>
      </c>
      <c r="C252" t="s">
        <v>1241</v>
      </c>
      <c r="D252" t="str">
        <f t="shared" si="7"/>
        <v>367760 KS Equity</v>
      </c>
      <c r="F252" t="str">
        <f t="shared" si="6"/>
        <v>367760</v>
      </c>
    </row>
    <row r="253" spans="1:6" x14ac:dyDescent="0.2">
      <c r="A253" s="1" t="s">
        <v>256</v>
      </c>
      <c r="B253">
        <f>VLOOKUP(A253,tb_meta!A:B,2,FALSE)</f>
        <v>252</v>
      </c>
      <c r="C253" t="s">
        <v>1241</v>
      </c>
      <c r="D253" t="str">
        <f t="shared" si="7"/>
        <v>314250 KS Equity</v>
      </c>
      <c r="F253" t="str">
        <f t="shared" si="6"/>
        <v>314250</v>
      </c>
    </row>
    <row r="254" spans="1:6" x14ac:dyDescent="0.2">
      <c r="A254" s="1" t="s">
        <v>257</v>
      </c>
      <c r="B254">
        <f>VLOOKUP(A254,tb_meta!A:B,2,FALSE)</f>
        <v>253</v>
      </c>
      <c r="C254" t="s">
        <v>1241</v>
      </c>
      <c r="D254" t="str">
        <f t="shared" si="7"/>
        <v>322130 KS Equity</v>
      </c>
      <c r="F254" t="str">
        <f t="shared" si="6"/>
        <v>322130</v>
      </c>
    </row>
    <row r="255" spans="1:6" x14ac:dyDescent="0.2">
      <c r="A255" s="1" t="s">
        <v>258</v>
      </c>
      <c r="B255">
        <f>VLOOKUP(A255,tb_meta!A:B,2,FALSE)</f>
        <v>254</v>
      </c>
      <c r="C255" t="s">
        <v>1241</v>
      </c>
      <c r="D255" t="str">
        <f t="shared" si="7"/>
        <v>130680 KS Equity</v>
      </c>
      <c r="F255" t="str">
        <f t="shared" si="6"/>
        <v>130680</v>
      </c>
    </row>
    <row r="256" spans="1:6" x14ac:dyDescent="0.2">
      <c r="A256" s="1" t="s">
        <v>259</v>
      </c>
      <c r="B256">
        <f>VLOOKUP(A256,tb_meta!A:B,2,FALSE)</f>
        <v>255</v>
      </c>
      <c r="C256" t="s">
        <v>1241</v>
      </c>
      <c r="D256" t="str">
        <f t="shared" si="7"/>
        <v>117460 KS Equity</v>
      </c>
      <c r="F256" t="str">
        <f t="shared" si="6"/>
        <v>117460</v>
      </c>
    </row>
    <row r="257" spans="1:6" x14ac:dyDescent="0.2">
      <c r="A257" s="1" t="s">
        <v>260</v>
      </c>
      <c r="B257">
        <f>VLOOKUP(A257,tb_meta!A:B,2,FALSE)</f>
        <v>256</v>
      </c>
      <c r="C257" t="s">
        <v>1241</v>
      </c>
      <c r="D257" t="str">
        <f t="shared" si="7"/>
        <v>284980 KS Equity</v>
      </c>
      <c r="F257" t="str">
        <f t="shared" si="6"/>
        <v>284980</v>
      </c>
    </row>
    <row r="258" spans="1:6" x14ac:dyDescent="0.2">
      <c r="A258" s="1" t="s">
        <v>261</v>
      </c>
      <c r="B258">
        <f>VLOOKUP(A258,tb_meta!A:B,2,FALSE)</f>
        <v>257</v>
      </c>
      <c r="C258" t="s">
        <v>1241</v>
      </c>
      <c r="D258" t="str">
        <f t="shared" si="7"/>
        <v>422260 KS Equity</v>
      </c>
      <c r="F258" t="str">
        <f t="shared" ref="F258:F321" si="8">TEXT(LEFT(A258,6), "000000")</f>
        <v>422260</v>
      </c>
    </row>
    <row r="259" spans="1:6" x14ac:dyDescent="0.2">
      <c r="A259" s="1" t="s">
        <v>262</v>
      </c>
      <c r="B259">
        <f>VLOOKUP(A259,tb_meta!A:B,2,FALSE)</f>
        <v>258</v>
      </c>
      <c r="C259" t="s">
        <v>1241</v>
      </c>
      <c r="D259" t="str">
        <f t="shared" ref="D259:D322" si="9">F259&amp; " KS Equity"</f>
        <v>407830 KS Equity</v>
      </c>
      <c r="F259" t="str">
        <f t="shared" si="8"/>
        <v>407830</v>
      </c>
    </row>
    <row r="260" spans="1:6" x14ac:dyDescent="0.2">
      <c r="A260" s="1" t="s">
        <v>263</v>
      </c>
      <c r="B260">
        <f>VLOOKUP(A260,tb_meta!A:B,2,FALSE)</f>
        <v>259</v>
      </c>
      <c r="C260" t="s">
        <v>1241</v>
      </c>
      <c r="D260" t="str">
        <f t="shared" si="9"/>
        <v>200030 KS Equity</v>
      </c>
      <c r="F260" t="str">
        <f t="shared" si="8"/>
        <v>200030</v>
      </c>
    </row>
    <row r="261" spans="1:6" x14ac:dyDescent="0.2">
      <c r="A261" s="1" t="s">
        <v>264</v>
      </c>
      <c r="B261">
        <f>VLOOKUP(A261,tb_meta!A:B,2,FALSE)</f>
        <v>260</v>
      </c>
      <c r="C261" t="s">
        <v>1241</v>
      </c>
      <c r="D261" t="str">
        <f t="shared" si="9"/>
        <v>361580 KS Equity</v>
      </c>
      <c r="F261" t="str">
        <f t="shared" si="8"/>
        <v>361580</v>
      </c>
    </row>
    <row r="262" spans="1:6" x14ac:dyDescent="0.2">
      <c r="A262" s="1" t="s">
        <v>265</v>
      </c>
      <c r="B262">
        <f>VLOOKUP(A262,tb_meta!A:B,2,FALSE)</f>
        <v>261</v>
      </c>
      <c r="C262" t="s">
        <v>1241</v>
      </c>
      <c r="D262" t="str">
        <f t="shared" si="9"/>
        <v>385510 KS Equity</v>
      </c>
      <c r="F262" t="str">
        <f t="shared" si="8"/>
        <v>385510</v>
      </c>
    </row>
    <row r="263" spans="1:6" x14ac:dyDescent="0.2">
      <c r="A263" s="1" t="s">
        <v>266</v>
      </c>
      <c r="B263">
        <f>VLOOKUP(A263,tb_meta!A:B,2,FALSE)</f>
        <v>262</v>
      </c>
      <c r="C263" t="s">
        <v>1241</v>
      </c>
      <c r="D263" t="str">
        <f t="shared" si="9"/>
        <v>381560 KS Equity</v>
      </c>
      <c r="F263" t="str">
        <f t="shared" si="8"/>
        <v>381560</v>
      </c>
    </row>
    <row r="264" spans="1:6" x14ac:dyDescent="0.2">
      <c r="A264" s="1" t="s">
        <v>267</v>
      </c>
      <c r="B264">
        <f>VLOOKUP(A264,tb_meta!A:B,2,FALSE)</f>
        <v>263</v>
      </c>
      <c r="C264" t="s">
        <v>1241</v>
      </c>
      <c r="D264" t="str">
        <f t="shared" si="9"/>
        <v>411720 KS Equity</v>
      </c>
      <c r="F264" t="str">
        <f t="shared" si="8"/>
        <v>411720</v>
      </c>
    </row>
    <row r="265" spans="1:6" x14ac:dyDescent="0.2">
      <c r="A265" s="1" t="s">
        <v>268</v>
      </c>
      <c r="B265">
        <f>VLOOKUP(A265,tb_meta!A:B,2,FALSE)</f>
        <v>264</v>
      </c>
      <c r="C265" t="s">
        <v>1241</v>
      </c>
      <c r="D265" t="str">
        <f t="shared" si="9"/>
        <v>333970 KS Equity</v>
      </c>
      <c r="F265" t="str">
        <f t="shared" si="8"/>
        <v>333970</v>
      </c>
    </row>
    <row r="266" spans="1:6" x14ac:dyDescent="0.2">
      <c r="A266" s="1" t="s">
        <v>269</v>
      </c>
      <c r="B266">
        <f>VLOOKUP(A266,tb_meta!A:B,2,FALSE)</f>
        <v>265</v>
      </c>
      <c r="C266" t="s">
        <v>1241</v>
      </c>
      <c r="D266" t="str">
        <f t="shared" si="9"/>
        <v>332500 KS Equity</v>
      </c>
      <c r="F266" t="str">
        <f t="shared" si="8"/>
        <v>332500</v>
      </c>
    </row>
    <row r="267" spans="1:6" x14ac:dyDescent="0.2">
      <c r="A267" s="1" t="s">
        <v>270</v>
      </c>
      <c r="B267">
        <f>VLOOKUP(A267,tb_meta!A:B,2,FALSE)</f>
        <v>266</v>
      </c>
      <c r="C267" t="s">
        <v>1241</v>
      </c>
      <c r="D267" t="str">
        <f t="shared" si="9"/>
        <v>395760 KS Equity</v>
      </c>
      <c r="F267" t="str">
        <f t="shared" si="8"/>
        <v>395760</v>
      </c>
    </row>
    <row r="268" spans="1:6" x14ac:dyDescent="0.2">
      <c r="A268" s="1" t="s">
        <v>271</v>
      </c>
      <c r="B268">
        <f>VLOOKUP(A268,tb_meta!A:B,2,FALSE)</f>
        <v>267</v>
      </c>
      <c r="C268" t="s">
        <v>1241</v>
      </c>
      <c r="D268" t="str">
        <f t="shared" si="9"/>
        <v>407300 KS Equity</v>
      </c>
      <c r="F268" t="str">
        <f t="shared" si="8"/>
        <v>407300</v>
      </c>
    </row>
    <row r="269" spans="1:6" x14ac:dyDescent="0.2">
      <c r="A269" s="1" t="s">
        <v>272</v>
      </c>
      <c r="B269">
        <f>VLOOKUP(A269,tb_meta!A:B,2,FALSE)</f>
        <v>268</v>
      </c>
      <c r="C269" t="s">
        <v>1241</v>
      </c>
      <c r="D269" t="str">
        <f t="shared" si="9"/>
        <v>117700 KS Equity</v>
      </c>
      <c r="F269" t="str">
        <f t="shared" si="8"/>
        <v>117700</v>
      </c>
    </row>
    <row r="270" spans="1:6" x14ac:dyDescent="0.2">
      <c r="A270" s="1" t="s">
        <v>273</v>
      </c>
      <c r="B270">
        <f>VLOOKUP(A270,tb_meta!A:B,2,FALSE)</f>
        <v>269</v>
      </c>
      <c r="C270" t="s">
        <v>1241</v>
      </c>
      <c r="D270" t="str">
        <f t="shared" si="9"/>
        <v>108590 KS Equity</v>
      </c>
      <c r="F270" t="str">
        <f t="shared" si="8"/>
        <v>108590</v>
      </c>
    </row>
    <row r="271" spans="1:6" x14ac:dyDescent="0.2">
      <c r="A271" s="1" t="s">
        <v>274</v>
      </c>
      <c r="B271">
        <f>VLOOKUP(A271,tb_meta!A:B,2,FALSE)</f>
        <v>270</v>
      </c>
      <c r="C271" t="s">
        <v>1241</v>
      </c>
      <c r="D271" t="str">
        <f t="shared" si="9"/>
        <v>401170 KS Equity</v>
      </c>
      <c r="F271" t="str">
        <f t="shared" si="8"/>
        <v>401170</v>
      </c>
    </row>
    <row r="272" spans="1:6" x14ac:dyDescent="0.2">
      <c r="A272" s="1" t="s">
        <v>275</v>
      </c>
      <c r="B272">
        <f>VLOOKUP(A272,tb_meta!A:B,2,FALSE)</f>
        <v>271</v>
      </c>
      <c r="C272" t="s">
        <v>1241</v>
      </c>
      <c r="D272" t="str">
        <f t="shared" si="9"/>
        <v>376250 KS Equity</v>
      </c>
      <c r="F272" t="str">
        <f t="shared" si="8"/>
        <v>376250</v>
      </c>
    </row>
    <row r="273" spans="1:6" x14ac:dyDescent="0.2">
      <c r="A273" s="1" t="s">
        <v>276</v>
      </c>
      <c r="B273">
        <f>VLOOKUP(A273,tb_meta!A:B,2,FALSE)</f>
        <v>272</v>
      </c>
      <c r="C273" t="s">
        <v>1241</v>
      </c>
      <c r="D273" t="str">
        <f t="shared" si="9"/>
        <v>411050 KS Equity</v>
      </c>
      <c r="F273" t="str">
        <f t="shared" si="8"/>
        <v>411050</v>
      </c>
    </row>
    <row r="274" spans="1:6" x14ac:dyDescent="0.2">
      <c r="A274" s="1" t="s">
        <v>277</v>
      </c>
      <c r="B274">
        <f>VLOOKUP(A274,tb_meta!A:B,2,FALSE)</f>
        <v>273</v>
      </c>
      <c r="C274" t="s">
        <v>1241</v>
      </c>
      <c r="D274" t="str">
        <f t="shared" si="9"/>
        <v>143460 KS Equity</v>
      </c>
      <c r="F274" t="str">
        <f t="shared" si="8"/>
        <v>143460</v>
      </c>
    </row>
    <row r="275" spans="1:6" x14ac:dyDescent="0.2">
      <c r="A275" s="1" t="s">
        <v>278</v>
      </c>
      <c r="B275">
        <f>VLOOKUP(A275,tb_meta!A:B,2,FALSE)</f>
        <v>274</v>
      </c>
      <c r="C275" t="s">
        <v>1241</v>
      </c>
      <c r="D275" t="str">
        <f t="shared" si="9"/>
        <v>314700 KS Equity</v>
      </c>
      <c r="F275" t="str">
        <f t="shared" si="8"/>
        <v>314700</v>
      </c>
    </row>
    <row r="276" spans="1:6" x14ac:dyDescent="0.2">
      <c r="A276" s="1" t="s">
        <v>279</v>
      </c>
      <c r="B276">
        <f>VLOOKUP(A276,tb_meta!A:B,2,FALSE)</f>
        <v>275</v>
      </c>
      <c r="C276" t="s">
        <v>1241</v>
      </c>
      <c r="D276" t="str">
        <f t="shared" si="9"/>
        <v>402970 KS Equity</v>
      </c>
      <c r="F276" t="str">
        <f t="shared" si="8"/>
        <v>402970</v>
      </c>
    </row>
    <row r="277" spans="1:6" x14ac:dyDescent="0.2">
      <c r="A277" s="1" t="s">
        <v>280</v>
      </c>
      <c r="B277">
        <f>VLOOKUP(A277,tb_meta!A:B,2,FALSE)</f>
        <v>276</v>
      </c>
      <c r="C277" t="s">
        <v>1241</v>
      </c>
      <c r="D277" t="str">
        <f t="shared" si="9"/>
        <v>140570 KS Equity</v>
      </c>
      <c r="F277" t="str">
        <f t="shared" si="8"/>
        <v>140570</v>
      </c>
    </row>
    <row r="278" spans="1:6" x14ac:dyDescent="0.2">
      <c r="A278" s="1" t="s">
        <v>281</v>
      </c>
      <c r="B278">
        <f>VLOOKUP(A278,tb_meta!A:B,2,FALSE)</f>
        <v>277</v>
      </c>
      <c r="C278" t="s">
        <v>1241</v>
      </c>
      <c r="D278" t="str">
        <f t="shared" si="9"/>
        <v>157450 KS Equity</v>
      </c>
      <c r="F278" t="str">
        <f t="shared" si="8"/>
        <v>157450</v>
      </c>
    </row>
    <row r="279" spans="1:6" x14ac:dyDescent="0.2">
      <c r="A279" s="1" t="s">
        <v>282</v>
      </c>
      <c r="B279">
        <f>VLOOKUP(A279,tb_meta!A:B,2,FALSE)</f>
        <v>278</v>
      </c>
      <c r="C279" t="s">
        <v>1241</v>
      </c>
      <c r="D279" t="str">
        <f t="shared" si="9"/>
        <v>325010 KS Equity</v>
      </c>
      <c r="F279" t="str">
        <f t="shared" si="8"/>
        <v>325010</v>
      </c>
    </row>
    <row r="280" spans="1:6" x14ac:dyDescent="0.2">
      <c r="A280" s="1" t="s">
        <v>283</v>
      </c>
      <c r="B280">
        <f>VLOOKUP(A280,tb_meta!A:B,2,FALSE)</f>
        <v>279</v>
      </c>
      <c r="C280" t="s">
        <v>1241</v>
      </c>
      <c r="D280" t="str">
        <f t="shared" si="9"/>
        <v>315960 KS Equity</v>
      </c>
      <c r="F280" t="str">
        <f t="shared" si="8"/>
        <v>315960</v>
      </c>
    </row>
    <row r="281" spans="1:6" x14ac:dyDescent="0.2">
      <c r="A281" s="1" t="s">
        <v>284</v>
      </c>
      <c r="B281">
        <f>VLOOKUP(A281,tb_meta!A:B,2,FALSE)</f>
        <v>280</v>
      </c>
      <c r="C281" t="s">
        <v>1241</v>
      </c>
      <c r="D281" t="str">
        <f t="shared" si="9"/>
        <v>305050 KS Equity</v>
      </c>
      <c r="F281" t="str">
        <f t="shared" si="8"/>
        <v>305050</v>
      </c>
    </row>
    <row r="282" spans="1:6" x14ac:dyDescent="0.2">
      <c r="A282" s="1" t="s">
        <v>285</v>
      </c>
      <c r="B282">
        <f>VLOOKUP(A282,tb_meta!A:B,2,FALSE)</f>
        <v>281</v>
      </c>
      <c r="C282" t="s">
        <v>1241</v>
      </c>
      <c r="D282" t="str">
        <f t="shared" si="9"/>
        <v>404470 KS Equity</v>
      </c>
      <c r="F282" t="str">
        <f t="shared" si="8"/>
        <v>404470</v>
      </c>
    </row>
    <row r="283" spans="1:6" x14ac:dyDescent="0.2">
      <c r="A283" s="1" t="s">
        <v>286</v>
      </c>
      <c r="B283">
        <f>VLOOKUP(A283,tb_meta!A:B,2,FALSE)</f>
        <v>282</v>
      </c>
      <c r="C283" t="s">
        <v>1241</v>
      </c>
      <c r="D283" t="str">
        <f t="shared" si="9"/>
        <v>337140 KS Equity</v>
      </c>
      <c r="F283" t="str">
        <f t="shared" si="8"/>
        <v>337140</v>
      </c>
    </row>
    <row r="284" spans="1:6" x14ac:dyDescent="0.2">
      <c r="A284" s="1" t="s">
        <v>287</v>
      </c>
      <c r="B284">
        <f>VLOOKUP(A284,tb_meta!A:B,2,FALSE)</f>
        <v>283</v>
      </c>
      <c r="C284" t="s">
        <v>1241</v>
      </c>
      <c r="D284" t="str">
        <f t="shared" si="9"/>
        <v>332940 KS Equity</v>
      </c>
      <c r="F284" t="str">
        <f t="shared" si="8"/>
        <v>332940</v>
      </c>
    </row>
    <row r="285" spans="1:6" x14ac:dyDescent="0.2">
      <c r="A285" s="1" t="s">
        <v>288</v>
      </c>
      <c r="B285">
        <f>VLOOKUP(A285,tb_meta!A:B,2,FALSE)</f>
        <v>284</v>
      </c>
      <c r="C285" t="s">
        <v>1241</v>
      </c>
      <c r="D285" t="str">
        <f t="shared" si="9"/>
        <v>196230 KS Equity</v>
      </c>
      <c r="F285" t="str">
        <f t="shared" si="8"/>
        <v>196230</v>
      </c>
    </row>
    <row r="286" spans="1:6" x14ac:dyDescent="0.2">
      <c r="A286" s="1" t="s">
        <v>289</v>
      </c>
      <c r="B286">
        <f>VLOOKUP(A286,tb_meta!A:B,2,FALSE)</f>
        <v>285</v>
      </c>
      <c r="C286" t="s">
        <v>1241</v>
      </c>
      <c r="D286" t="str">
        <f t="shared" si="9"/>
        <v>261140 KS Equity</v>
      </c>
      <c r="F286" t="str">
        <f t="shared" si="8"/>
        <v>261140</v>
      </c>
    </row>
    <row r="287" spans="1:6" x14ac:dyDescent="0.2">
      <c r="A287" s="1" t="s">
        <v>290</v>
      </c>
      <c r="B287">
        <f>VLOOKUP(A287,tb_meta!A:B,2,FALSE)</f>
        <v>286</v>
      </c>
      <c r="C287" t="s">
        <v>1241</v>
      </c>
      <c r="D287" t="str">
        <f t="shared" si="9"/>
        <v>295000 KS Equity</v>
      </c>
      <c r="F287" t="str">
        <f t="shared" si="8"/>
        <v>295000</v>
      </c>
    </row>
    <row r="288" spans="1:6" x14ac:dyDescent="0.2">
      <c r="A288" s="1" t="s">
        <v>291</v>
      </c>
      <c r="B288">
        <f>VLOOKUP(A288,tb_meta!A:B,2,FALSE)</f>
        <v>287</v>
      </c>
      <c r="C288" t="s">
        <v>1241</v>
      </c>
      <c r="D288" t="str">
        <f t="shared" si="9"/>
        <v>367740 KS Equity</v>
      </c>
      <c r="F288" t="str">
        <f t="shared" si="8"/>
        <v>367740</v>
      </c>
    </row>
    <row r="289" spans="1:6" x14ac:dyDescent="0.2">
      <c r="A289" s="1" t="s">
        <v>292</v>
      </c>
      <c r="B289">
        <f>VLOOKUP(A289,tb_meta!A:B,2,FALSE)</f>
        <v>288</v>
      </c>
      <c r="C289" t="s">
        <v>1241</v>
      </c>
      <c r="D289" t="str">
        <f t="shared" si="9"/>
        <v>275280 KS Equity</v>
      </c>
      <c r="F289" t="str">
        <f t="shared" si="8"/>
        <v>275280</v>
      </c>
    </row>
    <row r="290" spans="1:6" x14ac:dyDescent="0.2">
      <c r="A290" s="1" t="s">
        <v>293</v>
      </c>
      <c r="B290">
        <f>VLOOKUP(A290,tb_meta!A:B,2,FALSE)</f>
        <v>289</v>
      </c>
      <c r="C290" t="s">
        <v>1241</v>
      </c>
      <c r="D290" t="str">
        <f t="shared" si="9"/>
        <v>278620 KS Equity</v>
      </c>
      <c r="F290" t="str">
        <f t="shared" si="8"/>
        <v>278620</v>
      </c>
    </row>
    <row r="291" spans="1:6" x14ac:dyDescent="0.2">
      <c r="A291" s="1" t="s">
        <v>294</v>
      </c>
      <c r="B291">
        <f>VLOOKUP(A291,tb_meta!A:B,2,FALSE)</f>
        <v>290</v>
      </c>
      <c r="C291" t="s">
        <v>1241</v>
      </c>
      <c r="D291" t="str">
        <f t="shared" si="9"/>
        <v>251350 KS Equity</v>
      </c>
      <c r="F291" t="str">
        <f t="shared" si="8"/>
        <v>251350</v>
      </c>
    </row>
    <row r="292" spans="1:6" x14ac:dyDescent="0.2">
      <c r="A292" s="1" t="s">
        <v>295</v>
      </c>
      <c r="B292">
        <f>VLOOKUP(A292,tb_meta!A:B,2,FALSE)</f>
        <v>291</v>
      </c>
      <c r="C292" t="s">
        <v>1241</v>
      </c>
      <c r="D292" t="str">
        <f t="shared" si="9"/>
        <v>395280 KS Equity</v>
      </c>
      <c r="F292" t="str">
        <f t="shared" si="8"/>
        <v>395280</v>
      </c>
    </row>
    <row r="293" spans="1:6" x14ac:dyDescent="0.2">
      <c r="A293" s="1" t="s">
        <v>296</v>
      </c>
      <c r="B293">
        <f>VLOOKUP(A293,tb_meta!A:B,2,FALSE)</f>
        <v>292</v>
      </c>
      <c r="C293" t="s">
        <v>1241</v>
      </c>
      <c r="D293" t="str">
        <f t="shared" si="9"/>
        <v>373490 KS Equity</v>
      </c>
      <c r="F293" t="str">
        <f t="shared" si="8"/>
        <v>373490</v>
      </c>
    </row>
    <row r="294" spans="1:6" x14ac:dyDescent="0.2">
      <c r="A294" s="1" t="s">
        <v>297</v>
      </c>
      <c r="B294">
        <f>VLOOKUP(A294,tb_meta!A:B,2,FALSE)</f>
        <v>293</v>
      </c>
      <c r="C294" t="s">
        <v>1241</v>
      </c>
      <c r="D294" t="str">
        <f t="shared" si="9"/>
        <v>310080 KS Equity</v>
      </c>
      <c r="F294" t="str">
        <f t="shared" si="8"/>
        <v>310080</v>
      </c>
    </row>
    <row r="295" spans="1:6" x14ac:dyDescent="0.2">
      <c r="A295" s="1" t="s">
        <v>298</v>
      </c>
      <c r="B295">
        <f>VLOOKUP(A295,tb_meta!A:B,2,FALSE)</f>
        <v>294</v>
      </c>
      <c r="C295" t="s">
        <v>1241</v>
      </c>
      <c r="D295" t="str">
        <f t="shared" si="9"/>
        <v>433500 KS Equity</v>
      </c>
      <c r="F295" t="str">
        <f t="shared" si="8"/>
        <v>433500</v>
      </c>
    </row>
    <row r="296" spans="1:6" x14ac:dyDescent="0.2">
      <c r="A296" s="1" t="s">
        <v>299</v>
      </c>
      <c r="B296">
        <f>VLOOKUP(A296,tb_meta!A:B,2,FALSE)</f>
        <v>295</v>
      </c>
      <c r="C296" t="s">
        <v>1241</v>
      </c>
      <c r="D296" t="str">
        <f t="shared" si="9"/>
        <v>281990 KS Equity</v>
      </c>
      <c r="F296" t="str">
        <f t="shared" si="8"/>
        <v>281990</v>
      </c>
    </row>
    <row r="297" spans="1:6" x14ac:dyDescent="0.2">
      <c r="A297" s="1" t="s">
        <v>300</v>
      </c>
      <c r="B297">
        <f>VLOOKUP(A297,tb_meta!A:B,2,FALSE)</f>
        <v>296</v>
      </c>
      <c r="C297" t="s">
        <v>1241</v>
      </c>
      <c r="D297" t="str">
        <f t="shared" si="9"/>
        <v>300950 KS Equity</v>
      </c>
      <c r="F297" t="str">
        <f t="shared" si="8"/>
        <v>300950</v>
      </c>
    </row>
    <row r="298" spans="1:6" x14ac:dyDescent="0.2">
      <c r="A298" s="1" t="s">
        <v>301</v>
      </c>
      <c r="B298">
        <f>VLOOKUP(A298,tb_meta!A:B,2,FALSE)</f>
        <v>297</v>
      </c>
      <c r="C298" t="s">
        <v>1241</v>
      </c>
      <c r="D298" t="str">
        <f t="shared" si="9"/>
        <v>388420 KS Equity</v>
      </c>
      <c r="F298" t="str">
        <f t="shared" si="8"/>
        <v>388420</v>
      </c>
    </row>
    <row r="299" spans="1:6" x14ac:dyDescent="0.2">
      <c r="A299" s="1" t="s">
        <v>302</v>
      </c>
      <c r="B299">
        <f>VLOOKUP(A299,tb_meta!A:B,2,FALSE)</f>
        <v>298</v>
      </c>
      <c r="C299" t="s">
        <v>1241</v>
      </c>
      <c r="D299" t="str">
        <f t="shared" si="9"/>
        <v>430500 KS Equity</v>
      </c>
      <c r="F299" t="str">
        <f t="shared" si="8"/>
        <v>430500</v>
      </c>
    </row>
    <row r="300" spans="1:6" x14ac:dyDescent="0.2">
      <c r="A300" s="1" t="s">
        <v>303</v>
      </c>
      <c r="B300">
        <f>VLOOKUP(A300,tb_meta!A:B,2,FALSE)</f>
        <v>299</v>
      </c>
      <c r="C300" t="s">
        <v>1241</v>
      </c>
      <c r="D300" t="str">
        <f t="shared" si="9"/>
        <v>132030 KS Equity</v>
      </c>
      <c r="F300" t="str">
        <f t="shared" si="8"/>
        <v>132030</v>
      </c>
    </row>
    <row r="301" spans="1:6" x14ac:dyDescent="0.2">
      <c r="A301" s="1" t="s">
        <v>304</v>
      </c>
      <c r="B301">
        <f>VLOOKUP(A301,tb_meta!A:B,2,FALSE)</f>
        <v>300</v>
      </c>
      <c r="C301" t="s">
        <v>1241</v>
      </c>
      <c r="D301" t="str">
        <f t="shared" si="9"/>
        <v>203780 KS Equity</v>
      </c>
      <c r="F301" t="str">
        <f t="shared" si="8"/>
        <v>203780</v>
      </c>
    </row>
    <row r="302" spans="1:6" x14ac:dyDescent="0.2">
      <c r="A302" s="1" t="s">
        <v>305</v>
      </c>
      <c r="B302">
        <f>VLOOKUP(A302,tb_meta!A:B,2,FALSE)</f>
        <v>301</v>
      </c>
      <c r="C302" t="s">
        <v>1241</v>
      </c>
      <c r="D302" t="str">
        <f t="shared" si="9"/>
        <v>307520 KS Equity</v>
      </c>
      <c r="F302" t="str">
        <f t="shared" si="8"/>
        <v>307520</v>
      </c>
    </row>
    <row r="303" spans="1:6" x14ac:dyDescent="0.2">
      <c r="A303" s="1" t="s">
        <v>306</v>
      </c>
      <c r="B303">
        <f>VLOOKUP(A303,tb_meta!A:B,2,FALSE)</f>
        <v>302</v>
      </c>
      <c r="C303" t="s">
        <v>1241</v>
      </c>
      <c r="D303" t="str">
        <f t="shared" si="9"/>
        <v>152380 KS Equity</v>
      </c>
      <c r="F303" t="str">
        <f t="shared" si="8"/>
        <v>152380</v>
      </c>
    </row>
    <row r="304" spans="1:6" x14ac:dyDescent="0.2">
      <c r="A304" s="1" t="s">
        <v>307</v>
      </c>
      <c r="B304">
        <f>VLOOKUP(A304,tb_meta!A:B,2,FALSE)</f>
        <v>303</v>
      </c>
      <c r="C304" t="s">
        <v>1241</v>
      </c>
      <c r="D304" t="str">
        <f t="shared" si="9"/>
        <v>399110 KS Equity</v>
      </c>
      <c r="F304" t="str">
        <f t="shared" si="8"/>
        <v>399110</v>
      </c>
    </row>
    <row r="305" spans="1:6" x14ac:dyDescent="0.2">
      <c r="A305" s="1" t="s">
        <v>308</v>
      </c>
      <c r="B305">
        <f>VLOOKUP(A305,tb_meta!A:B,2,FALSE)</f>
        <v>304</v>
      </c>
      <c r="C305" t="s">
        <v>1241</v>
      </c>
      <c r="D305" t="str">
        <f t="shared" si="9"/>
        <v>304760 KS Equity</v>
      </c>
      <c r="F305" t="str">
        <f t="shared" si="8"/>
        <v>304760</v>
      </c>
    </row>
    <row r="306" spans="1:6" x14ac:dyDescent="0.2">
      <c r="A306" s="1" t="s">
        <v>309</v>
      </c>
      <c r="B306">
        <f>VLOOKUP(A306,tb_meta!A:B,2,FALSE)</f>
        <v>305</v>
      </c>
      <c r="C306" t="s">
        <v>1241</v>
      </c>
      <c r="D306" t="str">
        <f t="shared" si="9"/>
        <v>091180 KS Equity</v>
      </c>
      <c r="F306" t="str">
        <f t="shared" si="8"/>
        <v>091180</v>
      </c>
    </row>
    <row r="307" spans="1:6" x14ac:dyDescent="0.2">
      <c r="A307" s="1" t="s">
        <v>310</v>
      </c>
      <c r="B307">
        <f>VLOOKUP(A307,tb_meta!A:B,2,FALSE)</f>
        <v>306</v>
      </c>
      <c r="C307" t="s">
        <v>1241</v>
      </c>
      <c r="D307" t="str">
        <f t="shared" si="9"/>
        <v>069660 KS Equity</v>
      </c>
      <c r="F307" t="str">
        <f t="shared" si="8"/>
        <v>069660</v>
      </c>
    </row>
    <row r="308" spans="1:6" x14ac:dyDescent="0.2">
      <c r="A308" s="1" t="s">
        <v>311</v>
      </c>
      <c r="B308">
        <f>VLOOKUP(A308,tb_meta!A:B,2,FALSE)</f>
        <v>307</v>
      </c>
      <c r="C308" t="s">
        <v>1241</v>
      </c>
      <c r="D308" t="str">
        <f t="shared" si="9"/>
        <v>333980 KS Equity</v>
      </c>
      <c r="F308" t="str">
        <f t="shared" si="8"/>
        <v>333980</v>
      </c>
    </row>
    <row r="309" spans="1:6" x14ac:dyDescent="0.2">
      <c r="A309" s="1" t="s">
        <v>312</v>
      </c>
      <c r="B309">
        <f>VLOOKUP(A309,tb_meta!A:B,2,FALSE)</f>
        <v>308</v>
      </c>
      <c r="C309" t="s">
        <v>1241</v>
      </c>
      <c r="D309" t="str">
        <f t="shared" si="9"/>
        <v>091230 KS Equity</v>
      </c>
      <c r="F309" t="str">
        <f t="shared" si="8"/>
        <v>091230</v>
      </c>
    </row>
    <row r="310" spans="1:6" x14ac:dyDescent="0.2">
      <c r="A310" s="1" t="s">
        <v>313</v>
      </c>
      <c r="B310">
        <f>VLOOKUP(A310,tb_meta!A:B,2,FALSE)</f>
        <v>309</v>
      </c>
      <c r="C310" t="s">
        <v>1241</v>
      </c>
      <c r="D310" t="str">
        <f t="shared" si="9"/>
        <v>375760 KS Equity</v>
      </c>
      <c r="F310" t="str">
        <f t="shared" si="8"/>
        <v>375760</v>
      </c>
    </row>
    <row r="311" spans="1:6" x14ac:dyDescent="0.2">
      <c r="A311" s="1" t="s">
        <v>314</v>
      </c>
      <c r="B311">
        <f>VLOOKUP(A311,tb_meta!A:B,2,FALSE)</f>
        <v>310</v>
      </c>
      <c r="C311" t="s">
        <v>1241</v>
      </c>
      <c r="D311" t="str">
        <f t="shared" si="9"/>
        <v>283580 KS Equity</v>
      </c>
      <c r="F311" t="str">
        <f t="shared" si="8"/>
        <v>283580</v>
      </c>
    </row>
    <row r="312" spans="1:6" x14ac:dyDescent="0.2">
      <c r="A312" s="1" t="s">
        <v>315</v>
      </c>
      <c r="B312">
        <f>VLOOKUP(A312,tb_meta!A:B,2,FALSE)</f>
        <v>311</v>
      </c>
      <c r="C312" t="s">
        <v>1241</v>
      </c>
      <c r="D312" t="str">
        <f t="shared" si="9"/>
        <v>433330 KS Equity</v>
      </c>
      <c r="F312" t="str">
        <f t="shared" si="8"/>
        <v>433330</v>
      </c>
    </row>
    <row r="313" spans="1:6" x14ac:dyDescent="0.2">
      <c r="A313" s="1" t="s">
        <v>316</v>
      </c>
      <c r="B313">
        <f>VLOOKUP(A313,tb_meta!A:B,2,FALSE)</f>
        <v>312</v>
      </c>
      <c r="C313" t="s">
        <v>1241</v>
      </c>
      <c r="D313" t="str">
        <f t="shared" si="9"/>
        <v>228800 KS Equity</v>
      </c>
      <c r="F313" t="str">
        <f t="shared" si="8"/>
        <v>228800</v>
      </c>
    </row>
    <row r="314" spans="1:6" x14ac:dyDescent="0.2">
      <c r="A314" s="1" t="s">
        <v>317</v>
      </c>
      <c r="B314">
        <f>VLOOKUP(A314,tb_meta!A:B,2,FALSE)</f>
        <v>313</v>
      </c>
      <c r="C314" t="s">
        <v>1241</v>
      </c>
      <c r="D314" t="str">
        <f t="shared" si="9"/>
        <v>139270 KS Equity</v>
      </c>
      <c r="F314" t="str">
        <f t="shared" si="8"/>
        <v>139270</v>
      </c>
    </row>
    <row r="315" spans="1:6" x14ac:dyDescent="0.2">
      <c r="A315" s="1" t="s">
        <v>318</v>
      </c>
      <c r="B315">
        <f>VLOOKUP(A315,tb_meta!A:B,2,FALSE)</f>
        <v>314</v>
      </c>
      <c r="C315" t="s">
        <v>1241</v>
      </c>
      <c r="D315" t="str">
        <f t="shared" si="9"/>
        <v>114470 KS Equity</v>
      </c>
      <c r="F315" t="str">
        <f t="shared" si="8"/>
        <v>114470</v>
      </c>
    </row>
    <row r="316" spans="1:6" x14ac:dyDescent="0.2">
      <c r="A316" s="1" t="s">
        <v>319</v>
      </c>
      <c r="B316">
        <f>VLOOKUP(A316,tb_meta!A:B,2,FALSE)</f>
        <v>315</v>
      </c>
      <c r="C316" t="s">
        <v>1241</v>
      </c>
      <c r="D316" t="str">
        <f t="shared" si="9"/>
        <v>261070 KS Equity</v>
      </c>
      <c r="F316" t="str">
        <f t="shared" si="8"/>
        <v>261070</v>
      </c>
    </row>
    <row r="317" spans="1:6" x14ac:dyDescent="0.2">
      <c r="A317" s="1" t="s">
        <v>320</v>
      </c>
      <c r="B317">
        <f>VLOOKUP(A317,tb_meta!A:B,2,FALSE)</f>
        <v>316</v>
      </c>
      <c r="C317" t="s">
        <v>1241</v>
      </c>
      <c r="D317" t="str">
        <f t="shared" si="9"/>
        <v>265690 KS Equity</v>
      </c>
      <c r="F317" t="str">
        <f t="shared" si="8"/>
        <v>265690</v>
      </c>
    </row>
    <row r="318" spans="1:6" x14ac:dyDescent="0.2">
      <c r="A318" s="1" t="s">
        <v>321</v>
      </c>
      <c r="B318">
        <f>VLOOKUP(A318,tb_meta!A:B,2,FALSE)</f>
        <v>317</v>
      </c>
      <c r="C318" t="s">
        <v>1241</v>
      </c>
      <c r="D318" t="str">
        <f t="shared" si="9"/>
        <v>200250 KS Equity</v>
      </c>
      <c r="F318" t="str">
        <f t="shared" si="8"/>
        <v>200250</v>
      </c>
    </row>
    <row r="319" spans="1:6" x14ac:dyDescent="0.2">
      <c r="A319" s="1" t="s">
        <v>322</v>
      </c>
      <c r="B319">
        <f>VLOOKUP(A319,tb_meta!A:B,2,FALSE)</f>
        <v>318</v>
      </c>
      <c r="C319" t="s">
        <v>1241</v>
      </c>
      <c r="D319" t="str">
        <f t="shared" si="9"/>
        <v>181480 KS Equity</v>
      </c>
      <c r="F319" t="str">
        <f t="shared" si="8"/>
        <v>181480</v>
      </c>
    </row>
    <row r="320" spans="1:6" x14ac:dyDescent="0.2">
      <c r="A320" s="1" t="s">
        <v>323</v>
      </c>
      <c r="B320">
        <f>VLOOKUP(A320,tb_meta!A:B,2,FALSE)</f>
        <v>319</v>
      </c>
      <c r="C320" t="s">
        <v>1241</v>
      </c>
      <c r="D320" t="str">
        <f t="shared" si="9"/>
        <v>416090 KS Equity</v>
      </c>
      <c r="F320" t="str">
        <f t="shared" si="8"/>
        <v>416090</v>
      </c>
    </row>
    <row r="321" spans="1:6" x14ac:dyDescent="0.2">
      <c r="A321" s="1" t="s">
        <v>324</v>
      </c>
      <c r="B321">
        <f>VLOOKUP(A321,tb_meta!A:B,2,FALSE)</f>
        <v>320</v>
      </c>
      <c r="C321" t="s">
        <v>1241</v>
      </c>
      <c r="D321" t="str">
        <f t="shared" si="9"/>
        <v>117690 KS Equity</v>
      </c>
      <c r="F321" t="str">
        <f t="shared" si="8"/>
        <v>117690</v>
      </c>
    </row>
    <row r="322" spans="1:6" x14ac:dyDescent="0.2">
      <c r="A322" s="1" t="s">
        <v>325</v>
      </c>
      <c r="B322">
        <f>VLOOKUP(A322,tb_meta!A:B,2,FALSE)</f>
        <v>321</v>
      </c>
      <c r="C322" t="s">
        <v>1241</v>
      </c>
      <c r="D322" t="str">
        <f t="shared" si="9"/>
        <v>102960 KS Equity</v>
      </c>
      <c r="F322" t="str">
        <f t="shared" ref="F322:F385" si="10">TEXT(LEFT(A322,6), "000000")</f>
        <v>102960</v>
      </c>
    </row>
    <row r="323" spans="1:6" x14ac:dyDescent="0.2">
      <c r="A323" s="1" t="s">
        <v>326</v>
      </c>
      <c r="B323">
        <f>VLOOKUP(A323,tb_meta!A:B,2,FALSE)</f>
        <v>322</v>
      </c>
      <c r="C323" t="s">
        <v>1241</v>
      </c>
      <c r="D323" t="str">
        <f t="shared" ref="D323:D386" si="11">F323&amp; " KS Equity"</f>
        <v>433980 KS Equity</v>
      </c>
      <c r="F323" t="str">
        <f t="shared" si="10"/>
        <v>433980</v>
      </c>
    </row>
    <row r="324" spans="1:6" x14ac:dyDescent="0.2">
      <c r="A324" s="1" t="s">
        <v>327</v>
      </c>
      <c r="B324">
        <f>VLOOKUP(A324,tb_meta!A:B,2,FALSE)</f>
        <v>323</v>
      </c>
      <c r="C324" t="s">
        <v>1241</v>
      </c>
      <c r="D324" t="str">
        <f t="shared" si="11"/>
        <v>435530 KS Equity</v>
      </c>
      <c r="F324" t="str">
        <f t="shared" si="10"/>
        <v>435530</v>
      </c>
    </row>
    <row r="325" spans="1:6" x14ac:dyDescent="0.2">
      <c r="A325" s="1" t="s">
        <v>328</v>
      </c>
      <c r="B325">
        <f>VLOOKUP(A325,tb_meta!A:B,2,FALSE)</f>
        <v>324</v>
      </c>
      <c r="C325" t="s">
        <v>1241</v>
      </c>
      <c r="D325" t="str">
        <f t="shared" si="11"/>
        <v>211560 KS Equity</v>
      </c>
      <c r="F325" t="str">
        <f t="shared" si="10"/>
        <v>211560</v>
      </c>
    </row>
    <row r="326" spans="1:6" x14ac:dyDescent="0.2">
      <c r="A326" s="1" t="s">
        <v>329</v>
      </c>
      <c r="B326">
        <f>VLOOKUP(A326,tb_meta!A:B,2,FALSE)</f>
        <v>325</v>
      </c>
      <c r="C326" t="s">
        <v>1241</v>
      </c>
      <c r="D326" t="str">
        <f t="shared" si="11"/>
        <v>434960 KS Equity</v>
      </c>
      <c r="F326" t="str">
        <f t="shared" si="10"/>
        <v>434960</v>
      </c>
    </row>
    <row r="327" spans="1:6" x14ac:dyDescent="0.2">
      <c r="A327" s="1" t="s">
        <v>330</v>
      </c>
      <c r="B327">
        <f>VLOOKUP(A327,tb_meta!A:B,2,FALSE)</f>
        <v>326</v>
      </c>
      <c r="C327" t="s">
        <v>1241</v>
      </c>
      <c r="D327" t="str">
        <f t="shared" si="11"/>
        <v>400570 KS Equity</v>
      </c>
      <c r="F327" t="str">
        <f t="shared" si="10"/>
        <v>400570</v>
      </c>
    </row>
    <row r="328" spans="1:6" x14ac:dyDescent="0.2">
      <c r="A328" s="1" t="s">
        <v>331</v>
      </c>
      <c r="B328">
        <f>VLOOKUP(A328,tb_meta!A:B,2,FALSE)</f>
        <v>327</v>
      </c>
      <c r="C328" t="s">
        <v>1241</v>
      </c>
      <c r="D328" t="str">
        <f t="shared" si="11"/>
        <v>182480 KS Equity</v>
      </c>
      <c r="F328" t="str">
        <f t="shared" si="10"/>
        <v>182480</v>
      </c>
    </row>
    <row r="329" spans="1:6" x14ac:dyDescent="0.2">
      <c r="A329" s="1" t="s">
        <v>332</v>
      </c>
      <c r="B329">
        <f>VLOOKUP(A329,tb_meta!A:B,2,FALSE)</f>
        <v>328</v>
      </c>
      <c r="C329" t="s">
        <v>1241</v>
      </c>
      <c r="D329" t="str">
        <f t="shared" si="11"/>
        <v>245350 KS Equity</v>
      </c>
      <c r="F329" t="str">
        <f t="shared" si="10"/>
        <v>245350</v>
      </c>
    </row>
    <row r="330" spans="1:6" x14ac:dyDescent="0.2">
      <c r="A330" s="1" t="s">
        <v>333</v>
      </c>
      <c r="B330">
        <f>VLOOKUP(A330,tb_meta!A:B,2,FALSE)</f>
        <v>329</v>
      </c>
      <c r="C330" t="s">
        <v>1241</v>
      </c>
      <c r="D330" t="str">
        <f t="shared" si="11"/>
        <v>305540 KS Equity</v>
      </c>
      <c r="F330" t="str">
        <f t="shared" si="10"/>
        <v>305540</v>
      </c>
    </row>
    <row r="331" spans="1:6" x14ac:dyDescent="0.2">
      <c r="A331" s="1" t="s">
        <v>334</v>
      </c>
      <c r="B331">
        <f>VLOOKUP(A331,tb_meta!A:B,2,FALSE)</f>
        <v>330</v>
      </c>
      <c r="C331" t="s">
        <v>1241</v>
      </c>
      <c r="D331" t="str">
        <f t="shared" si="11"/>
        <v>228790 KS Equity</v>
      </c>
      <c r="F331" t="str">
        <f t="shared" si="10"/>
        <v>228790</v>
      </c>
    </row>
    <row r="332" spans="1:6" x14ac:dyDescent="0.2">
      <c r="A332" s="1" t="s">
        <v>335</v>
      </c>
      <c r="B332">
        <f>VLOOKUP(A332,tb_meta!A:B,2,FALSE)</f>
        <v>331</v>
      </c>
      <c r="C332" t="s">
        <v>1241</v>
      </c>
      <c r="D332" t="str">
        <f t="shared" si="11"/>
        <v>429740 KS Equity</v>
      </c>
      <c r="F332" t="str">
        <f t="shared" si="10"/>
        <v>429740</v>
      </c>
    </row>
    <row r="333" spans="1:6" x14ac:dyDescent="0.2">
      <c r="A333" s="1" t="s">
        <v>336</v>
      </c>
      <c r="B333">
        <f>VLOOKUP(A333,tb_meta!A:B,2,FALSE)</f>
        <v>332</v>
      </c>
      <c r="C333" t="s">
        <v>1241</v>
      </c>
      <c r="D333" t="str">
        <f t="shared" si="11"/>
        <v>316300 KS Equity</v>
      </c>
      <c r="F333" t="str">
        <f t="shared" si="10"/>
        <v>316300</v>
      </c>
    </row>
    <row r="334" spans="1:6" x14ac:dyDescent="0.2">
      <c r="A334" s="1" t="s">
        <v>337</v>
      </c>
      <c r="B334">
        <f>VLOOKUP(A334,tb_meta!A:B,2,FALSE)</f>
        <v>333</v>
      </c>
      <c r="C334" t="s">
        <v>1241</v>
      </c>
      <c r="D334" t="str">
        <f t="shared" si="11"/>
        <v>091160 KS Equity</v>
      </c>
      <c r="F334" t="str">
        <f t="shared" si="10"/>
        <v>091160</v>
      </c>
    </row>
    <row r="335" spans="1:6" x14ac:dyDescent="0.2">
      <c r="A335" s="1" t="s">
        <v>338</v>
      </c>
      <c r="B335">
        <f>VLOOKUP(A335,tb_meta!A:B,2,FALSE)</f>
        <v>334</v>
      </c>
      <c r="C335" t="s">
        <v>1241</v>
      </c>
      <c r="D335" t="str">
        <f t="shared" si="11"/>
        <v>272560 KS Equity</v>
      </c>
      <c r="F335" t="str">
        <f t="shared" si="10"/>
        <v>272560</v>
      </c>
    </row>
    <row r="336" spans="1:6" x14ac:dyDescent="0.2">
      <c r="A336" s="1" t="s">
        <v>339</v>
      </c>
      <c r="B336">
        <f>VLOOKUP(A336,tb_meta!A:B,2,FALSE)</f>
        <v>335</v>
      </c>
      <c r="C336" t="s">
        <v>1241</v>
      </c>
      <c r="D336" t="str">
        <f t="shared" si="11"/>
        <v>395150 KS Equity</v>
      </c>
      <c r="F336" t="str">
        <f t="shared" si="10"/>
        <v>395150</v>
      </c>
    </row>
    <row r="337" spans="1:6" x14ac:dyDescent="0.2">
      <c r="A337" s="1" t="s">
        <v>340</v>
      </c>
      <c r="B337">
        <f>VLOOKUP(A337,tb_meta!A:B,2,FALSE)</f>
        <v>336</v>
      </c>
      <c r="C337" t="s">
        <v>1241</v>
      </c>
      <c r="D337" t="str">
        <f t="shared" si="11"/>
        <v>261060 KS Equity</v>
      </c>
      <c r="F337" t="str">
        <f t="shared" si="10"/>
        <v>261060</v>
      </c>
    </row>
    <row r="338" spans="1:6" x14ac:dyDescent="0.2">
      <c r="A338" s="1" t="s">
        <v>341</v>
      </c>
      <c r="B338">
        <f>VLOOKUP(A338,tb_meta!A:B,2,FALSE)</f>
        <v>337</v>
      </c>
      <c r="C338" t="s">
        <v>1241</v>
      </c>
      <c r="D338" t="str">
        <f t="shared" si="11"/>
        <v>426330 KS Equity</v>
      </c>
      <c r="F338" t="str">
        <f t="shared" si="10"/>
        <v>426330</v>
      </c>
    </row>
    <row r="339" spans="1:6" x14ac:dyDescent="0.2">
      <c r="A339" s="1" t="s">
        <v>342</v>
      </c>
      <c r="B339">
        <f>VLOOKUP(A339,tb_meta!A:B,2,FALSE)</f>
        <v>338</v>
      </c>
      <c r="C339" t="s">
        <v>1241</v>
      </c>
      <c r="D339" t="str">
        <f t="shared" si="11"/>
        <v>284990 KS Equity</v>
      </c>
      <c r="F339" t="str">
        <f t="shared" si="10"/>
        <v>284990</v>
      </c>
    </row>
    <row r="340" spans="1:6" x14ac:dyDescent="0.2">
      <c r="A340" s="1" t="s">
        <v>343</v>
      </c>
      <c r="B340">
        <f>VLOOKUP(A340,tb_meta!A:B,2,FALSE)</f>
        <v>339</v>
      </c>
      <c r="C340" t="s">
        <v>1241</v>
      </c>
      <c r="D340" t="str">
        <f t="shared" si="11"/>
        <v>272570 KS Equity</v>
      </c>
      <c r="F340" t="str">
        <f t="shared" si="10"/>
        <v>272570</v>
      </c>
    </row>
    <row r="341" spans="1:6" x14ac:dyDescent="0.2">
      <c r="A341" s="1" t="s">
        <v>344</v>
      </c>
      <c r="B341">
        <f>VLOOKUP(A341,tb_meta!A:B,2,FALSE)</f>
        <v>340</v>
      </c>
      <c r="C341" t="s">
        <v>1241</v>
      </c>
      <c r="D341" t="str">
        <f t="shared" si="11"/>
        <v>261240 KS Equity</v>
      </c>
      <c r="F341" t="str">
        <f t="shared" si="10"/>
        <v>261240</v>
      </c>
    </row>
    <row r="342" spans="1:6" x14ac:dyDescent="0.2">
      <c r="A342" s="1" t="s">
        <v>345</v>
      </c>
      <c r="B342">
        <f>VLOOKUP(A342,tb_meta!A:B,2,FALSE)</f>
        <v>341</v>
      </c>
      <c r="C342" t="s">
        <v>1241</v>
      </c>
      <c r="D342" t="str">
        <f t="shared" si="11"/>
        <v>394660 KS Equity</v>
      </c>
      <c r="F342" t="str">
        <f t="shared" si="10"/>
        <v>394660</v>
      </c>
    </row>
    <row r="343" spans="1:6" x14ac:dyDescent="0.2">
      <c r="A343" s="1" t="s">
        <v>346</v>
      </c>
      <c r="B343">
        <f>VLOOKUP(A343,tb_meta!A:B,2,FALSE)</f>
        <v>342</v>
      </c>
      <c r="C343" t="s">
        <v>1241</v>
      </c>
      <c r="D343" t="str">
        <f t="shared" si="11"/>
        <v>183700 KS Equity</v>
      </c>
      <c r="F343" t="str">
        <f t="shared" si="10"/>
        <v>183700</v>
      </c>
    </row>
    <row r="344" spans="1:6" x14ac:dyDescent="0.2">
      <c r="A344" s="1" t="s">
        <v>347</v>
      </c>
      <c r="B344">
        <f>VLOOKUP(A344,tb_meta!A:B,2,FALSE)</f>
        <v>343</v>
      </c>
      <c r="C344" t="s">
        <v>1241</v>
      </c>
      <c r="D344" t="str">
        <f t="shared" si="11"/>
        <v>407160 KS Equity</v>
      </c>
      <c r="F344" t="str">
        <f t="shared" si="10"/>
        <v>407160</v>
      </c>
    </row>
    <row r="345" spans="1:6" x14ac:dyDescent="0.2">
      <c r="A345" s="1" t="s">
        <v>348</v>
      </c>
      <c r="B345">
        <f>VLOOKUP(A345,tb_meta!A:B,2,FALSE)</f>
        <v>344</v>
      </c>
      <c r="C345" t="s">
        <v>1241</v>
      </c>
      <c r="D345" t="str">
        <f t="shared" si="11"/>
        <v>413930 KS Equity</v>
      </c>
      <c r="F345" t="str">
        <f t="shared" si="10"/>
        <v>413930</v>
      </c>
    </row>
    <row r="346" spans="1:6" x14ac:dyDescent="0.2">
      <c r="A346" s="1" t="s">
        <v>349</v>
      </c>
      <c r="B346">
        <f>VLOOKUP(A346,tb_meta!A:B,2,FALSE)</f>
        <v>345</v>
      </c>
      <c r="C346" t="s">
        <v>1241</v>
      </c>
      <c r="D346" t="str">
        <f t="shared" si="11"/>
        <v>244580 KS Equity</v>
      </c>
      <c r="F346" t="str">
        <f t="shared" si="10"/>
        <v>244580</v>
      </c>
    </row>
    <row r="347" spans="1:6" x14ac:dyDescent="0.2">
      <c r="A347" s="1" t="s">
        <v>350</v>
      </c>
      <c r="B347">
        <f>VLOOKUP(A347,tb_meta!A:B,2,FALSE)</f>
        <v>346</v>
      </c>
      <c r="C347" t="s">
        <v>1241</v>
      </c>
      <c r="D347" t="str">
        <f t="shared" si="11"/>
        <v>189400 KS Equity</v>
      </c>
      <c r="F347" t="str">
        <f t="shared" si="10"/>
        <v>189400</v>
      </c>
    </row>
    <row r="348" spans="1:6" x14ac:dyDescent="0.2">
      <c r="A348" s="1" t="s">
        <v>351</v>
      </c>
      <c r="B348">
        <f>VLOOKUP(A348,tb_meta!A:B,2,FALSE)</f>
        <v>347</v>
      </c>
      <c r="C348" t="s">
        <v>1241</v>
      </c>
      <c r="D348" t="str">
        <f t="shared" si="11"/>
        <v>417630 KS Equity</v>
      </c>
      <c r="F348" t="str">
        <f t="shared" si="10"/>
        <v>417630</v>
      </c>
    </row>
    <row r="349" spans="1:6" x14ac:dyDescent="0.2">
      <c r="A349" s="1" t="s">
        <v>352</v>
      </c>
      <c r="B349">
        <f>VLOOKUP(A349,tb_meta!A:B,2,FALSE)</f>
        <v>348</v>
      </c>
      <c r="C349" t="s">
        <v>1241</v>
      </c>
      <c r="D349" t="str">
        <f t="shared" si="11"/>
        <v>385600 KS Equity</v>
      </c>
      <c r="F349" t="str">
        <f t="shared" si="10"/>
        <v>385600</v>
      </c>
    </row>
    <row r="350" spans="1:6" x14ac:dyDescent="0.2">
      <c r="A350" s="1" t="s">
        <v>353</v>
      </c>
      <c r="B350">
        <f>VLOOKUP(A350,tb_meta!A:B,2,FALSE)</f>
        <v>349</v>
      </c>
      <c r="C350" t="s">
        <v>1241</v>
      </c>
      <c r="D350" t="str">
        <f t="shared" si="11"/>
        <v>401590 KS Equity</v>
      </c>
      <c r="F350" t="str">
        <f t="shared" si="10"/>
        <v>401590</v>
      </c>
    </row>
    <row r="351" spans="1:6" x14ac:dyDescent="0.2">
      <c r="A351" s="1" t="s">
        <v>354</v>
      </c>
      <c r="B351">
        <f>VLOOKUP(A351,tb_meta!A:B,2,FALSE)</f>
        <v>350</v>
      </c>
      <c r="C351" t="s">
        <v>1241</v>
      </c>
      <c r="D351" t="str">
        <f t="shared" si="11"/>
        <v>319640 KS Equity</v>
      </c>
      <c r="F351" t="str">
        <f t="shared" si="10"/>
        <v>319640</v>
      </c>
    </row>
    <row r="352" spans="1:6" x14ac:dyDescent="0.2">
      <c r="A352" s="1" t="s">
        <v>355</v>
      </c>
      <c r="B352">
        <f>VLOOKUP(A352,tb_meta!A:B,2,FALSE)</f>
        <v>351</v>
      </c>
      <c r="C352" t="s">
        <v>1241</v>
      </c>
      <c r="D352" t="str">
        <f t="shared" si="11"/>
        <v>234310 KS Equity</v>
      </c>
      <c r="F352" t="str">
        <f t="shared" si="10"/>
        <v>234310</v>
      </c>
    </row>
    <row r="353" spans="1:6" x14ac:dyDescent="0.2">
      <c r="A353" s="1" t="s">
        <v>356</v>
      </c>
      <c r="B353">
        <f>VLOOKUP(A353,tb_meta!A:B,2,FALSE)</f>
        <v>352</v>
      </c>
      <c r="C353" t="s">
        <v>1241</v>
      </c>
      <c r="D353" t="str">
        <f t="shared" si="11"/>
        <v>368680 KS Equity</v>
      </c>
      <c r="F353" t="str">
        <f t="shared" si="10"/>
        <v>368680</v>
      </c>
    </row>
    <row r="354" spans="1:6" x14ac:dyDescent="0.2">
      <c r="A354" s="1" t="s">
        <v>357</v>
      </c>
      <c r="B354">
        <f>VLOOKUP(A354,tb_meta!A:B,2,FALSE)</f>
        <v>353</v>
      </c>
      <c r="C354" t="s">
        <v>1241</v>
      </c>
      <c r="D354" t="str">
        <f t="shared" si="11"/>
        <v>280930 KS Equity</v>
      </c>
      <c r="F354" t="str">
        <f t="shared" si="10"/>
        <v>280930</v>
      </c>
    </row>
    <row r="355" spans="1:6" x14ac:dyDescent="0.2">
      <c r="A355" s="1" t="s">
        <v>358</v>
      </c>
      <c r="B355">
        <f>VLOOKUP(A355,tb_meta!A:B,2,FALSE)</f>
        <v>354</v>
      </c>
      <c r="C355" t="s">
        <v>1241</v>
      </c>
      <c r="D355" t="str">
        <f t="shared" si="11"/>
        <v>310960 KS Equity</v>
      </c>
      <c r="F355" t="str">
        <f t="shared" si="10"/>
        <v>310960</v>
      </c>
    </row>
    <row r="356" spans="1:6" x14ac:dyDescent="0.2">
      <c r="A356" s="1" t="s">
        <v>359</v>
      </c>
      <c r="B356">
        <f>VLOOKUP(A356,tb_meta!A:B,2,FALSE)</f>
        <v>355</v>
      </c>
      <c r="C356" t="s">
        <v>1241</v>
      </c>
      <c r="D356" t="str">
        <f t="shared" si="11"/>
        <v>364990 KS Equity</v>
      </c>
      <c r="F356" t="str">
        <f t="shared" si="10"/>
        <v>364990</v>
      </c>
    </row>
    <row r="357" spans="1:6" x14ac:dyDescent="0.2">
      <c r="A357" s="1" t="s">
        <v>360</v>
      </c>
      <c r="B357">
        <f>VLOOKUP(A357,tb_meta!A:B,2,FALSE)</f>
        <v>356</v>
      </c>
      <c r="C357" t="s">
        <v>1241</v>
      </c>
      <c r="D357" t="str">
        <f t="shared" si="11"/>
        <v>424460 KS Equity</v>
      </c>
      <c r="F357" t="str">
        <f t="shared" si="10"/>
        <v>424460</v>
      </c>
    </row>
    <row r="358" spans="1:6" x14ac:dyDescent="0.2">
      <c r="A358" s="1" t="s">
        <v>361</v>
      </c>
      <c r="B358">
        <f>VLOOKUP(A358,tb_meta!A:B,2,FALSE)</f>
        <v>357</v>
      </c>
      <c r="C358" t="s">
        <v>1241</v>
      </c>
      <c r="D358" t="str">
        <f t="shared" si="11"/>
        <v>435040 KS Equity</v>
      </c>
      <c r="F358" t="str">
        <f t="shared" si="10"/>
        <v>435040</v>
      </c>
    </row>
    <row r="359" spans="1:6" x14ac:dyDescent="0.2">
      <c r="A359" s="1" t="s">
        <v>362</v>
      </c>
      <c r="B359">
        <f>VLOOKUP(A359,tb_meta!A:B,2,FALSE)</f>
        <v>358</v>
      </c>
      <c r="C359" t="s">
        <v>1241</v>
      </c>
      <c r="D359" t="str">
        <f t="shared" si="11"/>
        <v>429760 KS Equity</v>
      </c>
      <c r="F359" t="str">
        <f t="shared" si="10"/>
        <v>429760</v>
      </c>
    </row>
    <row r="360" spans="1:6" x14ac:dyDescent="0.2">
      <c r="A360" s="1" t="s">
        <v>363</v>
      </c>
      <c r="B360">
        <f>VLOOKUP(A360,tb_meta!A:B,2,FALSE)</f>
        <v>359</v>
      </c>
      <c r="C360" t="s">
        <v>1241</v>
      </c>
      <c r="D360" t="str">
        <f t="shared" si="11"/>
        <v>266420 KS Equity</v>
      </c>
      <c r="F360" t="str">
        <f t="shared" si="10"/>
        <v>266420</v>
      </c>
    </row>
    <row r="361" spans="1:6" x14ac:dyDescent="0.2">
      <c r="A361" s="1" t="s">
        <v>364</v>
      </c>
      <c r="B361">
        <f>VLOOKUP(A361,tb_meta!A:B,2,FALSE)</f>
        <v>360</v>
      </c>
      <c r="C361" t="s">
        <v>1241</v>
      </c>
      <c r="D361" t="str">
        <f t="shared" si="11"/>
        <v>433870 KS Equity</v>
      </c>
      <c r="F361" t="str">
        <f t="shared" si="10"/>
        <v>433870</v>
      </c>
    </row>
    <row r="362" spans="1:6" x14ac:dyDescent="0.2">
      <c r="A362" s="1" t="s">
        <v>365</v>
      </c>
      <c r="B362">
        <f>VLOOKUP(A362,tb_meta!A:B,2,FALSE)</f>
        <v>361</v>
      </c>
      <c r="C362" t="s">
        <v>1241</v>
      </c>
      <c r="D362" t="str">
        <f t="shared" si="11"/>
        <v>379800 KS Equity</v>
      </c>
      <c r="F362" t="str">
        <f t="shared" si="10"/>
        <v>379800</v>
      </c>
    </row>
    <row r="363" spans="1:6" x14ac:dyDescent="0.2">
      <c r="A363" s="1" t="s">
        <v>366</v>
      </c>
      <c r="B363">
        <f>VLOOKUP(A363,tb_meta!A:B,2,FALSE)</f>
        <v>362</v>
      </c>
      <c r="C363" t="s">
        <v>1241</v>
      </c>
      <c r="D363" t="str">
        <f t="shared" si="11"/>
        <v>379790 KS Equity</v>
      </c>
      <c r="F363" t="str">
        <f t="shared" si="10"/>
        <v>379790</v>
      </c>
    </row>
    <row r="364" spans="1:6" x14ac:dyDescent="0.2">
      <c r="A364" s="1" t="s">
        <v>367</v>
      </c>
      <c r="B364">
        <f>VLOOKUP(A364,tb_meta!A:B,2,FALSE)</f>
        <v>363</v>
      </c>
      <c r="C364" t="s">
        <v>1241</v>
      </c>
      <c r="D364" t="str">
        <f t="shared" si="11"/>
        <v>417450 KS Equity</v>
      </c>
      <c r="F364" t="str">
        <f t="shared" si="10"/>
        <v>417450</v>
      </c>
    </row>
    <row r="365" spans="1:6" x14ac:dyDescent="0.2">
      <c r="A365" s="1" t="s">
        <v>368</v>
      </c>
      <c r="B365">
        <f>VLOOKUP(A365,tb_meta!A:B,2,FALSE)</f>
        <v>364</v>
      </c>
      <c r="C365" t="s">
        <v>1241</v>
      </c>
      <c r="D365" t="str">
        <f t="shared" si="11"/>
        <v>253280 KS Equity</v>
      </c>
      <c r="F365" t="str">
        <f t="shared" si="10"/>
        <v>253280</v>
      </c>
    </row>
    <row r="366" spans="1:6" x14ac:dyDescent="0.2">
      <c r="A366" s="1" t="s">
        <v>369</v>
      </c>
      <c r="B366">
        <f>VLOOKUP(A366,tb_meta!A:B,2,FALSE)</f>
        <v>365</v>
      </c>
      <c r="C366" t="s">
        <v>1241</v>
      </c>
      <c r="D366" t="str">
        <f t="shared" si="11"/>
        <v>419170 KS Equity</v>
      </c>
      <c r="F366" t="str">
        <f t="shared" si="10"/>
        <v>419170</v>
      </c>
    </row>
    <row r="367" spans="1:6" x14ac:dyDescent="0.2">
      <c r="A367" s="1" t="s">
        <v>370</v>
      </c>
      <c r="B367">
        <f>VLOOKUP(A367,tb_meta!A:B,2,FALSE)</f>
        <v>366</v>
      </c>
      <c r="C367" t="s">
        <v>1241</v>
      </c>
      <c r="D367" t="str">
        <f t="shared" si="11"/>
        <v>390400 KS Equity</v>
      </c>
      <c r="F367" t="str">
        <f t="shared" si="10"/>
        <v>390400</v>
      </c>
    </row>
    <row r="368" spans="1:6" x14ac:dyDescent="0.2">
      <c r="A368" s="1" t="s">
        <v>371</v>
      </c>
      <c r="B368">
        <f>VLOOKUP(A368,tb_meta!A:B,2,FALSE)</f>
        <v>367</v>
      </c>
      <c r="C368" t="s">
        <v>1241</v>
      </c>
      <c r="D368" t="str">
        <f t="shared" si="11"/>
        <v>394350 KS Equity</v>
      </c>
      <c r="F368" t="str">
        <f t="shared" si="10"/>
        <v>394350</v>
      </c>
    </row>
    <row r="369" spans="1:6" x14ac:dyDescent="0.2">
      <c r="A369" s="1" t="s">
        <v>372</v>
      </c>
      <c r="B369">
        <f>VLOOKUP(A369,tb_meta!A:B,2,FALSE)</f>
        <v>368</v>
      </c>
      <c r="C369" t="s">
        <v>1241</v>
      </c>
      <c r="D369" t="str">
        <f t="shared" si="11"/>
        <v>385710 KS Equity</v>
      </c>
      <c r="F369" t="str">
        <f t="shared" si="10"/>
        <v>385710</v>
      </c>
    </row>
    <row r="370" spans="1:6" x14ac:dyDescent="0.2">
      <c r="A370" s="1" t="s">
        <v>373</v>
      </c>
      <c r="B370">
        <f>VLOOKUP(A370,tb_meta!A:B,2,FALSE)</f>
        <v>369</v>
      </c>
      <c r="C370" t="s">
        <v>1241</v>
      </c>
      <c r="D370" t="str">
        <f t="shared" si="11"/>
        <v>395170 KS Equity</v>
      </c>
      <c r="F370" t="str">
        <f t="shared" si="10"/>
        <v>395170</v>
      </c>
    </row>
    <row r="371" spans="1:6" x14ac:dyDescent="0.2">
      <c r="A371" s="1" t="s">
        <v>374</v>
      </c>
      <c r="B371">
        <f>VLOOKUP(A371,tb_meta!A:B,2,FALSE)</f>
        <v>370</v>
      </c>
      <c r="C371" t="s">
        <v>1241</v>
      </c>
      <c r="D371" t="str">
        <f t="shared" si="11"/>
        <v>427110 KS Equity</v>
      </c>
      <c r="F371" t="str">
        <f t="shared" si="10"/>
        <v>427110</v>
      </c>
    </row>
    <row r="372" spans="1:6" x14ac:dyDescent="0.2">
      <c r="A372" s="1" t="s">
        <v>375</v>
      </c>
      <c r="B372">
        <f>VLOOKUP(A372,tb_meta!A:B,2,FALSE)</f>
        <v>371</v>
      </c>
      <c r="C372" t="s">
        <v>1241</v>
      </c>
      <c r="D372" t="str">
        <f t="shared" si="11"/>
        <v>426020 KS Equity</v>
      </c>
      <c r="F372" t="str">
        <f t="shared" si="10"/>
        <v>426020</v>
      </c>
    </row>
    <row r="373" spans="1:6" x14ac:dyDescent="0.2">
      <c r="A373" s="1" t="s">
        <v>376</v>
      </c>
      <c r="B373">
        <f>VLOOKUP(A373,tb_meta!A:B,2,FALSE)</f>
        <v>372</v>
      </c>
      <c r="C373" t="s">
        <v>1241</v>
      </c>
      <c r="D373" t="str">
        <f t="shared" si="11"/>
        <v>404260 KS Equity</v>
      </c>
      <c r="F373" t="str">
        <f t="shared" si="10"/>
        <v>404260</v>
      </c>
    </row>
    <row r="374" spans="1:6" x14ac:dyDescent="0.2">
      <c r="A374" s="1" t="s">
        <v>377</v>
      </c>
      <c r="B374">
        <f>VLOOKUP(A374,tb_meta!A:B,2,FALSE)</f>
        <v>373</v>
      </c>
      <c r="C374" t="s">
        <v>1241</v>
      </c>
      <c r="D374" t="str">
        <f t="shared" si="11"/>
        <v>251600 KS Equity</v>
      </c>
      <c r="F374" t="str">
        <f t="shared" si="10"/>
        <v>251600</v>
      </c>
    </row>
    <row r="375" spans="1:6" x14ac:dyDescent="0.2">
      <c r="A375" s="1" t="s">
        <v>378</v>
      </c>
      <c r="B375">
        <f>VLOOKUP(A375,tb_meta!A:B,2,FALSE)</f>
        <v>374</v>
      </c>
      <c r="C375" t="s">
        <v>1241</v>
      </c>
      <c r="D375" t="str">
        <f t="shared" si="11"/>
        <v>114460 KS Equity</v>
      </c>
      <c r="F375" t="str">
        <f t="shared" si="10"/>
        <v>114460</v>
      </c>
    </row>
    <row r="376" spans="1:6" x14ac:dyDescent="0.2">
      <c r="A376" s="1" t="s">
        <v>379</v>
      </c>
      <c r="B376">
        <f>VLOOKUP(A376,tb_meta!A:B,2,FALSE)</f>
        <v>375</v>
      </c>
      <c r="C376" t="s">
        <v>1241</v>
      </c>
      <c r="D376" t="str">
        <f t="shared" si="11"/>
        <v>433880 KS Equity</v>
      </c>
      <c r="F376" t="str">
        <f t="shared" si="10"/>
        <v>433880</v>
      </c>
    </row>
    <row r="377" spans="1:6" x14ac:dyDescent="0.2">
      <c r="A377" s="1" t="s">
        <v>380</v>
      </c>
      <c r="B377">
        <f>VLOOKUP(A377,tb_meta!A:B,2,FALSE)</f>
        <v>376</v>
      </c>
      <c r="C377" t="s">
        <v>1241</v>
      </c>
      <c r="D377" t="str">
        <f t="shared" si="11"/>
        <v>422420 KS Equity</v>
      </c>
      <c r="F377" t="str">
        <f t="shared" si="10"/>
        <v>422420</v>
      </c>
    </row>
    <row r="378" spans="1:6" x14ac:dyDescent="0.2">
      <c r="A378" s="1" t="s">
        <v>381</v>
      </c>
      <c r="B378">
        <f>VLOOKUP(A378,tb_meta!A:B,2,FALSE)</f>
        <v>377</v>
      </c>
      <c r="C378" t="s">
        <v>1241</v>
      </c>
      <c r="D378" t="str">
        <f t="shared" si="11"/>
        <v>364980 KS Equity</v>
      </c>
      <c r="F378" t="str">
        <f t="shared" si="10"/>
        <v>364980</v>
      </c>
    </row>
    <row r="379" spans="1:6" x14ac:dyDescent="0.2">
      <c r="A379" s="1" t="s">
        <v>382</v>
      </c>
      <c r="B379">
        <f>VLOOKUP(A379,tb_meta!A:B,2,FALSE)</f>
        <v>378</v>
      </c>
      <c r="C379" t="s">
        <v>1241</v>
      </c>
      <c r="D379" t="str">
        <f t="shared" si="11"/>
        <v>152100 KS Equity</v>
      </c>
      <c r="F379" t="str">
        <f t="shared" si="10"/>
        <v>152100</v>
      </c>
    </row>
    <row r="380" spans="1:6" x14ac:dyDescent="0.2">
      <c r="A380" s="1" t="s">
        <v>383</v>
      </c>
      <c r="B380">
        <f>VLOOKUP(A380,tb_meta!A:B,2,FALSE)</f>
        <v>379</v>
      </c>
      <c r="C380" t="s">
        <v>1241</v>
      </c>
      <c r="D380" t="str">
        <f t="shared" si="11"/>
        <v>273130 KS Equity</v>
      </c>
      <c r="F380" t="str">
        <f t="shared" si="10"/>
        <v>273130</v>
      </c>
    </row>
    <row r="381" spans="1:6" x14ac:dyDescent="0.2">
      <c r="A381" s="1" t="s">
        <v>384</v>
      </c>
      <c r="B381">
        <f>VLOOKUP(A381,tb_meta!A:B,2,FALSE)</f>
        <v>380</v>
      </c>
      <c r="C381" t="s">
        <v>1241</v>
      </c>
      <c r="D381" t="str">
        <f t="shared" si="11"/>
        <v>266390 KS Equity</v>
      </c>
      <c r="F381" t="str">
        <f t="shared" si="10"/>
        <v>266390</v>
      </c>
    </row>
    <row r="382" spans="1:6" x14ac:dyDescent="0.2">
      <c r="A382" s="1" t="s">
        <v>385</v>
      </c>
      <c r="B382">
        <f>VLOOKUP(A382,tb_meta!A:B,2,FALSE)</f>
        <v>381</v>
      </c>
      <c r="C382" t="s">
        <v>1241</v>
      </c>
      <c r="D382" t="str">
        <f t="shared" si="11"/>
        <v>371470 KS Equity</v>
      </c>
      <c r="F382" t="str">
        <f t="shared" si="10"/>
        <v>371470</v>
      </c>
    </row>
    <row r="383" spans="1:6" x14ac:dyDescent="0.2">
      <c r="A383" s="1" t="s">
        <v>386</v>
      </c>
      <c r="B383">
        <f>VLOOKUP(A383,tb_meta!A:B,2,FALSE)</f>
        <v>382</v>
      </c>
      <c r="C383" t="s">
        <v>1241</v>
      </c>
      <c r="D383" t="str">
        <f t="shared" si="11"/>
        <v>410870 KS Equity</v>
      </c>
      <c r="F383" t="str">
        <f t="shared" si="10"/>
        <v>410870</v>
      </c>
    </row>
    <row r="384" spans="1:6" x14ac:dyDescent="0.2">
      <c r="A384" s="1" t="s">
        <v>387</v>
      </c>
      <c r="B384">
        <f>VLOOKUP(A384,tb_meta!A:B,2,FALSE)</f>
        <v>383</v>
      </c>
      <c r="C384" t="s">
        <v>1241</v>
      </c>
      <c r="D384" t="str">
        <f t="shared" si="11"/>
        <v>429990 KS Equity</v>
      </c>
      <c r="F384" t="str">
        <f t="shared" si="10"/>
        <v>429990</v>
      </c>
    </row>
    <row r="385" spans="1:6" x14ac:dyDescent="0.2">
      <c r="A385" s="1" t="s">
        <v>388</v>
      </c>
      <c r="B385">
        <f>VLOOKUP(A385,tb_meta!A:B,2,FALSE)</f>
        <v>384</v>
      </c>
      <c r="C385" t="s">
        <v>1241</v>
      </c>
      <c r="D385" t="str">
        <f t="shared" si="11"/>
        <v>364970 KS Equity</v>
      </c>
      <c r="F385" t="str">
        <f t="shared" si="10"/>
        <v>364970</v>
      </c>
    </row>
    <row r="386" spans="1:6" x14ac:dyDescent="0.2">
      <c r="A386" s="1" t="s">
        <v>389</v>
      </c>
      <c r="B386">
        <f>VLOOKUP(A386,tb_meta!A:B,2,FALSE)</f>
        <v>385</v>
      </c>
      <c r="C386" t="s">
        <v>1241</v>
      </c>
      <c r="D386" t="str">
        <f t="shared" si="11"/>
        <v>138530 KS Equity</v>
      </c>
      <c r="F386" t="str">
        <f t="shared" ref="F386:F449" si="12">TEXT(LEFT(A386,6), "000000")</f>
        <v>138530</v>
      </c>
    </row>
    <row r="387" spans="1:6" x14ac:dyDescent="0.2">
      <c r="A387" s="1" t="s">
        <v>390</v>
      </c>
      <c r="B387">
        <f>VLOOKUP(A387,tb_meta!A:B,2,FALSE)</f>
        <v>386</v>
      </c>
      <c r="C387" t="s">
        <v>1241</v>
      </c>
      <c r="D387" t="str">
        <f t="shared" ref="D387:D450" si="13">F387&amp; " KS Equity"</f>
        <v>435550 KS Equity</v>
      </c>
      <c r="F387" t="str">
        <f t="shared" si="12"/>
        <v>435550</v>
      </c>
    </row>
    <row r="388" spans="1:6" x14ac:dyDescent="0.2">
      <c r="A388" s="1" t="s">
        <v>391</v>
      </c>
      <c r="B388">
        <f>VLOOKUP(A388,tb_meta!A:B,2,FALSE)</f>
        <v>387</v>
      </c>
      <c r="C388" t="s">
        <v>1241</v>
      </c>
      <c r="D388" t="str">
        <f t="shared" si="13"/>
        <v>428510 KS Equity</v>
      </c>
      <c r="F388" t="str">
        <f t="shared" si="12"/>
        <v>428510</v>
      </c>
    </row>
    <row r="389" spans="1:6" x14ac:dyDescent="0.2">
      <c r="A389" s="1" t="s">
        <v>392</v>
      </c>
      <c r="B389">
        <f>VLOOKUP(A389,tb_meta!A:B,2,FALSE)</f>
        <v>388</v>
      </c>
      <c r="C389" t="s">
        <v>1241</v>
      </c>
      <c r="D389" t="str">
        <f t="shared" si="13"/>
        <v>434730 KS Equity</v>
      </c>
      <c r="F389" t="str">
        <f t="shared" si="12"/>
        <v>434730</v>
      </c>
    </row>
    <row r="390" spans="1:6" x14ac:dyDescent="0.2">
      <c r="A390" s="1" t="s">
        <v>393</v>
      </c>
      <c r="B390">
        <f>VLOOKUP(A390,tb_meta!A:B,2,FALSE)</f>
        <v>389</v>
      </c>
      <c r="C390" t="s">
        <v>1241</v>
      </c>
      <c r="D390" t="str">
        <f t="shared" si="13"/>
        <v>407820 KS Equity</v>
      </c>
      <c r="F390" t="str">
        <f t="shared" si="12"/>
        <v>407820</v>
      </c>
    </row>
    <row r="391" spans="1:6" x14ac:dyDescent="0.2">
      <c r="A391" s="1" t="s">
        <v>394</v>
      </c>
      <c r="B391">
        <f>VLOOKUP(A391,tb_meta!A:B,2,FALSE)</f>
        <v>390</v>
      </c>
      <c r="C391" t="s">
        <v>1241</v>
      </c>
      <c r="D391" t="str">
        <f t="shared" si="13"/>
        <v>139280 KS Equity</v>
      </c>
      <c r="F391" t="str">
        <f t="shared" si="12"/>
        <v>139280</v>
      </c>
    </row>
    <row r="392" spans="1:6" x14ac:dyDescent="0.2">
      <c r="A392" s="1" t="s">
        <v>395</v>
      </c>
      <c r="B392">
        <f>VLOOKUP(A392,tb_meta!A:B,2,FALSE)</f>
        <v>391</v>
      </c>
      <c r="C392" t="s">
        <v>1241</v>
      </c>
      <c r="D392" t="str">
        <f t="shared" si="13"/>
        <v>367380 KS Equity</v>
      </c>
      <c r="F392" t="str">
        <f t="shared" si="12"/>
        <v>367380</v>
      </c>
    </row>
    <row r="393" spans="1:6" x14ac:dyDescent="0.2">
      <c r="A393" s="1" t="s">
        <v>396</v>
      </c>
      <c r="B393">
        <f>VLOOKUP(A393,tb_meta!A:B,2,FALSE)</f>
        <v>392</v>
      </c>
      <c r="C393" t="s">
        <v>1241</v>
      </c>
      <c r="D393" t="str">
        <f t="shared" si="13"/>
        <v>399580 KS Equity</v>
      </c>
      <c r="F393" t="str">
        <f t="shared" si="12"/>
        <v>399580</v>
      </c>
    </row>
    <row r="394" spans="1:6" x14ac:dyDescent="0.2">
      <c r="A394" s="1" t="s">
        <v>397</v>
      </c>
      <c r="B394">
        <f>VLOOKUP(A394,tb_meta!A:B,2,FALSE)</f>
        <v>393</v>
      </c>
      <c r="C394" t="s">
        <v>1241</v>
      </c>
      <c r="D394" t="str">
        <f t="shared" si="13"/>
        <v>101280 KS Equity</v>
      </c>
      <c r="F394" t="str">
        <f t="shared" si="12"/>
        <v>101280</v>
      </c>
    </row>
    <row r="395" spans="1:6" x14ac:dyDescent="0.2">
      <c r="A395" s="1" t="s">
        <v>398</v>
      </c>
      <c r="B395">
        <f>VLOOKUP(A395,tb_meta!A:B,2,FALSE)</f>
        <v>394</v>
      </c>
      <c r="C395" t="s">
        <v>1241</v>
      </c>
      <c r="D395" t="str">
        <f t="shared" si="13"/>
        <v>391600 KS Equity</v>
      </c>
      <c r="F395" t="str">
        <f t="shared" si="12"/>
        <v>391600</v>
      </c>
    </row>
    <row r="396" spans="1:6" x14ac:dyDescent="0.2">
      <c r="A396" s="1" t="s">
        <v>399</v>
      </c>
      <c r="B396">
        <f>VLOOKUP(A396,tb_meta!A:B,2,FALSE)</f>
        <v>395</v>
      </c>
      <c r="C396" t="s">
        <v>1241</v>
      </c>
      <c r="D396" t="str">
        <f t="shared" si="13"/>
        <v>402460 KS Equity</v>
      </c>
      <c r="F396" t="str">
        <f t="shared" si="12"/>
        <v>402460</v>
      </c>
    </row>
    <row r="397" spans="1:6" x14ac:dyDescent="0.2">
      <c r="A397" s="1" t="s">
        <v>400</v>
      </c>
      <c r="B397">
        <f>VLOOKUP(A397,tb_meta!A:B,2,FALSE)</f>
        <v>396</v>
      </c>
      <c r="C397" t="s">
        <v>1241</v>
      </c>
      <c r="D397" t="str">
        <f t="shared" si="13"/>
        <v>429870 KS Equity</v>
      </c>
      <c r="F397" t="str">
        <f t="shared" si="12"/>
        <v>429870</v>
      </c>
    </row>
    <row r="398" spans="1:6" x14ac:dyDescent="0.2">
      <c r="A398" s="1" t="s">
        <v>401</v>
      </c>
      <c r="B398">
        <f>VLOOKUP(A398,tb_meta!A:B,2,FALSE)</f>
        <v>397</v>
      </c>
      <c r="C398" t="s">
        <v>1241</v>
      </c>
      <c r="D398" t="str">
        <f t="shared" si="13"/>
        <v>419650 KS Equity</v>
      </c>
      <c r="F398" t="str">
        <f t="shared" si="12"/>
        <v>419650</v>
      </c>
    </row>
    <row r="399" spans="1:6" x14ac:dyDescent="0.2">
      <c r="A399" s="1" t="s">
        <v>402</v>
      </c>
      <c r="B399">
        <f>VLOOKUP(A399,tb_meta!A:B,2,FALSE)</f>
        <v>398</v>
      </c>
      <c r="C399" t="s">
        <v>1241</v>
      </c>
      <c r="D399" t="str">
        <f t="shared" si="13"/>
        <v>380340 KS Equity</v>
      </c>
      <c r="F399" t="str">
        <f t="shared" si="12"/>
        <v>380340</v>
      </c>
    </row>
    <row r="400" spans="1:6" x14ac:dyDescent="0.2">
      <c r="A400" s="1" t="s">
        <v>403</v>
      </c>
      <c r="B400">
        <f>VLOOKUP(A400,tb_meta!A:B,2,FALSE)</f>
        <v>399</v>
      </c>
      <c r="C400" t="s">
        <v>1241</v>
      </c>
      <c r="D400" t="str">
        <f t="shared" si="13"/>
        <v>326230 KS Equity</v>
      </c>
      <c r="F400" t="str">
        <f t="shared" si="12"/>
        <v>326230</v>
      </c>
    </row>
    <row r="401" spans="1:6" x14ac:dyDescent="0.2">
      <c r="A401" s="1" t="s">
        <v>404</v>
      </c>
      <c r="B401">
        <f>VLOOKUP(A401,tb_meta!A:B,2,FALSE)</f>
        <v>400</v>
      </c>
      <c r="C401" t="s">
        <v>1241</v>
      </c>
      <c r="D401" t="str">
        <f t="shared" si="13"/>
        <v>269420 KS Equity</v>
      </c>
      <c r="F401" t="str">
        <f t="shared" si="12"/>
        <v>269420</v>
      </c>
    </row>
    <row r="402" spans="1:6" x14ac:dyDescent="0.2">
      <c r="A402" s="1" t="s">
        <v>405</v>
      </c>
      <c r="B402">
        <f>VLOOKUP(A402,tb_meta!A:B,2,FALSE)</f>
        <v>401</v>
      </c>
      <c r="C402" t="s">
        <v>1241</v>
      </c>
      <c r="D402" t="str">
        <f t="shared" si="13"/>
        <v>138230 KS Equity</v>
      </c>
      <c r="F402" t="str">
        <f t="shared" si="12"/>
        <v>138230</v>
      </c>
    </row>
    <row r="403" spans="1:6" x14ac:dyDescent="0.2">
      <c r="A403" s="1" t="s">
        <v>406</v>
      </c>
      <c r="B403">
        <f>VLOOKUP(A403,tb_meta!A:B,2,FALSE)</f>
        <v>402</v>
      </c>
      <c r="C403" t="s">
        <v>1241</v>
      </c>
      <c r="D403" t="str">
        <f t="shared" si="13"/>
        <v>277640 KS Equity</v>
      </c>
      <c r="F403" t="str">
        <f t="shared" si="12"/>
        <v>277640</v>
      </c>
    </row>
    <row r="404" spans="1:6" x14ac:dyDescent="0.2">
      <c r="A404" s="1" t="s">
        <v>407</v>
      </c>
      <c r="B404">
        <f>VLOOKUP(A404,tb_meta!A:B,2,FALSE)</f>
        <v>403</v>
      </c>
      <c r="C404" t="s">
        <v>1241</v>
      </c>
      <c r="D404" t="str">
        <f t="shared" si="13"/>
        <v>272230 KS Equity</v>
      </c>
      <c r="F404" t="str">
        <f t="shared" si="12"/>
        <v>272230</v>
      </c>
    </row>
    <row r="405" spans="1:6" x14ac:dyDescent="0.2">
      <c r="A405" s="1" t="s">
        <v>408</v>
      </c>
      <c r="B405">
        <f>VLOOKUP(A405,tb_meta!A:B,2,FALSE)</f>
        <v>404</v>
      </c>
      <c r="C405" t="s">
        <v>1241</v>
      </c>
      <c r="D405" t="str">
        <f t="shared" si="13"/>
        <v>292750 KS Equity</v>
      </c>
      <c r="F405" t="str">
        <f t="shared" si="12"/>
        <v>292750</v>
      </c>
    </row>
    <row r="406" spans="1:6" x14ac:dyDescent="0.2">
      <c r="A406" s="1" t="s">
        <v>409</v>
      </c>
      <c r="B406">
        <f>VLOOKUP(A406,tb_meta!A:B,2,FALSE)</f>
        <v>405</v>
      </c>
      <c r="C406" t="s">
        <v>1241</v>
      </c>
      <c r="D406" t="str">
        <f t="shared" si="13"/>
        <v>285000 KS Equity</v>
      </c>
      <c r="F406" t="str">
        <f t="shared" si="12"/>
        <v>285000</v>
      </c>
    </row>
    <row r="407" spans="1:6" x14ac:dyDescent="0.2">
      <c r="A407" s="1" t="s">
        <v>410</v>
      </c>
      <c r="B407">
        <f>VLOOKUP(A407,tb_meta!A:B,2,FALSE)</f>
        <v>406</v>
      </c>
      <c r="C407" t="s">
        <v>1241</v>
      </c>
      <c r="D407" t="str">
        <f t="shared" si="13"/>
        <v>394340 KS Equity</v>
      </c>
      <c r="F407" t="str">
        <f t="shared" si="12"/>
        <v>394340</v>
      </c>
    </row>
    <row r="408" spans="1:6" x14ac:dyDescent="0.2">
      <c r="A408" s="1" t="s">
        <v>411</v>
      </c>
      <c r="B408">
        <f>VLOOKUP(A408,tb_meta!A:B,2,FALSE)</f>
        <v>407</v>
      </c>
      <c r="C408" t="s">
        <v>1241</v>
      </c>
      <c r="D408" t="str">
        <f t="shared" si="13"/>
        <v>426410 KS Equity</v>
      </c>
      <c r="F408" t="str">
        <f t="shared" si="12"/>
        <v>426410</v>
      </c>
    </row>
    <row r="409" spans="1:6" x14ac:dyDescent="0.2">
      <c r="A409" s="1" t="s">
        <v>412</v>
      </c>
      <c r="B409">
        <f>VLOOKUP(A409,tb_meta!A:B,2,FALSE)</f>
        <v>408</v>
      </c>
      <c r="C409" t="s">
        <v>1241</v>
      </c>
      <c r="D409" t="str">
        <f t="shared" si="13"/>
        <v>421320 KS Equity</v>
      </c>
      <c r="F409" t="str">
        <f t="shared" si="12"/>
        <v>421320</v>
      </c>
    </row>
    <row r="410" spans="1:6" x14ac:dyDescent="0.2">
      <c r="A410" s="1" t="s">
        <v>413</v>
      </c>
      <c r="B410">
        <f>VLOOKUP(A410,tb_meta!A:B,2,FALSE)</f>
        <v>409</v>
      </c>
      <c r="C410" t="s">
        <v>1241</v>
      </c>
      <c r="D410" t="str">
        <f t="shared" si="13"/>
        <v>387280 KS Equity</v>
      </c>
      <c r="F410" t="str">
        <f t="shared" si="12"/>
        <v>387280</v>
      </c>
    </row>
    <row r="411" spans="1:6" x14ac:dyDescent="0.2">
      <c r="A411" s="1" t="s">
        <v>414</v>
      </c>
      <c r="B411">
        <f>VLOOKUP(A411,tb_meta!A:B,2,FALSE)</f>
        <v>410</v>
      </c>
      <c r="C411" t="s">
        <v>1241</v>
      </c>
      <c r="D411" t="str">
        <f t="shared" si="13"/>
        <v>100910 KS Equity</v>
      </c>
      <c r="F411" t="str">
        <f t="shared" si="12"/>
        <v>100910</v>
      </c>
    </row>
    <row r="412" spans="1:6" x14ac:dyDescent="0.2">
      <c r="A412" s="1" t="s">
        <v>415</v>
      </c>
      <c r="B412">
        <f>VLOOKUP(A412,tb_meta!A:B,2,FALSE)</f>
        <v>411</v>
      </c>
      <c r="C412" t="s">
        <v>1241</v>
      </c>
      <c r="D412" t="str">
        <f t="shared" si="13"/>
        <v>329670 KS Equity</v>
      </c>
      <c r="F412" t="str">
        <f t="shared" si="12"/>
        <v>329670</v>
      </c>
    </row>
    <row r="413" spans="1:6" x14ac:dyDescent="0.2">
      <c r="A413" s="1" t="s">
        <v>416</v>
      </c>
      <c r="B413">
        <f>VLOOKUP(A413,tb_meta!A:B,2,FALSE)</f>
        <v>412</v>
      </c>
      <c r="C413" t="s">
        <v>1241</v>
      </c>
      <c r="D413" t="str">
        <f t="shared" si="13"/>
        <v>402520 KS Equity</v>
      </c>
      <c r="F413" t="str">
        <f t="shared" si="12"/>
        <v>402520</v>
      </c>
    </row>
    <row r="414" spans="1:6" x14ac:dyDescent="0.2">
      <c r="A414" s="1" t="s">
        <v>417</v>
      </c>
      <c r="B414">
        <f>VLOOKUP(A414,tb_meta!A:B,2,FALSE)</f>
        <v>413</v>
      </c>
      <c r="C414" t="s">
        <v>1241</v>
      </c>
      <c r="D414" t="str">
        <f t="shared" si="13"/>
        <v>252730 KS Equity</v>
      </c>
      <c r="F414" t="str">
        <f t="shared" si="12"/>
        <v>252730</v>
      </c>
    </row>
    <row r="415" spans="1:6" x14ac:dyDescent="0.2">
      <c r="A415" s="1" t="s">
        <v>418</v>
      </c>
      <c r="B415">
        <f>VLOOKUP(A415,tb_meta!A:B,2,FALSE)</f>
        <v>414</v>
      </c>
      <c r="C415" t="s">
        <v>1241</v>
      </c>
      <c r="D415" t="str">
        <f t="shared" si="13"/>
        <v>404540 KS Equity</v>
      </c>
      <c r="F415" t="str">
        <f t="shared" si="12"/>
        <v>404540</v>
      </c>
    </row>
    <row r="416" spans="1:6" x14ac:dyDescent="0.2">
      <c r="A416" s="1" t="s">
        <v>419</v>
      </c>
      <c r="B416">
        <f>VLOOKUP(A416,tb_meta!A:B,2,FALSE)</f>
        <v>415</v>
      </c>
      <c r="C416" t="s">
        <v>1241</v>
      </c>
      <c r="D416" t="str">
        <f t="shared" si="13"/>
        <v>391590 KS Equity</v>
      </c>
      <c r="F416" t="str">
        <f t="shared" si="12"/>
        <v>391590</v>
      </c>
    </row>
    <row r="417" spans="1:6" x14ac:dyDescent="0.2">
      <c r="A417" s="1" t="s">
        <v>420</v>
      </c>
      <c r="B417">
        <f>VLOOKUP(A417,tb_meta!A:B,2,FALSE)</f>
        <v>416</v>
      </c>
      <c r="C417" t="s">
        <v>1241</v>
      </c>
      <c r="D417" t="str">
        <f t="shared" si="13"/>
        <v>256450 KS Equity</v>
      </c>
      <c r="F417" t="str">
        <f t="shared" si="12"/>
        <v>256450</v>
      </c>
    </row>
    <row r="418" spans="1:6" x14ac:dyDescent="0.2">
      <c r="A418" s="1" t="s">
        <v>421</v>
      </c>
      <c r="B418">
        <f>VLOOKUP(A418,tb_meta!A:B,2,FALSE)</f>
        <v>417</v>
      </c>
      <c r="C418" t="s">
        <v>1241</v>
      </c>
      <c r="D418" t="str">
        <f t="shared" si="13"/>
        <v>407170 KS Equity</v>
      </c>
      <c r="F418" t="str">
        <f t="shared" si="12"/>
        <v>407170</v>
      </c>
    </row>
    <row r="419" spans="1:6" x14ac:dyDescent="0.2">
      <c r="A419" s="1" t="s">
        <v>422</v>
      </c>
      <c r="B419">
        <f>VLOOKUP(A419,tb_meta!A:B,2,FALSE)</f>
        <v>418</v>
      </c>
      <c r="C419" t="s">
        <v>1241</v>
      </c>
      <c r="D419" t="str">
        <f t="shared" si="13"/>
        <v>266550 KS Equity</v>
      </c>
      <c r="F419" t="str">
        <f t="shared" si="12"/>
        <v>266550</v>
      </c>
    </row>
    <row r="420" spans="1:6" x14ac:dyDescent="0.2">
      <c r="A420" s="1" t="s">
        <v>423</v>
      </c>
      <c r="B420">
        <f>VLOOKUP(A420,tb_meta!A:B,2,FALSE)</f>
        <v>419</v>
      </c>
      <c r="C420" t="s">
        <v>1241</v>
      </c>
      <c r="D420" t="str">
        <f t="shared" si="13"/>
        <v>272220 KS Equity</v>
      </c>
      <c r="F420" t="str">
        <f t="shared" si="12"/>
        <v>272220</v>
      </c>
    </row>
    <row r="421" spans="1:6" x14ac:dyDescent="0.2">
      <c r="A421" s="1" t="s">
        <v>424</v>
      </c>
      <c r="B421">
        <f>VLOOKUP(A421,tb_meta!A:B,2,FALSE)</f>
        <v>420</v>
      </c>
      <c r="C421" t="s">
        <v>1241</v>
      </c>
      <c r="D421" t="str">
        <f t="shared" si="13"/>
        <v>395270 KS Equity</v>
      </c>
      <c r="F421" t="str">
        <f t="shared" si="12"/>
        <v>395270</v>
      </c>
    </row>
    <row r="422" spans="1:6" x14ac:dyDescent="0.2">
      <c r="A422" s="1" t="s">
        <v>425</v>
      </c>
      <c r="B422">
        <f>VLOOKUP(A422,tb_meta!A:B,2,FALSE)</f>
        <v>421</v>
      </c>
      <c r="C422" t="s">
        <v>1241</v>
      </c>
      <c r="D422" t="str">
        <f t="shared" si="13"/>
        <v>069500 KS Equity</v>
      </c>
      <c r="F422" t="str">
        <f t="shared" si="12"/>
        <v>069500</v>
      </c>
    </row>
    <row r="423" spans="1:6" x14ac:dyDescent="0.2">
      <c r="A423" s="1" t="s">
        <v>426</v>
      </c>
      <c r="B423">
        <f>VLOOKUP(A423,tb_meta!A:B,2,FALSE)</f>
        <v>422</v>
      </c>
      <c r="C423" t="s">
        <v>1241</v>
      </c>
      <c r="D423" t="str">
        <f t="shared" si="13"/>
        <v>152870 KS Equity</v>
      </c>
      <c r="F423" t="str">
        <f t="shared" si="12"/>
        <v>152870</v>
      </c>
    </row>
    <row r="424" spans="1:6" x14ac:dyDescent="0.2">
      <c r="A424" s="1" t="s">
        <v>427</v>
      </c>
      <c r="B424">
        <f>VLOOKUP(A424,tb_meta!A:B,2,FALSE)</f>
        <v>423</v>
      </c>
      <c r="C424" t="s">
        <v>1241</v>
      </c>
      <c r="D424" t="str">
        <f t="shared" si="13"/>
        <v>433850 KS Equity</v>
      </c>
      <c r="F424" t="str">
        <f t="shared" si="12"/>
        <v>433850</v>
      </c>
    </row>
    <row r="425" spans="1:6" x14ac:dyDescent="0.2">
      <c r="A425" s="1" t="s">
        <v>428</v>
      </c>
      <c r="B425">
        <f>VLOOKUP(A425,tb_meta!A:B,2,FALSE)</f>
        <v>424</v>
      </c>
      <c r="C425" t="s">
        <v>1241</v>
      </c>
      <c r="D425" t="str">
        <f t="shared" si="13"/>
        <v>428560 KS Equity</v>
      </c>
      <c r="F425" t="str">
        <f t="shared" si="12"/>
        <v>428560</v>
      </c>
    </row>
    <row r="426" spans="1:6" x14ac:dyDescent="0.2">
      <c r="A426" s="1" t="s">
        <v>429</v>
      </c>
      <c r="B426">
        <f>VLOOKUP(A426,tb_meta!A:B,2,FALSE)</f>
        <v>425</v>
      </c>
      <c r="C426" t="s">
        <v>1241</v>
      </c>
      <c r="D426" t="str">
        <f t="shared" si="13"/>
        <v>377990 KS Equity</v>
      </c>
      <c r="F426" t="str">
        <f t="shared" si="12"/>
        <v>377990</v>
      </c>
    </row>
    <row r="427" spans="1:6" x14ac:dyDescent="0.2">
      <c r="A427" s="1" t="s">
        <v>430</v>
      </c>
      <c r="B427">
        <f>VLOOKUP(A427,tb_meta!A:B,2,FALSE)</f>
        <v>426</v>
      </c>
      <c r="C427" t="s">
        <v>1241</v>
      </c>
      <c r="D427" t="str">
        <f t="shared" si="13"/>
        <v>385560 KS Equity</v>
      </c>
      <c r="F427" t="str">
        <f t="shared" si="12"/>
        <v>385560</v>
      </c>
    </row>
    <row r="428" spans="1:6" x14ac:dyDescent="0.2">
      <c r="A428" s="1" t="s">
        <v>431</v>
      </c>
      <c r="B428">
        <f>VLOOKUP(A428,tb_meta!A:B,2,FALSE)</f>
        <v>427</v>
      </c>
      <c r="C428" t="s">
        <v>1241</v>
      </c>
      <c r="D428" t="str">
        <f t="shared" si="13"/>
        <v>411860 KS Equity</v>
      </c>
      <c r="F428" t="str">
        <f t="shared" si="12"/>
        <v>411860</v>
      </c>
    </row>
    <row r="429" spans="1:6" x14ac:dyDescent="0.2">
      <c r="A429" s="1" t="s">
        <v>432</v>
      </c>
      <c r="B429">
        <f>VLOOKUP(A429,tb_meta!A:B,2,FALSE)</f>
        <v>428</v>
      </c>
      <c r="C429" t="s">
        <v>1241</v>
      </c>
      <c r="D429" t="str">
        <f t="shared" si="13"/>
        <v>407310 KS Equity</v>
      </c>
      <c r="F429" t="str">
        <f t="shared" si="12"/>
        <v>407310</v>
      </c>
    </row>
    <row r="430" spans="1:6" x14ac:dyDescent="0.2">
      <c r="A430" s="1" t="s">
        <v>433</v>
      </c>
      <c r="B430">
        <f>VLOOKUP(A430,tb_meta!A:B,2,FALSE)</f>
        <v>429</v>
      </c>
      <c r="C430" t="s">
        <v>1241</v>
      </c>
      <c r="D430" t="str">
        <f t="shared" si="13"/>
        <v>391670 KS Equity</v>
      </c>
      <c r="F430" t="str">
        <f t="shared" si="12"/>
        <v>391670</v>
      </c>
    </row>
    <row r="431" spans="1:6" x14ac:dyDescent="0.2">
      <c r="A431" s="1" t="s">
        <v>434</v>
      </c>
      <c r="B431">
        <f>VLOOKUP(A431,tb_meta!A:B,2,FALSE)</f>
        <v>430</v>
      </c>
      <c r="C431" t="s">
        <v>1241</v>
      </c>
      <c r="D431" t="str">
        <f t="shared" si="13"/>
        <v>396510 KS Equity</v>
      </c>
      <c r="F431" t="str">
        <f t="shared" si="12"/>
        <v>396510</v>
      </c>
    </row>
    <row r="432" spans="1:6" x14ac:dyDescent="0.2">
      <c r="A432" s="1" t="s">
        <v>435</v>
      </c>
      <c r="B432">
        <f>VLOOKUP(A432,tb_meta!A:B,2,FALSE)</f>
        <v>431</v>
      </c>
      <c r="C432" t="s">
        <v>1241</v>
      </c>
      <c r="D432" t="str">
        <f t="shared" si="13"/>
        <v>360750 KS Equity</v>
      </c>
      <c r="F432" t="str">
        <f t="shared" si="12"/>
        <v>360750</v>
      </c>
    </row>
    <row r="433" spans="1:6" x14ac:dyDescent="0.2">
      <c r="A433" s="1" t="s">
        <v>436</v>
      </c>
      <c r="B433">
        <f>VLOOKUP(A433,tb_meta!A:B,2,FALSE)</f>
        <v>432</v>
      </c>
      <c r="C433" t="s">
        <v>1241</v>
      </c>
      <c r="D433" t="str">
        <f t="shared" si="13"/>
        <v>287320 KS Equity</v>
      </c>
      <c r="F433" t="str">
        <f t="shared" si="12"/>
        <v>287320</v>
      </c>
    </row>
    <row r="434" spans="1:6" x14ac:dyDescent="0.2">
      <c r="A434" s="1" t="s">
        <v>437</v>
      </c>
      <c r="B434">
        <f>VLOOKUP(A434,tb_meta!A:B,2,FALSE)</f>
        <v>433</v>
      </c>
      <c r="C434" t="s">
        <v>1241</v>
      </c>
      <c r="D434" t="str">
        <f t="shared" si="13"/>
        <v>397420 KS Equity</v>
      </c>
      <c r="F434" t="str">
        <f t="shared" si="12"/>
        <v>397420</v>
      </c>
    </row>
    <row r="435" spans="1:6" x14ac:dyDescent="0.2">
      <c r="A435" s="1" t="s">
        <v>438</v>
      </c>
      <c r="B435">
        <f>VLOOKUP(A435,tb_meta!A:B,2,FALSE)</f>
        <v>434</v>
      </c>
      <c r="C435" t="s">
        <v>1241</v>
      </c>
      <c r="D435" t="str">
        <f t="shared" si="13"/>
        <v>138920 KS Equity</v>
      </c>
      <c r="F435" t="str">
        <f t="shared" si="12"/>
        <v>138920</v>
      </c>
    </row>
    <row r="436" spans="1:6" x14ac:dyDescent="0.2">
      <c r="A436" s="1" t="s">
        <v>439</v>
      </c>
      <c r="B436">
        <f>VLOOKUP(A436,tb_meta!A:B,2,FALSE)</f>
        <v>435</v>
      </c>
      <c r="C436" t="s">
        <v>1241</v>
      </c>
      <c r="D436" t="str">
        <f t="shared" si="13"/>
        <v>326240 KS Equity</v>
      </c>
      <c r="F436" t="str">
        <f t="shared" si="12"/>
        <v>326240</v>
      </c>
    </row>
    <row r="437" spans="1:6" x14ac:dyDescent="0.2">
      <c r="A437" s="1" t="s">
        <v>440</v>
      </c>
      <c r="B437">
        <f>VLOOKUP(A437,tb_meta!A:B,2,FALSE)</f>
        <v>436</v>
      </c>
      <c r="C437" t="s">
        <v>1241</v>
      </c>
      <c r="D437" t="str">
        <f t="shared" si="13"/>
        <v>174350 KS Equity</v>
      </c>
      <c r="F437" t="str">
        <f t="shared" si="12"/>
        <v>174350</v>
      </c>
    </row>
    <row r="438" spans="1:6" x14ac:dyDescent="0.2">
      <c r="A438" s="1" t="s">
        <v>441</v>
      </c>
      <c r="B438">
        <f>VLOOKUP(A438,tb_meta!A:B,2,FALSE)</f>
        <v>437</v>
      </c>
      <c r="C438" t="s">
        <v>1241</v>
      </c>
      <c r="D438" t="str">
        <f t="shared" si="13"/>
        <v>277540 KS Equity</v>
      </c>
      <c r="F438" t="str">
        <f t="shared" si="12"/>
        <v>277540</v>
      </c>
    </row>
    <row r="439" spans="1:6" x14ac:dyDescent="0.2">
      <c r="A439" s="1" t="s">
        <v>442</v>
      </c>
      <c r="B439">
        <f>VLOOKUP(A439,tb_meta!A:B,2,FALSE)</f>
        <v>438</v>
      </c>
      <c r="C439" t="s">
        <v>1241</v>
      </c>
      <c r="D439" t="str">
        <f t="shared" si="13"/>
        <v>228810 KS Equity</v>
      </c>
      <c r="F439" t="str">
        <f t="shared" si="12"/>
        <v>228810</v>
      </c>
    </row>
    <row r="440" spans="1:6" x14ac:dyDescent="0.2">
      <c r="A440" s="1" t="s">
        <v>443</v>
      </c>
      <c r="B440">
        <f>VLOOKUP(A440,tb_meta!A:B,2,FALSE)</f>
        <v>439</v>
      </c>
      <c r="C440" t="s">
        <v>1241</v>
      </c>
      <c r="D440" t="str">
        <f t="shared" si="13"/>
        <v>412770 KS Equity</v>
      </c>
      <c r="F440" t="str">
        <f t="shared" si="12"/>
        <v>412770</v>
      </c>
    </row>
    <row r="441" spans="1:6" x14ac:dyDescent="0.2">
      <c r="A441" s="1" t="s">
        <v>444</v>
      </c>
      <c r="B441">
        <f>VLOOKUP(A441,tb_meta!A:B,2,FALSE)</f>
        <v>440</v>
      </c>
      <c r="C441" t="s">
        <v>1241</v>
      </c>
      <c r="D441" t="str">
        <f t="shared" si="13"/>
        <v>360200 KS Equity</v>
      </c>
      <c r="F441" t="str">
        <f t="shared" si="12"/>
        <v>360200</v>
      </c>
    </row>
    <row r="442" spans="1:6" x14ac:dyDescent="0.2">
      <c r="A442" s="1" t="s">
        <v>445</v>
      </c>
      <c r="B442">
        <f>VLOOKUP(A442,tb_meta!A:B,2,FALSE)</f>
        <v>441</v>
      </c>
      <c r="C442" t="s">
        <v>1241</v>
      </c>
      <c r="D442" t="str">
        <f t="shared" si="13"/>
        <v>433860 KS Equity</v>
      </c>
      <c r="F442" t="str">
        <f t="shared" si="12"/>
        <v>433860</v>
      </c>
    </row>
    <row r="443" spans="1:6" x14ac:dyDescent="0.2">
      <c r="A443" s="1" t="s">
        <v>446</v>
      </c>
      <c r="B443">
        <f>VLOOKUP(A443,tb_meta!A:B,2,FALSE)</f>
        <v>442</v>
      </c>
      <c r="C443" t="s">
        <v>1241</v>
      </c>
      <c r="D443" t="str">
        <f t="shared" si="13"/>
        <v>426030 KS Equity</v>
      </c>
      <c r="F443" t="str">
        <f t="shared" si="12"/>
        <v>426030</v>
      </c>
    </row>
    <row r="444" spans="1:6" x14ac:dyDescent="0.2">
      <c r="A444" s="1" t="s">
        <v>447</v>
      </c>
      <c r="B444">
        <f>VLOOKUP(A444,tb_meta!A:B,2,FALSE)</f>
        <v>443</v>
      </c>
      <c r="C444" t="s">
        <v>1241</v>
      </c>
      <c r="D444" t="str">
        <f t="shared" si="13"/>
        <v>411540 KS Equity</v>
      </c>
      <c r="F444" t="str">
        <f t="shared" si="12"/>
        <v>411540</v>
      </c>
    </row>
    <row r="445" spans="1:6" x14ac:dyDescent="0.2">
      <c r="A445" s="1" t="s">
        <v>448</v>
      </c>
      <c r="B445">
        <f>VLOOKUP(A445,tb_meta!A:B,2,FALSE)</f>
        <v>444</v>
      </c>
      <c r="C445" t="s">
        <v>1241</v>
      </c>
      <c r="D445" t="str">
        <f t="shared" si="13"/>
        <v>394670 KS Equity</v>
      </c>
      <c r="F445" t="str">
        <f t="shared" si="12"/>
        <v>394670</v>
      </c>
    </row>
    <row r="446" spans="1:6" x14ac:dyDescent="0.2">
      <c r="A446" s="1" t="s">
        <v>449</v>
      </c>
      <c r="B446">
        <f>VLOOKUP(A446,tb_meta!A:B,2,FALSE)</f>
        <v>445</v>
      </c>
      <c r="C446" t="s">
        <v>1241</v>
      </c>
      <c r="D446" t="str">
        <f t="shared" si="13"/>
        <v>432600 KS Equity</v>
      </c>
      <c r="F446" t="str">
        <f t="shared" si="12"/>
        <v>432600</v>
      </c>
    </row>
    <row r="447" spans="1:6" x14ac:dyDescent="0.2">
      <c r="A447" s="1" t="s">
        <v>450</v>
      </c>
      <c r="B447">
        <f>VLOOKUP(A447,tb_meta!A:B,2,FALSE)</f>
        <v>446</v>
      </c>
      <c r="C447" t="s">
        <v>1241</v>
      </c>
      <c r="D447" t="str">
        <f t="shared" si="13"/>
        <v>411420 KS Equity</v>
      </c>
      <c r="F447" t="str">
        <f t="shared" si="12"/>
        <v>411420</v>
      </c>
    </row>
    <row r="448" spans="1:6" x14ac:dyDescent="0.2">
      <c r="A448" s="1" t="s">
        <v>451</v>
      </c>
      <c r="B448">
        <f>VLOOKUP(A448,tb_meta!A:B,2,FALSE)</f>
        <v>447</v>
      </c>
      <c r="C448" t="s">
        <v>1241</v>
      </c>
      <c r="D448" t="str">
        <f t="shared" si="13"/>
        <v>289260 KS Equity</v>
      </c>
      <c r="F448" t="str">
        <f t="shared" si="12"/>
        <v>289260</v>
      </c>
    </row>
    <row r="449" spans="1:6" x14ac:dyDescent="0.2">
      <c r="A449" s="1" t="s">
        <v>452</v>
      </c>
      <c r="B449">
        <f>VLOOKUP(A449,tb_meta!A:B,2,FALSE)</f>
        <v>448</v>
      </c>
      <c r="C449" t="s">
        <v>1241</v>
      </c>
      <c r="D449" t="str">
        <f t="shared" si="13"/>
        <v>419430 KS Equity</v>
      </c>
      <c r="F449" t="str">
        <f t="shared" si="12"/>
        <v>419430</v>
      </c>
    </row>
    <row r="450" spans="1:6" x14ac:dyDescent="0.2">
      <c r="A450" s="1" t="s">
        <v>453</v>
      </c>
      <c r="B450">
        <f>VLOOKUP(A450,tb_meta!A:B,2,FALSE)</f>
        <v>449</v>
      </c>
      <c r="C450" t="s">
        <v>1241</v>
      </c>
      <c r="D450" t="str">
        <f t="shared" si="13"/>
        <v>415760 KS Equity</v>
      </c>
      <c r="F450" t="str">
        <f t="shared" ref="F450:F509" si="14">TEXT(LEFT(A450,6), "000000")</f>
        <v>415760</v>
      </c>
    </row>
    <row r="451" spans="1:6" x14ac:dyDescent="0.2">
      <c r="A451" s="1" t="s">
        <v>454</v>
      </c>
      <c r="B451">
        <f>VLOOKUP(A451,tb_meta!A:B,2,FALSE)</f>
        <v>450</v>
      </c>
      <c r="C451" t="s">
        <v>1241</v>
      </c>
      <c r="D451" t="str">
        <f t="shared" ref="D451:D510" si="15">F451&amp; " KS Equity"</f>
        <v>363570 KS Equity</v>
      </c>
      <c r="F451" t="str">
        <f t="shared" si="14"/>
        <v>363570</v>
      </c>
    </row>
    <row r="452" spans="1:6" x14ac:dyDescent="0.2">
      <c r="A452" s="1" t="s">
        <v>455</v>
      </c>
      <c r="B452">
        <f>VLOOKUP(A452,tb_meta!A:B,2,FALSE)</f>
        <v>451</v>
      </c>
      <c r="C452" t="s">
        <v>1241</v>
      </c>
      <c r="D452" t="str">
        <f t="shared" si="15"/>
        <v>395290 KS Equity</v>
      </c>
      <c r="F452" t="str">
        <f t="shared" si="14"/>
        <v>395290</v>
      </c>
    </row>
    <row r="453" spans="1:6" x14ac:dyDescent="0.2">
      <c r="A453" s="1" t="s">
        <v>456</v>
      </c>
      <c r="B453">
        <f>VLOOKUP(A453,tb_meta!A:B,2,FALSE)</f>
        <v>452</v>
      </c>
      <c r="C453" t="s">
        <v>1241</v>
      </c>
      <c r="D453" t="str">
        <f t="shared" si="15"/>
        <v>287330 KS Equity</v>
      </c>
      <c r="F453" t="str">
        <f t="shared" si="14"/>
        <v>287330</v>
      </c>
    </row>
    <row r="454" spans="1:6" x14ac:dyDescent="0.2">
      <c r="A454" s="1" t="s">
        <v>457</v>
      </c>
      <c r="B454">
        <f>VLOOKUP(A454,tb_meta!A:B,2,FALSE)</f>
        <v>453</v>
      </c>
      <c r="C454" t="s">
        <v>1241</v>
      </c>
      <c r="D454" t="str">
        <f t="shared" si="15"/>
        <v>429010 KS Equity</v>
      </c>
      <c r="F454" t="str">
        <f t="shared" si="14"/>
        <v>429010</v>
      </c>
    </row>
    <row r="455" spans="1:6" x14ac:dyDescent="0.2">
      <c r="A455" s="1" t="s">
        <v>458</v>
      </c>
      <c r="B455">
        <f>VLOOKUP(A455,tb_meta!A:B,2,FALSE)</f>
        <v>454</v>
      </c>
      <c r="C455" t="s">
        <v>1241</v>
      </c>
      <c r="D455" t="str">
        <f t="shared" si="15"/>
        <v>404120 KS Equity</v>
      </c>
      <c r="F455" t="str">
        <f t="shared" si="14"/>
        <v>404120</v>
      </c>
    </row>
    <row r="456" spans="1:6" x14ac:dyDescent="0.2">
      <c r="A456" s="1" t="s">
        <v>459</v>
      </c>
      <c r="B456">
        <f>VLOOKUP(A456,tb_meta!A:B,2,FALSE)</f>
        <v>455</v>
      </c>
      <c r="C456" t="s">
        <v>1241</v>
      </c>
      <c r="D456" t="str">
        <f t="shared" si="15"/>
        <v>411060 KS Equity</v>
      </c>
      <c r="F456" t="str">
        <f t="shared" si="14"/>
        <v>411060</v>
      </c>
    </row>
    <row r="457" spans="1:6" x14ac:dyDescent="0.2">
      <c r="A457" s="1" t="s">
        <v>460</v>
      </c>
      <c r="B457">
        <f>VLOOKUP(A457,tb_meta!A:B,2,FALSE)</f>
        <v>456</v>
      </c>
      <c r="C457" t="s">
        <v>1241</v>
      </c>
      <c r="D457" t="str">
        <f t="shared" si="15"/>
        <v>220130 KS Equity</v>
      </c>
      <c r="F457" t="str">
        <f t="shared" si="14"/>
        <v>220130</v>
      </c>
    </row>
    <row r="458" spans="1:6" x14ac:dyDescent="0.2">
      <c r="A458" s="1" t="s">
        <v>461</v>
      </c>
      <c r="B458">
        <f>VLOOKUP(A458,tb_meta!A:B,2,FALSE)</f>
        <v>457</v>
      </c>
      <c r="C458" t="s">
        <v>1241</v>
      </c>
      <c r="D458" t="str">
        <f t="shared" si="15"/>
        <v>272910 KS Equity</v>
      </c>
      <c r="F458" t="str">
        <f t="shared" si="14"/>
        <v>272910</v>
      </c>
    </row>
    <row r="459" spans="1:6" x14ac:dyDescent="0.2">
      <c r="A459" s="1" t="s">
        <v>462</v>
      </c>
      <c r="B459">
        <f>VLOOKUP(A459,tb_meta!A:B,2,FALSE)</f>
        <v>458</v>
      </c>
      <c r="C459" t="s">
        <v>1241</v>
      </c>
      <c r="D459" t="str">
        <f t="shared" si="15"/>
        <v>138520 KS Equity</v>
      </c>
      <c r="F459" t="str">
        <f t="shared" si="14"/>
        <v>138520</v>
      </c>
    </row>
    <row r="460" spans="1:6" x14ac:dyDescent="0.2">
      <c r="A460" s="1" t="s">
        <v>463</v>
      </c>
      <c r="B460">
        <f>VLOOKUP(A460,tb_meta!A:B,2,FALSE)</f>
        <v>459</v>
      </c>
      <c r="C460" t="s">
        <v>1241</v>
      </c>
      <c r="D460" t="str">
        <f t="shared" si="15"/>
        <v>426150 KS Equity</v>
      </c>
      <c r="F460" t="str">
        <f t="shared" si="14"/>
        <v>426150</v>
      </c>
    </row>
    <row r="461" spans="1:6" x14ac:dyDescent="0.2">
      <c r="A461" s="1" t="s">
        <v>464</v>
      </c>
      <c r="B461">
        <f>VLOOKUP(A461,tb_meta!A:B,2,FALSE)</f>
        <v>460</v>
      </c>
      <c r="C461" t="s">
        <v>1241</v>
      </c>
      <c r="D461" t="str">
        <f t="shared" si="15"/>
        <v>414780 KS Equity</v>
      </c>
      <c r="F461" t="str">
        <f t="shared" si="14"/>
        <v>414780</v>
      </c>
    </row>
    <row r="462" spans="1:6" x14ac:dyDescent="0.2">
      <c r="A462" s="1" t="s">
        <v>465</v>
      </c>
      <c r="B462">
        <f>VLOOKUP(A462,tb_meta!A:B,2,FALSE)</f>
        <v>461</v>
      </c>
      <c r="C462" t="s">
        <v>1241</v>
      </c>
      <c r="D462" t="str">
        <f t="shared" si="15"/>
        <v>413220 KS Equity</v>
      </c>
      <c r="F462" t="str">
        <f t="shared" si="14"/>
        <v>413220</v>
      </c>
    </row>
    <row r="463" spans="1:6" x14ac:dyDescent="0.2">
      <c r="A463" s="1" t="s">
        <v>466</v>
      </c>
      <c r="B463">
        <f>VLOOKUP(A463,tb_meta!A:B,2,FALSE)</f>
        <v>462</v>
      </c>
      <c r="C463" t="s">
        <v>1241</v>
      </c>
      <c r="D463" t="str">
        <f t="shared" si="15"/>
        <v>332930 KS Equity</v>
      </c>
      <c r="F463" t="str">
        <f t="shared" si="14"/>
        <v>332930</v>
      </c>
    </row>
    <row r="464" spans="1:6" x14ac:dyDescent="0.2">
      <c r="A464" s="1" t="s">
        <v>467</v>
      </c>
      <c r="B464">
        <f>VLOOKUP(A464,tb_meta!A:B,2,FALSE)</f>
        <v>463</v>
      </c>
      <c r="C464" t="s">
        <v>1241</v>
      </c>
      <c r="D464" t="str">
        <f t="shared" si="15"/>
        <v>153270 KS Equity</v>
      </c>
      <c r="F464" t="str">
        <f t="shared" si="14"/>
        <v>153270</v>
      </c>
    </row>
    <row r="465" spans="1:6" x14ac:dyDescent="0.2">
      <c r="A465" s="1" t="s">
        <v>468</v>
      </c>
      <c r="B465">
        <f>VLOOKUP(A465,tb_meta!A:B,2,FALSE)</f>
        <v>464</v>
      </c>
      <c r="C465" t="s">
        <v>1241</v>
      </c>
      <c r="D465" t="str">
        <f t="shared" si="15"/>
        <v>415920 KS Equity</v>
      </c>
      <c r="F465" t="str">
        <f t="shared" si="14"/>
        <v>415920</v>
      </c>
    </row>
    <row r="466" spans="1:6" x14ac:dyDescent="0.2">
      <c r="A466" s="1" t="s">
        <v>469</v>
      </c>
      <c r="B466">
        <f>VLOOKUP(A466,tb_meta!A:B,2,FALSE)</f>
        <v>465</v>
      </c>
      <c r="C466" t="s">
        <v>1241</v>
      </c>
      <c r="D466" t="str">
        <f t="shared" si="15"/>
        <v>388280 KS Equity</v>
      </c>
      <c r="F466" t="str">
        <f t="shared" si="14"/>
        <v>388280</v>
      </c>
    </row>
    <row r="467" spans="1:6" x14ac:dyDescent="0.2">
      <c r="A467" s="1" t="s">
        <v>470</v>
      </c>
      <c r="B467">
        <f>VLOOKUP(A467,tb_meta!A:B,2,FALSE)</f>
        <v>466</v>
      </c>
      <c r="C467" t="s">
        <v>1241</v>
      </c>
      <c r="D467" t="str">
        <f t="shared" si="15"/>
        <v>227540 KS Equity</v>
      </c>
      <c r="F467" t="str">
        <f t="shared" si="14"/>
        <v>227540</v>
      </c>
    </row>
    <row r="468" spans="1:6" x14ac:dyDescent="0.2">
      <c r="A468" s="1" t="s">
        <v>471</v>
      </c>
      <c r="B468">
        <f>VLOOKUP(A468,tb_meta!A:B,2,FALSE)</f>
        <v>467</v>
      </c>
      <c r="C468" t="s">
        <v>1241</v>
      </c>
      <c r="D468" t="str">
        <f t="shared" si="15"/>
        <v>139260 KS Equity</v>
      </c>
      <c r="F468" t="str">
        <f t="shared" si="14"/>
        <v>139260</v>
      </c>
    </row>
    <row r="469" spans="1:6" x14ac:dyDescent="0.2">
      <c r="A469" s="1" t="s">
        <v>472</v>
      </c>
      <c r="B469">
        <f>VLOOKUP(A469,tb_meta!A:B,2,FALSE)</f>
        <v>468</v>
      </c>
      <c r="C469" t="s">
        <v>1241</v>
      </c>
      <c r="D469" t="str">
        <f t="shared" si="15"/>
        <v>210780 KS Equity</v>
      </c>
      <c r="F469" t="str">
        <f t="shared" si="14"/>
        <v>210780</v>
      </c>
    </row>
    <row r="470" spans="1:6" x14ac:dyDescent="0.2">
      <c r="A470" s="1" t="s">
        <v>473</v>
      </c>
      <c r="B470">
        <f>VLOOKUP(A470,tb_meta!A:B,2,FALSE)</f>
        <v>469</v>
      </c>
      <c r="C470" t="s">
        <v>1241</v>
      </c>
      <c r="D470" t="str">
        <f t="shared" si="15"/>
        <v>432850 KS Equity</v>
      </c>
      <c r="F470" t="str">
        <f t="shared" si="14"/>
        <v>432850</v>
      </c>
    </row>
    <row r="471" spans="1:6" x14ac:dyDescent="0.2">
      <c r="A471" s="1" t="s">
        <v>474</v>
      </c>
      <c r="B471">
        <f>VLOOKUP(A471,tb_meta!A:B,2,FALSE)</f>
        <v>470</v>
      </c>
      <c r="C471" t="s">
        <v>1241</v>
      </c>
      <c r="D471" t="str">
        <f t="shared" si="15"/>
        <v>385540 KS Equity</v>
      </c>
      <c r="F471" t="str">
        <f t="shared" si="14"/>
        <v>385540</v>
      </c>
    </row>
    <row r="472" spans="1:6" x14ac:dyDescent="0.2">
      <c r="A472" s="1" t="s">
        <v>475</v>
      </c>
      <c r="B472">
        <f>VLOOKUP(A472,tb_meta!A:B,2,FALSE)</f>
        <v>471</v>
      </c>
      <c r="C472" t="s">
        <v>1241</v>
      </c>
      <c r="D472" t="str">
        <f t="shared" si="15"/>
        <v>400580 KS Equity</v>
      </c>
      <c r="F472" t="str">
        <f t="shared" si="14"/>
        <v>400580</v>
      </c>
    </row>
    <row r="473" spans="1:6" x14ac:dyDescent="0.2">
      <c r="A473" s="1" t="s">
        <v>476</v>
      </c>
      <c r="B473">
        <f>VLOOKUP(A473,tb_meta!A:B,2,FALSE)</f>
        <v>472</v>
      </c>
      <c r="C473" t="s">
        <v>1241</v>
      </c>
      <c r="D473" t="str">
        <f t="shared" si="15"/>
        <v>418670 KS Equity</v>
      </c>
      <c r="F473" t="str">
        <f t="shared" si="14"/>
        <v>418670</v>
      </c>
    </row>
    <row r="474" spans="1:6" x14ac:dyDescent="0.2">
      <c r="A474" s="1" t="s">
        <v>477</v>
      </c>
      <c r="B474">
        <f>VLOOKUP(A474,tb_meta!A:B,2,FALSE)</f>
        <v>473</v>
      </c>
      <c r="C474" t="s">
        <v>1241</v>
      </c>
      <c r="D474" t="str">
        <f t="shared" si="15"/>
        <v>277650 KS Equity</v>
      </c>
      <c r="F474" t="str">
        <f t="shared" si="14"/>
        <v>277650</v>
      </c>
    </row>
    <row r="475" spans="1:6" x14ac:dyDescent="0.2">
      <c r="A475" s="1" t="s">
        <v>478</v>
      </c>
      <c r="B475">
        <f>VLOOKUP(A475,tb_meta!A:B,2,FALSE)</f>
        <v>474</v>
      </c>
      <c r="C475" t="s">
        <v>1241</v>
      </c>
      <c r="D475" t="str">
        <f t="shared" si="15"/>
        <v>419420 KS Equity</v>
      </c>
      <c r="F475" t="str">
        <f t="shared" si="14"/>
        <v>419420</v>
      </c>
    </row>
    <row r="476" spans="1:6" x14ac:dyDescent="0.2">
      <c r="A476" s="1" t="s">
        <v>479</v>
      </c>
      <c r="B476">
        <f>VLOOKUP(A476,tb_meta!A:B,2,FALSE)</f>
        <v>475</v>
      </c>
      <c r="C476" t="s">
        <v>1241</v>
      </c>
      <c r="D476" t="str">
        <f t="shared" si="15"/>
        <v>379810 KS Equity</v>
      </c>
      <c r="F476" t="str">
        <f t="shared" si="14"/>
        <v>379810</v>
      </c>
    </row>
    <row r="477" spans="1:6" x14ac:dyDescent="0.2">
      <c r="A477" s="1" t="s">
        <v>480</v>
      </c>
      <c r="B477">
        <f>VLOOKUP(A477,tb_meta!A:B,2,FALSE)</f>
        <v>476</v>
      </c>
      <c r="C477" t="s">
        <v>1241</v>
      </c>
      <c r="D477" t="str">
        <f t="shared" si="15"/>
        <v>295820 KS Equity</v>
      </c>
      <c r="F477" t="str">
        <f t="shared" si="14"/>
        <v>295820</v>
      </c>
    </row>
    <row r="478" spans="1:6" x14ac:dyDescent="0.2">
      <c r="A478" s="1" t="s">
        <v>481</v>
      </c>
      <c r="B478">
        <f>VLOOKUP(A478,tb_meta!A:B,2,FALSE)</f>
        <v>477</v>
      </c>
      <c r="C478" t="s">
        <v>1241</v>
      </c>
      <c r="D478" t="str">
        <f t="shared" si="15"/>
        <v>091220 KS Equity</v>
      </c>
      <c r="F478" t="str">
        <f t="shared" si="14"/>
        <v>091220</v>
      </c>
    </row>
    <row r="479" spans="1:6" x14ac:dyDescent="0.2">
      <c r="A479" s="1" t="s">
        <v>482</v>
      </c>
      <c r="B479">
        <f>VLOOKUP(A479,tb_meta!A:B,2,FALSE)</f>
        <v>478</v>
      </c>
      <c r="C479" t="s">
        <v>1241</v>
      </c>
      <c r="D479" t="str">
        <f t="shared" si="15"/>
        <v>432840 KS Equity</v>
      </c>
      <c r="F479" t="str">
        <f t="shared" si="14"/>
        <v>432840</v>
      </c>
    </row>
    <row r="480" spans="1:6" x14ac:dyDescent="0.2">
      <c r="A480" s="1" t="s">
        <v>483</v>
      </c>
      <c r="B480">
        <f>VLOOKUP(A480,tb_meta!A:B,2,FALSE)</f>
        <v>479</v>
      </c>
      <c r="C480" t="s">
        <v>1241</v>
      </c>
      <c r="D480" t="str">
        <f t="shared" si="15"/>
        <v>291130 KS Equity</v>
      </c>
      <c r="F480" t="str">
        <f t="shared" si="14"/>
        <v>291130</v>
      </c>
    </row>
    <row r="481" spans="1:6" x14ac:dyDescent="0.2">
      <c r="A481" s="1" t="s">
        <v>484</v>
      </c>
      <c r="B481">
        <f>VLOOKUP(A481,tb_meta!A:B,2,FALSE)</f>
        <v>480</v>
      </c>
      <c r="C481" t="s">
        <v>1241</v>
      </c>
      <c r="D481" t="str">
        <f t="shared" si="15"/>
        <v>270810 KS Equity</v>
      </c>
      <c r="F481" t="str">
        <f t="shared" si="14"/>
        <v>270810</v>
      </c>
    </row>
    <row r="482" spans="1:6" x14ac:dyDescent="0.2">
      <c r="A482" s="1" t="s">
        <v>485</v>
      </c>
      <c r="B482">
        <f>VLOOKUP(A482,tb_meta!A:B,2,FALSE)</f>
        <v>481</v>
      </c>
      <c r="C482" t="s">
        <v>1241</v>
      </c>
      <c r="D482" t="str">
        <f t="shared" si="15"/>
        <v>091170 KS Equity</v>
      </c>
      <c r="F482" t="str">
        <f t="shared" si="14"/>
        <v>091170</v>
      </c>
    </row>
    <row r="483" spans="1:6" x14ac:dyDescent="0.2">
      <c r="A483" s="1" t="s">
        <v>486</v>
      </c>
      <c r="B483">
        <f>VLOOKUP(A483,tb_meta!A:B,2,FALSE)</f>
        <v>482</v>
      </c>
      <c r="C483" t="s">
        <v>1241</v>
      </c>
      <c r="D483" t="str">
        <f t="shared" si="15"/>
        <v>295040 KS Equity</v>
      </c>
      <c r="F483" t="str">
        <f t="shared" si="14"/>
        <v>295040</v>
      </c>
    </row>
    <row r="484" spans="1:6" x14ac:dyDescent="0.2">
      <c r="A484" s="1" t="s">
        <v>487</v>
      </c>
      <c r="B484">
        <f>VLOOKUP(A484,tb_meta!A:B,2,FALSE)</f>
        <v>483</v>
      </c>
      <c r="C484" t="s">
        <v>1241</v>
      </c>
      <c r="D484" t="str">
        <f t="shared" si="15"/>
        <v>368190 KS Equity</v>
      </c>
      <c r="F484" t="str">
        <f t="shared" si="14"/>
        <v>368190</v>
      </c>
    </row>
    <row r="485" spans="1:6" x14ac:dyDescent="0.2">
      <c r="A485" s="1" t="s">
        <v>488</v>
      </c>
      <c r="B485">
        <f>VLOOKUP(A485,tb_meta!A:B,2,FALSE)</f>
        <v>484</v>
      </c>
      <c r="C485" t="s">
        <v>1241</v>
      </c>
      <c r="D485" t="str">
        <f t="shared" si="15"/>
        <v>272580 KS Equity</v>
      </c>
      <c r="F485" t="str">
        <f t="shared" si="14"/>
        <v>272580</v>
      </c>
    </row>
    <row r="486" spans="1:6" x14ac:dyDescent="0.2">
      <c r="A486" s="1" t="s">
        <v>489</v>
      </c>
      <c r="B486">
        <f>VLOOKUP(A486,tb_meta!A:B,2,FALSE)</f>
        <v>485</v>
      </c>
      <c r="C486" t="s">
        <v>1241</v>
      </c>
      <c r="D486" t="str">
        <f t="shared" si="15"/>
        <v>232080 KS Equity</v>
      </c>
      <c r="F486" t="str">
        <f t="shared" si="14"/>
        <v>232080</v>
      </c>
    </row>
    <row r="487" spans="1:6" x14ac:dyDescent="0.2">
      <c r="A487" s="1" t="s">
        <v>490</v>
      </c>
      <c r="B487">
        <f>VLOOKUP(A487,tb_meta!A:B,2,FALSE)</f>
        <v>486</v>
      </c>
      <c r="C487" t="s">
        <v>1241</v>
      </c>
      <c r="D487" t="str">
        <f t="shared" si="15"/>
        <v>368590 KS Equity</v>
      </c>
      <c r="F487" t="str">
        <f t="shared" si="14"/>
        <v>368590</v>
      </c>
    </row>
    <row r="488" spans="1:6" x14ac:dyDescent="0.2">
      <c r="A488" s="1" t="s">
        <v>491</v>
      </c>
      <c r="B488">
        <f>VLOOKUP(A488,tb_meta!A:B,2,FALSE)</f>
        <v>487</v>
      </c>
      <c r="C488" t="s">
        <v>1241</v>
      </c>
      <c r="D488" t="str">
        <f t="shared" si="15"/>
        <v>391680 KS Equity</v>
      </c>
      <c r="F488" t="str">
        <f t="shared" si="14"/>
        <v>391680</v>
      </c>
    </row>
    <row r="489" spans="1:6" x14ac:dyDescent="0.2">
      <c r="A489" s="1" t="s">
        <v>492</v>
      </c>
      <c r="B489">
        <f>VLOOKUP(A489,tb_meta!A:B,2,FALSE)</f>
        <v>488</v>
      </c>
      <c r="C489" t="s">
        <v>1241</v>
      </c>
      <c r="D489" t="str">
        <f t="shared" si="15"/>
        <v>290130 KS Equity</v>
      </c>
      <c r="F489" t="str">
        <f t="shared" si="14"/>
        <v>290130</v>
      </c>
    </row>
    <row r="490" spans="1:6" x14ac:dyDescent="0.2">
      <c r="A490" s="1" t="s">
        <v>493</v>
      </c>
      <c r="B490">
        <f>VLOOKUP(A490,tb_meta!A:B,2,FALSE)</f>
        <v>489</v>
      </c>
      <c r="C490" t="s">
        <v>1241</v>
      </c>
      <c r="D490" t="str">
        <f t="shared" si="15"/>
        <v>404650 KS Equity</v>
      </c>
      <c r="F490" t="str">
        <f t="shared" si="14"/>
        <v>404650</v>
      </c>
    </row>
    <row r="491" spans="1:6" x14ac:dyDescent="0.2">
      <c r="A491" s="1" t="s">
        <v>494</v>
      </c>
      <c r="B491">
        <f>VLOOKUP(A491,tb_meta!A:B,2,FALSE)</f>
        <v>490</v>
      </c>
      <c r="C491" t="s">
        <v>1241</v>
      </c>
      <c r="D491" t="str">
        <f t="shared" si="15"/>
        <v>427120 KS Equity</v>
      </c>
      <c r="F491" t="str">
        <f t="shared" si="14"/>
        <v>427120</v>
      </c>
    </row>
    <row r="492" spans="1:6" x14ac:dyDescent="0.2">
      <c r="A492" s="1" t="s">
        <v>495</v>
      </c>
      <c r="B492">
        <f>VLOOKUP(A492,tb_meta!A:B,2,FALSE)</f>
        <v>491</v>
      </c>
      <c r="C492" t="s">
        <v>1241</v>
      </c>
      <c r="D492" t="str">
        <f t="shared" si="15"/>
        <v>414270 KS Equity</v>
      </c>
      <c r="F492" t="str">
        <f t="shared" si="14"/>
        <v>414270</v>
      </c>
    </row>
    <row r="493" spans="1:6" x14ac:dyDescent="0.2">
      <c r="A493" s="1" t="s">
        <v>496</v>
      </c>
      <c r="B493">
        <f>VLOOKUP(A493,tb_meta!A:B,2,FALSE)</f>
        <v>492</v>
      </c>
      <c r="C493" t="s">
        <v>1241</v>
      </c>
      <c r="D493" t="str">
        <f t="shared" si="15"/>
        <v>395750 KS Equity</v>
      </c>
      <c r="F493" t="str">
        <f t="shared" si="14"/>
        <v>395750</v>
      </c>
    </row>
    <row r="494" spans="1:6" x14ac:dyDescent="0.2">
      <c r="A494" s="1" t="s">
        <v>497</v>
      </c>
      <c r="B494">
        <f>VLOOKUP(A494,tb_meta!A:B,2,FALSE)</f>
        <v>493</v>
      </c>
      <c r="C494" t="s">
        <v>1241</v>
      </c>
      <c r="D494" t="str">
        <f t="shared" si="15"/>
        <v>346000 KS Equity</v>
      </c>
      <c r="F494" t="str">
        <f t="shared" si="14"/>
        <v>346000</v>
      </c>
    </row>
    <row r="495" spans="1:6" x14ac:dyDescent="0.2">
      <c r="A495" s="1" t="s">
        <v>498</v>
      </c>
      <c r="B495">
        <f>VLOOKUP(A495,tb_meta!A:B,2,FALSE)</f>
        <v>494</v>
      </c>
      <c r="C495" t="s">
        <v>1241</v>
      </c>
      <c r="D495" t="str">
        <f t="shared" si="15"/>
        <v>360150 KS Equity</v>
      </c>
      <c r="F495" t="str">
        <f t="shared" si="14"/>
        <v>360150</v>
      </c>
    </row>
    <row r="496" spans="1:6" x14ac:dyDescent="0.2">
      <c r="A496" s="1" t="s">
        <v>499</v>
      </c>
      <c r="B496">
        <f>VLOOKUP(A496,tb_meta!A:B,2,FALSE)</f>
        <v>495</v>
      </c>
      <c r="C496" t="s">
        <v>1241</v>
      </c>
      <c r="D496" t="str">
        <f t="shared" si="15"/>
        <v>385720 KS Equity</v>
      </c>
      <c r="F496" t="str">
        <f t="shared" si="14"/>
        <v>385720</v>
      </c>
    </row>
    <row r="497" spans="1:6" x14ac:dyDescent="0.2">
      <c r="A497" s="1" t="s">
        <v>500</v>
      </c>
      <c r="B497">
        <f>VLOOKUP(A497,tb_meta!A:B,2,FALSE)</f>
        <v>496</v>
      </c>
      <c r="C497" t="s">
        <v>1241</v>
      </c>
      <c r="D497" t="str">
        <f t="shared" si="15"/>
        <v>270800 KS Equity</v>
      </c>
      <c r="F497" t="str">
        <f t="shared" si="14"/>
        <v>270800</v>
      </c>
    </row>
    <row r="498" spans="1:6" x14ac:dyDescent="0.2">
      <c r="A498" s="1" t="s">
        <v>501</v>
      </c>
      <c r="B498">
        <f>VLOOKUP(A498,tb_meta!A:B,2,FALSE)</f>
        <v>497</v>
      </c>
      <c r="C498" t="s">
        <v>1241</v>
      </c>
      <c r="D498" t="str">
        <f t="shared" si="15"/>
        <v>433220 KS Equity</v>
      </c>
      <c r="F498" t="str">
        <f t="shared" si="14"/>
        <v>433220</v>
      </c>
    </row>
    <row r="499" spans="1:6" x14ac:dyDescent="0.2">
      <c r="A499" s="1" t="s">
        <v>502</v>
      </c>
      <c r="B499">
        <f>VLOOKUP(A499,tb_meta!A:B,2,FALSE)</f>
        <v>498</v>
      </c>
      <c r="C499" t="s">
        <v>1241</v>
      </c>
      <c r="D499" t="str">
        <f t="shared" si="15"/>
        <v>309210 KS Equity</v>
      </c>
      <c r="F499" t="str">
        <f t="shared" si="14"/>
        <v>309210</v>
      </c>
    </row>
    <row r="500" spans="1:6" x14ac:dyDescent="0.2">
      <c r="A500" s="1" t="s">
        <v>503</v>
      </c>
      <c r="B500">
        <f>VLOOKUP(A500,tb_meta!A:B,2,FALSE)</f>
        <v>499</v>
      </c>
      <c r="C500" t="s">
        <v>1241</v>
      </c>
      <c r="D500" t="str">
        <f t="shared" si="15"/>
        <v>218420 KS Equity</v>
      </c>
      <c r="F500" t="str">
        <f t="shared" si="14"/>
        <v>218420</v>
      </c>
    </row>
    <row r="501" spans="1:6" x14ac:dyDescent="0.2">
      <c r="A501" s="1" t="s">
        <v>504</v>
      </c>
      <c r="B501">
        <f>VLOOKUP(A501,tb_meta!A:B,2,FALSE)</f>
        <v>500</v>
      </c>
      <c r="C501" t="s">
        <v>1241</v>
      </c>
      <c r="D501" t="str">
        <f t="shared" si="15"/>
        <v>192720 KS Equity</v>
      </c>
      <c r="F501" t="str">
        <f t="shared" si="14"/>
        <v>192720</v>
      </c>
    </row>
    <row r="502" spans="1:6" x14ac:dyDescent="0.2">
      <c r="A502" s="1" t="s">
        <v>505</v>
      </c>
      <c r="B502">
        <f>VLOOKUP(A502,tb_meta!A:B,2,FALSE)</f>
        <v>501</v>
      </c>
      <c r="C502" t="s">
        <v>1241</v>
      </c>
      <c r="D502" t="str">
        <f t="shared" si="15"/>
        <v>419890 KS Equity</v>
      </c>
      <c r="F502" t="str">
        <f t="shared" si="14"/>
        <v>419890</v>
      </c>
    </row>
    <row r="503" spans="1:6" x14ac:dyDescent="0.2">
      <c r="A503" s="1" t="s">
        <v>506</v>
      </c>
      <c r="B503">
        <f>VLOOKUP(A503,tb_meta!A:B,2,FALSE)</f>
        <v>502</v>
      </c>
      <c r="C503" t="s">
        <v>1241</v>
      </c>
      <c r="D503" t="str">
        <f t="shared" si="15"/>
        <v>304940 KS Equity</v>
      </c>
      <c r="F503" t="str">
        <f t="shared" si="14"/>
        <v>304940</v>
      </c>
    </row>
    <row r="504" spans="1:6" x14ac:dyDescent="0.2">
      <c r="A504" s="1" t="s">
        <v>507</v>
      </c>
      <c r="B504">
        <f>VLOOKUP(A504,tb_meta!A:B,2,FALSE)</f>
        <v>503</v>
      </c>
      <c r="C504" t="s">
        <v>1241</v>
      </c>
      <c r="D504" t="str">
        <f t="shared" si="15"/>
        <v>275300 KS Equity</v>
      </c>
      <c r="F504" t="str">
        <f t="shared" si="14"/>
        <v>275300</v>
      </c>
    </row>
    <row r="505" spans="1:6" x14ac:dyDescent="0.2">
      <c r="A505" s="1" t="s">
        <v>508</v>
      </c>
      <c r="B505">
        <f>VLOOKUP(A505,tb_meta!A:B,2,FALSE)</f>
        <v>504</v>
      </c>
      <c r="C505" t="s">
        <v>1241</v>
      </c>
      <c r="D505" t="str">
        <f t="shared" si="15"/>
        <v>122260 KS Equity</v>
      </c>
      <c r="F505" t="str">
        <f t="shared" si="14"/>
        <v>122260</v>
      </c>
    </row>
    <row r="506" spans="1:6" x14ac:dyDescent="0.2">
      <c r="A506" s="1" t="s">
        <v>509</v>
      </c>
      <c r="B506">
        <f>VLOOKUP(A506,tb_meta!A:B,2,FALSE)</f>
        <v>505</v>
      </c>
      <c r="C506" t="s">
        <v>1241</v>
      </c>
      <c r="D506" t="str">
        <f t="shared" si="15"/>
        <v>276650 KS Equity</v>
      </c>
      <c r="F506" t="str">
        <f t="shared" si="14"/>
        <v>276650</v>
      </c>
    </row>
    <row r="507" spans="1:6" x14ac:dyDescent="0.2">
      <c r="A507" s="1" t="s">
        <v>510</v>
      </c>
      <c r="B507">
        <f>VLOOKUP(A507,tb_meta!A:B,2,FALSE)</f>
        <v>506</v>
      </c>
      <c r="C507" t="s">
        <v>1241</v>
      </c>
      <c r="D507" t="str">
        <f t="shared" si="15"/>
        <v>117680 KS Equity</v>
      </c>
      <c r="F507" t="str">
        <f t="shared" si="14"/>
        <v>117680</v>
      </c>
    </row>
    <row r="508" spans="1:6" x14ac:dyDescent="0.2">
      <c r="A508" s="1" t="s">
        <v>511</v>
      </c>
      <c r="B508">
        <f>VLOOKUP(A508,tb_meta!A:B,2,FALSE)</f>
        <v>507</v>
      </c>
      <c r="C508" t="s">
        <v>1241</v>
      </c>
      <c r="D508" t="str">
        <f t="shared" si="15"/>
        <v>266160 KS Equity</v>
      </c>
      <c r="F508" t="str">
        <f t="shared" si="14"/>
        <v>266160</v>
      </c>
    </row>
    <row r="509" spans="1:6" x14ac:dyDescent="0.2">
      <c r="A509" s="1" t="s">
        <v>512</v>
      </c>
      <c r="B509">
        <f>VLOOKUP(A509,tb_meta!A:B,2,FALSE)</f>
        <v>508</v>
      </c>
      <c r="C509" t="s">
        <v>1241</v>
      </c>
      <c r="D509" t="str">
        <f t="shared" si="15"/>
        <v>276000 KS Equity</v>
      </c>
      <c r="F509" t="str">
        <f t="shared" si="14"/>
        <v>276000</v>
      </c>
    </row>
    <row r="510" spans="1:6" x14ac:dyDescent="0.2">
      <c r="A510" s="1" t="s">
        <v>513</v>
      </c>
      <c r="B510">
        <f>VLOOKUP(A510,tb_meta!A:B,2,FALSE)</f>
        <v>509</v>
      </c>
      <c r="C510" t="s">
        <v>1241</v>
      </c>
      <c r="D510" t="str">
        <f t="shared" si="15"/>
        <v>174360 KS Equity</v>
      </c>
      <c r="F510" t="str">
        <f>TEXT(LEFT(A510,6), "000000")</f>
        <v>174360</v>
      </c>
    </row>
    <row r="511" spans="1:6" x14ac:dyDescent="0.2">
      <c r="A511" s="1" t="s">
        <v>514</v>
      </c>
      <c r="B511">
        <f>VLOOKUP(A511,tb_meta!A:B,2,FALSE)</f>
        <v>510</v>
      </c>
      <c r="C511" t="s">
        <v>1240</v>
      </c>
      <c r="D511" t="str">
        <f>A511&amp; " US Equity"</f>
        <v>AAXJ US Equity</v>
      </c>
      <c r="E511" t="str">
        <f>A511</f>
        <v>AAXJ</v>
      </c>
    </row>
    <row r="512" spans="1:6" x14ac:dyDescent="0.2">
      <c r="A512" s="1" t="s">
        <v>515</v>
      </c>
      <c r="B512">
        <f>VLOOKUP(A512,tb_meta!A:B,2,FALSE)</f>
        <v>511</v>
      </c>
      <c r="D512" t="str">
        <f t="shared" ref="D512:D575" si="16">A512&amp; " US Equity"</f>
        <v>ACWF US Equity</v>
      </c>
      <c r="E512" t="str">
        <f t="shared" ref="E512:E575" si="17">A512</f>
        <v>ACWF</v>
      </c>
    </row>
    <row r="513" spans="1:5" x14ac:dyDescent="0.2">
      <c r="A513" s="1" t="s">
        <v>516</v>
      </c>
      <c r="B513">
        <f>VLOOKUP(A513,tb_meta!A:B,2,FALSE)</f>
        <v>512</v>
      </c>
      <c r="D513" t="str">
        <f t="shared" si="16"/>
        <v>ACWI US Equity</v>
      </c>
      <c r="E513" t="str">
        <f t="shared" si="17"/>
        <v>ACWI</v>
      </c>
    </row>
    <row r="514" spans="1:5" x14ac:dyDescent="0.2">
      <c r="A514" s="1" t="s">
        <v>517</v>
      </c>
      <c r="B514">
        <f>VLOOKUP(A514,tb_meta!A:B,2,FALSE)</f>
        <v>513</v>
      </c>
      <c r="D514" t="str">
        <f t="shared" si="16"/>
        <v>ACWV US Equity</v>
      </c>
      <c r="E514" t="str">
        <f t="shared" si="17"/>
        <v>ACWV</v>
      </c>
    </row>
    <row r="515" spans="1:5" x14ac:dyDescent="0.2">
      <c r="A515" s="1" t="s">
        <v>518</v>
      </c>
      <c r="B515">
        <f>VLOOKUP(A515,tb_meta!A:B,2,FALSE)</f>
        <v>514</v>
      </c>
      <c r="D515" t="str">
        <f t="shared" si="16"/>
        <v>ACWX US Equity</v>
      </c>
      <c r="E515" t="str">
        <f t="shared" si="17"/>
        <v>ACWX</v>
      </c>
    </row>
    <row r="516" spans="1:5" x14ac:dyDescent="0.2">
      <c r="A516" s="1" t="s">
        <v>519</v>
      </c>
      <c r="B516">
        <f>VLOOKUP(A516,tb_meta!A:B,2,FALSE)</f>
        <v>515</v>
      </c>
      <c r="D516" t="str">
        <f t="shared" si="16"/>
        <v>AGG US Equity</v>
      </c>
      <c r="E516" t="str">
        <f t="shared" si="17"/>
        <v>AGG</v>
      </c>
    </row>
    <row r="517" spans="1:5" x14ac:dyDescent="0.2">
      <c r="A517" s="1" t="s">
        <v>520</v>
      </c>
      <c r="B517">
        <f>VLOOKUP(A517,tb_meta!A:B,2,FALSE)</f>
        <v>516</v>
      </c>
      <c r="D517" t="str">
        <f t="shared" si="16"/>
        <v>AMLP US Equity</v>
      </c>
      <c r="E517" t="str">
        <f t="shared" si="17"/>
        <v>AMLP</v>
      </c>
    </row>
    <row r="518" spans="1:5" x14ac:dyDescent="0.2">
      <c r="A518" s="1" t="s">
        <v>521</v>
      </c>
      <c r="B518">
        <f>VLOOKUP(A518,tb_meta!A:B,2,FALSE)</f>
        <v>517</v>
      </c>
      <c r="D518" t="str">
        <f t="shared" si="16"/>
        <v>AOA US Equity</v>
      </c>
      <c r="E518" t="str">
        <f t="shared" si="17"/>
        <v>AOA</v>
      </c>
    </row>
    <row r="519" spans="1:5" x14ac:dyDescent="0.2">
      <c r="A519" s="1" t="s">
        <v>522</v>
      </c>
      <c r="B519">
        <f>VLOOKUP(A519,tb_meta!A:B,2,FALSE)</f>
        <v>518</v>
      </c>
      <c r="D519" t="str">
        <f t="shared" si="16"/>
        <v>AOM US Equity</v>
      </c>
      <c r="E519" t="str">
        <f t="shared" si="17"/>
        <v>AOM</v>
      </c>
    </row>
    <row r="520" spans="1:5" x14ac:dyDescent="0.2">
      <c r="A520" s="1" t="s">
        <v>523</v>
      </c>
      <c r="B520">
        <f>VLOOKUP(A520,tb_meta!A:B,2,FALSE)</f>
        <v>519</v>
      </c>
      <c r="D520" t="str">
        <f t="shared" si="16"/>
        <v>AOR US Equity</v>
      </c>
      <c r="E520" t="str">
        <f t="shared" si="17"/>
        <v>AOR</v>
      </c>
    </row>
    <row r="521" spans="1:5" x14ac:dyDescent="0.2">
      <c r="A521" s="1" t="s">
        <v>524</v>
      </c>
      <c r="B521">
        <f>VLOOKUP(A521,tb_meta!A:B,2,FALSE)</f>
        <v>520</v>
      </c>
      <c r="D521" t="str">
        <f t="shared" si="16"/>
        <v>ARKF US Equity</v>
      </c>
      <c r="E521" t="str">
        <f t="shared" si="17"/>
        <v>ARKF</v>
      </c>
    </row>
    <row r="522" spans="1:5" x14ac:dyDescent="0.2">
      <c r="A522" s="1" t="s">
        <v>525</v>
      </c>
      <c r="B522">
        <f>VLOOKUP(A522,tb_meta!A:B,2,FALSE)</f>
        <v>521</v>
      </c>
      <c r="D522" t="str">
        <f t="shared" si="16"/>
        <v>ARKG US Equity</v>
      </c>
      <c r="E522" t="str">
        <f t="shared" si="17"/>
        <v>ARKG</v>
      </c>
    </row>
    <row r="523" spans="1:5" x14ac:dyDescent="0.2">
      <c r="A523" s="1" t="s">
        <v>526</v>
      </c>
      <c r="B523">
        <f>VLOOKUP(A523,tb_meta!A:B,2,FALSE)</f>
        <v>522</v>
      </c>
      <c r="D523" t="str">
        <f t="shared" si="16"/>
        <v>ARKK US Equity</v>
      </c>
      <c r="E523" t="str">
        <f t="shared" si="17"/>
        <v>ARKK</v>
      </c>
    </row>
    <row r="524" spans="1:5" x14ac:dyDescent="0.2">
      <c r="A524" s="1" t="s">
        <v>527</v>
      </c>
      <c r="B524">
        <f>VLOOKUP(A524,tb_meta!A:B,2,FALSE)</f>
        <v>523</v>
      </c>
      <c r="D524" t="str">
        <f t="shared" si="16"/>
        <v>ARKQ US Equity</v>
      </c>
      <c r="E524" t="str">
        <f t="shared" si="17"/>
        <v>ARKQ</v>
      </c>
    </row>
    <row r="525" spans="1:5" x14ac:dyDescent="0.2">
      <c r="A525" s="1" t="s">
        <v>528</v>
      </c>
      <c r="B525">
        <f>VLOOKUP(A525,tb_meta!A:B,2,FALSE)</f>
        <v>524</v>
      </c>
      <c r="D525" t="str">
        <f t="shared" si="16"/>
        <v>ARKW US Equity</v>
      </c>
      <c r="E525" t="str">
        <f t="shared" si="17"/>
        <v>ARKW</v>
      </c>
    </row>
    <row r="526" spans="1:5" x14ac:dyDescent="0.2">
      <c r="A526" s="1" t="s">
        <v>529</v>
      </c>
      <c r="B526">
        <f>VLOOKUP(A526,tb_meta!A:B,2,FALSE)</f>
        <v>525</v>
      </c>
      <c r="D526" t="str">
        <f t="shared" si="16"/>
        <v>ASHR US Equity</v>
      </c>
      <c r="E526" t="str">
        <f t="shared" si="17"/>
        <v>ASHR</v>
      </c>
    </row>
    <row r="527" spans="1:5" x14ac:dyDescent="0.2">
      <c r="A527" s="1" t="s">
        <v>530</v>
      </c>
      <c r="B527">
        <f>VLOOKUP(A527,tb_meta!A:B,2,FALSE)</f>
        <v>526</v>
      </c>
      <c r="D527" t="str">
        <f t="shared" si="16"/>
        <v>BAB US Equity</v>
      </c>
      <c r="E527" t="str">
        <f t="shared" si="17"/>
        <v>BAB</v>
      </c>
    </row>
    <row r="528" spans="1:5" x14ac:dyDescent="0.2">
      <c r="A528" s="1" t="s">
        <v>531</v>
      </c>
      <c r="B528">
        <f>VLOOKUP(A528,tb_meta!A:B,2,FALSE)</f>
        <v>527</v>
      </c>
      <c r="D528" t="str">
        <f t="shared" si="16"/>
        <v>BIL US Equity</v>
      </c>
      <c r="E528" t="str">
        <f t="shared" si="17"/>
        <v>BIL</v>
      </c>
    </row>
    <row r="529" spans="1:5" x14ac:dyDescent="0.2">
      <c r="A529" s="1" t="s">
        <v>532</v>
      </c>
      <c r="B529">
        <f>VLOOKUP(A529,tb_meta!A:B,2,FALSE)</f>
        <v>528</v>
      </c>
      <c r="D529" t="str">
        <f t="shared" si="16"/>
        <v>BIV US Equity</v>
      </c>
      <c r="E529" t="str">
        <f t="shared" si="17"/>
        <v>BIV</v>
      </c>
    </row>
    <row r="530" spans="1:5" x14ac:dyDescent="0.2">
      <c r="A530" s="1" t="s">
        <v>533</v>
      </c>
      <c r="B530">
        <f>VLOOKUP(A530,tb_meta!A:B,2,FALSE)</f>
        <v>529</v>
      </c>
      <c r="D530" t="str">
        <f t="shared" si="16"/>
        <v>BKLN US Equity</v>
      </c>
      <c r="E530" t="str">
        <f t="shared" si="17"/>
        <v>BKLN</v>
      </c>
    </row>
    <row r="531" spans="1:5" x14ac:dyDescent="0.2">
      <c r="A531" s="1" t="s">
        <v>534</v>
      </c>
      <c r="B531">
        <f>VLOOKUP(A531,tb_meta!A:B,2,FALSE)</f>
        <v>530</v>
      </c>
      <c r="D531" t="str">
        <f t="shared" si="16"/>
        <v>BLV US Equity</v>
      </c>
      <c r="E531" t="str">
        <f t="shared" si="17"/>
        <v>BLV</v>
      </c>
    </row>
    <row r="532" spans="1:5" x14ac:dyDescent="0.2">
      <c r="A532" s="1" t="s">
        <v>535</v>
      </c>
      <c r="B532">
        <f>VLOOKUP(A532,tb_meta!A:B,2,FALSE)</f>
        <v>531</v>
      </c>
      <c r="D532" t="str">
        <f t="shared" si="16"/>
        <v>BND US Equity</v>
      </c>
      <c r="E532" t="str">
        <f t="shared" si="17"/>
        <v>BND</v>
      </c>
    </row>
    <row r="533" spans="1:5" x14ac:dyDescent="0.2">
      <c r="A533" s="1" t="s">
        <v>536</v>
      </c>
      <c r="B533">
        <f>VLOOKUP(A533,tb_meta!A:B,2,FALSE)</f>
        <v>532</v>
      </c>
      <c r="D533" t="str">
        <f t="shared" si="16"/>
        <v>BNDW US Equity</v>
      </c>
      <c r="E533" t="str">
        <f t="shared" si="17"/>
        <v>BNDW</v>
      </c>
    </row>
    <row r="534" spans="1:5" x14ac:dyDescent="0.2">
      <c r="A534" s="1" t="s">
        <v>537</v>
      </c>
      <c r="B534">
        <f>VLOOKUP(A534,tb_meta!A:B,2,FALSE)</f>
        <v>533</v>
      </c>
      <c r="D534" t="str">
        <f t="shared" si="16"/>
        <v>BNDX US Equity</v>
      </c>
      <c r="E534" t="str">
        <f t="shared" si="17"/>
        <v>BNDX</v>
      </c>
    </row>
    <row r="535" spans="1:5" x14ac:dyDescent="0.2">
      <c r="A535" s="1" t="s">
        <v>538</v>
      </c>
      <c r="B535">
        <f>VLOOKUP(A535,tb_meta!A:B,2,FALSE)</f>
        <v>534</v>
      </c>
      <c r="D535" t="str">
        <f t="shared" si="16"/>
        <v>BSV US Equity</v>
      </c>
      <c r="E535" t="str">
        <f t="shared" si="17"/>
        <v>BSV</v>
      </c>
    </row>
    <row r="536" spans="1:5" x14ac:dyDescent="0.2">
      <c r="A536" s="1" t="s">
        <v>539</v>
      </c>
      <c r="B536">
        <f>VLOOKUP(A536,tb_meta!A:B,2,FALSE)</f>
        <v>535</v>
      </c>
      <c r="D536" t="str">
        <f t="shared" si="16"/>
        <v>CNXT US Equity</v>
      </c>
      <c r="E536" t="str">
        <f t="shared" si="17"/>
        <v>CNXT</v>
      </c>
    </row>
    <row r="537" spans="1:5" x14ac:dyDescent="0.2">
      <c r="A537" s="1" t="s">
        <v>540</v>
      </c>
      <c r="B537">
        <f>VLOOKUP(A537,tb_meta!A:B,2,FALSE)</f>
        <v>536</v>
      </c>
      <c r="D537" t="str">
        <f t="shared" si="16"/>
        <v>COPX US Equity</v>
      </c>
      <c r="E537" t="str">
        <f t="shared" si="17"/>
        <v>COPX</v>
      </c>
    </row>
    <row r="538" spans="1:5" x14ac:dyDescent="0.2">
      <c r="A538" s="1" t="s">
        <v>541</v>
      </c>
      <c r="B538">
        <f>VLOOKUP(A538,tb_meta!A:B,2,FALSE)</f>
        <v>537</v>
      </c>
      <c r="D538" t="str">
        <f t="shared" si="16"/>
        <v>CQQQ US Equity</v>
      </c>
      <c r="E538" t="str">
        <f t="shared" si="17"/>
        <v>CQQQ</v>
      </c>
    </row>
    <row r="539" spans="1:5" x14ac:dyDescent="0.2">
      <c r="A539" s="1" t="s">
        <v>542</v>
      </c>
      <c r="B539">
        <f>VLOOKUP(A539,tb_meta!A:B,2,FALSE)</f>
        <v>538</v>
      </c>
      <c r="D539" t="str">
        <f t="shared" si="16"/>
        <v>CWB US Equity</v>
      </c>
      <c r="E539" t="str">
        <f t="shared" si="17"/>
        <v>CWB</v>
      </c>
    </row>
    <row r="540" spans="1:5" x14ac:dyDescent="0.2">
      <c r="A540" s="1" t="s">
        <v>543</v>
      </c>
      <c r="B540">
        <f>VLOOKUP(A540,tb_meta!A:B,2,FALSE)</f>
        <v>539</v>
      </c>
      <c r="D540" t="str">
        <f t="shared" si="16"/>
        <v>DBC US Equity</v>
      </c>
      <c r="E540" t="str">
        <f t="shared" si="17"/>
        <v>DBC</v>
      </c>
    </row>
    <row r="541" spans="1:5" x14ac:dyDescent="0.2">
      <c r="A541" s="1" t="s">
        <v>544</v>
      </c>
      <c r="B541">
        <f>VLOOKUP(A541,tb_meta!A:B,2,FALSE)</f>
        <v>540</v>
      </c>
      <c r="D541" t="str">
        <f t="shared" si="16"/>
        <v>DBEF US Equity</v>
      </c>
      <c r="E541" t="str">
        <f t="shared" si="17"/>
        <v>DBEF</v>
      </c>
    </row>
    <row r="542" spans="1:5" x14ac:dyDescent="0.2">
      <c r="A542" s="1" t="s">
        <v>545</v>
      </c>
      <c r="B542">
        <f>VLOOKUP(A542,tb_meta!A:B,2,FALSE)</f>
        <v>541</v>
      </c>
      <c r="D542" t="str">
        <f t="shared" si="16"/>
        <v>EBND US Equity</v>
      </c>
      <c r="E542" t="str">
        <f t="shared" si="17"/>
        <v>EBND</v>
      </c>
    </row>
    <row r="543" spans="1:5" x14ac:dyDescent="0.2">
      <c r="A543" s="1" t="s">
        <v>546</v>
      </c>
      <c r="B543">
        <f>VLOOKUP(A543,tb_meta!A:B,2,FALSE)</f>
        <v>542</v>
      </c>
      <c r="D543" t="str">
        <f t="shared" si="16"/>
        <v>EDV US Equity</v>
      </c>
      <c r="E543" t="str">
        <f t="shared" si="17"/>
        <v>EDV</v>
      </c>
    </row>
    <row r="544" spans="1:5" x14ac:dyDescent="0.2">
      <c r="A544" s="1" t="s">
        <v>547</v>
      </c>
      <c r="B544">
        <f>VLOOKUP(A544,tb_meta!A:B,2,FALSE)</f>
        <v>543</v>
      </c>
      <c r="D544" t="str">
        <f t="shared" si="16"/>
        <v>EEM US Equity</v>
      </c>
      <c r="E544" t="str">
        <f t="shared" si="17"/>
        <v>EEM</v>
      </c>
    </row>
    <row r="545" spans="1:5" x14ac:dyDescent="0.2">
      <c r="A545" s="1" t="s">
        <v>548</v>
      </c>
      <c r="B545">
        <f>VLOOKUP(A545,tb_meta!A:B,2,FALSE)</f>
        <v>544</v>
      </c>
      <c r="D545" t="str">
        <f t="shared" si="16"/>
        <v>EEMV US Equity</v>
      </c>
      <c r="E545" t="str">
        <f t="shared" si="17"/>
        <v>EEMV</v>
      </c>
    </row>
    <row r="546" spans="1:5" x14ac:dyDescent="0.2">
      <c r="A546" s="1" t="s">
        <v>549</v>
      </c>
      <c r="B546">
        <f>VLOOKUP(A546,tb_meta!A:B,2,FALSE)</f>
        <v>545</v>
      </c>
      <c r="D546" t="str">
        <f t="shared" si="16"/>
        <v>EFA US Equity</v>
      </c>
      <c r="E546" t="str">
        <f t="shared" si="17"/>
        <v>EFA</v>
      </c>
    </row>
    <row r="547" spans="1:5" x14ac:dyDescent="0.2">
      <c r="A547" s="1" t="s">
        <v>550</v>
      </c>
      <c r="B547">
        <f>VLOOKUP(A547,tb_meta!A:B,2,FALSE)</f>
        <v>546</v>
      </c>
      <c r="D547" t="str">
        <f t="shared" si="16"/>
        <v>EFAV US Equity</v>
      </c>
      <c r="E547" t="str">
        <f t="shared" si="17"/>
        <v>EFAV</v>
      </c>
    </row>
    <row r="548" spans="1:5" x14ac:dyDescent="0.2">
      <c r="A548" s="1" t="s">
        <v>551</v>
      </c>
      <c r="B548">
        <f>VLOOKUP(A548,tb_meta!A:B,2,FALSE)</f>
        <v>547</v>
      </c>
      <c r="D548" t="str">
        <f t="shared" si="16"/>
        <v>EFG US Equity</v>
      </c>
      <c r="E548" t="str">
        <f t="shared" si="17"/>
        <v>EFG</v>
      </c>
    </row>
    <row r="549" spans="1:5" x14ac:dyDescent="0.2">
      <c r="A549" s="1" t="s">
        <v>552</v>
      </c>
      <c r="B549">
        <f>VLOOKUP(A549,tb_meta!A:B,2,FALSE)</f>
        <v>548</v>
      </c>
      <c r="D549" t="str">
        <f t="shared" si="16"/>
        <v>EFV US Equity</v>
      </c>
      <c r="E549" t="str">
        <f t="shared" si="17"/>
        <v>EFV</v>
      </c>
    </row>
    <row r="550" spans="1:5" x14ac:dyDescent="0.2">
      <c r="A550" s="1" t="s">
        <v>553</v>
      </c>
      <c r="B550">
        <f>VLOOKUP(A550,tb_meta!A:B,2,FALSE)</f>
        <v>549</v>
      </c>
      <c r="D550" t="str">
        <f t="shared" si="16"/>
        <v>EIDO US Equity</v>
      </c>
      <c r="E550" t="str">
        <f t="shared" si="17"/>
        <v>EIDO</v>
      </c>
    </row>
    <row r="551" spans="1:5" x14ac:dyDescent="0.2">
      <c r="A551" s="1" t="s">
        <v>554</v>
      </c>
      <c r="B551">
        <f>VLOOKUP(A551,tb_meta!A:B,2,FALSE)</f>
        <v>550</v>
      </c>
      <c r="D551" t="str">
        <f t="shared" si="16"/>
        <v>EMB US Equity</v>
      </c>
      <c r="E551" t="str">
        <f t="shared" si="17"/>
        <v>EMB</v>
      </c>
    </row>
    <row r="552" spans="1:5" x14ac:dyDescent="0.2">
      <c r="A552" s="1" t="s">
        <v>555</v>
      </c>
      <c r="B552">
        <f>VLOOKUP(A552,tb_meta!A:B,2,FALSE)</f>
        <v>551</v>
      </c>
      <c r="D552" t="str">
        <f t="shared" si="16"/>
        <v>EPP US Equity</v>
      </c>
      <c r="E552" t="str">
        <f t="shared" si="17"/>
        <v>EPP</v>
      </c>
    </row>
    <row r="553" spans="1:5" x14ac:dyDescent="0.2">
      <c r="A553" s="1" t="s">
        <v>556</v>
      </c>
      <c r="B553">
        <f>VLOOKUP(A553,tb_meta!A:B,2,FALSE)</f>
        <v>552</v>
      </c>
      <c r="D553" t="str">
        <f t="shared" si="16"/>
        <v>EWA US Equity</v>
      </c>
      <c r="E553" t="str">
        <f t="shared" si="17"/>
        <v>EWA</v>
      </c>
    </row>
    <row r="554" spans="1:5" x14ac:dyDescent="0.2">
      <c r="A554" s="1" t="s">
        <v>557</v>
      </c>
      <c r="B554">
        <f>VLOOKUP(A554,tb_meta!A:B,2,FALSE)</f>
        <v>553</v>
      </c>
      <c r="D554" t="str">
        <f t="shared" si="16"/>
        <v>EWC US Equity</v>
      </c>
      <c r="E554" t="str">
        <f t="shared" si="17"/>
        <v>EWC</v>
      </c>
    </row>
    <row r="555" spans="1:5" x14ac:dyDescent="0.2">
      <c r="A555" s="1" t="s">
        <v>558</v>
      </c>
      <c r="B555">
        <f>VLOOKUP(A555,tb_meta!A:B,2,FALSE)</f>
        <v>554</v>
      </c>
      <c r="D555" t="str">
        <f t="shared" si="16"/>
        <v>EWG US Equity</v>
      </c>
      <c r="E555" t="str">
        <f t="shared" si="17"/>
        <v>EWG</v>
      </c>
    </row>
    <row r="556" spans="1:5" x14ac:dyDescent="0.2">
      <c r="A556" s="1" t="s">
        <v>559</v>
      </c>
      <c r="B556">
        <f>VLOOKUP(A556,tb_meta!A:B,2,FALSE)</f>
        <v>555</v>
      </c>
      <c r="D556" t="str">
        <f t="shared" si="16"/>
        <v>EWH US Equity</v>
      </c>
      <c r="E556" t="str">
        <f t="shared" si="17"/>
        <v>EWH</v>
      </c>
    </row>
    <row r="557" spans="1:5" x14ac:dyDescent="0.2">
      <c r="A557" s="1" t="s">
        <v>560</v>
      </c>
      <c r="B557">
        <f>VLOOKUP(A557,tb_meta!A:B,2,FALSE)</f>
        <v>556</v>
      </c>
      <c r="D557" t="str">
        <f t="shared" si="16"/>
        <v>EWJ US Equity</v>
      </c>
      <c r="E557" t="str">
        <f t="shared" si="17"/>
        <v>EWJ</v>
      </c>
    </row>
    <row r="558" spans="1:5" x14ac:dyDescent="0.2">
      <c r="A558" s="1" t="s">
        <v>561</v>
      </c>
      <c r="B558">
        <f>VLOOKUP(A558,tb_meta!A:B,2,FALSE)</f>
        <v>557</v>
      </c>
      <c r="D558" t="str">
        <f t="shared" si="16"/>
        <v>EWL US Equity</v>
      </c>
      <c r="E558" t="str">
        <f t="shared" si="17"/>
        <v>EWL</v>
      </c>
    </row>
    <row r="559" spans="1:5" x14ac:dyDescent="0.2">
      <c r="A559" s="1" t="s">
        <v>562</v>
      </c>
      <c r="B559">
        <f>VLOOKUP(A559,tb_meta!A:B,2,FALSE)</f>
        <v>558</v>
      </c>
      <c r="D559" t="str">
        <f t="shared" si="16"/>
        <v>EWQ US Equity</v>
      </c>
      <c r="E559" t="str">
        <f t="shared" si="17"/>
        <v>EWQ</v>
      </c>
    </row>
    <row r="560" spans="1:5" x14ac:dyDescent="0.2">
      <c r="A560" s="1" t="s">
        <v>563</v>
      </c>
      <c r="B560">
        <f>VLOOKUP(A560,tb_meta!A:B,2,FALSE)</f>
        <v>559</v>
      </c>
      <c r="D560" t="str">
        <f t="shared" si="16"/>
        <v>EWT US Equity</v>
      </c>
      <c r="E560" t="str">
        <f t="shared" si="17"/>
        <v>EWT</v>
      </c>
    </row>
    <row r="561" spans="1:5" x14ac:dyDescent="0.2">
      <c r="A561" s="1" t="s">
        <v>564</v>
      </c>
      <c r="B561">
        <f>VLOOKUP(A561,tb_meta!A:B,2,FALSE)</f>
        <v>560</v>
      </c>
      <c r="D561" t="str">
        <f t="shared" si="16"/>
        <v>EWU US Equity</v>
      </c>
      <c r="E561" t="str">
        <f t="shared" si="17"/>
        <v>EWU</v>
      </c>
    </row>
    <row r="562" spans="1:5" x14ac:dyDescent="0.2">
      <c r="A562" s="1" t="s">
        <v>565</v>
      </c>
      <c r="B562">
        <f>VLOOKUP(A562,tb_meta!A:B,2,FALSE)</f>
        <v>561</v>
      </c>
      <c r="D562" t="str">
        <f t="shared" si="16"/>
        <v>EWY US Equity</v>
      </c>
      <c r="E562" t="str">
        <f t="shared" si="17"/>
        <v>EWY</v>
      </c>
    </row>
    <row r="563" spans="1:5" x14ac:dyDescent="0.2">
      <c r="A563" s="1" t="s">
        <v>566</v>
      </c>
      <c r="B563">
        <f>VLOOKUP(A563,tb_meta!A:B,2,FALSE)</f>
        <v>562</v>
      </c>
      <c r="D563" t="str">
        <f t="shared" si="16"/>
        <v>EWZ US Equity</v>
      </c>
      <c r="E563" t="str">
        <f t="shared" si="17"/>
        <v>EWZ</v>
      </c>
    </row>
    <row r="564" spans="1:5" x14ac:dyDescent="0.2">
      <c r="A564" s="1" t="s">
        <v>567</v>
      </c>
      <c r="B564">
        <f>VLOOKUP(A564,tb_meta!A:B,2,FALSE)</f>
        <v>563</v>
      </c>
      <c r="D564" t="str">
        <f t="shared" si="16"/>
        <v>EZU US Equity</v>
      </c>
      <c r="E564" t="str">
        <f t="shared" si="17"/>
        <v>EZU</v>
      </c>
    </row>
    <row r="565" spans="1:5" x14ac:dyDescent="0.2">
      <c r="A565" s="1" t="s">
        <v>568</v>
      </c>
      <c r="B565">
        <f>VLOOKUP(A565,tb_meta!A:B,2,FALSE)</f>
        <v>564</v>
      </c>
      <c r="D565" t="str">
        <f t="shared" si="16"/>
        <v>FEZ US Equity</v>
      </c>
      <c r="E565" t="str">
        <f t="shared" si="17"/>
        <v>FEZ</v>
      </c>
    </row>
    <row r="566" spans="1:5" x14ac:dyDescent="0.2">
      <c r="A566" s="1" t="s">
        <v>569</v>
      </c>
      <c r="B566">
        <f>VLOOKUP(A566,tb_meta!A:B,2,FALSE)</f>
        <v>565</v>
      </c>
      <c r="D566" t="str">
        <f t="shared" si="16"/>
        <v>FLOT US Equity</v>
      </c>
      <c r="E566" t="str">
        <f t="shared" si="17"/>
        <v>FLOT</v>
      </c>
    </row>
    <row r="567" spans="1:5" x14ac:dyDescent="0.2">
      <c r="A567" s="1" t="s">
        <v>570</v>
      </c>
      <c r="B567">
        <f>VLOOKUP(A567,tb_meta!A:B,2,FALSE)</f>
        <v>566</v>
      </c>
      <c r="D567" t="str">
        <f t="shared" si="16"/>
        <v>FTSL US Equity</v>
      </c>
      <c r="E567" t="str">
        <f t="shared" si="17"/>
        <v>FTSL</v>
      </c>
    </row>
    <row r="568" spans="1:5" x14ac:dyDescent="0.2">
      <c r="A568" s="1" t="s">
        <v>571</v>
      </c>
      <c r="B568">
        <f>VLOOKUP(A568,tb_meta!A:B,2,FALSE)</f>
        <v>567</v>
      </c>
      <c r="D568" t="str">
        <f t="shared" si="16"/>
        <v>FXC US Equity</v>
      </c>
      <c r="E568" t="str">
        <f t="shared" si="17"/>
        <v>FXC</v>
      </c>
    </row>
    <row r="569" spans="1:5" x14ac:dyDescent="0.2">
      <c r="A569" s="1" t="s">
        <v>572</v>
      </c>
      <c r="B569">
        <f>VLOOKUP(A569,tb_meta!A:B,2,FALSE)</f>
        <v>568</v>
      </c>
      <c r="D569" t="str">
        <f t="shared" si="16"/>
        <v>FXE US Equity</v>
      </c>
      <c r="E569" t="str">
        <f t="shared" si="17"/>
        <v>FXE</v>
      </c>
    </row>
    <row r="570" spans="1:5" x14ac:dyDescent="0.2">
      <c r="A570" s="1" t="s">
        <v>573</v>
      </c>
      <c r="B570">
        <f>VLOOKUP(A570,tb_meta!A:B,2,FALSE)</f>
        <v>569</v>
      </c>
      <c r="D570" t="str">
        <f t="shared" si="16"/>
        <v>FXI US Equity</v>
      </c>
      <c r="E570" t="str">
        <f t="shared" si="17"/>
        <v>FXI</v>
      </c>
    </row>
    <row r="571" spans="1:5" x14ac:dyDescent="0.2">
      <c r="A571" s="1" t="s">
        <v>574</v>
      </c>
      <c r="B571">
        <f>VLOOKUP(A571,tb_meta!A:B,2,FALSE)</f>
        <v>570</v>
      </c>
      <c r="D571" t="str">
        <f t="shared" si="16"/>
        <v>GDX US Equity</v>
      </c>
      <c r="E571" t="str">
        <f t="shared" si="17"/>
        <v>GDX</v>
      </c>
    </row>
    <row r="572" spans="1:5" x14ac:dyDescent="0.2">
      <c r="A572" s="1" t="s">
        <v>575</v>
      </c>
      <c r="B572">
        <f>VLOOKUP(A572,tb_meta!A:B,2,FALSE)</f>
        <v>571</v>
      </c>
      <c r="D572" t="str">
        <f t="shared" si="16"/>
        <v>GLD US Equity</v>
      </c>
      <c r="E572" t="str">
        <f t="shared" si="17"/>
        <v>GLD</v>
      </c>
    </row>
    <row r="573" spans="1:5" x14ac:dyDescent="0.2">
      <c r="A573" s="1" t="s">
        <v>576</v>
      </c>
      <c r="B573">
        <f>VLOOKUP(A573,tb_meta!A:B,2,FALSE)</f>
        <v>572</v>
      </c>
      <c r="D573" t="str">
        <f t="shared" si="16"/>
        <v>GOVT US Equity</v>
      </c>
      <c r="E573" t="str">
        <f t="shared" si="17"/>
        <v>GOVT</v>
      </c>
    </row>
    <row r="574" spans="1:5" x14ac:dyDescent="0.2">
      <c r="A574" s="1" t="s">
        <v>577</v>
      </c>
      <c r="B574">
        <f>VLOOKUP(A574,tb_meta!A:B,2,FALSE)</f>
        <v>573</v>
      </c>
      <c r="D574" t="str">
        <f t="shared" si="16"/>
        <v>GSG US Equity</v>
      </c>
      <c r="E574" t="str">
        <f t="shared" si="17"/>
        <v>GSG</v>
      </c>
    </row>
    <row r="575" spans="1:5" x14ac:dyDescent="0.2">
      <c r="A575" s="1" t="s">
        <v>578</v>
      </c>
      <c r="B575">
        <f>VLOOKUP(A575,tb_meta!A:B,2,FALSE)</f>
        <v>574</v>
      </c>
      <c r="D575" t="str">
        <f t="shared" si="16"/>
        <v>GSY US Equity</v>
      </c>
      <c r="E575" t="str">
        <f t="shared" si="17"/>
        <v>GSY</v>
      </c>
    </row>
    <row r="576" spans="1:5" x14ac:dyDescent="0.2">
      <c r="A576" s="1" t="s">
        <v>579</v>
      </c>
      <c r="B576">
        <f>VLOOKUP(A576,tb_meta!A:B,2,FALSE)</f>
        <v>575</v>
      </c>
      <c r="D576" t="str">
        <f t="shared" ref="D576:D639" si="18">A576&amp; " US Equity"</f>
        <v>GUNR US Equity</v>
      </c>
      <c r="E576" t="str">
        <f t="shared" ref="E576:E639" si="19">A576</f>
        <v>GUNR</v>
      </c>
    </row>
    <row r="577" spans="1:5" x14ac:dyDescent="0.2">
      <c r="A577" s="1" t="s">
        <v>580</v>
      </c>
      <c r="B577">
        <f>VLOOKUP(A577,tb_meta!A:B,2,FALSE)</f>
        <v>576</v>
      </c>
      <c r="D577" t="str">
        <f t="shared" si="18"/>
        <v>GXC US Equity</v>
      </c>
      <c r="E577" t="str">
        <f t="shared" si="19"/>
        <v>GXC</v>
      </c>
    </row>
    <row r="578" spans="1:5" x14ac:dyDescent="0.2">
      <c r="A578" s="1" t="s">
        <v>581</v>
      </c>
      <c r="B578">
        <f>VLOOKUP(A578,tb_meta!A:B,2,FALSE)</f>
        <v>577</v>
      </c>
      <c r="D578" t="str">
        <f t="shared" si="18"/>
        <v>HYD US Equity</v>
      </c>
      <c r="E578" t="str">
        <f t="shared" si="19"/>
        <v>HYD</v>
      </c>
    </row>
    <row r="579" spans="1:5" x14ac:dyDescent="0.2">
      <c r="A579" s="1" t="s">
        <v>582</v>
      </c>
      <c r="B579">
        <f>VLOOKUP(A579,tb_meta!A:B,2,FALSE)</f>
        <v>578</v>
      </c>
      <c r="D579" t="str">
        <f t="shared" si="18"/>
        <v>HYG US Equity</v>
      </c>
      <c r="E579" t="str">
        <f t="shared" si="19"/>
        <v>HYG</v>
      </c>
    </row>
    <row r="580" spans="1:5" x14ac:dyDescent="0.2">
      <c r="A580" s="1" t="s">
        <v>583</v>
      </c>
      <c r="B580">
        <f>VLOOKUP(A580,tb_meta!A:B,2,FALSE)</f>
        <v>579</v>
      </c>
      <c r="D580" t="str">
        <f t="shared" si="18"/>
        <v>HYMB US Equity</v>
      </c>
      <c r="E580" t="str">
        <f t="shared" si="19"/>
        <v>HYMB</v>
      </c>
    </row>
    <row r="581" spans="1:5" x14ac:dyDescent="0.2">
      <c r="A581" s="1" t="s">
        <v>584</v>
      </c>
      <c r="B581">
        <f>VLOOKUP(A581,tb_meta!A:B,2,FALSE)</f>
        <v>580</v>
      </c>
      <c r="D581" t="str">
        <f t="shared" si="18"/>
        <v>IAU US Equity</v>
      </c>
      <c r="E581" t="str">
        <f t="shared" si="19"/>
        <v>IAU</v>
      </c>
    </row>
    <row r="582" spans="1:5" x14ac:dyDescent="0.2">
      <c r="A582" s="1" t="s">
        <v>585</v>
      </c>
      <c r="B582">
        <f>VLOOKUP(A582,tb_meta!A:B,2,FALSE)</f>
        <v>581</v>
      </c>
      <c r="D582" t="str">
        <f t="shared" si="18"/>
        <v>ICSH US Equity</v>
      </c>
      <c r="E582" t="str">
        <f t="shared" si="19"/>
        <v>ICSH</v>
      </c>
    </row>
    <row r="583" spans="1:5" x14ac:dyDescent="0.2">
      <c r="A583" s="1" t="s">
        <v>586</v>
      </c>
      <c r="B583">
        <f>VLOOKUP(A583,tb_meta!A:B,2,FALSE)</f>
        <v>582</v>
      </c>
      <c r="D583" t="str">
        <f t="shared" si="18"/>
        <v>IEF US Equity</v>
      </c>
      <c r="E583" t="str">
        <f t="shared" si="19"/>
        <v>IEF</v>
      </c>
    </row>
    <row r="584" spans="1:5" x14ac:dyDescent="0.2">
      <c r="A584" s="1" t="s">
        <v>587</v>
      </c>
      <c r="B584">
        <f>VLOOKUP(A584,tb_meta!A:B,2,FALSE)</f>
        <v>583</v>
      </c>
      <c r="D584" t="str">
        <f t="shared" si="18"/>
        <v>IEI US Equity</v>
      </c>
      <c r="E584" t="str">
        <f t="shared" si="19"/>
        <v>IEI</v>
      </c>
    </row>
    <row r="585" spans="1:5" x14ac:dyDescent="0.2">
      <c r="A585" s="1" t="s">
        <v>588</v>
      </c>
      <c r="B585">
        <f>VLOOKUP(A585,tb_meta!A:B,2,FALSE)</f>
        <v>584</v>
      </c>
      <c r="D585" t="str">
        <f t="shared" si="18"/>
        <v>IGIB US Equity</v>
      </c>
      <c r="E585" t="str">
        <f t="shared" si="19"/>
        <v>IGIB</v>
      </c>
    </row>
    <row r="586" spans="1:5" x14ac:dyDescent="0.2">
      <c r="A586" s="1" t="s">
        <v>589</v>
      </c>
      <c r="B586">
        <f>VLOOKUP(A586,tb_meta!A:B,2,FALSE)</f>
        <v>585</v>
      </c>
      <c r="D586" t="str">
        <f t="shared" si="18"/>
        <v>IGLB US Equity</v>
      </c>
      <c r="E586" t="str">
        <f t="shared" si="19"/>
        <v>IGLB</v>
      </c>
    </row>
    <row r="587" spans="1:5" x14ac:dyDescent="0.2">
      <c r="A587" s="1" t="s">
        <v>590</v>
      </c>
      <c r="B587">
        <f>VLOOKUP(A587,tb_meta!A:B,2,FALSE)</f>
        <v>586</v>
      </c>
      <c r="D587" t="str">
        <f t="shared" si="18"/>
        <v>IGOV US Equity</v>
      </c>
      <c r="E587" t="str">
        <f t="shared" si="19"/>
        <v>IGOV</v>
      </c>
    </row>
    <row r="588" spans="1:5" x14ac:dyDescent="0.2">
      <c r="A588" s="1" t="s">
        <v>591</v>
      </c>
      <c r="B588">
        <f>VLOOKUP(A588,tb_meta!A:B,2,FALSE)</f>
        <v>587</v>
      </c>
      <c r="D588" t="str">
        <f t="shared" si="18"/>
        <v>IGSB US Equity</v>
      </c>
      <c r="E588" t="str">
        <f t="shared" si="19"/>
        <v>IGSB</v>
      </c>
    </row>
    <row r="589" spans="1:5" x14ac:dyDescent="0.2">
      <c r="A589" s="1" t="s">
        <v>592</v>
      </c>
      <c r="B589">
        <f>VLOOKUP(A589,tb_meta!A:B,2,FALSE)</f>
        <v>588</v>
      </c>
      <c r="D589" t="str">
        <f t="shared" si="18"/>
        <v>INDA US Equity</v>
      </c>
      <c r="E589" t="str">
        <f t="shared" si="19"/>
        <v>INDA</v>
      </c>
    </row>
    <row r="590" spans="1:5" x14ac:dyDescent="0.2">
      <c r="A590" s="1" t="s">
        <v>593</v>
      </c>
      <c r="B590">
        <f>VLOOKUP(A590,tb_meta!A:B,2,FALSE)</f>
        <v>589</v>
      </c>
      <c r="D590" t="str">
        <f t="shared" si="18"/>
        <v>INTF US Equity</v>
      </c>
      <c r="E590" t="str">
        <f t="shared" si="19"/>
        <v>INTF</v>
      </c>
    </row>
    <row r="591" spans="1:5" x14ac:dyDescent="0.2">
      <c r="A591" s="1" t="s">
        <v>594</v>
      </c>
      <c r="B591">
        <f>VLOOKUP(A591,tb_meta!A:B,2,FALSE)</f>
        <v>590</v>
      </c>
      <c r="D591" t="str">
        <f t="shared" si="18"/>
        <v>ITB US Equity</v>
      </c>
      <c r="E591" t="str">
        <f t="shared" si="19"/>
        <v>ITB</v>
      </c>
    </row>
    <row r="592" spans="1:5" x14ac:dyDescent="0.2">
      <c r="A592" s="1" t="s">
        <v>595</v>
      </c>
      <c r="B592">
        <f>VLOOKUP(A592,tb_meta!A:B,2,FALSE)</f>
        <v>591</v>
      </c>
      <c r="D592" t="str">
        <f t="shared" si="18"/>
        <v>IWM US Equity</v>
      </c>
      <c r="E592" t="str">
        <f t="shared" si="19"/>
        <v>IWM</v>
      </c>
    </row>
    <row r="593" spans="1:5" x14ac:dyDescent="0.2">
      <c r="A593" s="1" t="s">
        <v>596</v>
      </c>
      <c r="B593">
        <f>VLOOKUP(A593,tb_meta!A:B,2,FALSE)</f>
        <v>592</v>
      </c>
      <c r="D593" t="str">
        <f t="shared" si="18"/>
        <v>IWV US Equity</v>
      </c>
      <c r="E593" t="str">
        <f t="shared" si="19"/>
        <v>IWV</v>
      </c>
    </row>
    <row r="594" spans="1:5" x14ac:dyDescent="0.2">
      <c r="A594" s="1" t="s">
        <v>597</v>
      </c>
      <c r="B594">
        <f>VLOOKUP(A594,tb_meta!A:B,2,FALSE)</f>
        <v>593</v>
      </c>
      <c r="D594" t="str">
        <f t="shared" si="18"/>
        <v>IYE US Equity</v>
      </c>
      <c r="E594" t="str">
        <f t="shared" si="19"/>
        <v>IYE</v>
      </c>
    </row>
    <row r="595" spans="1:5" x14ac:dyDescent="0.2">
      <c r="A595" s="1" t="s">
        <v>598</v>
      </c>
      <c r="B595">
        <f>VLOOKUP(A595,tb_meta!A:B,2,FALSE)</f>
        <v>594</v>
      </c>
      <c r="D595" t="str">
        <f t="shared" si="18"/>
        <v>IYR US Equity</v>
      </c>
      <c r="E595" t="str">
        <f t="shared" si="19"/>
        <v>IYR</v>
      </c>
    </row>
    <row r="596" spans="1:5" x14ac:dyDescent="0.2">
      <c r="A596" s="1" t="s">
        <v>599</v>
      </c>
      <c r="B596">
        <f>VLOOKUP(A596,tb_meta!A:B,2,FALSE)</f>
        <v>595</v>
      </c>
      <c r="D596" t="str">
        <f t="shared" si="18"/>
        <v>JNK US Equity</v>
      </c>
      <c r="E596" t="str">
        <f t="shared" si="19"/>
        <v>JNK</v>
      </c>
    </row>
    <row r="597" spans="1:5" x14ac:dyDescent="0.2">
      <c r="A597" s="1" t="s">
        <v>600</v>
      </c>
      <c r="B597">
        <f>VLOOKUP(A597,tb_meta!A:B,2,FALSE)</f>
        <v>596</v>
      </c>
      <c r="D597" t="str">
        <f t="shared" si="18"/>
        <v>KBE US Equity</v>
      </c>
      <c r="E597" t="str">
        <f t="shared" si="19"/>
        <v>KBE</v>
      </c>
    </row>
    <row r="598" spans="1:5" x14ac:dyDescent="0.2">
      <c r="A598" s="1" t="s">
        <v>601</v>
      </c>
      <c r="B598">
        <f>VLOOKUP(A598,tb_meta!A:B,2,FALSE)</f>
        <v>597</v>
      </c>
      <c r="D598" t="str">
        <f t="shared" si="18"/>
        <v>LIT US Equity</v>
      </c>
      <c r="E598" t="str">
        <f t="shared" si="19"/>
        <v>LIT</v>
      </c>
    </row>
    <row r="599" spans="1:5" x14ac:dyDescent="0.2">
      <c r="A599" s="1" t="s">
        <v>602</v>
      </c>
      <c r="B599">
        <f>VLOOKUP(A599,tb_meta!A:B,2,FALSE)</f>
        <v>598</v>
      </c>
      <c r="D599" t="str">
        <f t="shared" si="18"/>
        <v>LQD US Equity</v>
      </c>
      <c r="E599" t="str">
        <f t="shared" si="19"/>
        <v>LQD</v>
      </c>
    </row>
    <row r="600" spans="1:5" x14ac:dyDescent="0.2">
      <c r="A600" s="1" t="s">
        <v>603</v>
      </c>
      <c r="B600">
        <f>VLOOKUP(A600,tb_meta!A:B,2,FALSE)</f>
        <v>599</v>
      </c>
      <c r="D600" t="str">
        <f t="shared" si="18"/>
        <v>LRGF US Equity</v>
      </c>
      <c r="E600" t="str">
        <f t="shared" si="19"/>
        <v>LRGF</v>
      </c>
    </row>
    <row r="601" spans="1:5" x14ac:dyDescent="0.2">
      <c r="A601" s="1" t="s">
        <v>604</v>
      </c>
      <c r="B601">
        <f>VLOOKUP(A601,tb_meta!A:B,2,FALSE)</f>
        <v>600</v>
      </c>
      <c r="D601" t="str">
        <f t="shared" si="18"/>
        <v>MBB US Equity</v>
      </c>
      <c r="E601" t="str">
        <f t="shared" si="19"/>
        <v>MBB</v>
      </c>
    </row>
    <row r="602" spans="1:5" x14ac:dyDescent="0.2">
      <c r="A602" s="1" t="s">
        <v>605</v>
      </c>
      <c r="B602">
        <f>VLOOKUP(A602,tb_meta!A:B,2,FALSE)</f>
        <v>601</v>
      </c>
      <c r="D602" t="str">
        <f t="shared" si="18"/>
        <v>MINT US Equity</v>
      </c>
      <c r="E602" t="str">
        <f t="shared" si="19"/>
        <v>MINT</v>
      </c>
    </row>
    <row r="603" spans="1:5" x14ac:dyDescent="0.2">
      <c r="A603" s="1" t="s">
        <v>606</v>
      </c>
      <c r="B603">
        <f>VLOOKUP(A603,tb_meta!A:B,2,FALSE)</f>
        <v>602</v>
      </c>
      <c r="D603" t="str">
        <f t="shared" si="18"/>
        <v>MOAT US Equity</v>
      </c>
      <c r="E603" t="str">
        <f t="shared" si="19"/>
        <v>MOAT</v>
      </c>
    </row>
    <row r="604" spans="1:5" x14ac:dyDescent="0.2">
      <c r="A604" s="1" t="s">
        <v>607</v>
      </c>
      <c r="B604">
        <f>VLOOKUP(A604,tb_meta!A:B,2,FALSE)</f>
        <v>603</v>
      </c>
      <c r="D604" t="str">
        <f t="shared" si="18"/>
        <v>MTUM US Equity</v>
      </c>
      <c r="E604" t="str">
        <f t="shared" si="19"/>
        <v>MTUM</v>
      </c>
    </row>
    <row r="605" spans="1:5" x14ac:dyDescent="0.2">
      <c r="A605" s="1" t="s">
        <v>608</v>
      </c>
      <c r="B605">
        <f>VLOOKUP(A605,tb_meta!A:B,2,FALSE)</f>
        <v>604</v>
      </c>
      <c r="D605" t="str">
        <f t="shared" si="18"/>
        <v>MUB US Equity</v>
      </c>
      <c r="E605" t="str">
        <f t="shared" si="19"/>
        <v>MUB</v>
      </c>
    </row>
    <row r="606" spans="1:5" x14ac:dyDescent="0.2">
      <c r="A606" s="1" t="s">
        <v>609</v>
      </c>
      <c r="B606">
        <f>VLOOKUP(A606,tb_meta!A:B,2,FALSE)</f>
        <v>605</v>
      </c>
      <c r="D606" t="str">
        <f t="shared" si="18"/>
        <v>PBW US Equity</v>
      </c>
      <c r="E606" t="str">
        <f t="shared" si="19"/>
        <v>PBW</v>
      </c>
    </row>
    <row r="607" spans="1:5" x14ac:dyDescent="0.2">
      <c r="A607" s="1" t="s">
        <v>610</v>
      </c>
      <c r="B607">
        <f>VLOOKUP(A607,tb_meta!A:B,2,FALSE)</f>
        <v>606</v>
      </c>
      <c r="D607" t="str">
        <f t="shared" si="18"/>
        <v>PCY US Equity</v>
      </c>
      <c r="E607" t="str">
        <f t="shared" si="19"/>
        <v>PCY</v>
      </c>
    </row>
    <row r="608" spans="1:5" x14ac:dyDescent="0.2">
      <c r="A608" s="1" t="s">
        <v>611</v>
      </c>
      <c r="B608">
        <f>VLOOKUP(A608,tb_meta!A:B,2,FALSE)</f>
        <v>607</v>
      </c>
      <c r="D608" t="str">
        <f t="shared" si="18"/>
        <v>PEJ US Equity</v>
      </c>
      <c r="E608" t="str">
        <f t="shared" si="19"/>
        <v>PEJ</v>
      </c>
    </row>
    <row r="609" spans="1:5" x14ac:dyDescent="0.2">
      <c r="A609" s="1" t="s">
        <v>612</v>
      </c>
      <c r="B609">
        <f>VLOOKUP(A609,tb_meta!A:B,2,FALSE)</f>
        <v>608</v>
      </c>
      <c r="D609" t="str">
        <f t="shared" si="18"/>
        <v>PFF US Equity</v>
      </c>
      <c r="E609" t="str">
        <f t="shared" si="19"/>
        <v>PFF</v>
      </c>
    </row>
    <row r="610" spans="1:5" x14ac:dyDescent="0.2">
      <c r="A610" s="1" t="s">
        <v>613</v>
      </c>
      <c r="B610">
        <f>VLOOKUP(A610,tb_meta!A:B,2,FALSE)</f>
        <v>609</v>
      </c>
      <c r="D610" t="str">
        <f t="shared" si="18"/>
        <v>PGX US Equity</v>
      </c>
      <c r="E610" t="str">
        <f t="shared" si="19"/>
        <v>PGX</v>
      </c>
    </row>
    <row r="611" spans="1:5" x14ac:dyDescent="0.2">
      <c r="A611" s="1" t="s">
        <v>614</v>
      </c>
      <c r="B611">
        <f>VLOOKUP(A611,tb_meta!A:B,2,FALSE)</f>
        <v>610</v>
      </c>
      <c r="D611" t="str">
        <f t="shared" si="18"/>
        <v>PHO US Equity</v>
      </c>
      <c r="E611" t="str">
        <f t="shared" si="19"/>
        <v>PHO</v>
      </c>
    </row>
    <row r="612" spans="1:5" x14ac:dyDescent="0.2">
      <c r="A612" s="1" t="s">
        <v>615</v>
      </c>
      <c r="B612">
        <f>VLOOKUP(A612,tb_meta!A:B,2,FALSE)</f>
        <v>611</v>
      </c>
      <c r="D612" t="str">
        <f t="shared" si="18"/>
        <v>PICK US Equity</v>
      </c>
      <c r="E612" t="str">
        <f t="shared" si="19"/>
        <v>PICK</v>
      </c>
    </row>
    <row r="613" spans="1:5" x14ac:dyDescent="0.2">
      <c r="A613" s="1" t="s">
        <v>616</v>
      </c>
      <c r="B613">
        <f>VLOOKUP(A613,tb_meta!A:B,2,FALSE)</f>
        <v>612</v>
      </c>
      <c r="D613" t="str">
        <f t="shared" si="18"/>
        <v>PKW US Equity</v>
      </c>
      <c r="E613" t="str">
        <f t="shared" si="19"/>
        <v>PKW</v>
      </c>
    </row>
    <row r="614" spans="1:5" x14ac:dyDescent="0.2">
      <c r="A614" s="1" t="s">
        <v>617</v>
      </c>
      <c r="B614">
        <f>VLOOKUP(A614,tb_meta!A:B,2,FALSE)</f>
        <v>613</v>
      </c>
      <c r="D614" t="str">
        <f t="shared" si="18"/>
        <v>PRF US Equity</v>
      </c>
      <c r="E614" t="str">
        <f t="shared" si="19"/>
        <v>PRF</v>
      </c>
    </row>
    <row r="615" spans="1:5" x14ac:dyDescent="0.2">
      <c r="A615" s="1" t="s">
        <v>618</v>
      </c>
      <c r="B615">
        <f>VLOOKUP(A615,tb_meta!A:B,2,FALSE)</f>
        <v>614</v>
      </c>
      <c r="D615" t="str">
        <f t="shared" si="18"/>
        <v>QCLN US Equity</v>
      </c>
      <c r="E615" t="str">
        <f t="shared" si="19"/>
        <v>QCLN</v>
      </c>
    </row>
    <row r="616" spans="1:5" x14ac:dyDescent="0.2">
      <c r="A616" s="1" t="s">
        <v>619</v>
      </c>
      <c r="B616">
        <f>VLOOKUP(A616,tb_meta!A:B,2,FALSE)</f>
        <v>615</v>
      </c>
      <c r="D616" t="str">
        <f t="shared" si="18"/>
        <v>QQQ US Equity</v>
      </c>
      <c r="E616" t="str">
        <f t="shared" si="19"/>
        <v>QQQ</v>
      </c>
    </row>
    <row r="617" spans="1:5" x14ac:dyDescent="0.2">
      <c r="A617" s="1" t="s">
        <v>620</v>
      </c>
      <c r="B617">
        <f>VLOOKUP(A617,tb_meta!A:B,2,FALSE)</f>
        <v>616</v>
      </c>
      <c r="D617" t="str">
        <f t="shared" si="18"/>
        <v>QUAL US Equity</v>
      </c>
      <c r="E617" t="str">
        <f t="shared" si="19"/>
        <v>QUAL</v>
      </c>
    </row>
    <row r="618" spans="1:5" x14ac:dyDescent="0.2">
      <c r="A618" s="1" t="s">
        <v>621</v>
      </c>
      <c r="B618">
        <f>VLOOKUP(A618,tb_meta!A:B,2,FALSE)</f>
        <v>617</v>
      </c>
      <c r="D618" t="str">
        <f t="shared" si="18"/>
        <v>REMX US Equity</v>
      </c>
      <c r="E618" t="str">
        <f t="shared" si="19"/>
        <v>REMX</v>
      </c>
    </row>
    <row r="619" spans="1:5" x14ac:dyDescent="0.2">
      <c r="A619" s="1" t="s">
        <v>622</v>
      </c>
      <c r="B619">
        <f>VLOOKUP(A619,tb_meta!A:B,2,FALSE)</f>
        <v>618</v>
      </c>
      <c r="D619" t="str">
        <f t="shared" si="18"/>
        <v>RSX US Equity</v>
      </c>
      <c r="E619" t="str">
        <f t="shared" si="19"/>
        <v>RSX</v>
      </c>
    </row>
    <row r="620" spans="1:5" x14ac:dyDescent="0.2">
      <c r="A620" s="1" t="s">
        <v>623</v>
      </c>
      <c r="B620">
        <f>VLOOKUP(A620,tb_meta!A:B,2,FALSE)</f>
        <v>619</v>
      </c>
      <c r="D620" t="str">
        <f t="shared" si="18"/>
        <v>RWR US Equity</v>
      </c>
      <c r="E620" t="str">
        <f t="shared" si="19"/>
        <v>RWR</v>
      </c>
    </row>
    <row r="621" spans="1:5" x14ac:dyDescent="0.2">
      <c r="A621" s="1" t="s">
        <v>624</v>
      </c>
      <c r="B621">
        <f>VLOOKUP(A621,tb_meta!A:B,2,FALSE)</f>
        <v>620</v>
      </c>
      <c r="D621" t="str">
        <f t="shared" si="18"/>
        <v>SHV US Equity</v>
      </c>
      <c r="E621" t="str">
        <f t="shared" si="19"/>
        <v>SHV</v>
      </c>
    </row>
    <row r="622" spans="1:5" x14ac:dyDescent="0.2">
      <c r="A622" s="1" t="s">
        <v>625</v>
      </c>
      <c r="B622">
        <f>VLOOKUP(A622,tb_meta!A:B,2,FALSE)</f>
        <v>621</v>
      </c>
      <c r="D622" t="str">
        <f t="shared" si="18"/>
        <v>SHY US Equity</v>
      </c>
      <c r="E622" t="str">
        <f t="shared" si="19"/>
        <v>SHY</v>
      </c>
    </row>
    <row r="623" spans="1:5" x14ac:dyDescent="0.2">
      <c r="A623" s="1" t="s">
        <v>626</v>
      </c>
      <c r="B623">
        <f>VLOOKUP(A623,tb_meta!A:B,2,FALSE)</f>
        <v>622</v>
      </c>
      <c r="D623" t="str">
        <f t="shared" si="18"/>
        <v>SHYG US Equity</v>
      </c>
      <c r="E623" t="str">
        <f t="shared" si="19"/>
        <v>SHYG</v>
      </c>
    </row>
    <row r="624" spans="1:5" x14ac:dyDescent="0.2">
      <c r="A624" s="1" t="s">
        <v>627</v>
      </c>
      <c r="B624">
        <f>VLOOKUP(A624,tb_meta!A:B,2,FALSE)</f>
        <v>623</v>
      </c>
      <c r="D624" t="str">
        <f t="shared" si="18"/>
        <v>SIL US Equity</v>
      </c>
      <c r="E624" t="str">
        <f t="shared" si="19"/>
        <v>SIL</v>
      </c>
    </row>
    <row r="625" spans="1:5" x14ac:dyDescent="0.2">
      <c r="A625" s="1" t="s">
        <v>628</v>
      </c>
      <c r="B625">
        <f>VLOOKUP(A625,tb_meta!A:B,2,FALSE)</f>
        <v>624</v>
      </c>
      <c r="D625" t="str">
        <f t="shared" si="18"/>
        <v>SIZE US Equity</v>
      </c>
      <c r="E625" t="str">
        <f t="shared" si="19"/>
        <v>SIZE</v>
      </c>
    </row>
    <row r="626" spans="1:5" x14ac:dyDescent="0.2">
      <c r="A626" s="1" t="s">
        <v>629</v>
      </c>
      <c r="B626">
        <f>VLOOKUP(A626,tb_meta!A:B,2,FALSE)</f>
        <v>625</v>
      </c>
      <c r="D626" t="str">
        <f t="shared" si="18"/>
        <v>SKYY US Equity</v>
      </c>
      <c r="E626" t="str">
        <f t="shared" si="19"/>
        <v>SKYY</v>
      </c>
    </row>
    <row r="627" spans="1:5" x14ac:dyDescent="0.2">
      <c r="A627" s="1" t="s">
        <v>630</v>
      </c>
      <c r="B627">
        <f>VLOOKUP(A627,tb_meta!A:B,2,FALSE)</f>
        <v>626</v>
      </c>
      <c r="D627" t="str">
        <f t="shared" si="18"/>
        <v>SOXX US Equity</v>
      </c>
      <c r="E627" t="str">
        <f t="shared" si="19"/>
        <v>SOXX</v>
      </c>
    </row>
    <row r="628" spans="1:5" x14ac:dyDescent="0.2">
      <c r="A628" s="1" t="s">
        <v>631</v>
      </c>
      <c r="B628">
        <f>VLOOKUP(A628,tb_meta!A:B,2,FALSE)</f>
        <v>627</v>
      </c>
      <c r="D628" t="str">
        <f t="shared" si="18"/>
        <v>SPIB US Equity</v>
      </c>
      <c r="E628" t="str">
        <f t="shared" si="19"/>
        <v>SPIB</v>
      </c>
    </row>
    <row r="629" spans="1:5" x14ac:dyDescent="0.2">
      <c r="A629" s="1" t="s">
        <v>632</v>
      </c>
      <c r="B629">
        <f>VLOOKUP(A629,tb_meta!A:B,2,FALSE)</f>
        <v>628</v>
      </c>
      <c r="D629" t="str">
        <f t="shared" si="18"/>
        <v>SPLB US Equity</v>
      </c>
      <c r="E629" t="str">
        <f t="shared" si="19"/>
        <v>SPLB</v>
      </c>
    </row>
    <row r="630" spans="1:5" x14ac:dyDescent="0.2">
      <c r="A630" s="1" t="s">
        <v>633</v>
      </c>
      <c r="B630">
        <f>VLOOKUP(A630,tb_meta!A:B,2,FALSE)</f>
        <v>629</v>
      </c>
      <c r="D630" t="str">
        <f t="shared" si="18"/>
        <v>SPLV US Equity</v>
      </c>
      <c r="E630" t="str">
        <f t="shared" si="19"/>
        <v>SPLV</v>
      </c>
    </row>
    <row r="631" spans="1:5" x14ac:dyDescent="0.2">
      <c r="A631" s="1" t="s">
        <v>634</v>
      </c>
      <c r="B631">
        <f>VLOOKUP(A631,tb_meta!A:B,2,FALSE)</f>
        <v>630</v>
      </c>
      <c r="D631" t="str">
        <f t="shared" si="18"/>
        <v>SPSB US Equity</v>
      </c>
      <c r="E631" t="str">
        <f t="shared" si="19"/>
        <v>SPSB</v>
      </c>
    </row>
    <row r="632" spans="1:5" x14ac:dyDescent="0.2">
      <c r="A632" s="1" t="s">
        <v>635</v>
      </c>
      <c r="B632">
        <f>VLOOKUP(A632,tb_meta!A:B,2,FALSE)</f>
        <v>631</v>
      </c>
      <c r="D632" t="str">
        <f t="shared" si="18"/>
        <v>SPY US Equity</v>
      </c>
      <c r="E632" t="str">
        <f t="shared" si="19"/>
        <v>SPY</v>
      </c>
    </row>
    <row r="633" spans="1:5" x14ac:dyDescent="0.2">
      <c r="A633" s="1" t="s">
        <v>636</v>
      </c>
      <c r="B633">
        <f>VLOOKUP(A633,tb_meta!A:B,2,FALSE)</f>
        <v>632</v>
      </c>
      <c r="D633" t="str">
        <f t="shared" si="18"/>
        <v>SPYG US Equity</v>
      </c>
      <c r="E633" t="str">
        <f t="shared" si="19"/>
        <v>SPYG</v>
      </c>
    </row>
    <row r="634" spans="1:5" x14ac:dyDescent="0.2">
      <c r="A634" s="1" t="s">
        <v>637</v>
      </c>
      <c r="B634">
        <f>VLOOKUP(A634,tb_meta!A:B,2,FALSE)</f>
        <v>633</v>
      </c>
      <c r="D634" t="str">
        <f t="shared" si="18"/>
        <v>SPYV US Equity</v>
      </c>
      <c r="E634" t="str">
        <f t="shared" si="19"/>
        <v>SPYV</v>
      </c>
    </row>
    <row r="635" spans="1:5" x14ac:dyDescent="0.2">
      <c r="A635" s="1" t="s">
        <v>638</v>
      </c>
      <c r="B635">
        <f>VLOOKUP(A635,tb_meta!A:B,2,FALSE)</f>
        <v>634</v>
      </c>
      <c r="D635" t="str">
        <f t="shared" si="18"/>
        <v>SUSA US Equity</v>
      </c>
      <c r="E635" t="str">
        <f t="shared" si="19"/>
        <v>SUSA</v>
      </c>
    </row>
    <row r="636" spans="1:5" x14ac:dyDescent="0.2">
      <c r="A636" s="1" t="s">
        <v>639</v>
      </c>
      <c r="B636">
        <f>VLOOKUP(A636,tb_meta!A:B,2,FALSE)</f>
        <v>635</v>
      </c>
      <c r="D636" t="str">
        <f t="shared" si="18"/>
        <v>TAN US Equity</v>
      </c>
      <c r="E636" t="str">
        <f t="shared" si="19"/>
        <v>TAN</v>
      </c>
    </row>
    <row r="637" spans="1:5" x14ac:dyDescent="0.2">
      <c r="A637" s="1" t="s">
        <v>640</v>
      </c>
      <c r="B637">
        <f>VLOOKUP(A637,tb_meta!A:B,2,FALSE)</f>
        <v>636</v>
      </c>
      <c r="D637" t="str">
        <f t="shared" si="18"/>
        <v>TFI US Equity</v>
      </c>
      <c r="E637" t="str">
        <f t="shared" si="19"/>
        <v>TFI</v>
      </c>
    </row>
    <row r="638" spans="1:5" x14ac:dyDescent="0.2">
      <c r="A638" s="1" t="s">
        <v>641</v>
      </c>
      <c r="B638">
        <f>VLOOKUP(A638,tb_meta!A:B,2,FALSE)</f>
        <v>637</v>
      </c>
      <c r="D638" t="str">
        <f t="shared" si="18"/>
        <v>TIP US Equity</v>
      </c>
      <c r="E638" t="str">
        <f t="shared" si="19"/>
        <v>TIP</v>
      </c>
    </row>
    <row r="639" spans="1:5" x14ac:dyDescent="0.2">
      <c r="A639" s="1" t="s">
        <v>642</v>
      </c>
      <c r="B639">
        <f>VLOOKUP(A639,tb_meta!A:B,2,FALSE)</f>
        <v>638</v>
      </c>
      <c r="D639" t="str">
        <f t="shared" si="18"/>
        <v>TLH US Equity</v>
      </c>
      <c r="E639" t="str">
        <f t="shared" si="19"/>
        <v>TLH</v>
      </c>
    </row>
    <row r="640" spans="1:5" x14ac:dyDescent="0.2">
      <c r="A640" s="1" t="s">
        <v>643</v>
      </c>
      <c r="B640">
        <f>VLOOKUP(A640,tb_meta!A:B,2,FALSE)</f>
        <v>639</v>
      </c>
      <c r="D640" t="str">
        <f t="shared" ref="D640:D703" si="20">A640&amp; " US Equity"</f>
        <v>TLT US Equity</v>
      </c>
      <c r="E640" t="str">
        <f t="shared" ref="E640:E703" si="21">A640</f>
        <v>TLT</v>
      </c>
    </row>
    <row r="641" spans="1:5" x14ac:dyDescent="0.2">
      <c r="A641" s="1" t="s">
        <v>644</v>
      </c>
      <c r="B641">
        <f>VLOOKUP(A641,tb_meta!A:B,2,FALSE)</f>
        <v>640</v>
      </c>
      <c r="D641" t="str">
        <f t="shared" si="20"/>
        <v>URA US Equity</v>
      </c>
      <c r="E641" t="str">
        <f t="shared" si="21"/>
        <v>URA</v>
      </c>
    </row>
    <row r="642" spans="1:5" x14ac:dyDescent="0.2">
      <c r="A642" s="1" t="s">
        <v>645</v>
      </c>
      <c r="B642">
        <f>VLOOKUP(A642,tb_meta!A:B,2,FALSE)</f>
        <v>641</v>
      </c>
      <c r="D642" t="str">
        <f t="shared" si="20"/>
        <v>USMV US Equity</v>
      </c>
      <c r="E642" t="str">
        <f t="shared" si="21"/>
        <v>USMV</v>
      </c>
    </row>
    <row r="643" spans="1:5" x14ac:dyDescent="0.2">
      <c r="A643" s="1" t="s">
        <v>646</v>
      </c>
      <c r="B643">
        <f>VLOOKUP(A643,tb_meta!A:B,2,FALSE)</f>
        <v>642</v>
      </c>
      <c r="D643" t="str">
        <f t="shared" si="20"/>
        <v>USO US Equity</v>
      </c>
      <c r="E643" t="str">
        <f t="shared" si="21"/>
        <v>USO</v>
      </c>
    </row>
    <row r="644" spans="1:5" x14ac:dyDescent="0.2">
      <c r="A644" s="1" t="s">
        <v>647</v>
      </c>
      <c r="B644">
        <f>VLOOKUP(A644,tb_meta!A:B,2,FALSE)</f>
        <v>643</v>
      </c>
      <c r="D644" t="str">
        <f t="shared" si="20"/>
        <v>UUP US Equity</v>
      </c>
      <c r="E644" t="str">
        <f t="shared" si="21"/>
        <v>UUP</v>
      </c>
    </row>
    <row r="645" spans="1:5" x14ac:dyDescent="0.2">
      <c r="A645" s="1" t="s">
        <v>648</v>
      </c>
      <c r="B645">
        <f>VLOOKUP(A645,tb_meta!A:B,2,FALSE)</f>
        <v>644</v>
      </c>
      <c r="D645" t="str">
        <f t="shared" si="20"/>
        <v>VB US Equity</v>
      </c>
      <c r="E645" t="str">
        <f t="shared" si="21"/>
        <v>VB</v>
      </c>
    </row>
    <row r="646" spans="1:5" x14ac:dyDescent="0.2">
      <c r="A646" s="1" t="s">
        <v>649</v>
      </c>
      <c r="B646">
        <f>VLOOKUP(A646,tb_meta!A:B,2,FALSE)</f>
        <v>645</v>
      </c>
      <c r="D646" t="str">
        <f t="shared" si="20"/>
        <v>VEA US Equity</v>
      </c>
      <c r="E646" t="str">
        <f t="shared" si="21"/>
        <v>VEA</v>
      </c>
    </row>
    <row r="647" spans="1:5" x14ac:dyDescent="0.2">
      <c r="A647" s="1" t="s">
        <v>650</v>
      </c>
      <c r="B647">
        <f>VLOOKUP(A647,tb_meta!A:B,2,FALSE)</f>
        <v>646</v>
      </c>
      <c r="D647" t="str">
        <f t="shared" si="20"/>
        <v>VGK US Equity</v>
      </c>
      <c r="E647" t="str">
        <f t="shared" si="21"/>
        <v>VGK</v>
      </c>
    </row>
    <row r="648" spans="1:5" x14ac:dyDescent="0.2">
      <c r="A648" s="1" t="s">
        <v>651</v>
      </c>
      <c r="B648">
        <f>VLOOKUP(A648,tb_meta!A:B,2,FALSE)</f>
        <v>647</v>
      </c>
      <c r="D648" t="str">
        <f t="shared" si="20"/>
        <v>VIXY US Equity</v>
      </c>
      <c r="E648" t="str">
        <f t="shared" si="21"/>
        <v>VIXY</v>
      </c>
    </row>
    <row r="649" spans="1:5" x14ac:dyDescent="0.2">
      <c r="A649" s="1" t="s">
        <v>652</v>
      </c>
      <c r="B649">
        <f>VLOOKUP(A649,tb_meta!A:B,2,FALSE)</f>
        <v>648</v>
      </c>
      <c r="D649" t="str">
        <f t="shared" si="20"/>
        <v>VLUE US Equity</v>
      </c>
      <c r="E649" t="str">
        <f t="shared" si="21"/>
        <v>VLUE</v>
      </c>
    </row>
    <row r="650" spans="1:5" x14ac:dyDescent="0.2">
      <c r="A650" s="1" t="s">
        <v>653</v>
      </c>
      <c r="B650">
        <f>VLOOKUP(A650,tb_meta!A:B,2,FALSE)</f>
        <v>649</v>
      </c>
      <c r="D650" t="str">
        <f t="shared" si="20"/>
        <v>VNM US Equity</v>
      </c>
      <c r="E650" t="str">
        <f t="shared" si="21"/>
        <v>VNM</v>
      </c>
    </row>
    <row r="651" spans="1:5" x14ac:dyDescent="0.2">
      <c r="A651" s="1" t="s">
        <v>654</v>
      </c>
      <c r="B651">
        <f>VLOOKUP(A651,tb_meta!A:B,2,FALSE)</f>
        <v>650</v>
      </c>
      <c r="D651" t="str">
        <f t="shared" si="20"/>
        <v>VNQ US Equity</v>
      </c>
      <c r="E651" t="str">
        <f t="shared" si="21"/>
        <v>VNQ</v>
      </c>
    </row>
    <row r="652" spans="1:5" x14ac:dyDescent="0.2">
      <c r="A652" s="1" t="s">
        <v>655</v>
      </c>
      <c r="B652">
        <f>VLOOKUP(A652,tb_meta!A:B,2,FALSE)</f>
        <v>651</v>
      </c>
      <c r="D652" t="str">
        <f t="shared" si="20"/>
        <v>VO US Equity</v>
      </c>
      <c r="E652" t="str">
        <f t="shared" si="21"/>
        <v>VO</v>
      </c>
    </row>
    <row r="653" spans="1:5" x14ac:dyDescent="0.2">
      <c r="A653" s="1" t="s">
        <v>656</v>
      </c>
      <c r="B653">
        <f>VLOOKUP(A653,tb_meta!A:B,2,FALSE)</f>
        <v>652</v>
      </c>
      <c r="D653" t="str">
        <f t="shared" si="20"/>
        <v>VOO US Equity</v>
      </c>
      <c r="E653" t="str">
        <f t="shared" si="21"/>
        <v>VOO</v>
      </c>
    </row>
    <row r="654" spans="1:5" x14ac:dyDescent="0.2">
      <c r="A654" s="1" t="s">
        <v>657</v>
      </c>
      <c r="B654">
        <f>VLOOKUP(A654,tb_meta!A:B,2,FALSE)</f>
        <v>653</v>
      </c>
      <c r="D654" t="str">
        <f t="shared" si="20"/>
        <v>VSS US Equity</v>
      </c>
      <c r="E654" t="str">
        <f t="shared" si="21"/>
        <v>VSS</v>
      </c>
    </row>
    <row r="655" spans="1:5" x14ac:dyDescent="0.2">
      <c r="A655" s="1" t="s">
        <v>658</v>
      </c>
      <c r="B655">
        <f>VLOOKUP(A655,tb_meta!A:B,2,FALSE)</f>
        <v>654</v>
      </c>
      <c r="D655" t="str">
        <f t="shared" si="20"/>
        <v>VT US Equity</v>
      </c>
      <c r="E655" t="str">
        <f t="shared" si="21"/>
        <v>VT</v>
      </c>
    </row>
    <row r="656" spans="1:5" x14ac:dyDescent="0.2">
      <c r="A656" s="1" t="s">
        <v>659</v>
      </c>
      <c r="B656">
        <f>VLOOKUP(A656,tb_meta!A:B,2,FALSE)</f>
        <v>655</v>
      </c>
      <c r="D656" t="str">
        <f t="shared" si="20"/>
        <v>VTI US Equity</v>
      </c>
      <c r="E656" t="str">
        <f t="shared" si="21"/>
        <v>VTI</v>
      </c>
    </row>
    <row r="657" spans="1:5" x14ac:dyDescent="0.2">
      <c r="A657" s="1" t="s">
        <v>660</v>
      </c>
      <c r="B657">
        <f>VLOOKUP(A657,tb_meta!A:B,2,FALSE)</f>
        <v>656</v>
      </c>
      <c r="D657" t="str">
        <f t="shared" si="20"/>
        <v>VTIP US Equity</v>
      </c>
      <c r="E657" t="str">
        <f t="shared" si="21"/>
        <v>VTIP</v>
      </c>
    </row>
    <row r="658" spans="1:5" x14ac:dyDescent="0.2">
      <c r="A658" s="1" t="s">
        <v>661</v>
      </c>
      <c r="B658">
        <f>VLOOKUP(A658,tb_meta!A:B,2,FALSE)</f>
        <v>657</v>
      </c>
      <c r="D658" t="str">
        <f t="shared" si="20"/>
        <v>VTV US Equity</v>
      </c>
      <c r="E658" t="str">
        <f t="shared" si="21"/>
        <v>VTV</v>
      </c>
    </row>
    <row r="659" spans="1:5" x14ac:dyDescent="0.2">
      <c r="A659" s="1" t="s">
        <v>662</v>
      </c>
      <c r="B659">
        <f>VLOOKUP(A659,tb_meta!A:B,2,FALSE)</f>
        <v>658</v>
      </c>
      <c r="D659" t="str">
        <f t="shared" si="20"/>
        <v>VTWO US Equity</v>
      </c>
      <c r="E659" t="str">
        <f t="shared" si="21"/>
        <v>VTWO</v>
      </c>
    </row>
    <row r="660" spans="1:5" x14ac:dyDescent="0.2">
      <c r="A660" s="1" t="s">
        <v>663</v>
      </c>
      <c r="B660">
        <f>VLOOKUP(A660,tb_meta!A:B,2,FALSE)</f>
        <v>659</v>
      </c>
      <c r="D660" t="str">
        <f t="shared" si="20"/>
        <v>VUG US Equity</v>
      </c>
      <c r="E660" t="str">
        <f t="shared" si="21"/>
        <v>VUG</v>
      </c>
    </row>
    <row r="661" spans="1:5" x14ac:dyDescent="0.2">
      <c r="A661" s="1" t="s">
        <v>664</v>
      </c>
      <c r="B661">
        <f>VLOOKUP(A661,tb_meta!A:B,2,FALSE)</f>
        <v>660</v>
      </c>
      <c r="D661" t="str">
        <f t="shared" si="20"/>
        <v>VV US Equity</v>
      </c>
      <c r="E661" t="str">
        <f t="shared" si="21"/>
        <v>VV</v>
      </c>
    </row>
    <row r="662" spans="1:5" x14ac:dyDescent="0.2">
      <c r="A662" s="1" t="s">
        <v>665</v>
      </c>
      <c r="B662">
        <f>VLOOKUP(A662,tb_meta!A:B,2,FALSE)</f>
        <v>661</v>
      </c>
      <c r="D662" t="str">
        <f t="shared" si="20"/>
        <v>VWO US Equity</v>
      </c>
      <c r="E662" t="str">
        <f t="shared" si="21"/>
        <v>VWO</v>
      </c>
    </row>
    <row r="663" spans="1:5" x14ac:dyDescent="0.2">
      <c r="A663" s="1" t="s">
        <v>666</v>
      </c>
      <c r="B663">
        <f>VLOOKUP(A663,tb_meta!A:B,2,FALSE)</f>
        <v>662</v>
      </c>
      <c r="D663" t="str">
        <f t="shared" si="20"/>
        <v>VWOB US Equity</v>
      </c>
      <c r="E663" t="str">
        <f t="shared" si="21"/>
        <v>VWOB</v>
      </c>
    </row>
    <row r="664" spans="1:5" x14ac:dyDescent="0.2">
      <c r="A664" s="1" t="s">
        <v>667</v>
      </c>
      <c r="B664">
        <f>VLOOKUP(A664,tb_meta!A:B,2,FALSE)</f>
        <v>663</v>
      </c>
      <c r="D664" t="str">
        <f t="shared" si="20"/>
        <v>VXF US Equity</v>
      </c>
      <c r="E664" t="str">
        <f t="shared" si="21"/>
        <v>VXF</v>
      </c>
    </row>
    <row r="665" spans="1:5" x14ac:dyDescent="0.2">
      <c r="A665" s="1" t="s">
        <v>668</v>
      </c>
      <c r="B665">
        <f>VLOOKUP(A665,tb_meta!A:B,2,FALSE)</f>
        <v>664</v>
      </c>
      <c r="D665" t="str">
        <f t="shared" si="20"/>
        <v>VXUS US Equity</v>
      </c>
      <c r="E665" t="str">
        <f t="shared" si="21"/>
        <v>VXUS</v>
      </c>
    </row>
    <row r="666" spans="1:5" x14ac:dyDescent="0.2">
      <c r="A666" s="1" t="s">
        <v>669</v>
      </c>
      <c r="B666">
        <f>VLOOKUP(A666,tb_meta!A:B,2,FALSE)</f>
        <v>665</v>
      </c>
      <c r="D666" t="str">
        <f t="shared" si="20"/>
        <v>VYM US Equity</v>
      </c>
      <c r="E666" t="str">
        <f t="shared" si="21"/>
        <v>VYM</v>
      </c>
    </row>
    <row r="667" spans="1:5" x14ac:dyDescent="0.2">
      <c r="A667" s="1" t="s">
        <v>670</v>
      </c>
      <c r="B667">
        <f>VLOOKUP(A667,tb_meta!A:B,2,FALSE)</f>
        <v>666</v>
      </c>
      <c r="D667" t="str">
        <f t="shared" si="20"/>
        <v>XLB US Equity</v>
      </c>
      <c r="E667" t="str">
        <f t="shared" si="21"/>
        <v>XLB</v>
      </c>
    </row>
    <row r="668" spans="1:5" x14ac:dyDescent="0.2">
      <c r="A668" s="1" t="s">
        <v>671</v>
      </c>
      <c r="B668">
        <f>VLOOKUP(A668,tb_meta!A:B,2,FALSE)</f>
        <v>667</v>
      </c>
      <c r="D668" t="str">
        <f t="shared" si="20"/>
        <v>XLC US Equity</v>
      </c>
      <c r="E668" t="str">
        <f t="shared" si="21"/>
        <v>XLC</v>
      </c>
    </row>
    <row r="669" spans="1:5" x14ac:dyDescent="0.2">
      <c r="A669" s="1" t="s">
        <v>672</v>
      </c>
      <c r="B669">
        <f>VLOOKUP(A669,tb_meta!A:B,2,FALSE)</f>
        <v>668</v>
      </c>
      <c r="D669" t="str">
        <f t="shared" si="20"/>
        <v>XLE US Equity</v>
      </c>
      <c r="E669" t="str">
        <f t="shared" si="21"/>
        <v>XLE</v>
      </c>
    </row>
    <row r="670" spans="1:5" x14ac:dyDescent="0.2">
      <c r="A670" s="1" t="s">
        <v>673</v>
      </c>
      <c r="B670">
        <f>VLOOKUP(A670,tb_meta!A:B,2,FALSE)</f>
        <v>669</v>
      </c>
      <c r="D670" t="str">
        <f t="shared" si="20"/>
        <v>XLF US Equity</v>
      </c>
      <c r="E670" t="str">
        <f t="shared" si="21"/>
        <v>XLF</v>
      </c>
    </row>
    <row r="671" spans="1:5" x14ac:dyDescent="0.2">
      <c r="A671" s="1" t="s">
        <v>674</v>
      </c>
      <c r="B671">
        <f>VLOOKUP(A671,tb_meta!A:B,2,FALSE)</f>
        <v>670</v>
      </c>
      <c r="D671" t="str">
        <f t="shared" si="20"/>
        <v>XLG US Equity</v>
      </c>
      <c r="E671" t="str">
        <f t="shared" si="21"/>
        <v>XLG</v>
      </c>
    </row>
    <row r="672" spans="1:5" x14ac:dyDescent="0.2">
      <c r="A672" s="1" t="s">
        <v>675</v>
      </c>
      <c r="B672">
        <f>VLOOKUP(A672,tb_meta!A:B,2,FALSE)</f>
        <v>671</v>
      </c>
      <c r="D672" t="str">
        <f t="shared" si="20"/>
        <v>XLI US Equity</v>
      </c>
      <c r="E672" t="str">
        <f t="shared" si="21"/>
        <v>XLI</v>
      </c>
    </row>
    <row r="673" spans="1:5" x14ac:dyDescent="0.2">
      <c r="A673" s="1" t="s">
        <v>676</v>
      </c>
      <c r="B673">
        <f>VLOOKUP(A673,tb_meta!A:B,2,FALSE)</f>
        <v>672</v>
      </c>
      <c r="D673" t="str">
        <f t="shared" si="20"/>
        <v>XLK US Equity</v>
      </c>
      <c r="E673" t="str">
        <f t="shared" si="21"/>
        <v>XLK</v>
      </c>
    </row>
    <row r="674" spans="1:5" x14ac:dyDescent="0.2">
      <c r="A674" s="1" t="s">
        <v>677</v>
      </c>
      <c r="B674">
        <f>VLOOKUP(A674,tb_meta!A:B,2,FALSE)</f>
        <v>673</v>
      </c>
      <c r="D674" t="str">
        <f t="shared" si="20"/>
        <v>XLP US Equity</v>
      </c>
      <c r="E674" t="str">
        <f t="shared" si="21"/>
        <v>XLP</v>
      </c>
    </row>
    <row r="675" spans="1:5" x14ac:dyDescent="0.2">
      <c r="A675" s="1" t="s">
        <v>678</v>
      </c>
      <c r="B675">
        <f>VLOOKUP(A675,tb_meta!A:B,2,FALSE)</f>
        <v>674</v>
      </c>
      <c r="D675" t="str">
        <f t="shared" si="20"/>
        <v>XLU US Equity</v>
      </c>
      <c r="E675" t="str">
        <f t="shared" si="21"/>
        <v>XLU</v>
      </c>
    </row>
    <row r="676" spans="1:5" x14ac:dyDescent="0.2">
      <c r="A676" s="1" t="s">
        <v>679</v>
      </c>
      <c r="B676">
        <f>VLOOKUP(A676,tb_meta!A:B,2,FALSE)</f>
        <v>675</v>
      </c>
      <c r="D676" t="str">
        <f t="shared" si="20"/>
        <v>XLV US Equity</v>
      </c>
      <c r="E676" t="str">
        <f t="shared" si="21"/>
        <v>XLV</v>
      </c>
    </row>
    <row r="677" spans="1:5" x14ac:dyDescent="0.2">
      <c r="A677" s="1" t="s">
        <v>680</v>
      </c>
      <c r="B677">
        <f>VLOOKUP(A677,tb_meta!A:B,2,FALSE)</f>
        <v>676</v>
      </c>
      <c r="D677" t="str">
        <f t="shared" si="20"/>
        <v>XLY US Equity</v>
      </c>
      <c r="E677" t="str">
        <f t="shared" si="21"/>
        <v>XLY</v>
      </c>
    </row>
    <row r="678" spans="1:5" x14ac:dyDescent="0.2">
      <c r="A678" s="1" t="s">
        <v>681</v>
      </c>
      <c r="B678">
        <f>VLOOKUP(A678,tb_meta!A:B,2,FALSE)</f>
        <v>677</v>
      </c>
      <c r="D678" t="str">
        <f t="shared" si="20"/>
        <v>XME US Equity</v>
      </c>
      <c r="E678" t="str">
        <f t="shared" si="21"/>
        <v>XME</v>
      </c>
    </row>
    <row r="679" spans="1:5" x14ac:dyDescent="0.2">
      <c r="A679" s="1" t="s">
        <v>682</v>
      </c>
      <c r="B679">
        <f>VLOOKUP(A679,tb_meta!A:B,2,FALSE)</f>
        <v>678</v>
      </c>
      <c r="D679" t="str">
        <f t="shared" si="20"/>
        <v>XOP US Equity</v>
      </c>
      <c r="E679" t="str">
        <f t="shared" si="21"/>
        <v>XOP</v>
      </c>
    </row>
    <row r="680" spans="1:5" x14ac:dyDescent="0.2">
      <c r="A680" s="1" t="s">
        <v>683</v>
      </c>
      <c r="B680">
        <f>VLOOKUP(A680,tb_meta!A:B,2,FALSE)</f>
        <v>679</v>
      </c>
      <c r="D680" t="str">
        <f t="shared" si="20"/>
        <v>XRT US Equity</v>
      </c>
      <c r="E680" t="str">
        <f t="shared" si="21"/>
        <v>XRT</v>
      </c>
    </row>
    <row r="681" spans="1:5" x14ac:dyDescent="0.2">
      <c r="A681" s="1" t="s">
        <v>684</v>
      </c>
      <c r="B681">
        <f>VLOOKUP(A681,tb_meta!A:B,2,FALSE)</f>
        <v>680</v>
      </c>
      <c r="D681" t="str">
        <f t="shared" si="20"/>
        <v>ADXY US Equity</v>
      </c>
      <c r="E681" t="str">
        <f t="shared" si="21"/>
        <v>ADXY</v>
      </c>
    </row>
    <row r="682" spans="1:5" x14ac:dyDescent="0.2">
      <c r="A682" s="1" t="s">
        <v>685</v>
      </c>
      <c r="B682">
        <f>VLOOKUP(A682,tb_meta!A:B,2,FALSE)</f>
        <v>681</v>
      </c>
      <c r="D682" t="str">
        <f t="shared" si="20"/>
        <v>BAMLH0A0HYM2 US Equity</v>
      </c>
      <c r="E682" t="str">
        <f t="shared" si="21"/>
        <v>BAMLH0A0HYM2</v>
      </c>
    </row>
    <row r="683" spans="1:5" x14ac:dyDescent="0.2">
      <c r="A683" s="1" t="s">
        <v>686</v>
      </c>
      <c r="B683">
        <f>VLOOKUP(A683,tb_meta!A:B,2,FALSE)</f>
        <v>682</v>
      </c>
      <c r="D683" t="str">
        <f t="shared" si="20"/>
        <v>BBDXY US Equity</v>
      </c>
      <c r="E683" t="str">
        <f t="shared" si="21"/>
        <v>BBDXY</v>
      </c>
    </row>
    <row r="684" spans="1:5" x14ac:dyDescent="0.2">
      <c r="A684" s="1" t="s">
        <v>687</v>
      </c>
      <c r="B684">
        <f>VLOOKUP(A684,tb_meta!A:B,2,FALSE)</f>
        <v>683</v>
      </c>
      <c r="D684" t="str">
        <f t="shared" si="20"/>
        <v>BCIT5T US Equity</v>
      </c>
      <c r="E684" t="str">
        <f t="shared" si="21"/>
        <v>BCIT5T</v>
      </c>
    </row>
    <row r="685" spans="1:5" x14ac:dyDescent="0.2">
      <c r="A685" s="1" t="s">
        <v>688</v>
      </c>
      <c r="B685">
        <f>VLOOKUP(A685,tb_meta!A:B,2,FALSE)</f>
        <v>684</v>
      </c>
      <c r="D685" t="str">
        <f t="shared" si="20"/>
        <v>BCOMINTR US Equity</v>
      </c>
      <c r="E685" t="str">
        <f t="shared" si="21"/>
        <v>BCOMINTR</v>
      </c>
    </row>
    <row r="686" spans="1:5" x14ac:dyDescent="0.2">
      <c r="A686" s="1" t="s">
        <v>689</v>
      </c>
      <c r="B686">
        <f>VLOOKUP(A686,tb_meta!A:B,2,FALSE)</f>
        <v>685</v>
      </c>
      <c r="D686" t="str">
        <f t="shared" si="20"/>
        <v>BCOMPRTR US Equity</v>
      </c>
      <c r="E686" t="str">
        <f t="shared" si="21"/>
        <v>BCOMPRTR</v>
      </c>
    </row>
    <row r="687" spans="1:5" x14ac:dyDescent="0.2">
      <c r="A687" s="1" t="s">
        <v>690</v>
      </c>
      <c r="B687">
        <f>VLOOKUP(A687,tb_meta!A:B,2,FALSE)</f>
        <v>686</v>
      </c>
      <c r="D687" t="str">
        <f t="shared" si="20"/>
        <v>BCOMSP US Equity</v>
      </c>
      <c r="E687" t="str">
        <f t="shared" si="21"/>
        <v>BCOMSP</v>
      </c>
    </row>
    <row r="688" spans="1:5" x14ac:dyDescent="0.2">
      <c r="A688" s="1" t="s">
        <v>691</v>
      </c>
      <c r="B688">
        <f>VLOOKUP(A688,tb_meta!A:B,2,FALSE)</f>
        <v>687</v>
      </c>
      <c r="D688" t="str">
        <f t="shared" si="20"/>
        <v>BCOMTR US Equity</v>
      </c>
      <c r="E688" t="str">
        <f t="shared" si="21"/>
        <v>BCOMTR</v>
      </c>
    </row>
    <row r="689" spans="1:5" x14ac:dyDescent="0.2">
      <c r="A689" s="1" t="s">
        <v>692</v>
      </c>
      <c r="B689">
        <f>VLOOKUP(A689,tb_meta!A:B,2,FALSE)</f>
        <v>688</v>
      </c>
      <c r="D689" t="str">
        <f t="shared" si="20"/>
        <v>BFCIUS US Equity</v>
      </c>
      <c r="E689" t="str">
        <f t="shared" si="21"/>
        <v>BFCIUS</v>
      </c>
    </row>
    <row r="690" spans="1:5" x14ac:dyDescent="0.2">
      <c r="A690" s="1" t="s">
        <v>693</v>
      </c>
      <c r="B690">
        <f>VLOOKUP(A690,tb_meta!A:B,2,FALSE)</f>
        <v>689</v>
      </c>
      <c r="D690" t="str">
        <f t="shared" si="20"/>
        <v>BICLUSSP US Equity</v>
      </c>
      <c r="E690" t="str">
        <f t="shared" si="21"/>
        <v>BICLUSSP</v>
      </c>
    </row>
    <row r="691" spans="1:5" x14ac:dyDescent="0.2">
      <c r="A691" s="1" t="s">
        <v>694</v>
      </c>
      <c r="B691">
        <f>VLOOKUP(A691,tb_meta!A:B,2,FALSE)</f>
        <v>690</v>
      </c>
      <c r="D691" t="str">
        <f t="shared" si="20"/>
        <v>BZGDYOY% US Equity</v>
      </c>
      <c r="E691" t="str">
        <f t="shared" si="21"/>
        <v>BZGDYOY%</v>
      </c>
    </row>
    <row r="692" spans="1:5" x14ac:dyDescent="0.2">
      <c r="A692" s="1" t="s">
        <v>695</v>
      </c>
      <c r="B692">
        <f>VLOOKUP(A692,tb_meta!A:B,2,FALSE)</f>
        <v>691</v>
      </c>
      <c r="D692" t="str">
        <f t="shared" si="20"/>
        <v>CAPUTLB50001SQ US Equity</v>
      </c>
      <c r="E692" t="str">
        <f t="shared" si="21"/>
        <v>CAPUTLB50001SQ</v>
      </c>
    </row>
    <row r="693" spans="1:5" x14ac:dyDescent="0.2">
      <c r="A693" s="1" t="s">
        <v>696</v>
      </c>
      <c r="B693">
        <f>VLOOKUP(A693,tb_meta!A:B,2,FALSE)</f>
        <v>692</v>
      </c>
      <c r="D693" t="str">
        <f t="shared" si="20"/>
        <v>CESIUSD US Equity</v>
      </c>
      <c r="E693" t="str">
        <f t="shared" si="21"/>
        <v>CESIUSD</v>
      </c>
    </row>
    <row r="694" spans="1:5" x14ac:dyDescent="0.2">
      <c r="A694" s="1" t="s">
        <v>697</v>
      </c>
      <c r="B694">
        <f>VLOOKUP(A694,tb_meta!A:B,2,FALSE)</f>
        <v>693</v>
      </c>
      <c r="D694" t="str">
        <f t="shared" si="20"/>
        <v>CEU0500000002 US Equity</v>
      </c>
      <c r="E694" t="str">
        <f t="shared" si="21"/>
        <v>CEU0500000002</v>
      </c>
    </row>
    <row r="695" spans="1:5" x14ac:dyDescent="0.2">
      <c r="A695" s="1" t="s">
        <v>698</v>
      </c>
      <c r="B695">
        <f>VLOOKUP(A695,tb_meta!A:B,2,FALSE)</f>
        <v>694</v>
      </c>
      <c r="D695" t="str">
        <f t="shared" si="20"/>
        <v>CEU0500000003 US Equity</v>
      </c>
      <c r="E695" t="str">
        <f t="shared" si="21"/>
        <v>CEU0500000003</v>
      </c>
    </row>
    <row r="696" spans="1:5" x14ac:dyDescent="0.2">
      <c r="A696" s="1" t="s">
        <v>699</v>
      </c>
      <c r="B696">
        <f>VLOOKUP(A696,tb_meta!A:B,2,FALSE)</f>
        <v>695</v>
      </c>
      <c r="D696" t="str">
        <f t="shared" si="20"/>
        <v>CHEFTYOY US Equity</v>
      </c>
      <c r="E696" t="str">
        <f t="shared" si="21"/>
        <v>CHEFTYOY</v>
      </c>
    </row>
    <row r="697" spans="1:5" x14ac:dyDescent="0.2">
      <c r="A697" s="1" t="s">
        <v>700</v>
      </c>
      <c r="B697">
        <f>VLOOKUP(A697,tb_meta!A:B,2,FALSE)</f>
        <v>696</v>
      </c>
      <c r="D697" t="str">
        <f t="shared" si="20"/>
        <v>CMINCOPR US Equity</v>
      </c>
      <c r="E697" t="str">
        <f t="shared" si="21"/>
        <v>CMINCOPR</v>
      </c>
    </row>
    <row r="698" spans="1:5" x14ac:dyDescent="0.2">
      <c r="A698" s="1" t="s">
        <v>701</v>
      </c>
      <c r="B698">
        <f>VLOOKUP(A698,tb_meta!A:B,2,FALSE)</f>
        <v>697</v>
      </c>
      <c r="D698" t="str">
        <f t="shared" si="20"/>
        <v>CONCCONF US Equity</v>
      </c>
      <c r="E698" t="str">
        <f t="shared" si="21"/>
        <v>CONCCONF</v>
      </c>
    </row>
    <row r="699" spans="1:5" x14ac:dyDescent="0.2">
      <c r="A699" s="1" t="s">
        <v>702</v>
      </c>
      <c r="B699">
        <f>VLOOKUP(A699,tb_meta!A:B,2,FALSE)</f>
        <v>698</v>
      </c>
      <c r="D699" t="str">
        <f t="shared" si="20"/>
        <v>CPI_INDX US Equity</v>
      </c>
      <c r="E699" t="str">
        <f t="shared" si="21"/>
        <v>CPI_INDX</v>
      </c>
    </row>
    <row r="700" spans="1:5" x14ac:dyDescent="0.2">
      <c r="A700" s="1" t="s">
        <v>703</v>
      </c>
      <c r="B700">
        <f>VLOOKUP(A700,tb_meta!A:B,2,FALSE)</f>
        <v>699</v>
      </c>
      <c r="D700" t="str">
        <f t="shared" si="20"/>
        <v>CPIAUCSL US Equity</v>
      </c>
      <c r="E700" t="str">
        <f t="shared" si="21"/>
        <v>CPIAUCSL</v>
      </c>
    </row>
    <row r="701" spans="1:5" x14ac:dyDescent="0.2">
      <c r="A701" s="1" t="s">
        <v>704</v>
      </c>
      <c r="B701">
        <f>VLOOKUP(A701,tb_meta!A:B,2,FALSE)</f>
        <v>700</v>
      </c>
      <c r="D701" t="str">
        <f t="shared" si="20"/>
        <v>CPILFESL US Equity</v>
      </c>
      <c r="E701" t="str">
        <f t="shared" si="21"/>
        <v>CPILFESL</v>
      </c>
    </row>
    <row r="702" spans="1:5" x14ac:dyDescent="0.2">
      <c r="A702" s="1" t="s">
        <v>705</v>
      </c>
      <c r="B702">
        <f>VLOOKUP(A702,tb_meta!A:B,2,FALSE)</f>
        <v>701</v>
      </c>
      <c r="D702" t="str">
        <f t="shared" si="20"/>
        <v>CPMINDX US Equity</v>
      </c>
      <c r="E702" t="str">
        <f t="shared" si="21"/>
        <v>CPMINDX</v>
      </c>
    </row>
    <row r="703" spans="1:5" x14ac:dyDescent="0.2">
      <c r="A703" s="1" t="s">
        <v>706</v>
      </c>
      <c r="B703">
        <f>VLOOKUP(A703,tb_meta!A:B,2,FALSE)</f>
        <v>702</v>
      </c>
      <c r="D703" t="str">
        <f t="shared" si="20"/>
        <v>CPTICHNG US Equity</v>
      </c>
      <c r="E703" t="str">
        <f t="shared" si="21"/>
        <v>CPTICHNG</v>
      </c>
    </row>
    <row r="704" spans="1:5" x14ac:dyDescent="0.2">
      <c r="A704" s="1" t="s">
        <v>707</v>
      </c>
      <c r="B704">
        <f>VLOOKUP(A704,tb_meta!A:B,2,FALSE)</f>
        <v>703</v>
      </c>
      <c r="D704" t="str">
        <f t="shared" ref="D704:D767" si="22">A704&amp; " US Equity"</f>
        <v>CRB_RIND US Equity</v>
      </c>
      <c r="E704" t="str">
        <f t="shared" ref="E704:E767" si="23">A704</f>
        <v>CRB_RIND</v>
      </c>
    </row>
    <row r="705" spans="1:5" x14ac:dyDescent="0.2">
      <c r="A705" s="1" t="s">
        <v>708</v>
      </c>
      <c r="B705">
        <f>VLOOKUP(A705,tb_meta!A:B,2,FALSE)</f>
        <v>704</v>
      </c>
      <c r="D705" t="str">
        <f t="shared" si="22"/>
        <v>CSFB US Equity</v>
      </c>
      <c r="E705" t="str">
        <f t="shared" si="23"/>
        <v>CSFB</v>
      </c>
    </row>
    <row r="706" spans="1:5" x14ac:dyDescent="0.2">
      <c r="A706" s="1" t="s">
        <v>709</v>
      </c>
      <c r="B706">
        <f>VLOOKUP(A706,tb_meta!A:B,2,FALSE)</f>
        <v>705</v>
      </c>
      <c r="D706" t="str">
        <f t="shared" si="22"/>
        <v>CSI_BBB US Equity</v>
      </c>
      <c r="E706" t="str">
        <f t="shared" si="23"/>
        <v>CSI_BBB</v>
      </c>
    </row>
    <row r="707" spans="1:5" x14ac:dyDescent="0.2">
      <c r="A707" s="1" t="s">
        <v>710</v>
      </c>
      <c r="B707">
        <f>VLOOKUP(A707,tb_meta!A:B,2,FALSE)</f>
        <v>706</v>
      </c>
      <c r="D707" t="str">
        <f t="shared" si="22"/>
        <v>DGS1 US Equity</v>
      </c>
      <c r="E707" t="str">
        <f t="shared" si="23"/>
        <v>DGS1</v>
      </c>
    </row>
    <row r="708" spans="1:5" x14ac:dyDescent="0.2">
      <c r="A708" s="1" t="s">
        <v>711</v>
      </c>
      <c r="B708">
        <f>VLOOKUP(A708,tb_meta!A:B,2,FALSE)</f>
        <v>707</v>
      </c>
      <c r="D708" t="str">
        <f t="shared" si="22"/>
        <v>DGS10 US Equity</v>
      </c>
      <c r="E708" t="str">
        <f t="shared" si="23"/>
        <v>DGS10</v>
      </c>
    </row>
    <row r="709" spans="1:5" x14ac:dyDescent="0.2">
      <c r="A709" s="1" t="s">
        <v>712</v>
      </c>
      <c r="B709">
        <f>VLOOKUP(A709,tb_meta!A:B,2,FALSE)</f>
        <v>708</v>
      </c>
      <c r="D709" t="str">
        <f t="shared" si="22"/>
        <v>DGS2 US Equity</v>
      </c>
      <c r="E709" t="str">
        <f t="shared" si="23"/>
        <v>DGS2</v>
      </c>
    </row>
    <row r="710" spans="1:5" x14ac:dyDescent="0.2">
      <c r="A710" s="1" t="s">
        <v>713</v>
      </c>
      <c r="B710">
        <f>VLOOKUP(A710,tb_meta!A:B,2,FALSE)</f>
        <v>709</v>
      </c>
      <c r="D710" t="str">
        <f t="shared" si="22"/>
        <v>DGS20 US Equity</v>
      </c>
      <c r="E710" t="str">
        <f t="shared" si="23"/>
        <v>DGS20</v>
      </c>
    </row>
    <row r="711" spans="1:5" x14ac:dyDescent="0.2">
      <c r="A711" s="1" t="s">
        <v>714</v>
      </c>
      <c r="B711">
        <f>VLOOKUP(A711,tb_meta!A:B,2,FALSE)</f>
        <v>710</v>
      </c>
      <c r="D711" t="str">
        <f t="shared" si="22"/>
        <v>DGS3 US Equity</v>
      </c>
      <c r="E711" t="str">
        <f t="shared" si="23"/>
        <v>DGS3</v>
      </c>
    </row>
    <row r="712" spans="1:5" x14ac:dyDescent="0.2">
      <c r="A712" s="1" t="s">
        <v>715</v>
      </c>
      <c r="B712">
        <f>VLOOKUP(A712,tb_meta!A:B,2,FALSE)</f>
        <v>711</v>
      </c>
      <c r="D712" t="str">
        <f t="shared" si="22"/>
        <v>DGS30 US Equity</v>
      </c>
      <c r="E712" t="str">
        <f t="shared" si="23"/>
        <v>DGS30</v>
      </c>
    </row>
    <row r="713" spans="1:5" x14ac:dyDescent="0.2">
      <c r="A713" s="1" t="s">
        <v>716</v>
      </c>
      <c r="B713">
        <f>VLOOKUP(A713,tb_meta!A:B,2,FALSE)</f>
        <v>712</v>
      </c>
      <c r="D713" t="str">
        <f t="shared" si="22"/>
        <v>DGS3MO US Equity</v>
      </c>
      <c r="E713" t="str">
        <f t="shared" si="23"/>
        <v>DGS3MO</v>
      </c>
    </row>
    <row r="714" spans="1:5" x14ac:dyDescent="0.2">
      <c r="A714" s="1" t="s">
        <v>717</v>
      </c>
      <c r="B714">
        <f>VLOOKUP(A714,tb_meta!A:B,2,FALSE)</f>
        <v>713</v>
      </c>
      <c r="D714" t="str">
        <f t="shared" si="22"/>
        <v>DGS5 US Equity</v>
      </c>
      <c r="E714" t="str">
        <f t="shared" si="23"/>
        <v>DGS5</v>
      </c>
    </row>
    <row r="715" spans="1:5" x14ac:dyDescent="0.2">
      <c r="A715" s="1" t="s">
        <v>718</v>
      </c>
      <c r="B715">
        <f>VLOOKUP(A715,tb_meta!A:B,2,FALSE)</f>
        <v>714</v>
      </c>
      <c r="D715" t="str">
        <f t="shared" si="22"/>
        <v>DGS6MO US Equity</v>
      </c>
      <c r="E715" t="str">
        <f t="shared" si="23"/>
        <v>DGS6MO</v>
      </c>
    </row>
    <row r="716" spans="1:5" x14ac:dyDescent="0.2">
      <c r="A716" s="1" t="s">
        <v>719</v>
      </c>
      <c r="B716">
        <f>VLOOKUP(A716,tb_meta!A:B,2,FALSE)</f>
        <v>715</v>
      </c>
      <c r="D716" t="str">
        <f t="shared" si="22"/>
        <v>DGS7 US Equity</v>
      </c>
      <c r="E716" t="str">
        <f t="shared" si="23"/>
        <v>DGS7</v>
      </c>
    </row>
    <row r="717" spans="1:5" x14ac:dyDescent="0.2">
      <c r="A717" s="1" t="s">
        <v>720</v>
      </c>
      <c r="B717">
        <f>VLOOKUP(A717,tb_meta!A:B,2,FALSE)</f>
        <v>716</v>
      </c>
      <c r="D717" t="str">
        <f t="shared" si="22"/>
        <v>DPRIME US Equity</v>
      </c>
      <c r="E717" t="str">
        <f t="shared" si="23"/>
        <v>DPRIME</v>
      </c>
    </row>
    <row r="718" spans="1:5" x14ac:dyDescent="0.2">
      <c r="A718" s="1" t="s">
        <v>721</v>
      </c>
      <c r="B718">
        <f>VLOOKUP(A718,tb_meta!A:B,2,FALSE)</f>
        <v>717</v>
      </c>
      <c r="D718" t="str">
        <f t="shared" si="22"/>
        <v>DXY US Equity</v>
      </c>
      <c r="E718" t="str">
        <f t="shared" si="23"/>
        <v>DXY</v>
      </c>
    </row>
    <row r="719" spans="1:5" x14ac:dyDescent="0.2">
      <c r="A719" s="1" t="s">
        <v>722</v>
      </c>
      <c r="B719">
        <f>VLOOKUP(A719,tb_meta!A:B,2,FALSE)</f>
        <v>718</v>
      </c>
      <c r="D719" t="str">
        <f t="shared" si="22"/>
        <v>ECCPEST US Equity</v>
      </c>
      <c r="E719" t="str">
        <f t="shared" si="23"/>
        <v>ECCPEST</v>
      </c>
    </row>
    <row r="720" spans="1:5" x14ac:dyDescent="0.2">
      <c r="A720" s="1" t="s">
        <v>723</v>
      </c>
      <c r="B720">
        <f>VLOOKUP(A720,tb_meta!A:B,2,FALSE)</f>
        <v>719</v>
      </c>
      <c r="D720" t="str">
        <f t="shared" si="22"/>
        <v>ECSURPUS US Equity</v>
      </c>
      <c r="E720" t="str">
        <f t="shared" si="23"/>
        <v>ECSURPUS</v>
      </c>
    </row>
    <row r="721" spans="1:5" x14ac:dyDescent="0.2">
      <c r="A721" s="1" t="s">
        <v>724</v>
      </c>
      <c r="B721">
        <f>VLOOKUP(A721,tb_meta!A:B,2,FALSE)</f>
        <v>720</v>
      </c>
      <c r="D721" t="str">
        <f t="shared" si="22"/>
        <v>EMUSTRUU US Equity</v>
      </c>
      <c r="E721" t="str">
        <f t="shared" si="23"/>
        <v>EMUSTRUU</v>
      </c>
    </row>
    <row r="722" spans="1:5" x14ac:dyDescent="0.2">
      <c r="A722" s="1" t="s">
        <v>725</v>
      </c>
      <c r="B722">
        <f>VLOOKUP(A722,tb_meta!A:B,2,FALSE)</f>
        <v>721</v>
      </c>
      <c r="D722" t="str">
        <f t="shared" si="22"/>
        <v>FEDFUNDS US Equity</v>
      </c>
      <c r="E722" t="str">
        <f t="shared" si="23"/>
        <v>FEDFUNDS</v>
      </c>
    </row>
    <row r="723" spans="1:5" x14ac:dyDescent="0.2">
      <c r="A723" s="1" t="s">
        <v>726</v>
      </c>
      <c r="B723">
        <f>VLOOKUP(A723,tb_meta!A:B,2,FALSE)</f>
        <v>722</v>
      </c>
      <c r="D723" t="str">
        <f t="shared" si="22"/>
        <v>FEDL01 US Equity</v>
      </c>
      <c r="E723" t="str">
        <f t="shared" si="23"/>
        <v>FEDL01</v>
      </c>
    </row>
    <row r="724" spans="1:5" x14ac:dyDescent="0.2">
      <c r="A724" s="1" t="s">
        <v>727</v>
      </c>
      <c r="B724">
        <f>VLOOKUP(A724,tb_meta!A:B,2,FALSE)</f>
        <v>723</v>
      </c>
      <c r="D724" t="str">
        <f t="shared" si="22"/>
        <v>GDP US Equity</v>
      </c>
      <c r="E724" t="str">
        <f t="shared" si="23"/>
        <v>GDP</v>
      </c>
    </row>
    <row r="725" spans="1:5" x14ac:dyDescent="0.2">
      <c r="A725" s="1" t="s">
        <v>728</v>
      </c>
      <c r="B725">
        <f>VLOOKUP(A725,tb_meta!A:B,2,FALSE)</f>
        <v>724</v>
      </c>
      <c r="D725" t="str">
        <f t="shared" si="22"/>
        <v>GDPC1 US Equity</v>
      </c>
      <c r="E725" t="str">
        <f t="shared" si="23"/>
        <v>GDPC1</v>
      </c>
    </row>
    <row r="726" spans="1:5" x14ac:dyDescent="0.2">
      <c r="A726" s="1" t="s">
        <v>729</v>
      </c>
      <c r="B726">
        <f>VLOOKUP(A726,tb_meta!A:B,2,FALSE)</f>
        <v>725</v>
      </c>
      <c r="D726" t="str">
        <f t="shared" si="22"/>
        <v>GRIFPBUS US Equity</v>
      </c>
      <c r="E726" t="str">
        <f t="shared" si="23"/>
        <v>GRIFPBUS</v>
      </c>
    </row>
    <row r="727" spans="1:5" x14ac:dyDescent="0.2">
      <c r="A727" s="1" t="s">
        <v>730</v>
      </c>
      <c r="B727">
        <f>VLOOKUP(A727,tb_meta!A:B,2,FALSE)</f>
        <v>726</v>
      </c>
      <c r="D727" t="str">
        <f t="shared" si="22"/>
        <v>ICSA US Equity</v>
      </c>
      <c r="E727" t="str">
        <f t="shared" si="23"/>
        <v>ICSA</v>
      </c>
    </row>
    <row r="728" spans="1:5" x14ac:dyDescent="0.2">
      <c r="A728" s="1" t="s">
        <v>731</v>
      </c>
      <c r="B728">
        <f>VLOOKUP(A728,tb_meta!A:B,2,FALSE)</f>
        <v>727</v>
      </c>
      <c r="D728" t="str">
        <f t="shared" si="22"/>
        <v>INJCJC US Equity</v>
      </c>
      <c r="E728" t="str">
        <f t="shared" si="23"/>
        <v>INJCJC</v>
      </c>
    </row>
    <row r="729" spans="1:5" x14ac:dyDescent="0.2">
      <c r="A729" s="1" t="s">
        <v>732</v>
      </c>
      <c r="B729">
        <f>VLOOKUP(A729,tb_meta!A:B,2,FALSE)</f>
        <v>728</v>
      </c>
      <c r="D729" t="str">
        <f t="shared" si="22"/>
        <v>IP US Equity</v>
      </c>
      <c r="E729" t="str">
        <f t="shared" si="23"/>
        <v>IP</v>
      </c>
    </row>
    <row r="730" spans="1:5" x14ac:dyDescent="0.2">
      <c r="A730" s="1" t="s">
        <v>733</v>
      </c>
      <c r="B730">
        <f>VLOOKUP(A730,tb_meta!A:B,2,FALSE)</f>
        <v>729</v>
      </c>
      <c r="D730" t="str">
        <f t="shared" si="22"/>
        <v>JNCPIYOY US Equity</v>
      </c>
      <c r="E730" t="str">
        <f t="shared" si="23"/>
        <v>JNCPIYOY</v>
      </c>
    </row>
    <row r="731" spans="1:5" x14ac:dyDescent="0.2">
      <c r="A731" s="1" t="s">
        <v>734</v>
      </c>
      <c r="B731">
        <f>VLOOKUP(A731,tb_meta!A:B,2,FALSE)</f>
        <v>730</v>
      </c>
      <c r="D731" t="str">
        <f t="shared" si="22"/>
        <v>JPMVXYEM US Equity</v>
      </c>
      <c r="E731" t="str">
        <f t="shared" si="23"/>
        <v>JPMVXYEM</v>
      </c>
    </row>
    <row r="732" spans="1:5" x14ac:dyDescent="0.2">
      <c r="A732" s="1" t="s">
        <v>735</v>
      </c>
      <c r="B732">
        <f>VLOOKUP(A732,tb_meta!A:B,2,FALSE)</f>
        <v>731</v>
      </c>
      <c r="D732" t="str">
        <f t="shared" si="22"/>
        <v>JPMVXYG7 US Equity</v>
      </c>
      <c r="E732" t="str">
        <f t="shared" si="23"/>
        <v>JPMVXYG7</v>
      </c>
    </row>
    <row r="733" spans="1:5" x14ac:dyDescent="0.2">
      <c r="A733" s="1" t="s">
        <v>736</v>
      </c>
      <c r="B733">
        <f>VLOOKUP(A733,tb_meta!A:B,2,FALSE)</f>
        <v>732</v>
      </c>
      <c r="D733" t="str">
        <f t="shared" si="22"/>
        <v>KOEXTOTY US Equity</v>
      </c>
      <c r="E733" t="str">
        <f t="shared" si="23"/>
        <v>KOEXTOTY</v>
      </c>
    </row>
    <row r="734" spans="1:5" x14ac:dyDescent="0.2">
      <c r="A734" s="1" t="s">
        <v>737</v>
      </c>
      <c r="B734">
        <f>VLOOKUP(A734,tb_meta!A:B,2,FALSE)</f>
        <v>733</v>
      </c>
      <c r="D734" t="str">
        <f t="shared" si="22"/>
        <v>LEGATRUU US Equity</v>
      </c>
      <c r="E734" t="str">
        <f t="shared" si="23"/>
        <v>LEGATRUU</v>
      </c>
    </row>
    <row r="735" spans="1:5" x14ac:dyDescent="0.2">
      <c r="A735" s="1" t="s">
        <v>738</v>
      </c>
      <c r="B735">
        <f>VLOOKUP(A735,tb_meta!A:B,2,FALSE)</f>
        <v>734</v>
      </c>
      <c r="D735" t="str">
        <f t="shared" si="22"/>
        <v>LEI_TOTL US Equity</v>
      </c>
      <c r="E735" t="str">
        <f t="shared" si="23"/>
        <v>LEI_TOTL</v>
      </c>
    </row>
    <row r="736" spans="1:5" x14ac:dyDescent="0.2">
      <c r="A736" s="1" t="s">
        <v>739</v>
      </c>
      <c r="B736">
        <f>VLOOKUP(A736,tb_meta!A:B,2,FALSE)</f>
        <v>735</v>
      </c>
      <c r="D736" t="str">
        <f t="shared" si="22"/>
        <v>LF98TRUU US Equity</v>
      </c>
      <c r="E736" t="str">
        <f t="shared" si="23"/>
        <v>LF98TRUU</v>
      </c>
    </row>
    <row r="737" spans="1:5" x14ac:dyDescent="0.2">
      <c r="A737" s="1" t="s">
        <v>740</v>
      </c>
      <c r="B737">
        <f>VLOOKUP(A737,tb_meta!A:B,2,FALSE)</f>
        <v>736</v>
      </c>
      <c r="D737" t="str">
        <f t="shared" si="22"/>
        <v>LGY7TRUH US Equity</v>
      </c>
      <c r="E737" t="str">
        <f t="shared" si="23"/>
        <v>LGY7TRUH</v>
      </c>
    </row>
    <row r="738" spans="1:5" x14ac:dyDescent="0.2">
      <c r="A738" s="1" t="s">
        <v>741</v>
      </c>
      <c r="B738">
        <f>VLOOKUP(A738,tb_meta!A:B,2,FALSE)</f>
        <v>737</v>
      </c>
      <c r="D738" t="str">
        <f t="shared" si="22"/>
        <v>LNS14000006 US Equity</v>
      </c>
      <c r="E738" t="str">
        <f t="shared" si="23"/>
        <v>LNS14000006</v>
      </c>
    </row>
    <row r="739" spans="1:5" x14ac:dyDescent="0.2">
      <c r="A739" s="1" t="s">
        <v>742</v>
      </c>
      <c r="B739">
        <f>VLOOKUP(A739,tb_meta!A:B,2,FALSE)</f>
        <v>738</v>
      </c>
      <c r="D739" t="str">
        <f t="shared" si="22"/>
        <v>LP01TRUH US Equity</v>
      </c>
      <c r="E739" t="str">
        <f t="shared" si="23"/>
        <v>LP01TRUH</v>
      </c>
    </row>
    <row r="740" spans="1:5" x14ac:dyDescent="0.2">
      <c r="A740" s="1" t="s">
        <v>743</v>
      </c>
      <c r="B740">
        <f>VLOOKUP(A740,tb_meta!A:B,2,FALSE)</f>
        <v>739</v>
      </c>
      <c r="D740" t="str">
        <f t="shared" si="22"/>
        <v>LP05TRUH US Equity</v>
      </c>
      <c r="E740" t="str">
        <f t="shared" si="23"/>
        <v>LP05TRUH</v>
      </c>
    </row>
    <row r="741" spans="1:5" x14ac:dyDescent="0.2">
      <c r="A741" s="1" t="s">
        <v>744</v>
      </c>
      <c r="B741">
        <f>VLOOKUP(A741,tb_meta!A:B,2,FALSE)</f>
        <v>740</v>
      </c>
      <c r="D741" t="str">
        <f t="shared" si="22"/>
        <v>LUACTRUU US Equity</v>
      </c>
      <c r="E741" t="str">
        <f t="shared" si="23"/>
        <v>LUACTRUU</v>
      </c>
    </row>
    <row r="742" spans="1:5" x14ac:dyDescent="0.2">
      <c r="A742" s="1" t="s">
        <v>745</v>
      </c>
      <c r="B742">
        <f>VLOOKUP(A742,tb_meta!A:B,2,FALSE)</f>
        <v>741</v>
      </c>
      <c r="D742" t="str">
        <f t="shared" si="22"/>
        <v>M1EF US Equity</v>
      </c>
      <c r="E742" t="str">
        <f t="shared" si="23"/>
        <v>M1EF</v>
      </c>
    </row>
    <row r="743" spans="1:5" x14ac:dyDescent="0.2">
      <c r="A743" s="1" t="s">
        <v>746</v>
      </c>
      <c r="B743">
        <f>VLOOKUP(A743,tb_meta!A:B,2,FALSE)</f>
        <v>742</v>
      </c>
      <c r="D743" t="str">
        <f t="shared" si="22"/>
        <v>M1WD US Equity</v>
      </c>
      <c r="E743" t="str">
        <f t="shared" si="23"/>
        <v>M1WD</v>
      </c>
    </row>
    <row r="744" spans="1:5" x14ac:dyDescent="0.2">
      <c r="A744" s="1" t="s">
        <v>747</v>
      </c>
      <c r="B744">
        <f>VLOOKUP(A744,tb_meta!A:B,2,FALSE)</f>
        <v>743</v>
      </c>
      <c r="D744" t="str">
        <f t="shared" si="22"/>
        <v>M1WD000$ US Equity</v>
      </c>
      <c r="E744" t="str">
        <f t="shared" si="23"/>
        <v>M1WD000$</v>
      </c>
    </row>
    <row r="745" spans="1:5" x14ac:dyDescent="0.2">
      <c r="A745" s="1" t="s">
        <v>748</v>
      </c>
      <c r="B745">
        <f>VLOOKUP(A745,tb_meta!A:B,2,FALSE)</f>
        <v>744</v>
      </c>
      <c r="D745" t="str">
        <f t="shared" si="22"/>
        <v>M1WD000G US Equity</v>
      </c>
      <c r="E745" t="str">
        <f t="shared" si="23"/>
        <v>M1WD000G</v>
      </c>
    </row>
    <row r="746" spans="1:5" x14ac:dyDescent="0.2">
      <c r="A746" s="1" t="s">
        <v>749</v>
      </c>
      <c r="B746">
        <f>VLOOKUP(A746,tb_meta!A:B,2,FALSE)</f>
        <v>745</v>
      </c>
      <c r="D746" t="str">
        <f t="shared" si="22"/>
        <v>M1WD000V US Equity</v>
      </c>
      <c r="E746" t="str">
        <f t="shared" si="23"/>
        <v>M1WD000V</v>
      </c>
    </row>
    <row r="747" spans="1:5" x14ac:dyDescent="0.2">
      <c r="A747" s="1" t="s">
        <v>750</v>
      </c>
      <c r="B747">
        <f>VLOOKUP(A747,tb_meta!A:B,2,FALSE)</f>
        <v>746</v>
      </c>
      <c r="D747" t="str">
        <f t="shared" si="22"/>
        <v>M1WDMVOL US Equity</v>
      </c>
      <c r="E747" t="str">
        <f t="shared" si="23"/>
        <v>M1WDMVOL</v>
      </c>
    </row>
    <row r="748" spans="1:5" x14ac:dyDescent="0.2">
      <c r="A748" s="1" t="s">
        <v>751</v>
      </c>
      <c r="B748">
        <f>VLOOKUP(A748,tb_meta!A:B,2,FALSE)</f>
        <v>747</v>
      </c>
      <c r="D748" t="str">
        <f t="shared" si="22"/>
        <v>M1WDSC US Equity</v>
      </c>
      <c r="E748" t="str">
        <f t="shared" si="23"/>
        <v>M1WDSC</v>
      </c>
    </row>
    <row r="749" spans="1:5" x14ac:dyDescent="0.2">
      <c r="A749" s="1" t="s">
        <v>752</v>
      </c>
      <c r="B749">
        <f>VLOOKUP(A749,tb_meta!A:B,2,FALSE)</f>
        <v>748</v>
      </c>
      <c r="D749" t="str">
        <f t="shared" si="22"/>
        <v>M1WO US Equity</v>
      </c>
      <c r="E749" t="str">
        <f t="shared" si="23"/>
        <v>M1WO</v>
      </c>
    </row>
    <row r="750" spans="1:5" x14ac:dyDescent="0.2">
      <c r="A750" s="1" t="s">
        <v>753</v>
      </c>
      <c r="B750">
        <f>VLOOKUP(A750,tb_meta!A:B,2,FALSE)</f>
        <v>749</v>
      </c>
      <c r="D750" t="str">
        <f t="shared" si="22"/>
        <v>M2%_YOY US Equity</v>
      </c>
      <c r="E750" t="str">
        <f t="shared" si="23"/>
        <v>M2%_YOY</v>
      </c>
    </row>
    <row r="751" spans="1:5" x14ac:dyDescent="0.2">
      <c r="A751" s="1" t="s">
        <v>754</v>
      </c>
      <c r="B751">
        <f>VLOOKUP(A751,tb_meta!A:B,2,FALSE)</f>
        <v>750</v>
      </c>
      <c r="D751" t="str">
        <f t="shared" si="22"/>
        <v>M2V US Equity</v>
      </c>
      <c r="E751" t="str">
        <f t="shared" si="23"/>
        <v>M2V</v>
      </c>
    </row>
    <row r="752" spans="1:5" x14ac:dyDescent="0.2">
      <c r="A752" s="1" t="s">
        <v>755</v>
      </c>
      <c r="B752">
        <f>VLOOKUP(A752,tb_meta!A:B,2,FALSE)</f>
        <v>751</v>
      </c>
      <c r="D752" t="str">
        <f t="shared" si="22"/>
        <v>MORTGAGE30US US Equity</v>
      </c>
      <c r="E752" t="str">
        <f t="shared" si="23"/>
        <v>MORTGAGE30US</v>
      </c>
    </row>
    <row r="753" spans="1:5" x14ac:dyDescent="0.2">
      <c r="A753" s="1" t="s">
        <v>756</v>
      </c>
      <c r="B753">
        <f>VLOOKUP(A753,tb_meta!A:B,2,FALSE)</f>
        <v>752</v>
      </c>
      <c r="D753" t="str">
        <f t="shared" si="22"/>
        <v>MPMIGLMA US Equity</v>
      </c>
      <c r="E753" t="str">
        <f t="shared" si="23"/>
        <v>MPMIGLMA</v>
      </c>
    </row>
    <row r="754" spans="1:5" x14ac:dyDescent="0.2">
      <c r="A754" s="1" t="s">
        <v>757</v>
      </c>
      <c r="B754">
        <f>VLOOKUP(A754,tb_meta!A:B,2,FALSE)</f>
        <v>753</v>
      </c>
      <c r="D754" t="str">
        <f t="shared" si="22"/>
        <v>MSPUS US Equity</v>
      </c>
      <c r="E754" t="str">
        <f t="shared" si="23"/>
        <v>MSPUS</v>
      </c>
    </row>
    <row r="755" spans="1:5" x14ac:dyDescent="0.2">
      <c r="A755" s="1" t="s">
        <v>758</v>
      </c>
      <c r="B755">
        <f>VLOOKUP(A755,tb_meta!A:B,2,FALSE)</f>
        <v>754</v>
      </c>
      <c r="D755" t="str">
        <f t="shared" si="22"/>
        <v>MWT_VEWO US Equity</v>
      </c>
      <c r="E755" t="str">
        <f t="shared" si="23"/>
        <v>MWT_VEWO</v>
      </c>
    </row>
    <row r="756" spans="1:5" x14ac:dyDescent="0.2">
      <c r="A756" s="1" t="s">
        <v>759</v>
      </c>
      <c r="B756">
        <f>VLOOKUP(A756,tb_meta!A:B,2,FALSE)</f>
        <v>755</v>
      </c>
      <c r="D756" t="str">
        <f t="shared" si="22"/>
        <v>MXCXDMHR US Equity</v>
      </c>
      <c r="E756" t="str">
        <f t="shared" si="23"/>
        <v>MXCXDMHR</v>
      </c>
    </row>
    <row r="757" spans="1:5" x14ac:dyDescent="0.2">
      <c r="A757" s="1" t="s">
        <v>760</v>
      </c>
      <c r="B757">
        <f>VLOOKUP(A757,tb_meta!A:B,2,FALSE)</f>
        <v>756</v>
      </c>
      <c r="D757" t="str">
        <f t="shared" si="22"/>
        <v>MXEF0CX0 US Equity</v>
      </c>
      <c r="E757" t="str">
        <f t="shared" si="23"/>
        <v>MXEF0CX0</v>
      </c>
    </row>
    <row r="758" spans="1:5" x14ac:dyDescent="0.2">
      <c r="A758" s="1" t="s">
        <v>761</v>
      </c>
      <c r="B758">
        <f>VLOOKUP(A758,tb_meta!A:B,2,FALSE)</f>
        <v>757</v>
      </c>
      <c r="D758" t="str">
        <f t="shared" si="22"/>
        <v>NAPMNIC US Equity</v>
      </c>
      <c r="E758" t="str">
        <f t="shared" si="23"/>
        <v>NAPMNIC</v>
      </c>
    </row>
    <row r="759" spans="1:5" x14ac:dyDescent="0.2">
      <c r="A759" s="1" t="s">
        <v>762</v>
      </c>
      <c r="B759">
        <f>VLOOKUP(A759,tb_meta!A:B,2,FALSE)</f>
        <v>758</v>
      </c>
      <c r="D759" t="str">
        <f t="shared" si="22"/>
        <v>NAPMNNO US Equity</v>
      </c>
      <c r="E759" t="str">
        <f t="shared" si="23"/>
        <v>NAPMNNO</v>
      </c>
    </row>
    <row r="760" spans="1:5" x14ac:dyDescent="0.2">
      <c r="A760" s="1" t="s">
        <v>763</v>
      </c>
      <c r="B760">
        <f>VLOOKUP(A760,tb_meta!A:B,2,FALSE)</f>
        <v>759</v>
      </c>
      <c r="D760" t="str">
        <f t="shared" si="22"/>
        <v>NFP_TCH US Equity</v>
      </c>
      <c r="E760" t="str">
        <f t="shared" si="23"/>
        <v>NFP_TCH</v>
      </c>
    </row>
    <row r="761" spans="1:5" x14ac:dyDescent="0.2">
      <c r="A761" s="1" t="s">
        <v>764</v>
      </c>
      <c r="B761">
        <f>VLOOKUP(A761,tb_meta!A:B,2,FALSE)</f>
        <v>760</v>
      </c>
      <c r="D761" t="str">
        <f t="shared" si="22"/>
        <v>OEUSKLAF US Equity</v>
      </c>
      <c r="E761" t="str">
        <f t="shared" si="23"/>
        <v>OEUSKLAF</v>
      </c>
    </row>
    <row r="762" spans="1:5" x14ac:dyDescent="0.2">
      <c r="A762" s="1" t="s">
        <v>765</v>
      </c>
      <c r="B762">
        <f>VLOOKUP(A762,tb_meta!A:B,2,FALSE)</f>
        <v>761</v>
      </c>
      <c r="D762" t="str">
        <f t="shared" si="22"/>
        <v>PCE_CORE US Equity</v>
      </c>
      <c r="E762" t="str">
        <f t="shared" si="23"/>
        <v>PCE_CORE</v>
      </c>
    </row>
    <row r="763" spans="1:5" x14ac:dyDescent="0.2">
      <c r="A763" s="1" t="s">
        <v>766</v>
      </c>
      <c r="B763">
        <f>VLOOKUP(A763,tb_meta!A:B,2,FALSE)</f>
        <v>762</v>
      </c>
      <c r="D763" t="str">
        <f t="shared" si="22"/>
        <v>PCE_DEFY US Equity</v>
      </c>
      <c r="E763" t="str">
        <f t="shared" si="23"/>
        <v>PCE_DEFY</v>
      </c>
    </row>
    <row r="764" spans="1:5" x14ac:dyDescent="0.2">
      <c r="A764" s="1" t="s">
        <v>767</v>
      </c>
      <c r="B764">
        <f>VLOOKUP(A764,tb_meta!A:B,2,FALSE)</f>
        <v>763</v>
      </c>
      <c r="D764" t="str">
        <f t="shared" si="22"/>
        <v>PCEDG US Equity</v>
      </c>
      <c r="E764" t="str">
        <f t="shared" si="23"/>
        <v>PCEDG</v>
      </c>
    </row>
    <row r="765" spans="1:5" x14ac:dyDescent="0.2">
      <c r="A765" s="1" t="s">
        <v>768</v>
      </c>
      <c r="B765">
        <f>VLOOKUP(A765,tb_meta!A:B,2,FALSE)</f>
        <v>764</v>
      </c>
      <c r="D765" t="str">
        <f t="shared" si="22"/>
        <v>PCEPI US Equity</v>
      </c>
      <c r="E765" t="str">
        <f t="shared" si="23"/>
        <v>PCEPI</v>
      </c>
    </row>
    <row r="766" spans="1:5" x14ac:dyDescent="0.2">
      <c r="A766" s="1" t="s">
        <v>769</v>
      </c>
      <c r="B766">
        <f>VLOOKUP(A766,tb_meta!A:B,2,FALSE)</f>
        <v>765</v>
      </c>
      <c r="D766" t="str">
        <f t="shared" si="22"/>
        <v>PCEPILFE US Equity</v>
      </c>
      <c r="E766" t="str">
        <f t="shared" si="23"/>
        <v>PCEPILFE</v>
      </c>
    </row>
    <row r="767" spans="1:5" x14ac:dyDescent="0.2">
      <c r="A767" s="1" t="s">
        <v>770</v>
      </c>
      <c r="B767">
        <f>VLOOKUP(A767,tb_meta!A:B,2,FALSE)</f>
        <v>766</v>
      </c>
      <c r="D767" t="str">
        <f t="shared" si="22"/>
        <v>PCUSEQTR US Equity</v>
      </c>
      <c r="E767" t="str">
        <f t="shared" si="23"/>
        <v>PCUSEQTR</v>
      </c>
    </row>
    <row r="768" spans="1:5" x14ac:dyDescent="0.2">
      <c r="A768" s="1" t="s">
        <v>771</v>
      </c>
      <c r="B768">
        <f>VLOOKUP(A768,tb_meta!A:B,2,FALSE)</f>
        <v>767</v>
      </c>
      <c r="D768" t="str">
        <f t="shared" ref="D768:D831" si="24">A768&amp; " US Equity"</f>
        <v>PSAVERT US Equity</v>
      </c>
      <c r="E768" t="str">
        <f t="shared" ref="E768:E831" si="25">A768</f>
        <v>PSAVERT</v>
      </c>
    </row>
    <row r="769" spans="1:5" x14ac:dyDescent="0.2">
      <c r="A769" s="1" t="s">
        <v>772</v>
      </c>
      <c r="B769">
        <f>VLOOKUP(A769,tb_meta!A:B,2,FALSE)</f>
        <v>768</v>
      </c>
      <c r="D769" t="str">
        <f t="shared" si="24"/>
        <v>PUT US Equity</v>
      </c>
      <c r="E769" t="str">
        <f t="shared" si="25"/>
        <v>PUT</v>
      </c>
    </row>
    <row r="770" spans="1:5" x14ac:dyDescent="0.2">
      <c r="A770" s="1" t="s">
        <v>773</v>
      </c>
      <c r="B770">
        <f>VLOOKUP(A770,tb_meta!A:B,2,FALSE)</f>
        <v>769</v>
      </c>
      <c r="D770" t="str">
        <f t="shared" si="24"/>
        <v>SKEW US Equity</v>
      </c>
      <c r="E770" t="str">
        <f t="shared" si="25"/>
        <v>SKEW</v>
      </c>
    </row>
    <row r="771" spans="1:5" x14ac:dyDescent="0.2">
      <c r="A771" s="1" t="s">
        <v>774</v>
      </c>
      <c r="B771">
        <f>VLOOKUP(A771,tb_meta!A:B,2,FALSE)</f>
        <v>770</v>
      </c>
      <c r="D771" t="str">
        <f t="shared" si="24"/>
        <v>SPXT US Equity</v>
      </c>
      <c r="E771" t="str">
        <f t="shared" si="25"/>
        <v>SPXT</v>
      </c>
    </row>
    <row r="772" spans="1:5" x14ac:dyDescent="0.2">
      <c r="A772" s="1" t="s">
        <v>775</v>
      </c>
      <c r="B772">
        <f>VLOOKUP(A772,tb_meta!A:B,2,FALSE)</f>
        <v>771</v>
      </c>
      <c r="D772" t="str">
        <f t="shared" si="24"/>
        <v>STLPPM US Equity</v>
      </c>
      <c r="E772" t="str">
        <f t="shared" si="25"/>
        <v>STLPPM</v>
      </c>
    </row>
    <row r="773" spans="1:5" x14ac:dyDescent="0.2">
      <c r="A773" s="1" t="s">
        <v>776</v>
      </c>
      <c r="B773">
        <f>VLOOKUP(A773,tb_meta!A:B,2,FALSE)</f>
        <v>772</v>
      </c>
      <c r="D773" t="str">
        <f t="shared" si="24"/>
        <v>T10Y2Y US Equity</v>
      </c>
      <c r="E773" t="str">
        <f t="shared" si="25"/>
        <v>T10Y2Y</v>
      </c>
    </row>
    <row r="774" spans="1:5" x14ac:dyDescent="0.2">
      <c r="A774" s="1" t="s">
        <v>777</v>
      </c>
      <c r="B774">
        <f>VLOOKUP(A774,tb_meta!A:B,2,FALSE)</f>
        <v>773</v>
      </c>
      <c r="D774" t="str">
        <f t="shared" si="24"/>
        <v>T10Y3M US Equity</v>
      </c>
      <c r="E774" t="str">
        <f t="shared" si="25"/>
        <v>T10Y3M</v>
      </c>
    </row>
    <row r="775" spans="1:5" x14ac:dyDescent="0.2">
      <c r="A775" s="1" t="s">
        <v>778</v>
      </c>
      <c r="B775">
        <f>VLOOKUP(A775,tb_meta!A:B,2,FALSE)</f>
        <v>774</v>
      </c>
      <c r="D775" t="str">
        <f t="shared" si="24"/>
        <v>T10YIE US Equity</v>
      </c>
      <c r="E775" t="str">
        <f t="shared" si="25"/>
        <v>T10YIE</v>
      </c>
    </row>
    <row r="776" spans="1:5" x14ac:dyDescent="0.2">
      <c r="A776" s="1" t="s">
        <v>779</v>
      </c>
      <c r="B776">
        <f>VLOOKUP(A776,tb_meta!A:B,2,FALSE)</f>
        <v>775</v>
      </c>
      <c r="D776" t="str">
        <f t="shared" si="24"/>
        <v>T5YIE US Equity</v>
      </c>
      <c r="E776" t="str">
        <f t="shared" si="25"/>
        <v>T5YIE</v>
      </c>
    </row>
    <row r="777" spans="1:5" x14ac:dyDescent="0.2">
      <c r="A777" s="1" t="s">
        <v>780</v>
      </c>
      <c r="B777">
        <f>VLOOKUP(A777,tb_meta!A:B,2,FALSE)</f>
        <v>776</v>
      </c>
      <c r="D777" t="str">
        <f t="shared" si="24"/>
        <v>TB3MS US Equity</v>
      </c>
      <c r="E777" t="str">
        <f t="shared" si="25"/>
        <v>TB3MS</v>
      </c>
    </row>
    <row r="778" spans="1:5" x14ac:dyDescent="0.2">
      <c r="A778" s="1" t="s">
        <v>781</v>
      </c>
      <c r="B778">
        <f>VLOOKUP(A778,tb_meta!A:B,2,FALSE)</f>
        <v>777</v>
      </c>
      <c r="D778" t="str">
        <f t="shared" si="24"/>
        <v>THREEFFTP10 US Equity</v>
      </c>
      <c r="E778" t="str">
        <f t="shared" si="25"/>
        <v>THREEFFTP10</v>
      </c>
    </row>
    <row r="779" spans="1:5" x14ac:dyDescent="0.2">
      <c r="A779" s="1" t="s">
        <v>782</v>
      </c>
      <c r="B779">
        <f>VLOOKUP(A779,tb_meta!A:B,2,FALSE)</f>
        <v>778</v>
      </c>
      <c r="D779" t="str">
        <f t="shared" si="24"/>
        <v>UMCSENT US Equity</v>
      </c>
      <c r="E779" t="str">
        <f t="shared" si="25"/>
        <v>UMCSENT</v>
      </c>
    </row>
    <row r="780" spans="1:5" x14ac:dyDescent="0.2">
      <c r="A780" s="1" t="s">
        <v>783</v>
      </c>
      <c r="B780">
        <f>VLOOKUP(A780,tb_meta!A:B,2,FALSE)</f>
        <v>779</v>
      </c>
      <c r="D780" t="str">
        <f t="shared" si="24"/>
        <v>UNRATE US Equity</v>
      </c>
      <c r="E780" t="str">
        <f t="shared" si="25"/>
        <v>UNRATE</v>
      </c>
    </row>
    <row r="781" spans="1:5" x14ac:dyDescent="0.2">
      <c r="A781" s="1" t="s">
        <v>784</v>
      </c>
      <c r="B781">
        <f>VLOOKUP(A781,tb_meta!A:B,2,FALSE)</f>
        <v>780</v>
      </c>
      <c r="D781" t="str">
        <f t="shared" si="24"/>
        <v>USDKRW US Equity</v>
      </c>
      <c r="E781" t="str">
        <f t="shared" si="25"/>
        <v>USDKRW</v>
      </c>
    </row>
    <row r="782" spans="1:5" x14ac:dyDescent="0.2">
      <c r="A782" s="1" t="s">
        <v>785</v>
      </c>
      <c r="B782">
        <f>VLOOKUP(A782,tb_meta!A:B,2,FALSE)</f>
        <v>781</v>
      </c>
      <c r="D782" t="str">
        <f t="shared" si="24"/>
        <v>USGG10YR US Equity</v>
      </c>
      <c r="E782" t="str">
        <f t="shared" si="25"/>
        <v>USGG10YR</v>
      </c>
    </row>
    <row r="783" spans="1:5" x14ac:dyDescent="0.2">
      <c r="A783" s="1" t="s">
        <v>786</v>
      </c>
      <c r="B783">
        <f>VLOOKUP(A783,tb_meta!A:B,2,FALSE)</f>
        <v>782</v>
      </c>
      <c r="D783" t="str">
        <f t="shared" si="24"/>
        <v>USGG2YR US Equity</v>
      </c>
      <c r="E783" t="str">
        <f t="shared" si="25"/>
        <v>USGG2YR</v>
      </c>
    </row>
    <row r="784" spans="1:5" x14ac:dyDescent="0.2">
      <c r="A784" s="1" t="s">
        <v>787</v>
      </c>
      <c r="B784">
        <f>VLOOKUP(A784,tb_meta!A:B,2,FALSE)</f>
        <v>783</v>
      </c>
      <c r="D784" t="str">
        <f t="shared" si="24"/>
        <v>USGG3M US Equity</v>
      </c>
      <c r="E784" t="str">
        <f t="shared" si="25"/>
        <v>USGG3M</v>
      </c>
    </row>
    <row r="785" spans="1:5" x14ac:dyDescent="0.2">
      <c r="A785" s="1" t="s">
        <v>788</v>
      </c>
      <c r="B785">
        <f>VLOOKUP(A785,tb_meta!A:B,2,FALSE)</f>
        <v>784</v>
      </c>
      <c r="D785" t="str">
        <f t="shared" si="24"/>
        <v>USGGBE10 US Equity</v>
      </c>
      <c r="E785" t="str">
        <f t="shared" si="25"/>
        <v>USGGBE10</v>
      </c>
    </row>
    <row r="786" spans="1:5" x14ac:dyDescent="0.2">
      <c r="A786" s="1" t="s">
        <v>789</v>
      </c>
      <c r="B786">
        <f>VLOOKUP(A786,tb_meta!A:B,2,FALSE)</f>
        <v>785</v>
      </c>
      <c r="D786" t="str">
        <f t="shared" si="24"/>
        <v>USHBMIDX US Equity</v>
      </c>
      <c r="E786" t="str">
        <f t="shared" si="25"/>
        <v>USHBMIDX</v>
      </c>
    </row>
    <row r="787" spans="1:5" x14ac:dyDescent="0.2">
      <c r="A787" s="1" t="s">
        <v>790</v>
      </c>
      <c r="B787">
        <f>VLOOKUP(A787,tb_meta!A:B,2,FALSE)</f>
        <v>786</v>
      </c>
      <c r="D787" t="str">
        <f t="shared" si="24"/>
        <v>USPESPPE US Equity</v>
      </c>
      <c r="E787" t="str">
        <f t="shared" si="25"/>
        <v>USPESPPE</v>
      </c>
    </row>
    <row r="788" spans="1:5" x14ac:dyDescent="0.2">
      <c r="A788" s="1" t="s">
        <v>791</v>
      </c>
      <c r="B788">
        <f>VLOOKUP(A788,tb_meta!A:B,2,FALSE)</f>
        <v>787</v>
      </c>
      <c r="D788" t="str">
        <f t="shared" si="24"/>
        <v>USRECD US Equity</v>
      </c>
      <c r="E788" t="str">
        <f t="shared" si="25"/>
        <v>USRECD</v>
      </c>
    </row>
    <row r="789" spans="1:5" x14ac:dyDescent="0.2">
      <c r="A789" s="1" t="s">
        <v>792</v>
      </c>
      <c r="B789">
        <f>VLOOKUP(A789,tb_meta!A:B,2,FALSE)</f>
        <v>788</v>
      </c>
      <c r="D789" t="str">
        <f t="shared" si="24"/>
        <v>VIX US Equity</v>
      </c>
      <c r="E789" t="str">
        <f t="shared" si="25"/>
        <v>VIX</v>
      </c>
    </row>
    <row r="790" spans="1:5" x14ac:dyDescent="0.2">
      <c r="A790" s="1" t="s">
        <v>793</v>
      </c>
      <c r="B790">
        <f>VLOOKUP(A790,tb_meta!A:B,2,FALSE)</f>
        <v>789</v>
      </c>
      <c r="D790" t="str">
        <f t="shared" si="24"/>
        <v>LF93TRUU US Equity</v>
      </c>
      <c r="E790" t="str">
        <f t="shared" si="25"/>
        <v>LF93TRUU</v>
      </c>
    </row>
    <row r="791" spans="1:5" x14ac:dyDescent="0.2">
      <c r="A791" s="1" t="s">
        <v>794</v>
      </c>
      <c r="B791">
        <f>VLOOKUP(A791,tb_meta!A:B,2,FALSE)</f>
        <v>790</v>
      </c>
      <c r="D791" t="str">
        <f t="shared" si="24"/>
        <v>LG38TRUU US Equity</v>
      </c>
      <c r="E791" t="str">
        <f t="shared" si="25"/>
        <v>LG38TRUU</v>
      </c>
    </row>
    <row r="792" spans="1:5" x14ac:dyDescent="0.2">
      <c r="A792" s="1" t="s">
        <v>795</v>
      </c>
      <c r="B792">
        <f>VLOOKUP(A792,tb_meta!A:B,2,FALSE)</f>
        <v>791</v>
      </c>
      <c r="D792" t="str">
        <f t="shared" si="24"/>
        <v>LBUSTRUU US Equity</v>
      </c>
      <c r="E792" t="str">
        <f t="shared" si="25"/>
        <v>LBUSTRUU</v>
      </c>
    </row>
    <row r="793" spans="1:5" x14ac:dyDescent="0.2">
      <c r="A793" s="1" t="s">
        <v>796</v>
      </c>
      <c r="B793">
        <f>VLOOKUP(A793,tb_meta!A:B,2,FALSE)</f>
        <v>792</v>
      </c>
      <c r="D793" t="str">
        <f t="shared" si="24"/>
        <v>BCS5TRUU US Equity</v>
      </c>
      <c r="E793" t="str">
        <f t="shared" si="25"/>
        <v>BCS5TRUU</v>
      </c>
    </row>
    <row r="794" spans="1:5" x14ac:dyDescent="0.2">
      <c r="A794" s="1" t="s">
        <v>797</v>
      </c>
      <c r="B794">
        <f>VLOOKUP(A794,tb_meta!A:B,2,FALSE)</f>
        <v>793</v>
      </c>
      <c r="D794" t="str">
        <f t="shared" si="24"/>
        <v>SPPREF US Equity</v>
      </c>
      <c r="E794" t="str">
        <f t="shared" si="25"/>
        <v>SPPREF</v>
      </c>
    </row>
    <row r="795" spans="1:5" x14ac:dyDescent="0.2">
      <c r="A795" s="1" t="s">
        <v>798</v>
      </c>
      <c r="B795">
        <f>VLOOKUP(A795,tb_meta!A:B,2,FALSE)</f>
        <v>794</v>
      </c>
      <c r="D795" t="str">
        <f t="shared" si="24"/>
        <v>LUGCTRUU US Equity</v>
      </c>
      <c r="E795" t="str">
        <f t="shared" si="25"/>
        <v>LUGCTRUU</v>
      </c>
    </row>
    <row r="796" spans="1:5" x14ac:dyDescent="0.2">
      <c r="A796" s="1" t="s">
        <v>799</v>
      </c>
      <c r="B796">
        <f>VLOOKUP(A796,tb_meta!A:B,2,FALSE)</f>
        <v>795</v>
      </c>
      <c r="D796" t="str">
        <f t="shared" si="24"/>
        <v>LMBITR US Equity</v>
      </c>
      <c r="E796" t="str">
        <f t="shared" si="25"/>
        <v>LMBITR</v>
      </c>
    </row>
    <row r="797" spans="1:5" x14ac:dyDescent="0.2">
      <c r="A797" s="1" t="s">
        <v>800</v>
      </c>
      <c r="B797">
        <f>VLOOKUP(A797,tb_meta!A:B,2,FALSE)</f>
        <v>796</v>
      </c>
      <c r="D797" t="str">
        <f t="shared" si="24"/>
        <v>LUMSTRUU US Equity</v>
      </c>
      <c r="E797" t="str">
        <f t="shared" si="25"/>
        <v>LUMSTRUU</v>
      </c>
    </row>
    <row r="798" spans="1:5" x14ac:dyDescent="0.2">
      <c r="A798" s="1" t="s">
        <v>801</v>
      </c>
      <c r="B798">
        <f>VLOOKUP(A798,tb_meta!A:B,2,FALSE)</f>
        <v>797</v>
      </c>
      <c r="D798" t="str">
        <f t="shared" si="24"/>
        <v>M1AP US Equity</v>
      </c>
      <c r="E798" t="str">
        <f t="shared" si="25"/>
        <v>M1AP</v>
      </c>
    </row>
    <row r="799" spans="1:5" x14ac:dyDescent="0.2">
      <c r="A799" s="1" t="s">
        <v>802</v>
      </c>
      <c r="B799">
        <f>VLOOKUP(A799,tb_meta!A:B,2,FALSE)</f>
        <v>798</v>
      </c>
      <c r="D799" t="str">
        <f t="shared" si="24"/>
        <v>MXCNANM US Equity</v>
      </c>
      <c r="E799" t="str">
        <f t="shared" si="25"/>
        <v>MXCNANM</v>
      </c>
    </row>
    <row r="800" spans="1:5" x14ac:dyDescent="0.2">
      <c r="A800" s="1" t="s">
        <v>803</v>
      </c>
      <c r="B800">
        <f>VLOOKUP(A800,tb_meta!A:B,2,FALSE)</f>
        <v>799</v>
      </c>
      <c r="D800" t="str">
        <f t="shared" si="24"/>
        <v>M1EE US Equity</v>
      </c>
      <c r="E800" t="str">
        <f t="shared" si="25"/>
        <v>M1EE</v>
      </c>
    </row>
    <row r="801" spans="1:5" x14ac:dyDescent="0.2">
      <c r="A801" s="1" t="s">
        <v>804</v>
      </c>
      <c r="B801">
        <f>VLOOKUP(A801,tb_meta!A:B,2,FALSE)</f>
        <v>800</v>
      </c>
      <c r="D801" t="str">
        <f t="shared" si="24"/>
        <v>M1EFIM US Equity</v>
      </c>
      <c r="E801" t="str">
        <f t="shared" si="25"/>
        <v>M1EFIM</v>
      </c>
    </row>
    <row r="802" spans="1:5" x14ac:dyDescent="0.2">
      <c r="A802" s="1" t="s">
        <v>805</v>
      </c>
      <c r="B802">
        <f>VLOOKUP(A802,tb_meta!A:B,2,FALSE)</f>
        <v>801</v>
      </c>
      <c r="D802" t="str">
        <f t="shared" si="24"/>
        <v>M1LA US Equity</v>
      </c>
      <c r="E802" t="str">
        <f t="shared" si="25"/>
        <v>M1LA</v>
      </c>
    </row>
    <row r="803" spans="1:5" x14ac:dyDescent="0.2">
      <c r="A803" s="1" t="s">
        <v>806</v>
      </c>
      <c r="B803">
        <f>VLOOKUP(A803,tb_meta!A:B,2,FALSE)</f>
        <v>802</v>
      </c>
      <c r="D803" t="str">
        <f t="shared" si="24"/>
        <v>M1ER US Equity</v>
      </c>
      <c r="E803" t="str">
        <f t="shared" si="25"/>
        <v>M1ER</v>
      </c>
    </row>
    <row r="804" spans="1:5" x14ac:dyDescent="0.2">
      <c r="A804" s="1" t="s">
        <v>807</v>
      </c>
      <c r="B804">
        <f>VLOOKUP(A804,tb_meta!A:B,2,FALSE)</f>
        <v>803</v>
      </c>
      <c r="D804" t="str">
        <f t="shared" si="24"/>
        <v>MXWDUIM US Equity</v>
      </c>
      <c r="E804" t="str">
        <f t="shared" si="25"/>
        <v>MXWDUIM</v>
      </c>
    </row>
    <row r="805" spans="1:5" x14ac:dyDescent="0.2">
      <c r="A805" s="1" t="s">
        <v>808</v>
      </c>
      <c r="B805">
        <f>VLOOKUP(A805,tb_meta!A:B,2,FALSE)</f>
        <v>804</v>
      </c>
      <c r="D805" t="str">
        <f t="shared" si="24"/>
        <v>M1NA US Equity</v>
      </c>
      <c r="E805" t="str">
        <f t="shared" si="25"/>
        <v>M1NA</v>
      </c>
    </row>
    <row r="806" spans="1:5" x14ac:dyDescent="0.2">
      <c r="A806" s="1" t="s">
        <v>809</v>
      </c>
      <c r="B806">
        <f>VLOOKUP(A806,tb_meta!A:B,2,FALSE)</f>
        <v>805</v>
      </c>
      <c r="D806" t="str">
        <f t="shared" si="24"/>
        <v>M1WD0EN US Equity</v>
      </c>
      <c r="E806" t="str">
        <f t="shared" si="25"/>
        <v>M1WD0EN</v>
      </c>
    </row>
    <row r="807" spans="1:5" x14ac:dyDescent="0.2">
      <c r="A807" s="1" t="s">
        <v>810</v>
      </c>
      <c r="B807">
        <f>VLOOKUP(A807,tb_meta!A:B,2,FALSE)</f>
        <v>806</v>
      </c>
      <c r="D807" t="str">
        <f t="shared" si="24"/>
        <v>M1WD0FN US Equity</v>
      </c>
      <c r="E807" t="str">
        <f t="shared" si="25"/>
        <v>M1WD0FN</v>
      </c>
    </row>
    <row r="808" spans="1:5" x14ac:dyDescent="0.2">
      <c r="A808" s="1" t="s">
        <v>811</v>
      </c>
      <c r="B808">
        <f>VLOOKUP(A808,tb_meta!A:B,2,FALSE)</f>
        <v>807</v>
      </c>
      <c r="D808" t="str">
        <f t="shared" si="24"/>
        <v>M1WD0HC US Equity</v>
      </c>
      <c r="E808" t="str">
        <f t="shared" si="25"/>
        <v>M1WD0HC</v>
      </c>
    </row>
    <row r="809" spans="1:5" x14ac:dyDescent="0.2">
      <c r="A809" s="1" t="s">
        <v>812</v>
      </c>
      <c r="B809">
        <f>VLOOKUP(A809,tb_meta!A:B,2,FALSE)</f>
        <v>808</v>
      </c>
      <c r="D809" t="str">
        <f t="shared" si="24"/>
        <v>M1WD0IN US Equity</v>
      </c>
      <c r="E809" t="str">
        <f t="shared" si="25"/>
        <v>M1WD0IN</v>
      </c>
    </row>
    <row r="810" spans="1:5" x14ac:dyDescent="0.2">
      <c r="A810" s="1" t="s">
        <v>813</v>
      </c>
      <c r="B810">
        <f>VLOOKUP(A810,tb_meta!A:B,2,FALSE)</f>
        <v>809</v>
      </c>
      <c r="D810" t="str">
        <f t="shared" si="24"/>
        <v>M1WD0IT US Equity</v>
      </c>
      <c r="E810" t="str">
        <f t="shared" si="25"/>
        <v>M1WD0IT</v>
      </c>
    </row>
    <row r="811" spans="1:5" x14ac:dyDescent="0.2">
      <c r="A811" s="1" t="s">
        <v>814</v>
      </c>
      <c r="B811">
        <f>VLOOKUP(A811,tb_meta!A:B,2,FALSE)</f>
        <v>810</v>
      </c>
      <c r="D811" t="str">
        <f t="shared" si="24"/>
        <v>M1WD0MT US Equity</v>
      </c>
      <c r="E811" t="str">
        <f t="shared" si="25"/>
        <v>M1WD0MT</v>
      </c>
    </row>
    <row r="812" spans="1:5" x14ac:dyDescent="0.2">
      <c r="A812" s="1" t="s">
        <v>815</v>
      </c>
      <c r="B812">
        <f>VLOOKUP(A812,tb_meta!A:B,2,FALSE)</f>
        <v>811</v>
      </c>
      <c r="D812" t="str">
        <f t="shared" si="24"/>
        <v>M1WD0CD US Equity</v>
      </c>
      <c r="E812" t="str">
        <f t="shared" si="25"/>
        <v>M1WD0CD</v>
      </c>
    </row>
    <row r="813" spans="1:5" x14ac:dyDescent="0.2">
      <c r="A813" s="1" t="s">
        <v>816</v>
      </c>
      <c r="B813">
        <f>VLOOKUP(A813,tb_meta!A:B,2,FALSE)</f>
        <v>812</v>
      </c>
      <c r="D813" t="str">
        <f t="shared" si="24"/>
        <v>M1WD0CS US Equity</v>
      </c>
      <c r="E813" t="str">
        <f t="shared" si="25"/>
        <v>M1WD0CS</v>
      </c>
    </row>
    <row r="814" spans="1:5" x14ac:dyDescent="0.2">
      <c r="A814" s="1" t="s">
        <v>817</v>
      </c>
      <c r="B814">
        <f>VLOOKUP(A814,tb_meta!A:B,2,FALSE)</f>
        <v>813</v>
      </c>
      <c r="D814" t="str">
        <f t="shared" si="24"/>
        <v>M1WD0TC US Equity</v>
      </c>
      <c r="E814" t="str">
        <f t="shared" si="25"/>
        <v>M1WD0TC</v>
      </c>
    </row>
    <row r="815" spans="1:5" x14ac:dyDescent="0.2">
      <c r="A815" s="1" t="s">
        <v>818</v>
      </c>
      <c r="B815">
        <f>VLOOKUP(A815,tb_meta!A:B,2,FALSE)</f>
        <v>814</v>
      </c>
      <c r="D815" t="str">
        <f t="shared" si="24"/>
        <v>M1WD0UT US Equity</v>
      </c>
      <c r="E815" t="str">
        <f t="shared" si="25"/>
        <v>M1WD0UT</v>
      </c>
    </row>
    <row r="816" spans="1:5" x14ac:dyDescent="0.2">
      <c r="A816" s="1" t="s">
        <v>819</v>
      </c>
      <c r="B816">
        <f>VLOOKUP(A816,tb_meta!A:B,2,FALSE)</f>
        <v>815</v>
      </c>
      <c r="D816" t="str">
        <f t="shared" si="24"/>
        <v>M1US US Equity</v>
      </c>
      <c r="E816" t="str">
        <f t="shared" si="25"/>
        <v>M1US</v>
      </c>
    </row>
    <row r="817" spans="1:5" x14ac:dyDescent="0.2">
      <c r="A817" s="1" t="s">
        <v>820</v>
      </c>
      <c r="B817">
        <f>VLOOKUP(A817,tb_meta!A:B,2,FALSE)</f>
        <v>816</v>
      </c>
      <c r="D817" t="str">
        <f t="shared" si="24"/>
        <v>MZ1USCDI US Equity</v>
      </c>
      <c r="E817" t="str">
        <f t="shared" si="25"/>
        <v>MZ1USCDI</v>
      </c>
    </row>
    <row r="818" spans="1:5" x14ac:dyDescent="0.2">
      <c r="A818" s="1" t="s">
        <v>821</v>
      </c>
      <c r="B818">
        <f>VLOOKUP(A818,tb_meta!A:B,2,FALSE)</f>
        <v>817</v>
      </c>
      <c r="D818" t="str">
        <f t="shared" si="24"/>
        <v>MZ1USCSI US Equity</v>
      </c>
      <c r="E818" t="str">
        <f t="shared" si="25"/>
        <v>MZ1USCSI</v>
      </c>
    </row>
    <row r="819" spans="1:5" x14ac:dyDescent="0.2">
      <c r="A819" s="1" t="s">
        <v>822</v>
      </c>
      <c r="B819">
        <f>VLOOKUP(A819,tb_meta!A:B,2,FALSE)</f>
        <v>818</v>
      </c>
      <c r="D819" t="str">
        <f t="shared" si="24"/>
        <v>MZ1USENI US Equity</v>
      </c>
      <c r="E819" t="str">
        <f t="shared" si="25"/>
        <v>MZ1USENI</v>
      </c>
    </row>
    <row r="820" spans="1:5" x14ac:dyDescent="0.2">
      <c r="A820" s="1" t="s">
        <v>823</v>
      </c>
      <c r="B820">
        <f>VLOOKUP(A820,tb_meta!A:B,2,FALSE)</f>
        <v>819</v>
      </c>
      <c r="D820" t="str">
        <f t="shared" si="24"/>
        <v>MZ1USFNI US Equity</v>
      </c>
      <c r="E820" t="str">
        <f t="shared" si="25"/>
        <v>MZ1USFNI</v>
      </c>
    </row>
    <row r="821" spans="1:5" x14ac:dyDescent="0.2">
      <c r="A821" s="1" t="s">
        <v>824</v>
      </c>
      <c r="B821">
        <f>VLOOKUP(A821,tb_meta!A:B,2,FALSE)</f>
        <v>820</v>
      </c>
      <c r="D821" t="str">
        <f t="shared" si="24"/>
        <v>MZ1USHCI US Equity</v>
      </c>
      <c r="E821" t="str">
        <f t="shared" si="25"/>
        <v>MZ1USHCI</v>
      </c>
    </row>
    <row r="822" spans="1:5" x14ac:dyDescent="0.2">
      <c r="A822" s="1" t="s">
        <v>825</v>
      </c>
      <c r="B822">
        <f>VLOOKUP(A822,tb_meta!A:B,2,FALSE)</f>
        <v>821</v>
      </c>
      <c r="D822" t="str">
        <f t="shared" si="24"/>
        <v>MZ1USINI US Equity</v>
      </c>
      <c r="E822" t="str">
        <f t="shared" si="25"/>
        <v>MZ1USINI</v>
      </c>
    </row>
    <row r="823" spans="1:5" x14ac:dyDescent="0.2">
      <c r="A823" s="1" t="s">
        <v>826</v>
      </c>
      <c r="B823">
        <f>VLOOKUP(A823,tb_meta!A:B,2,FALSE)</f>
        <v>822</v>
      </c>
      <c r="D823" t="str">
        <f t="shared" si="24"/>
        <v>MZ1USMTI US Equity</v>
      </c>
      <c r="E823" t="str">
        <f t="shared" si="25"/>
        <v>MZ1USMTI</v>
      </c>
    </row>
    <row r="824" spans="1:5" x14ac:dyDescent="0.2">
      <c r="A824" s="1" t="s">
        <v>827</v>
      </c>
      <c r="B824">
        <f>VLOOKUP(A824,tb_meta!A:B,2,FALSE)</f>
        <v>823</v>
      </c>
      <c r="D824" t="str">
        <f t="shared" si="24"/>
        <v>MZ1USITI US Equity</v>
      </c>
      <c r="E824" t="str">
        <f t="shared" si="25"/>
        <v>MZ1USITI</v>
      </c>
    </row>
    <row r="825" spans="1:5" x14ac:dyDescent="0.2">
      <c r="A825" s="1" t="s">
        <v>828</v>
      </c>
      <c r="B825">
        <f>VLOOKUP(A825,tb_meta!A:B,2,FALSE)</f>
        <v>824</v>
      </c>
      <c r="D825" t="str">
        <f t="shared" si="24"/>
        <v>MZ1USTCI US Equity</v>
      </c>
      <c r="E825" t="str">
        <f t="shared" si="25"/>
        <v>MZ1USTCI</v>
      </c>
    </row>
    <row r="826" spans="1:5" x14ac:dyDescent="0.2">
      <c r="A826" s="1" t="s">
        <v>829</v>
      </c>
      <c r="B826">
        <f>VLOOKUP(A826,tb_meta!A:B,2,FALSE)</f>
        <v>825</v>
      </c>
      <c r="D826" t="str">
        <f t="shared" si="24"/>
        <v>MZ1USUTI US Equity</v>
      </c>
      <c r="E826" t="str">
        <f t="shared" si="25"/>
        <v>MZ1USUTI</v>
      </c>
    </row>
    <row r="827" spans="1:5" x14ac:dyDescent="0.2">
      <c r="A827" s="1" t="s">
        <v>830</v>
      </c>
      <c r="B827">
        <f>VLOOKUP(A827,tb_meta!A:B,2,FALSE)</f>
        <v>826</v>
      </c>
      <c r="D827" t="str">
        <f t="shared" si="24"/>
        <v>M1USIDY US Equity</v>
      </c>
      <c r="E827" t="str">
        <f t="shared" si="25"/>
        <v>M1USIDY</v>
      </c>
    </row>
    <row r="828" spans="1:5" x14ac:dyDescent="0.2">
      <c r="A828" s="1" t="s">
        <v>831</v>
      </c>
      <c r="B828">
        <f>VLOOKUP(A828,tb_meta!A:B,2,FALSE)</f>
        <v>827</v>
      </c>
      <c r="D828" t="str">
        <f t="shared" si="24"/>
        <v>SPX US Equity</v>
      </c>
      <c r="E828" t="str">
        <f t="shared" si="25"/>
        <v>SPX</v>
      </c>
    </row>
    <row r="829" spans="1:5" x14ac:dyDescent="0.2">
      <c r="A829" s="1" t="s">
        <v>832</v>
      </c>
      <c r="B829">
        <f>VLOOKUP(A829,tb_meta!A:B,2,FALSE)</f>
        <v>828</v>
      </c>
      <c r="D829" t="str">
        <f t="shared" si="24"/>
        <v>MID US Equity</v>
      </c>
      <c r="E829" t="str">
        <f t="shared" si="25"/>
        <v>MID</v>
      </c>
    </row>
    <row r="830" spans="1:5" x14ac:dyDescent="0.2">
      <c r="A830" s="1" t="s">
        <v>833</v>
      </c>
      <c r="B830">
        <f>VLOOKUP(A830,tb_meta!A:B,2,FALSE)</f>
        <v>829</v>
      </c>
      <c r="D830" t="str">
        <f t="shared" si="24"/>
        <v>SML US Equity</v>
      </c>
      <c r="E830" t="str">
        <f t="shared" si="25"/>
        <v>SML</v>
      </c>
    </row>
    <row r="831" spans="1:5" x14ac:dyDescent="0.2">
      <c r="A831" s="1" t="s">
        <v>834</v>
      </c>
      <c r="B831">
        <f>VLOOKUP(A831,tb_meta!A:B,2,FALSE)</f>
        <v>830</v>
      </c>
      <c r="D831" t="str">
        <f t="shared" si="24"/>
        <v>M1WOU US Equity</v>
      </c>
      <c r="E831" t="str">
        <f t="shared" si="25"/>
        <v>M1WOU</v>
      </c>
    </row>
    <row r="832" spans="1:5" x14ac:dyDescent="0.2">
      <c r="A832" s="1" t="s">
        <v>835</v>
      </c>
      <c r="B832">
        <f>VLOOKUP(A832,tb_meta!A:B,2,FALSE)</f>
        <v>831</v>
      </c>
      <c r="D832" t="str">
        <f t="shared" ref="D832:D895" si="26">A832&amp; " US Equity"</f>
        <v>SCRTEP US Equity</v>
      </c>
      <c r="E832" t="str">
        <f t="shared" ref="E832:E895" si="27">A832</f>
        <v>SCRTEP</v>
      </c>
    </row>
    <row r="833" spans="1:5" x14ac:dyDescent="0.2">
      <c r="A833" s="1" t="s">
        <v>836</v>
      </c>
      <c r="B833">
        <f>VLOOKUP(A833,tb_meta!A:B,2,FALSE)</f>
        <v>832</v>
      </c>
      <c r="D833" t="str">
        <f t="shared" si="26"/>
        <v>BCOMPR US Equity</v>
      </c>
      <c r="E833" t="str">
        <f t="shared" si="27"/>
        <v>BCOMPR</v>
      </c>
    </row>
    <row r="834" spans="1:5" x14ac:dyDescent="0.2">
      <c r="A834" s="1" t="s">
        <v>837</v>
      </c>
      <c r="B834">
        <f>VLOOKUP(A834,tb_meta!A:B,2,FALSE)</f>
        <v>833</v>
      </c>
      <c r="D834" t="str">
        <f t="shared" si="26"/>
        <v>BCOMAG US Equity</v>
      </c>
      <c r="E834" t="str">
        <f t="shared" si="27"/>
        <v>BCOMAG</v>
      </c>
    </row>
    <row r="835" spans="1:5" x14ac:dyDescent="0.2">
      <c r="A835" s="1" t="s">
        <v>838</v>
      </c>
      <c r="B835">
        <f>VLOOKUP(A835,tb_meta!A:B,2,FALSE)</f>
        <v>834</v>
      </c>
      <c r="D835" t="str">
        <f t="shared" si="26"/>
        <v>BCOMIN US Equity</v>
      </c>
      <c r="E835" t="str">
        <f t="shared" si="27"/>
        <v>BCOMIN</v>
      </c>
    </row>
    <row r="836" spans="1:5" x14ac:dyDescent="0.2">
      <c r="A836" s="1" t="s">
        <v>839</v>
      </c>
      <c r="B836">
        <f>VLOOKUP(A836,tb_meta!A:B,2,FALSE)</f>
        <v>835</v>
      </c>
      <c r="D836" t="str">
        <f t="shared" si="26"/>
        <v>BCOMEN US Equity</v>
      </c>
      <c r="E836" t="str">
        <f t="shared" si="27"/>
        <v>BCOMEN</v>
      </c>
    </row>
    <row r="837" spans="1:5" x14ac:dyDescent="0.2">
      <c r="A837" s="1" t="s">
        <v>840</v>
      </c>
      <c r="B837">
        <f>VLOOKUP(A837,tb_meta!A:B,2,FALSE)</f>
        <v>836</v>
      </c>
      <c r="D837" t="str">
        <f t="shared" si="26"/>
        <v>SPGCCI US Equity</v>
      </c>
      <c r="E837" t="str">
        <f t="shared" si="27"/>
        <v>SPGCCI</v>
      </c>
    </row>
    <row r="838" spans="1:5" x14ac:dyDescent="0.2">
      <c r="A838" s="1" t="s">
        <v>841</v>
      </c>
      <c r="B838">
        <f>VLOOKUP(A838,tb_meta!A:B,2,FALSE)</f>
        <v>837</v>
      </c>
      <c r="D838" t="str">
        <f t="shared" si="26"/>
        <v>H03453US US Equity</v>
      </c>
      <c r="E838" t="str">
        <f t="shared" si="27"/>
        <v>H03453US</v>
      </c>
    </row>
    <row r="839" spans="1:5" x14ac:dyDescent="0.2">
      <c r="A839" s="1" t="s">
        <v>842</v>
      </c>
      <c r="B839">
        <f>VLOOKUP(A839,tb_meta!A:B,2,FALSE)</f>
        <v>838</v>
      </c>
      <c r="D839" t="str">
        <f t="shared" si="26"/>
        <v>RU30INTR US Equity</v>
      </c>
      <c r="E839" t="str">
        <f t="shared" si="27"/>
        <v>RU30INTR</v>
      </c>
    </row>
    <row r="840" spans="1:5" x14ac:dyDescent="0.2">
      <c r="A840" s="1" t="s">
        <v>843</v>
      </c>
      <c r="B840">
        <f>VLOOKUP(A840,tb_meta!A:B,2,FALSE)</f>
        <v>839</v>
      </c>
      <c r="D840" t="str">
        <f t="shared" si="26"/>
        <v>BFALTRUU US Equity</v>
      </c>
      <c r="E840" t="str">
        <f t="shared" si="27"/>
        <v>BFALTRUU</v>
      </c>
    </row>
    <row r="841" spans="1:5" x14ac:dyDescent="0.2">
      <c r="A841" s="1" t="s">
        <v>844</v>
      </c>
      <c r="B841">
        <f>VLOOKUP(A841,tb_meta!A:B,2,FALSE)</f>
        <v>840</v>
      </c>
      <c r="D841" t="str">
        <f t="shared" si="26"/>
        <v>H0A0 US Equity</v>
      </c>
      <c r="E841" t="str">
        <f t="shared" si="27"/>
        <v>H0A0</v>
      </c>
    </row>
    <row r="842" spans="1:5" x14ac:dyDescent="0.2">
      <c r="A842" s="1" t="s">
        <v>845</v>
      </c>
      <c r="B842">
        <f>VLOOKUP(A842,tb_meta!A:B,2,FALSE)</f>
        <v>841</v>
      </c>
      <c r="D842" t="str">
        <f t="shared" si="26"/>
        <v>JPEIGLBL US Equity</v>
      </c>
      <c r="E842" t="str">
        <f t="shared" si="27"/>
        <v>JPEIGLBL</v>
      </c>
    </row>
    <row r="843" spans="1:5" x14ac:dyDescent="0.2">
      <c r="A843" s="1" t="s">
        <v>846</v>
      </c>
      <c r="B843">
        <f>VLOOKUP(A843,tb_meta!A:B,2,FALSE)</f>
        <v>842</v>
      </c>
      <c r="D843" t="str">
        <f t="shared" si="26"/>
        <v>LUABTRUU US Equity</v>
      </c>
      <c r="E843" t="str">
        <f t="shared" si="27"/>
        <v>LUABTRUU</v>
      </c>
    </row>
    <row r="844" spans="1:5" x14ac:dyDescent="0.2">
      <c r="A844" s="1" t="s">
        <v>847</v>
      </c>
      <c r="B844">
        <f>VLOOKUP(A844,tb_meta!A:B,2,FALSE)</f>
        <v>843</v>
      </c>
      <c r="D844" t="str">
        <f t="shared" si="26"/>
        <v>G0O1 US Equity</v>
      </c>
      <c r="E844" t="str">
        <f t="shared" si="27"/>
        <v>G0O1</v>
      </c>
    </row>
    <row r="845" spans="1:5" x14ac:dyDescent="0.2">
      <c r="A845" s="1" t="s">
        <v>848</v>
      </c>
      <c r="B845">
        <f>VLOOKUP(A845,tb_meta!A:B,2,FALSE)</f>
        <v>844</v>
      </c>
      <c r="D845" t="str">
        <f t="shared" si="26"/>
        <v>SPSIOPTR US Equity</v>
      </c>
      <c r="E845" t="str">
        <f t="shared" si="27"/>
        <v>SPSIOPTR</v>
      </c>
    </row>
    <row r="846" spans="1:5" x14ac:dyDescent="0.2">
      <c r="A846" s="1" t="s">
        <v>849</v>
      </c>
      <c r="B846">
        <f>VLOOKUP(A846,tb_meta!A:B,2,FALSE)</f>
        <v>845</v>
      </c>
      <c r="D846" t="str">
        <f t="shared" si="26"/>
        <v>SPSIMMTR US Equity</v>
      </c>
      <c r="E846" t="str">
        <f t="shared" si="27"/>
        <v>SPSIMMTR</v>
      </c>
    </row>
    <row r="847" spans="1:5" x14ac:dyDescent="0.2">
      <c r="A847" s="1" t="s">
        <v>850</v>
      </c>
      <c r="B847">
        <f>VLOOKUP(A847,tb_meta!A:B,2,FALSE)</f>
        <v>846</v>
      </c>
      <c r="D847" t="str">
        <f t="shared" si="26"/>
        <v>BTSYTRUH US Equity</v>
      </c>
      <c r="E847" t="str">
        <f t="shared" si="27"/>
        <v>BTSYTRUH</v>
      </c>
    </row>
    <row r="848" spans="1:5" x14ac:dyDescent="0.2">
      <c r="A848" s="1" t="s">
        <v>851</v>
      </c>
      <c r="B848">
        <f>VLOOKUP(A848,tb_meta!A:B,2,FALSE)</f>
        <v>847</v>
      </c>
      <c r="D848" t="str">
        <f t="shared" si="26"/>
        <v>LP01TREU US Equity</v>
      </c>
      <c r="E848" t="str">
        <f t="shared" si="27"/>
        <v>LP01TREU</v>
      </c>
    </row>
    <row r="849" spans="1:5" x14ac:dyDescent="0.2">
      <c r="A849" s="1" t="s">
        <v>852</v>
      </c>
      <c r="B849">
        <f>VLOOKUP(A849,tb_meta!A:B,2,FALSE)</f>
        <v>848</v>
      </c>
      <c r="D849" t="str">
        <f t="shared" si="26"/>
        <v>LECPTREU US Equity</v>
      </c>
      <c r="E849" t="str">
        <f t="shared" si="27"/>
        <v>LECPTREU</v>
      </c>
    </row>
    <row r="850" spans="1:5" x14ac:dyDescent="0.2">
      <c r="A850" s="1" t="s">
        <v>853</v>
      </c>
      <c r="B850">
        <f>VLOOKUP(A850,tb_meta!A:B,2,FALSE)</f>
        <v>849</v>
      </c>
      <c r="D850" t="str">
        <f t="shared" si="26"/>
        <v>MXEF US Equity</v>
      </c>
      <c r="E850" t="str">
        <f t="shared" si="27"/>
        <v>MXEF</v>
      </c>
    </row>
    <row r="851" spans="1:5" x14ac:dyDescent="0.2">
      <c r="A851" s="1" t="s">
        <v>854</v>
      </c>
      <c r="B851">
        <f>VLOOKUP(A851,tb_meta!A:B,2,FALSE)</f>
        <v>850</v>
      </c>
      <c r="D851" t="str">
        <f t="shared" si="26"/>
        <v>MXWD US Equity</v>
      </c>
      <c r="E851" t="str">
        <f t="shared" si="27"/>
        <v>MXWD</v>
      </c>
    </row>
    <row r="852" spans="1:5" x14ac:dyDescent="0.2">
      <c r="A852" s="1" t="s">
        <v>855</v>
      </c>
      <c r="B852">
        <f>VLOOKUP(A852,tb_meta!A:B,2,FALSE)</f>
        <v>851</v>
      </c>
      <c r="D852" t="str">
        <f t="shared" si="26"/>
        <v>SPGSCI US Equity</v>
      </c>
      <c r="E852" t="str">
        <f t="shared" si="27"/>
        <v>SPGSCI</v>
      </c>
    </row>
    <row r="853" spans="1:5" x14ac:dyDescent="0.2">
      <c r="A853" s="1" t="s">
        <v>856</v>
      </c>
      <c r="B853">
        <f>VLOOKUP(A853,tb_meta!A:B,2,FALSE)</f>
        <v>852</v>
      </c>
      <c r="D853" t="str">
        <f t="shared" si="26"/>
        <v>BEIG1T US Equity</v>
      </c>
      <c r="E853" t="str">
        <f t="shared" si="27"/>
        <v>BEIG1T</v>
      </c>
    </row>
    <row r="854" spans="1:5" x14ac:dyDescent="0.2">
      <c r="A854" s="1" t="s">
        <v>857</v>
      </c>
      <c r="B854">
        <f>VLOOKUP(A854,tb_meta!A:B,2,FALSE)</f>
        <v>853</v>
      </c>
      <c r="D854" t="str">
        <f t="shared" si="26"/>
        <v>LBUTTRUU US Equity</v>
      </c>
      <c r="E854" t="str">
        <f t="shared" si="27"/>
        <v>LBUTTRUU</v>
      </c>
    </row>
    <row r="855" spans="1:5" x14ac:dyDescent="0.2">
      <c r="A855" s="1" t="s">
        <v>858</v>
      </c>
      <c r="B855">
        <f>VLOOKUP(A855,tb_meta!A:B,2,FALSE)</f>
        <v>854</v>
      </c>
      <c r="D855" t="str">
        <f t="shared" si="26"/>
        <v>LEI_CHNG US Equity</v>
      </c>
      <c r="E855" t="str">
        <f t="shared" si="27"/>
        <v>LEI_CHNG</v>
      </c>
    </row>
    <row r="856" spans="1:5" x14ac:dyDescent="0.2">
      <c r="A856" s="1" t="s">
        <v>859</v>
      </c>
      <c r="B856">
        <f>VLOOKUP(A856,tb_meta!A:B,2,FALSE)</f>
        <v>855</v>
      </c>
      <c r="D856" t="str">
        <f t="shared" si="26"/>
        <v>ACES US Equity</v>
      </c>
      <c r="E856" t="str">
        <f t="shared" si="27"/>
        <v>ACES</v>
      </c>
    </row>
    <row r="857" spans="1:5" x14ac:dyDescent="0.2">
      <c r="A857" s="1" t="s">
        <v>860</v>
      </c>
      <c r="B857">
        <f>VLOOKUP(A857,tb_meta!A:B,2,FALSE)</f>
        <v>856</v>
      </c>
      <c r="D857" t="str">
        <f t="shared" si="26"/>
        <v>AGGY US Equity</v>
      </c>
      <c r="E857" t="str">
        <f t="shared" si="27"/>
        <v>AGGY</v>
      </c>
    </row>
    <row r="858" spans="1:5" x14ac:dyDescent="0.2">
      <c r="A858" s="1" t="s">
        <v>861</v>
      </c>
      <c r="B858">
        <f>VLOOKUP(A858,tb_meta!A:B,2,FALSE)</f>
        <v>857</v>
      </c>
      <c r="D858" t="str">
        <f t="shared" si="26"/>
        <v>AGZ US Equity</v>
      </c>
      <c r="E858" t="str">
        <f t="shared" si="27"/>
        <v>AGZ</v>
      </c>
    </row>
    <row r="859" spans="1:5" x14ac:dyDescent="0.2">
      <c r="A859" s="1" t="s">
        <v>862</v>
      </c>
      <c r="B859">
        <f>VLOOKUP(A859,tb_meta!A:B,2,FALSE)</f>
        <v>858</v>
      </c>
      <c r="D859" t="str">
        <f t="shared" si="26"/>
        <v>AIA US Equity</v>
      </c>
      <c r="E859" t="str">
        <f t="shared" si="27"/>
        <v>AIA</v>
      </c>
    </row>
    <row r="860" spans="1:5" x14ac:dyDescent="0.2">
      <c r="A860" s="1" t="s">
        <v>863</v>
      </c>
      <c r="B860">
        <f>VLOOKUP(A860,tb_meta!A:B,2,FALSE)</f>
        <v>859</v>
      </c>
      <c r="D860" t="str">
        <f t="shared" si="26"/>
        <v>ANGL US Equity</v>
      </c>
      <c r="E860" t="str">
        <f t="shared" si="27"/>
        <v>ANGL</v>
      </c>
    </row>
    <row r="861" spans="1:5" x14ac:dyDescent="0.2">
      <c r="A861" s="1" t="s">
        <v>864</v>
      </c>
      <c r="B861">
        <f>VLOOKUP(A861,tb_meta!A:B,2,FALSE)</f>
        <v>860</v>
      </c>
      <c r="D861" t="str">
        <f t="shared" si="26"/>
        <v>AOK US Equity</v>
      </c>
      <c r="E861" t="str">
        <f t="shared" si="27"/>
        <v>AOK</v>
      </c>
    </row>
    <row r="862" spans="1:5" x14ac:dyDescent="0.2">
      <c r="A862" s="1" t="s">
        <v>865</v>
      </c>
      <c r="B862">
        <f>VLOOKUP(A862,tb_meta!A:B,2,FALSE)</f>
        <v>861</v>
      </c>
      <c r="D862" t="str">
        <f t="shared" si="26"/>
        <v>ARKX US Equity</v>
      </c>
      <c r="E862" t="str">
        <f t="shared" si="27"/>
        <v>ARKX</v>
      </c>
    </row>
    <row r="863" spans="1:5" x14ac:dyDescent="0.2">
      <c r="A863" s="1" t="s">
        <v>866</v>
      </c>
      <c r="B863">
        <f>VLOOKUP(A863,tb_meta!A:B,2,FALSE)</f>
        <v>862</v>
      </c>
      <c r="D863" t="str">
        <f t="shared" si="26"/>
        <v>AVDV US Equity</v>
      </c>
      <c r="E863" t="str">
        <f t="shared" si="27"/>
        <v>AVDV</v>
      </c>
    </row>
    <row r="864" spans="1:5" x14ac:dyDescent="0.2">
      <c r="A864" s="1" t="s">
        <v>867</v>
      </c>
      <c r="B864">
        <f>VLOOKUP(A864,tb_meta!A:B,2,FALSE)</f>
        <v>863</v>
      </c>
      <c r="D864" t="str">
        <f t="shared" si="26"/>
        <v>AVUS US Equity</v>
      </c>
      <c r="E864" t="str">
        <f t="shared" si="27"/>
        <v>AVUS</v>
      </c>
    </row>
    <row r="865" spans="1:5" x14ac:dyDescent="0.2">
      <c r="A865" s="1" t="s">
        <v>868</v>
      </c>
      <c r="B865">
        <f>VLOOKUP(A865,tb_meta!A:B,2,FALSE)</f>
        <v>864</v>
      </c>
      <c r="D865" t="str">
        <f t="shared" si="26"/>
        <v>AVUV US Equity</v>
      </c>
      <c r="E865" t="str">
        <f t="shared" si="27"/>
        <v>AVUV</v>
      </c>
    </row>
    <row r="866" spans="1:5" x14ac:dyDescent="0.2">
      <c r="A866" s="1" t="s">
        <v>869</v>
      </c>
      <c r="B866">
        <f>VLOOKUP(A866,tb_meta!A:B,2,FALSE)</f>
        <v>865</v>
      </c>
      <c r="D866" t="str">
        <f t="shared" si="26"/>
        <v>AWAY US Equity</v>
      </c>
      <c r="E866" t="str">
        <f t="shared" si="27"/>
        <v>AWAY</v>
      </c>
    </row>
    <row r="867" spans="1:5" x14ac:dyDescent="0.2">
      <c r="A867" s="1" t="s">
        <v>870</v>
      </c>
      <c r="B867">
        <f>VLOOKUP(A867,tb_meta!A:B,2,FALSE)</f>
        <v>866</v>
      </c>
      <c r="D867" t="str">
        <f t="shared" si="26"/>
        <v>BAR US Equity</v>
      </c>
      <c r="E867" t="str">
        <f t="shared" si="27"/>
        <v>BAR</v>
      </c>
    </row>
    <row r="868" spans="1:5" x14ac:dyDescent="0.2">
      <c r="A868" s="1" t="s">
        <v>871</v>
      </c>
      <c r="B868">
        <f>VLOOKUP(A868,tb_meta!A:B,2,FALSE)</f>
        <v>867</v>
      </c>
      <c r="D868" t="str">
        <f t="shared" si="26"/>
        <v>BBAX US Equity</v>
      </c>
      <c r="E868" t="str">
        <f t="shared" si="27"/>
        <v>BBAX</v>
      </c>
    </row>
    <row r="869" spans="1:5" x14ac:dyDescent="0.2">
      <c r="A869" s="1" t="s">
        <v>872</v>
      </c>
      <c r="B869">
        <f>VLOOKUP(A869,tb_meta!A:B,2,FALSE)</f>
        <v>868</v>
      </c>
      <c r="D869" t="str">
        <f t="shared" si="26"/>
        <v>BBCA US Equity</v>
      </c>
      <c r="E869" t="str">
        <f t="shared" si="27"/>
        <v>BBCA</v>
      </c>
    </row>
    <row r="870" spans="1:5" x14ac:dyDescent="0.2">
      <c r="A870" s="1" t="s">
        <v>873</v>
      </c>
      <c r="B870">
        <f>VLOOKUP(A870,tb_meta!A:B,2,FALSE)</f>
        <v>869</v>
      </c>
      <c r="D870" t="str">
        <f t="shared" si="26"/>
        <v>BBEU US Equity</v>
      </c>
      <c r="E870" t="str">
        <f t="shared" si="27"/>
        <v>BBEU</v>
      </c>
    </row>
    <row r="871" spans="1:5" x14ac:dyDescent="0.2">
      <c r="A871" s="1" t="s">
        <v>874</v>
      </c>
      <c r="B871">
        <f>VLOOKUP(A871,tb_meta!A:B,2,FALSE)</f>
        <v>870</v>
      </c>
      <c r="D871" t="str">
        <f t="shared" si="26"/>
        <v>BBIN US Equity</v>
      </c>
      <c r="E871" t="str">
        <f t="shared" si="27"/>
        <v>BBIN</v>
      </c>
    </row>
    <row r="872" spans="1:5" x14ac:dyDescent="0.2">
      <c r="A872" s="1" t="s">
        <v>875</v>
      </c>
      <c r="B872">
        <f>VLOOKUP(A872,tb_meta!A:B,2,FALSE)</f>
        <v>871</v>
      </c>
      <c r="D872" t="str">
        <f t="shared" si="26"/>
        <v>BBJP US Equity</v>
      </c>
      <c r="E872" t="str">
        <f t="shared" si="27"/>
        <v>BBJP</v>
      </c>
    </row>
    <row r="873" spans="1:5" x14ac:dyDescent="0.2">
      <c r="A873" s="1" t="s">
        <v>876</v>
      </c>
      <c r="B873">
        <f>VLOOKUP(A873,tb_meta!A:B,2,FALSE)</f>
        <v>872</v>
      </c>
      <c r="D873" t="str">
        <f t="shared" si="26"/>
        <v>BLOK US Equity</v>
      </c>
      <c r="E873" t="str">
        <f t="shared" si="27"/>
        <v>BLOK</v>
      </c>
    </row>
    <row r="874" spans="1:5" x14ac:dyDescent="0.2">
      <c r="A874" s="1" t="s">
        <v>877</v>
      </c>
      <c r="B874">
        <f>VLOOKUP(A874,tb_meta!A:B,2,FALSE)</f>
        <v>873</v>
      </c>
      <c r="D874" t="str">
        <f t="shared" si="26"/>
        <v>BNO US Equity</v>
      </c>
      <c r="E874" t="str">
        <f t="shared" si="27"/>
        <v>BNO</v>
      </c>
    </row>
    <row r="875" spans="1:5" x14ac:dyDescent="0.2">
      <c r="A875" s="1" t="s">
        <v>878</v>
      </c>
      <c r="B875">
        <f>VLOOKUP(A875,tb_meta!A:B,2,FALSE)</f>
        <v>874</v>
      </c>
      <c r="D875" t="str">
        <f t="shared" si="26"/>
        <v>BOND US Equity</v>
      </c>
      <c r="E875" t="str">
        <f t="shared" si="27"/>
        <v>BOND</v>
      </c>
    </row>
    <row r="876" spans="1:5" x14ac:dyDescent="0.2">
      <c r="A876" s="1" t="s">
        <v>879</v>
      </c>
      <c r="B876">
        <f>VLOOKUP(A876,tb_meta!A:B,2,FALSE)</f>
        <v>875</v>
      </c>
      <c r="D876" t="str">
        <f t="shared" si="26"/>
        <v>BOTZ US Equity</v>
      </c>
      <c r="E876" t="str">
        <f t="shared" si="27"/>
        <v>BOTZ</v>
      </c>
    </row>
    <row r="877" spans="1:5" x14ac:dyDescent="0.2">
      <c r="A877" s="1" t="s">
        <v>880</v>
      </c>
      <c r="B877">
        <f>VLOOKUP(A877,tb_meta!A:B,2,FALSE)</f>
        <v>876</v>
      </c>
      <c r="D877" t="str">
        <f t="shared" si="26"/>
        <v>BSCM US Equity</v>
      </c>
      <c r="E877" t="str">
        <f t="shared" si="27"/>
        <v>BSCM</v>
      </c>
    </row>
    <row r="878" spans="1:5" x14ac:dyDescent="0.2">
      <c r="A878" s="1" t="s">
        <v>881</v>
      </c>
      <c r="B878">
        <f>VLOOKUP(A878,tb_meta!A:B,2,FALSE)</f>
        <v>877</v>
      </c>
      <c r="D878" t="str">
        <f t="shared" si="26"/>
        <v>BSCN US Equity</v>
      </c>
      <c r="E878" t="str">
        <f t="shared" si="27"/>
        <v>BSCN</v>
      </c>
    </row>
    <row r="879" spans="1:5" x14ac:dyDescent="0.2">
      <c r="A879" s="1" t="s">
        <v>882</v>
      </c>
      <c r="B879">
        <f>VLOOKUP(A879,tb_meta!A:B,2,FALSE)</f>
        <v>878</v>
      </c>
      <c r="D879" t="str">
        <f t="shared" si="26"/>
        <v>BSCO US Equity</v>
      </c>
      <c r="E879" t="str">
        <f t="shared" si="27"/>
        <v>BSCO</v>
      </c>
    </row>
    <row r="880" spans="1:5" x14ac:dyDescent="0.2">
      <c r="A880" s="1" t="s">
        <v>883</v>
      </c>
      <c r="B880">
        <f>VLOOKUP(A880,tb_meta!A:B,2,FALSE)</f>
        <v>879</v>
      </c>
      <c r="D880" t="str">
        <f t="shared" si="26"/>
        <v>BSJM US Equity</v>
      </c>
      <c r="E880" t="str">
        <f t="shared" si="27"/>
        <v>BSJM</v>
      </c>
    </row>
    <row r="881" spans="1:5" x14ac:dyDescent="0.2">
      <c r="A881" s="1" t="s">
        <v>884</v>
      </c>
      <c r="B881">
        <f>VLOOKUP(A881,tb_meta!A:B,2,FALSE)</f>
        <v>880</v>
      </c>
      <c r="D881" t="str">
        <f t="shared" si="26"/>
        <v>BSJN US Equity</v>
      </c>
      <c r="E881" t="str">
        <f t="shared" si="27"/>
        <v>BSJN</v>
      </c>
    </row>
    <row r="882" spans="1:5" x14ac:dyDescent="0.2">
      <c r="A882" s="1" t="s">
        <v>885</v>
      </c>
      <c r="B882">
        <f>VLOOKUP(A882,tb_meta!A:B,2,FALSE)</f>
        <v>881</v>
      </c>
      <c r="D882" t="str">
        <f t="shared" si="26"/>
        <v>BUFR US Equity</v>
      </c>
      <c r="E882" t="str">
        <f t="shared" si="27"/>
        <v>BUFR</v>
      </c>
    </row>
    <row r="883" spans="1:5" x14ac:dyDescent="0.2">
      <c r="A883" s="1" t="s">
        <v>886</v>
      </c>
      <c r="B883">
        <f>VLOOKUP(A883,tb_meta!A:B,2,FALSE)</f>
        <v>882</v>
      </c>
      <c r="D883" t="str">
        <f t="shared" si="26"/>
        <v>BUG US Equity</v>
      </c>
      <c r="E883" t="str">
        <f t="shared" si="27"/>
        <v>BUG</v>
      </c>
    </row>
    <row r="884" spans="1:5" x14ac:dyDescent="0.2">
      <c r="A884" s="1" t="s">
        <v>887</v>
      </c>
      <c r="B884">
        <f>VLOOKUP(A884,tb_meta!A:B,2,FALSE)</f>
        <v>883</v>
      </c>
      <c r="D884" t="str">
        <f t="shared" si="26"/>
        <v>BWX US Equity</v>
      </c>
      <c r="E884" t="str">
        <f t="shared" si="27"/>
        <v>BWX</v>
      </c>
    </row>
    <row r="885" spans="1:5" x14ac:dyDescent="0.2">
      <c r="A885" s="1" t="s">
        <v>888</v>
      </c>
      <c r="B885">
        <f>VLOOKUP(A885,tb_meta!A:B,2,FALSE)</f>
        <v>884</v>
      </c>
      <c r="D885" t="str">
        <f t="shared" si="26"/>
        <v>CALF US Equity</v>
      </c>
      <c r="E885" t="str">
        <f t="shared" si="27"/>
        <v>CALF</v>
      </c>
    </row>
    <row r="886" spans="1:5" x14ac:dyDescent="0.2">
      <c r="A886" s="1" t="s">
        <v>889</v>
      </c>
      <c r="B886">
        <f>VLOOKUP(A886,tb_meta!A:B,2,FALSE)</f>
        <v>885</v>
      </c>
      <c r="D886" t="str">
        <f t="shared" si="26"/>
        <v>CDC US Equity</v>
      </c>
      <c r="E886" t="str">
        <f t="shared" si="27"/>
        <v>CDC</v>
      </c>
    </row>
    <row r="887" spans="1:5" x14ac:dyDescent="0.2">
      <c r="A887" s="1" t="s">
        <v>890</v>
      </c>
      <c r="B887">
        <f>VLOOKUP(A887,tb_meta!A:B,2,FALSE)</f>
        <v>886</v>
      </c>
      <c r="D887" t="str">
        <f t="shared" si="26"/>
        <v>CGW US Equity</v>
      </c>
      <c r="E887" t="str">
        <f t="shared" si="27"/>
        <v>CGW</v>
      </c>
    </row>
    <row r="888" spans="1:5" x14ac:dyDescent="0.2">
      <c r="A888" s="1" t="s">
        <v>891</v>
      </c>
      <c r="B888">
        <f>VLOOKUP(A888,tb_meta!A:B,2,FALSE)</f>
        <v>887</v>
      </c>
      <c r="D888" t="str">
        <f t="shared" si="26"/>
        <v>CIBR US Equity</v>
      </c>
      <c r="E888" t="str">
        <f t="shared" si="27"/>
        <v>CIBR</v>
      </c>
    </row>
    <row r="889" spans="1:5" x14ac:dyDescent="0.2">
      <c r="A889" s="1" t="s">
        <v>892</v>
      </c>
      <c r="B889">
        <f>VLOOKUP(A889,tb_meta!A:B,2,FALSE)</f>
        <v>888</v>
      </c>
      <c r="D889" t="str">
        <f t="shared" si="26"/>
        <v>CLOU US Equity</v>
      </c>
      <c r="E889" t="str">
        <f t="shared" si="27"/>
        <v>CLOU</v>
      </c>
    </row>
    <row r="890" spans="1:5" x14ac:dyDescent="0.2">
      <c r="A890" s="1" t="s">
        <v>893</v>
      </c>
      <c r="B890">
        <f>VLOOKUP(A890,tb_meta!A:B,2,FALSE)</f>
        <v>889</v>
      </c>
      <c r="D890" t="str">
        <f t="shared" si="26"/>
        <v>CLSA US Equity</v>
      </c>
      <c r="E890" t="str">
        <f t="shared" si="27"/>
        <v>CLSA</v>
      </c>
    </row>
    <row r="891" spans="1:5" x14ac:dyDescent="0.2">
      <c r="A891" s="1" t="s">
        <v>894</v>
      </c>
      <c r="B891">
        <f>VLOOKUP(A891,tb_meta!A:B,2,FALSE)</f>
        <v>890</v>
      </c>
      <c r="D891" t="str">
        <f t="shared" si="26"/>
        <v>CMBS US Equity</v>
      </c>
      <c r="E891" t="str">
        <f t="shared" si="27"/>
        <v>CMBS</v>
      </c>
    </row>
    <row r="892" spans="1:5" x14ac:dyDescent="0.2">
      <c r="A892" s="1" t="s">
        <v>895</v>
      </c>
      <c r="B892">
        <f>VLOOKUP(A892,tb_meta!A:B,2,FALSE)</f>
        <v>891</v>
      </c>
      <c r="D892" t="str">
        <f t="shared" si="26"/>
        <v>CMF US Equity</v>
      </c>
      <c r="E892" t="str">
        <f t="shared" si="27"/>
        <v>CMF</v>
      </c>
    </row>
    <row r="893" spans="1:5" x14ac:dyDescent="0.2">
      <c r="A893" s="1" t="s">
        <v>896</v>
      </c>
      <c r="B893">
        <f>VLOOKUP(A893,tb_meta!A:B,2,FALSE)</f>
        <v>892</v>
      </c>
      <c r="D893" t="str">
        <f t="shared" si="26"/>
        <v>CNYA US Equity</v>
      </c>
      <c r="E893" t="str">
        <f t="shared" si="27"/>
        <v>CNYA</v>
      </c>
    </row>
    <row r="894" spans="1:5" x14ac:dyDescent="0.2">
      <c r="A894" s="1" t="s">
        <v>897</v>
      </c>
      <c r="B894">
        <f>VLOOKUP(A894,tb_meta!A:B,2,FALSE)</f>
        <v>893</v>
      </c>
      <c r="D894" t="str">
        <f t="shared" si="26"/>
        <v>COMT US Equity</v>
      </c>
      <c r="E894" t="str">
        <f t="shared" si="27"/>
        <v>COMT</v>
      </c>
    </row>
    <row r="895" spans="1:5" x14ac:dyDescent="0.2">
      <c r="A895" s="1" t="s">
        <v>898</v>
      </c>
      <c r="B895">
        <f>VLOOKUP(A895,tb_meta!A:B,2,FALSE)</f>
        <v>894</v>
      </c>
      <c r="D895" t="str">
        <f t="shared" si="26"/>
        <v>COWZ US Equity</v>
      </c>
      <c r="E895" t="str">
        <f t="shared" si="27"/>
        <v>COWZ</v>
      </c>
    </row>
    <row r="896" spans="1:5" x14ac:dyDescent="0.2">
      <c r="A896" s="1" t="s">
        <v>899</v>
      </c>
      <c r="B896">
        <f>VLOOKUP(A896,tb_meta!A:B,2,FALSE)</f>
        <v>895</v>
      </c>
      <c r="D896" t="str">
        <f t="shared" ref="D896:D959" si="28">A896&amp; " US Equity"</f>
        <v>CPER US Equity</v>
      </c>
      <c r="E896" t="str">
        <f t="shared" ref="E896:E959" si="29">A896</f>
        <v>CPER</v>
      </c>
    </row>
    <row r="897" spans="1:5" x14ac:dyDescent="0.2">
      <c r="A897" s="1" t="s">
        <v>900</v>
      </c>
      <c r="B897">
        <f>VLOOKUP(A897,tb_meta!A:B,2,FALSE)</f>
        <v>896</v>
      </c>
      <c r="D897" t="str">
        <f t="shared" si="28"/>
        <v>CRBN US Equity</v>
      </c>
      <c r="E897" t="str">
        <f t="shared" si="29"/>
        <v>CRBN</v>
      </c>
    </row>
    <row r="898" spans="1:5" x14ac:dyDescent="0.2">
      <c r="A898" s="1" t="s">
        <v>901</v>
      </c>
      <c r="B898">
        <f>VLOOKUP(A898,tb_meta!A:B,2,FALSE)</f>
        <v>897</v>
      </c>
      <c r="D898" t="str">
        <f t="shared" si="28"/>
        <v>CWI US Equity</v>
      </c>
      <c r="E898" t="str">
        <f t="shared" si="29"/>
        <v>CWI</v>
      </c>
    </row>
    <row r="899" spans="1:5" x14ac:dyDescent="0.2">
      <c r="A899" s="1" t="s">
        <v>902</v>
      </c>
      <c r="B899">
        <f>VLOOKUP(A899,tb_meta!A:B,2,FALSE)</f>
        <v>898</v>
      </c>
      <c r="D899" t="str">
        <f t="shared" si="28"/>
        <v>CXSE US Equity</v>
      </c>
      <c r="E899" t="str">
        <f t="shared" si="29"/>
        <v>CXSE</v>
      </c>
    </row>
    <row r="900" spans="1:5" x14ac:dyDescent="0.2">
      <c r="A900" s="1" t="s">
        <v>903</v>
      </c>
      <c r="B900">
        <f>VLOOKUP(A900,tb_meta!A:B,2,FALSE)</f>
        <v>899</v>
      </c>
      <c r="D900" t="str">
        <f t="shared" si="28"/>
        <v>DBA US Equity</v>
      </c>
      <c r="E900" t="str">
        <f t="shared" si="29"/>
        <v>DBA</v>
      </c>
    </row>
    <row r="901" spans="1:5" x14ac:dyDescent="0.2">
      <c r="A901" s="1" t="s">
        <v>904</v>
      </c>
      <c r="B901">
        <f>VLOOKUP(A901,tb_meta!A:B,2,FALSE)</f>
        <v>900</v>
      </c>
      <c r="D901" t="str">
        <f t="shared" si="28"/>
        <v>DBB US Equity</v>
      </c>
      <c r="E901" t="str">
        <f t="shared" si="29"/>
        <v>DBB</v>
      </c>
    </row>
    <row r="902" spans="1:5" x14ac:dyDescent="0.2">
      <c r="A902" s="1" t="s">
        <v>905</v>
      </c>
      <c r="B902">
        <f>VLOOKUP(A902,tb_meta!A:B,2,FALSE)</f>
        <v>901</v>
      </c>
      <c r="D902" t="str">
        <f t="shared" si="28"/>
        <v>DBO US Equity</v>
      </c>
      <c r="E902" t="str">
        <f t="shared" si="29"/>
        <v>DBO</v>
      </c>
    </row>
    <row r="903" spans="1:5" x14ac:dyDescent="0.2">
      <c r="A903" s="1" t="s">
        <v>906</v>
      </c>
      <c r="B903">
        <f>VLOOKUP(A903,tb_meta!A:B,2,FALSE)</f>
        <v>902</v>
      </c>
      <c r="D903" t="str">
        <f t="shared" si="28"/>
        <v>DEM US Equity</v>
      </c>
      <c r="E903" t="str">
        <f t="shared" si="29"/>
        <v>DEM</v>
      </c>
    </row>
    <row r="904" spans="1:5" x14ac:dyDescent="0.2">
      <c r="A904" s="1" t="s">
        <v>907</v>
      </c>
      <c r="B904">
        <f>VLOOKUP(A904,tb_meta!A:B,2,FALSE)</f>
        <v>903</v>
      </c>
      <c r="D904" t="str">
        <f t="shared" si="28"/>
        <v>DFAC US Equity</v>
      </c>
      <c r="E904" t="str">
        <f t="shared" si="29"/>
        <v>DFAC</v>
      </c>
    </row>
    <row r="905" spans="1:5" x14ac:dyDescent="0.2">
      <c r="A905" s="1" t="s">
        <v>908</v>
      </c>
      <c r="B905">
        <f>VLOOKUP(A905,tb_meta!A:B,2,FALSE)</f>
        <v>904</v>
      </c>
      <c r="D905" t="str">
        <f t="shared" si="28"/>
        <v>DFAI US Equity</v>
      </c>
      <c r="E905" t="str">
        <f t="shared" si="29"/>
        <v>DFAI</v>
      </c>
    </row>
    <row r="906" spans="1:5" x14ac:dyDescent="0.2">
      <c r="A906" s="1" t="s">
        <v>909</v>
      </c>
      <c r="B906">
        <f>VLOOKUP(A906,tb_meta!A:B,2,FALSE)</f>
        <v>905</v>
      </c>
      <c r="D906" t="str">
        <f t="shared" si="28"/>
        <v>DFAS US Equity</v>
      </c>
      <c r="E906" t="str">
        <f t="shared" si="29"/>
        <v>DFAS</v>
      </c>
    </row>
    <row r="907" spans="1:5" x14ac:dyDescent="0.2">
      <c r="A907" s="1" t="s">
        <v>910</v>
      </c>
      <c r="B907">
        <f>VLOOKUP(A907,tb_meta!A:B,2,FALSE)</f>
        <v>906</v>
      </c>
      <c r="D907" t="str">
        <f t="shared" si="28"/>
        <v>DFAT US Equity</v>
      </c>
      <c r="E907" t="str">
        <f t="shared" si="29"/>
        <v>DFAT</v>
      </c>
    </row>
    <row r="908" spans="1:5" x14ac:dyDescent="0.2">
      <c r="A908" s="1" t="s">
        <v>911</v>
      </c>
      <c r="B908">
        <f>VLOOKUP(A908,tb_meta!A:B,2,FALSE)</f>
        <v>907</v>
      </c>
      <c r="D908" t="str">
        <f t="shared" si="28"/>
        <v>DFAU US Equity</v>
      </c>
      <c r="E908" t="str">
        <f t="shared" si="29"/>
        <v>DFAU</v>
      </c>
    </row>
    <row r="909" spans="1:5" x14ac:dyDescent="0.2">
      <c r="A909" s="1" t="s">
        <v>912</v>
      </c>
      <c r="B909">
        <f>VLOOKUP(A909,tb_meta!A:B,2,FALSE)</f>
        <v>908</v>
      </c>
      <c r="D909" t="str">
        <f t="shared" si="28"/>
        <v>DGRO US Equity</v>
      </c>
      <c r="E909" t="str">
        <f t="shared" si="29"/>
        <v>DGRO</v>
      </c>
    </row>
    <row r="910" spans="1:5" x14ac:dyDescent="0.2">
      <c r="A910" s="1" t="s">
        <v>913</v>
      </c>
      <c r="B910">
        <f>VLOOKUP(A910,tb_meta!A:B,2,FALSE)</f>
        <v>909</v>
      </c>
      <c r="D910" t="str">
        <f t="shared" si="28"/>
        <v>DGRW US Equity</v>
      </c>
      <c r="E910" t="str">
        <f t="shared" si="29"/>
        <v>DGRW</v>
      </c>
    </row>
    <row r="911" spans="1:5" x14ac:dyDescent="0.2">
      <c r="A911" s="1" t="s">
        <v>914</v>
      </c>
      <c r="B911">
        <f>VLOOKUP(A911,tb_meta!A:B,2,FALSE)</f>
        <v>910</v>
      </c>
      <c r="D911" t="str">
        <f t="shared" si="28"/>
        <v>DGS US Equity</v>
      </c>
      <c r="E911" t="str">
        <f t="shared" si="29"/>
        <v>DGS</v>
      </c>
    </row>
    <row r="912" spans="1:5" x14ac:dyDescent="0.2">
      <c r="A912" s="1" t="s">
        <v>915</v>
      </c>
      <c r="B912">
        <f>VLOOKUP(A912,tb_meta!A:B,2,FALSE)</f>
        <v>911</v>
      </c>
      <c r="D912" t="str">
        <f t="shared" si="28"/>
        <v>DIA US Equity</v>
      </c>
      <c r="E912" t="str">
        <f t="shared" si="29"/>
        <v>DIA</v>
      </c>
    </row>
    <row r="913" spans="1:5" x14ac:dyDescent="0.2">
      <c r="A913" s="1" t="s">
        <v>916</v>
      </c>
      <c r="B913">
        <f>VLOOKUP(A913,tb_meta!A:B,2,FALSE)</f>
        <v>912</v>
      </c>
      <c r="D913" t="str">
        <f t="shared" si="28"/>
        <v>DIAL US Equity</v>
      </c>
      <c r="E913" t="str">
        <f t="shared" si="29"/>
        <v>DIAL</v>
      </c>
    </row>
    <row r="914" spans="1:5" x14ac:dyDescent="0.2">
      <c r="A914" s="1" t="s">
        <v>917</v>
      </c>
      <c r="B914">
        <f>VLOOKUP(A914,tb_meta!A:B,2,FALSE)</f>
        <v>913</v>
      </c>
      <c r="D914" t="str">
        <f t="shared" si="28"/>
        <v>DIVO US Equity</v>
      </c>
      <c r="E914" t="str">
        <f t="shared" si="29"/>
        <v>DIVO</v>
      </c>
    </row>
    <row r="915" spans="1:5" x14ac:dyDescent="0.2">
      <c r="A915" s="1" t="s">
        <v>918</v>
      </c>
      <c r="B915">
        <f>VLOOKUP(A915,tb_meta!A:B,2,FALSE)</f>
        <v>914</v>
      </c>
      <c r="D915" t="str">
        <f t="shared" si="28"/>
        <v>DLN US Equity</v>
      </c>
      <c r="E915" t="str">
        <f t="shared" si="29"/>
        <v>DLN</v>
      </c>
    </row>
    <row r="916" spans="1:5" x14ac:dyDescent="0.2">
      <c r="A916" s="1" t="s">
        <v>919</v>
      </c>
      <c r="B916">
        <f>VLOOKUP(A916,tb_meta!A:B,2,FALSE)</f>
        <v>915</v>
      </c>
      <c r="D916" t="str">
        <f t="shared" si="28"/>
        <v>DON US Equity</v>
      </c>
      <c r="E916" t="str">
        <f t="shared" si="29"/>
        <v>DON</v>
      </c>
    </row>
    <row r="917" spans="1:5" x14ac:dyDescent="0.2">
      <c r="A917" s="1" t="s">
        <v>920</v>
      </c>
      <c r="B917">
        <f>VLOOKUP(A917,tb_meta!A:B,2,FALSE)</f>
        <v>916</v>
      </c>
      <c r="D917" t="str">
        <f t="shared" si="28"/>
        <v>DRIV US Equity</v>
      </c>
      <c r="E917" t="str">
        <f t="shared" si="29"/>
        <v>DRIV</v>
      </c>
    </row>
    <row r="918" spans="1:5" x14ac:dyDescent="0.2">
      <c r="A918" s="1" t="s">
        <v>921</v>
      </c>
      <c r="B918">
        <f>VLOOKUP(A918,tb_meta!A:B,2,FALSE)</f>
        <v>917</v>
      </c>
      <c r="D918" t="str">
        <f t="shared" si="28"/>
        <v>DSI US Equity</v>
      </c>
      <c r="E918" t="str">
        <f t="shared" si="29"/>
        <v>DSI</v>
      </c>
    </row>
    <row r="919" spans="1:5" x14ac:dyDescent="0.2">
      <c r="A919" s="1" t="s">
        <v>922</v>
      </c>
      <c r="B919">
        <f>VLOOKUP(A919,tb_meta!A:B,2,FALSE)</f>
        <v>918</v>
      </c>
      <c r="D919" t="str">
        <f t="shared" si="28"/>
        <v>DVY US Equity</v>
      </c>
      <c r="E919" t="str">
        <f t="shared" si="29"/>
        <v>DVY</v>
      </c>
    </row>
    <row r="920" spans="1:5" x14ac:dyDescent="0.2">
      <c r="A920" s="1" t="s">
        <v>923</v>
      </c>
      <c r="B920">
        <f>VLOOKUP(A920,tb_meta!A:B,2,FALSE)</f>
        <v>919</v>
      </c>
      <c r="D920" t="str">
        <f t="shared" si="28"/>
        <v>DWAS US Equity</v>
      </c>
      <c r="E920" t="str">
        <f t="shared" si="29"/>
        <v>DWAS</v>
      </c>
    </row>
    <row r="921" spans="1:5" x14ac:dyDescent="0.2">
      <c r="A921" s="1" t="s">
        <v>924</v>
      </c>
      <c r="B921">
        <f>VLOOKUP(A921,tb_meta!A:B,2,FALSE)</f>
        <v>920</v>
      </c>
      <c r="D921" t="str">
        <f t="shared" si="28"/>
        <v>DXJ US Equity</v>
      </c>
      <c r="E921" t="str">
        <f t="shared" si="29"/>
        <v>DXJ</v>
      </c>
    </row>
    <row r="922" spans="1:5" x14ac:dyDescent="0.2">
      <c r="A922" s="1" t="s">
        <v>925</v>
      </c>
      <c r="B922">
        <f>VLOOKUP(A922,tb_meta!A:B,2,FALSE)</f>
        <v>921</v>
      </c>
      <c r="D922" t="str">
        <f t="shared" si="28"/>
        <v>EAGG US Equity</v>
      </c>
      <c r="E922" t="str">
        <f t="shared" si="29"/>
        <v>EAGG</v>
      </c>
    </row>
    <row r="923" spans="1:5" x14ac:dyDescent="0.2">
      <c r="A923" s="1" t="s">
        <v>926</v>
      </c>
      <c r="B923">
        <f>VLOOKUP(A923,tb_meta!A:B,2,FALSE)</f>
        <v>922</v>
      </c>
      <c r="D923" t="str">
        <f t="shared" si="28"/>
        <v>ECH US Equity</v>
      </c>
      <c r="E923" t="str">
        <f t="shared" si="29"/>
        <v>ECH</v>
      </c>
    </row>
    <row r="924" spans="1:5" x14ac:dyDescent="0.2">
      <c r="A924" s="1" t="s">
        <v>927</v>
      </c>
      <c r="B924">
        <f>VLOOKUP(A924,tb_meta!A:B,2,FALSE)</f>
        <v>923</v>
      </c>
      <c r="D924" t="str">
        <f t="shared" si="28"/>
        <v>EMLC US Equity</v>
      </c>
      <c r="E924" t="str">
        <f t="shared" si="29"/>
        <v>EMLC</v>
      </c>
    </row>
    <row r="925" spans="1:5" x14ac:dyDescent="0.2">
      <c r="A925" s="1" t="s">
        <v>928</v>
      </c>
      <c r="B925">
        <f>VLOOKUP(A925,tb_meta!A:B,2,FALSE)</f>
        <v>924</v>
      </c>
      <c r="D925" t="str">
        <f t="shared" si="28"/>
        <v>EMQQ US Equity</v>
      </c>
      <c r="E925" t="str">
        <f t="shared" si="29"/>
        <v>EMQQ</v>
      </c>
    </row>
    <row r="926" spans="1:5" x14ac:dyDescent="0.2">
      <c r="A926" s="1" t="s">
        <v>929</v>
      </c>
      <c r="B926">
        <f>VLOOKUP(A926,tb_meta!A:B,2,FALSE)</f>
        <v>925</v>
      </c>
      <c r="D926" t="str">
        <f t="shared" si="28"/>
        <v>EMXC US Equity</v>
      </c>
      <c r="E926" t="str">
        <f t="shared" si="29"/>
        <v>EMXC</v>
      </c>
    </row>
    <row r="927" spans="1:5" x14ac:dyDescent="0.2">
      <c r="A927" s="1" t="s">
        <v>930</v>
      </c>
      <c r="B927">
        <f>VLOOKUP(A927,tb_meta!A:B,2,FALSE)</f>
        <v>926</v>
      </c>
      <c r="D927" t="str">
        <f t="shared" si="28"/>
        <v>EPI US Equity</v>
      </c>
      <c r="E927" t="str">
        <f t="shared" si="29"/>
        <v>EPI</v>
      </c>
    </row>
    <row r="928" spans="1:5" x14ac:dyDescent="0.2">
      <c r="A928" s="1" t="s">
        <v>931</v>
      </c>
      <c r="B928">
        <f>VLOOKUP(A928,tb_meta!A:B,2,FALSE)</f>
        <v>927</v>
      </c>
      <c r="D928" t="str">
        <f t="shared" si="28"/>
        <v>EPOL US Equity</v>
      </c>
      <c r="E928" t="str">
        <f t="shared" si="29"/>
        <v>EPOL</v>
      </c>
    </row>
    <row r="929" spans="1:5" x14ac:dyDescent="0.2">
      <c r="A929" s="1" t="s">
        <v>932</v>
      </c>
      <c r="B929">
        <f>VLOOKUP(A929,tb_meta!A:B,2,FALSE)</f>
        <v>928</v>
      </c>
      <c r="D929" t="str">
        <f t="shared" si="28"/>
        <v>ESGD US Equity</v>
      </c>
      <c r="E929" t="str">
        <f t="shared" si="29"/>
        <v>ESGD</v>
      </c>
    </row>
    <row r="930" spans="1:5" x14ac:dyDescent="0.2">
      <c r="A930" s="1" t="s">
        <v>933</v>
      </c>
      <c r="B930">
        <f>VLOOKUP(A930,tb_meta!A:B,2,FALSE)</f>
        <v>929</v>
      </c>
      <c r="D930" t="str">
        <f t="shared" si="28"/>
        <v>ESGE US Equity</v>
      </c>
      <c r="E930" t="str">
        <f t="shared" si="29"/>
        <v>ESGE</v>
      </c>
    </row>
    <row r="931" spans="1:5" x14ac:dyDescent="0.2">
      <c r="A931" s="1" t="s">
        <v>934</v>
      </c>
      <c r="B931">
        <f>VLOOKUP(A931,tb_meta!A:B,2,FALSE)</f>
        <v>930</v>
      </c>
      <c r="D931" t="str">
        <f t="shared" si="28"/>
        <v>ESGU US Equity</v>
      </c>
      <c r="E931" t="str">
        <f t="shared" si="29"/>
        <v>ESGU</v>
      </c>
    </row>
    <row r="932" spans="1:5" x14ac:dyDescent="0.2">
      <c r="A932" s="1" t="s">
        <v>935</v>
      </c>
      <c r="B932">
        <f>VLOOKUP(A932,tb_meta!A:B,2,FALSE)</f>
        <v>931</v>
      </c>
      <c r="D932" t="str">
        <f t="shared" si="28"/>
        <v>ESGV US Equity</v>
      </c>
      <c r="E932" t="str">
        <f t="shared" si="29"/>
        <v>ESGV</v>
      </c>
    </row>
    <row r="933" spans="1:5" x14ac:dyDescent="0.2">
      <c r="A933" s="1" t="s">
        <v>936</v>
      </c>
      <c r="B933">
        <f>VLOOKUP(A933,tb_meta!A:B,2,FALSE)</f>
        <v>932</v>
      </c>
      <c r="D933" t="str">
        <f t="shared" si="28"/>
        <v>ESPO US Equity</v>
      </c>
      <c r="E933" t="str">
        <f t="shared" si="29"/>
        <v>ESPO</v>
      </c>
    </row>
    <row r="934" spans="1:5" x14ac:dyDescent="0.2">
      <c r="A934" s="1" t="s">
        <v>937</v>
      </c>
      <c r="B934">
        <f>VLOOKUP(A934,tb_meta!A:B,2,FALSE)</f>
        <v>933</v>
      </c>
      <c r="D934" t="str">
        <f t="shared" si="28"/>
        <v>EUFN US Equity</v>
      </c>
      <c r="E934" t="str">
        <f t="shared" si="29"/>
        <v>EUFN</v>
      </c>
    </row>
    <row r="935" spans="1:5" x14ac:dyDescent="0.2">
      <c r="A935" s="1" t="s">
        <v>938</v>
      </c>
      <c r="B935">
        <f>VLOOKUP(A935,tb_meta!A:B,2,FALSE)</f>
        <v>934</v>
      </c>
      <c r="D935" t="str">
        <f t="shared" si="28"/>
        <v>EWD US Equity</v>
      </c>
      <c r="E935" t="str">
        <f t="shared" si="29"/>
        <v>EWD</v>
      </c>
    </row>
    <row r="936" spans="1:5" x14ac:dyDescent="0.2">
      <c r="A936" s="1" t="s">
        <v>939</v>
      </c>
      <c r="B936">
        <f>VLOOKUP(A936,tb_meta!A:B,2,FALSE)</f>
        <v>935</v>
      </c>
      <c r="D936" t="str">
        <f t="shared" si="28"/>
        <v>EWI US Equity</v>
      </c>
      <c r="E936" t="str">
        <f t="shared" si="29"/>
        <v>EWI</v>
      </c>
    </row>
    <row r="937" spans="1:5" x14ac:dyDescent="0.2">
      <c r="A937" s="1" t="s">
        <v>940</v>
      </c>
      <c r="B937">
        <f>VLOOKUP(A937,tb_meta!A:B,2,FALSE)</f>
        <v>936</v>
      </c>
      <c r="D937" t="str">
        <f t="shared" si="28"/>
        <v>EWM US Equity</v>
      </c>
      <c r="E937" t="str">
        <f t="shared" si="29"/>
        <v>EWM</v>
      </c>
    </row>
    <row r="938" spans="1:5" x14ac:dyDescent="0.2">
      <c r="A938" s="1" t="s">
        <v>941</v>
      </c>
      <c r="B938">
        <f>VLOOKUP(A938,tb_meta!A:B,2,FALSE)</f>
        <v>937</v>
      </c>
      <c r="D938" t="str">
        <f t="shared" si="28"/>
        <v>EWN US Equity</v>
      </c>
      <c r="E938" t="str">
        <f t="shared" si="29"/>
        <v>EWN</v>
      </c>
    </row>
    <row r="939" spans="1:5" x14ac:dyDescent="0.2">
      <c r="A939" s="1" t="s">
        <v>942</v>
      </c>
      <c r="B939">
        <f>VLOOKUP(A939,tb_meta!A:B,2,FALSE)</f>
        <v>938</v>
      </c>
      <c r="D939" t="str">
        <f t="shared" si="28"/>
        <v>EWP US Equity</v>
      </c>
      <c r="E939" t="str">
        <f t="shared" si="29"/>
        <v>EWP</v>
      </c>
    </row>
    <row r="940" spans="1:5" x14ac:dyDescent="0.2">
      <c r="A940" s="1" t="s">
        <v>943</v>
      </c>
      <c r="B940">
        <f>VLOOKUP(A940,tb_meta!A:B,2,FALSE)</f>
        <v>939</v>
      </c>
      <c r="D940" t="str">
        <f t="shared" si="28"/>
        <v>EWS US Equity</v>
      </c>
      <c r="E940" t="str">
        <f t="shared" si="29"/>
        <v>EWS</v>
      </c>
    </row>
    <row r="941" spans="1:5" x14ac:dyDescent="0.2">
      <c r="A941" s="1" t="s">
        <v>944</v>
      </c>
      <c r="B941">
        <f>VLOOKUP(A941,tb_meta!A:B,2,FALSE)</f>
        <v>940</v>
      </c>
      <c r="D941" t="str">
        <f t="shared" si="28"/>
        <v>EWW US Equity</v>
      </c>
      <c r="E941" t="str">
        <f t="shared" si="29"/>
        <v>EWW</v>
      </c>
    </row>
    <row r="942" spans="1:5" x14ac:dyDescent="0.2">
      <c r="A942" s="1" t="s">
        <v>945</v>
      </c>
      <c r="B942">
        <f>VLOOKUP(A942,tb_meta!A:B,2,FALSE)</f>
        <v>941</v>
      </c>
      <c r="D942" t="str">
        <f t="shared" si="28"/>
        <v>EZA US Equity</v>
      </c>
      <c r="E942" t="str">
        <f t="shared" si="29"/>
        <v>EZA</v>
      </c>
    </row>
    <row r="943" spans="1:5" x14ac:dyDescent="0.2">
      <c r="A943" s="1" t="s">
        <v>946</v>
      </c>
      <c r="B943">
        <f>VLOOKUP(A943,tb_meta!A:B,2,FALSE)</f>
        <v>942</v>
      </c>
      <c r="D943" t="str">
        <f t="shared" si="28"/>
        <v>FALN US Equity</v>
      </c>
      <c r="E943" t="str">
        <f t="shared" si="29"/>
        <v>FALN</v>
      </c>
    </row>
    <row r="944" spans="1:5" x14ac:dyDescent="0.2">
      <c r="A944" s="1" t="s">
        <v>947</v>
      </c>
      <c r="B944">
        <f>VLOOKUP(A944,tb_meta!A:B,2,FALSE)</f>
        <v>943</v>
      </c>
      <c r="D944" t="str">
        <f t="shared" si="28"/>
        <v>FBND US Equity</v>
      </c>
      <c r="E944" t="str">
        <f t="shared" si="29"/>
        <v>FBND</v>
      </c>
    </row>
    <row r="945" spans="1:5" x14ac:dyDescent="0.2">
      <c r="A945" s="1" t="s">
        <v>948</v>
      </c>
      <c r="B945">
        <f>VLOOKUP(A945,tb_meta!A:B,2,FALSE)</f>
        <v>944</v>
      </c>
      <c r="D945" t="str">
        <f t="shared" si="28"/>
        <v>FBT US Equity</v>
      </c>
      <c r="E945" t="str">
        <f t="shared" si="29"/>
        <v>FBT</v>
      </c>
    </row>
    <row r="946" spans="1:5" x14ac:dyDescent="0.2">
      <c r="A946" s="1" t="s">
        <v>949</v>
      </c>
      <c r="B946">
        <f>VLOOKUP(A946,tb_meta!A:B,2,FALSE)</f>
        <v>945</v>
      </c>
      <c r="D946" t="str">
        <f t="shared" si="28"/>
        <v>FCG US Equity</v>
      </c>
      <c r="E946" t="str">
        <f t="shared" si="29"/>
        <v>FCG</v>
      </c>
    </row>
    <row r="947" spans="1:5" x14ac:dyDescent="0.2">
      <c r="A947" s="1" t="s">
        <v>950</v>
      </c>
      <c r="B947">
        <f>VLOOKUP(A947,tb_meta!A:B,2,FALSE)</f>
        <v>946</v>
      </c>
      <c r="D947" t="str">
        <f t="shared" si="28"/>
        <v>FDIS US Equity</v>
      </c>
      <c r="E947" t="str">
        <f t="shared" si="29"/>
        <v>FDIS</v>
      </c>
    </row>
    <row r="948" spans="1:5" x14ac:dyDescent="0.2">
      <c r="A948" s="1" t="s">
        <v>951</v>
      </c>
      <c r="B948">
        <f>VLOOKUP(A948,tb_meta!A:B,2,FALSE)</f>
        <v>947</v>
      </c>
      <c r="D948" t="str">
        <f t="shared" si="28"/>
        <v>FDN US Equity</v>
      </c>
      <c r="E948" t="str">
        <f t="shared" si="29"/>
        <v>FDN</v>
      </c>
    </row>
    <row r="949" spans="1:5" x14ac:dyDescent="0.2">
      <c r="A949" s="1" t="s">
        <v>952</v>
      </c>
      <c r="B949">
        <f>VLOOKUP(A949,tb_meta!A:B,2,FALSE)</f>
        <v>948</v>
      </c>
      <c r="D949" t="str">
        <f t="shared" si="28"/>
        <v>FDVV US Equity</v>
      </c>
      <c r="E949" t="str">
        <f t="shared" si="29"/>
        <v>FDVV</v>
      </c>
    </row>
    <row r="950" spans="1:5" x14ac:dyDescent="0.2">
      <c r="A950" s="1" t="s">
        <v>953</v>
      </c>
      <c r="B950">
        <f>VLOOKUP(A950,tb_meta!A:B,2,FALSE)</f>
        <v>949</v>
      </c>
      <c r="D950" t="str">
        <f t="shared" si="28"/>
        <v>FENY US Equity</v>
      </c>
      <c r="E950" t="str">
        <f t="shared" si="29"/>
        <v>FENY</v>
      </c>
    </row>
    <row r="951" spans="1:5" x14ac:dyDescent="0.2">
      <c r="A951" s="1" t="s">
        <v>954</v>
      </c>
      <c r="B951">
        <f>VLOOKUP(A951,tb_meta!A:B,2,FALSE)</f>
        <v>950</v>
      </c>
      <c r="D951" t="str">
        <f t="shared" si="28"/>
        <v>FINX US Equity</v>
      </c>
      <c r="E951" t="str">
        <f t="shared" si="29"/>
        <v>FINX</v>
      </c>
    </row>
    <row r="952" spans="1:5" x14ac:dyDescent="0.2">
      <c r="A952" s="1" t="s">
        <v>955</v>
      </c>
      <c r="B952">
        <f>VLOOKUP(A952,tb_meta!A:B,2,FALSE)</f>
        <v>951</v>
      </c>
      <c r="D952" t="str">
        <f t="shared" si="28"/>
        <v>FIVG US Equity</v>
      </c>
      <c r="E952" t="str">
        <f t="shared" si="29"/>
        <v>FIVG</v>
      </c>
    </row>
    <row r="953" spans="1:5" x14ac:dyDescent="0.2">
      <c r="A953" s="1" t="s">
        <v>956</v>
      </c>
      <c r="B953">
        <f>VLOOKUP(A953,tb_meta!A:B,2,FALSE)</f>
        <v>952</v>
      </c>
      <c r="D953" t="str">
        <f t="shared" si="28"/>
        <v>FIW US Equity</v>
      </c>
      <c r="E953" t="str">
        <f t="shared" si="29"/>
        <v>FIW</v>
      </c>
    </row>
    <row r="954" spans="1:5" x14ac:dyDescent="0.2">
      <c r="A954" s="1" t="s">
        <v>957</v>
      </c>
      <c r="B954">
        <f>VLOOKUP(A954,tb_meta!A:B,2,FALSE)</f>
        <v>953</v>
      </c>
      <c r="D954" t="str">
        <f t="shared" si="28"/>
        <v>FIXD US Equity</v>
      </c>
      <c r="E954" t="str">
        <f t="shared" si="29"/>
        <v>FIXD</v>
      </c>
    </row>
    <row r="955" spans="1:5" x14ac:dyDescent="0.2">
      <c r="A955" s="1" t="s">
        <v>958</v>
      </c>
      <c r="B955">
        <f>VLOOKUP(A955,tb_meta!A:B,2,FALSE)</f>
        <v>954</v>
      </c>
      <c r="D955" t="str">
        <f t="shared" si="28"/>
        <v>FLGB US Equity</v>
      </c>
      <c r="E955" t="str">
        <f t="shared" si="29"/>
        <v>FLGB</v>
      </c>
    </row>
    <row r="956" spans="1:5" x14ac:dyDescent="0.2">
      <c r="A956" s="1" t="s">
        <v>959</v>
      </c>
      <c r="B956">
        <f>VLOOKUP(A956,tb_meta!A:B,2,FALSE)</f>
        <v>955</v>
      </c>
      <c r="D956" t="str">
        <f t="shared" si="28"/>
        <v>FLJP US Equity</v>
      </c>
      <c r="E956" t="str">
        <f t="shared" si="29"/>
        <v>FLJP</v>
      </c>
    </row>
    <row r="957" spans="1:5" x14ac:dyDescent="0.2">
      <c r="A957" s="1" t="s">
        <v>960</v>
      </c>
      <c r="B957">
        <f>VLOOKUP(A957,tb_meta!A:B,2,FALSE)</f>
        <v>956</v>
      </c>
      <c r="D957" t="str">
        <f t="shared" si="28"/>
        <v>FLQL US Equity</v>
      </c>
      <c r="E957" t="str">
        <f t="shared" si="29"/>
        <v>FLQL</v>
      </c>
    </row>
    <row r="958" spans="1:5" x14ac:dyDescent="0.2">
      <c r="A958" s="1" t="s">
        <v>961</v>
      </c>
      <c r="B958">
        <f>VLOOKUP(A958,tb_meta!A:B,2,FALSE)</f>
        <v>957</v>
      </c>
      <c r="D958" t="str">
        <f t="shared" si="28"/>
        <v>FMB US Equity</v>
      </c>
      <c r="E958" t="str">
        <f t="shared" si="29"/>
        <v>FMB</v>
      </c>
    </row>
    <row r="959" spans="1:5" x14ac:dyDescent="0.2">
      <c r="A959" s="1" t="s">
        <v>962</v>
      </c>
      <c r="B959">
        <f>VLOOKUP(A959,tb_meta!A:B,2,FALSE)</f>
        <v>958</v>
      </c>
      <c r="D959" t="str">
        <f t="shared" si="28"/>
        <v>FNCL US Equity</v>
      </c>
      <c r="E959" t="str">
        <f t="shared" si="29"/>
        <v>FNCL</v>
      </c>
    </row>
    <row r="960" spans="1:5" x14ac:dyDescent="0.2">
      <c r="A960" s="1" t="s">
        <v>963</v>
      </c>
      <c r="B960">
        <f>VLOOKUP(A960,tb_meta!A:B,2,FALSE)</f>
        <v>959</v>
      </c>
      <c r="D960" t="str">
        <f t="shared" ref="D960:D1023" si="30">A960&amp; " US Equity"</f>
        <v>FNDA US Equity</v>
      </c>
      <c r="E960" t="str">
        <f t="shared" ref="E960:E1023" si="31">A960</f>
        <v>FNDA</v>
      </c>
    </row>
    <row r="961" spans="1:5" x14ac:dyDescent="0.2">
      <c r="A961" s="1" t="s">
        <v>964</v>
      </c>
      <c r="B961">
        <f>VLOOKUP(A961,tb_meta!A:B,2,FALSE)</f>
        <v>960</v>
      </c>
      <c r="D961" t="str">
        <f t="shared" si="30"/>
        <v>FNDC US Equity</v>
      </c>
      <c r="E961" t="str">
        <f t="shared" si="31"/>
        <v>FNDC</v>
      </c>
    </row>
    <row r="962" spans="1:5" x14ac:dyDescent="0.2">
      <c r="A962" s="1" t="s">
        <v>965</v>
      </c>
      <c r="B962">
        <f>VLOOKUP(A962,tb_meta!A:B,2,FALSE)</f>
        <v>961</v>
      </c>
      <c r="D962" t="str">
        <f t="shared" si="30"/>
        <v>FNDE US Equity</v>
      </c>
      <c r="E962" t="str">
        <f t="shared" si="31"/>
        <v>FNDE</v>
      </c>
    </row>
    <row r="963" spans="1:5" x14ac:dyDescent="0.2">
      <c r="A963" s="1" t="s">
        <v>966</v>
      </c>
      <c r="B963">
        <f>VLOOKUP(A963,tb_meta!A:B,2,FALSE)</f>
        <v>962</v>
      </c>
      <c r="D963" t="str">
        <f t="shared" si="30"/>
        <v>FNDF US Equity</v>
      </c>
      <c r="E963" t="str">
        <f t="shared" si="31"/>
        <v>FNDF</v>
      </c>
    </row>
    <row r="964" spans="1:5" x14ac:dyDescent="0.2">
      <c r="A964" s="1" t="s">
        <v>967</v>
      </c>
      <c r="B964">
        <f>VLOOKUP(A964,tb_meta!A:B,2,FALSE)</f>
        <v>963</v>
      </c>
      <c r="D964" t="str">
        <f t="shared" si="30"/>
        <v>FNDX US Equity</v>
      </c>
      <c r="E964" t="str">
        <f t="shared" si="31"/>
        <v>FNDX</v>
      </c>
    </row>
    <row r="965" spans="1:5" x14ac:dyDescent="0.2">
      <c r="A965" s="1" t="s">
        <v>968</v>
      </c>
      <c r="B965">
        <f>VLOOKUP(A965,tb_meta!A:B,2,FALSE)</f>
        <v>964</v>
      </c>
      <c r="D965" t="str">
        <f t="shared" si="30"/>
        <v>FPE US Equity</v>
      </c>
      <c r="E965" t="str">
        <f t="shared" si="31"/>
        <v>FPE</v>
      </c>
    </row>
    <row r="966" spans="1:5" x14ac:dyDescent="0.2">
      <c r="A966" s="1" t="s">
        <v>969</v>
      </c>
      <c r="B966">
        <f>VLOOKUP(A966,tb_meta!A:B,2,FALSE)</f>
        <v>965</v>
      </c>
      <c r="D966" t="str">
        <f t="shared" si="30"/>
        <v>FPX US Equity</v>
      </c>
      <c r="E966" t="str">
        <f t="shared" si="31"/>
        <v>FPX</v>
      </c>
    </row>
    <row r="967" spans="1:5" x14ac:dyDescent="0.2">
      <c r="A967" s="1" t="s">
        <v>970</v>
      </c>
      <c r="B967">
        <f>VLOOKUP(A967,tb_meta!A:B,2,FALSE)</f>
        <v>966</v>
      </c>
      <c r="D967" t="str">
        <f t="shared" si="30"/>
        <v>FPXI US Equity</v>
      </c>
      <c r="E967" t="str">
        <f t="shared" si="31"/>
        <v>FPXI</v>
      </c>
    </row>
    <row r="968" spans="1:5" x14ac:dyDescent="0.2">
      <c r="A968" s="1" t="s">
        <v>971</v>
      </c>
      <c r="B968">
        <f>VLOOKUP(A968,tb_meta!A:B,2,FALSE)</f>
        <v>967</v>
      </c>
      <c r="D968" t="str">
        <f t="shared" si="30"/>
        <v>FREL US Equity</v>
      </c>
      <c r="E968" t="str">
        <f t="shared" si="31"/>
        <v>FREL</v>
      </c>
    </row>
    <row r="969" spans="1:5" x14ac:dyDescent="0.2">
      <c r="A969" s="1" t="s">
        <v>972</v>
      </c>
      <c r="B969">
        <f>VLOOKUP(A969,tb_meta!A:B,2,FALSE)</f>
        <v>968</v>
      </c>
      <c r="D969" t="str">
        <f t="shared" si="30"/>
        <v>FTC US Equity</v>
      </c>
      <c r="E969" t="str">
        <f t="shared" si="31"/>
        <v>FTC</v>
      </c>
    </row>
    <row r="970" spans="1:5" x14ac:dyDescent="0.2">
      <c r="A970" s="1" t="s">
        <v>973</v>
      </c>
      <c r="B970">
        <f>VLOOKUP(A970,tb_meta!A:B,2,FALSE)</f>
        <v>969</v>
      </c>
      <c r="D970" t="str">
        <f t="shared" si="30"/>
        <v>FTCS US Equity</v>
      </c>
      <c r="E970" t="str">
        <f t="shared" si="31"/>
        <v>FTCS</v>
      </c>
    </row>
    <row r="971" spans="1:5" x14ac:dyDescent="0.2">
      <c r="A971" s="1" t="s">
        <v>974</v>
      </c>
      <c r="B971">
        <f>VLOOKUP(A971,tb_meta!A:B,2,FALSE)</f>
        <v>970</v>
      </c>
      <c r="D971" t="str">
        <f t="shared" si="30"/>
        <v>FTEC US Equity</v>
      </c>
      <c r="E971" t="str">
        <f t="shared" si="31"/>
        <v>FTEC</v>
      </c>
    </row>
    <row r="972" spans="1:5" x14ac:dyDescent="0.2">
      <c r="A972" s="1" t="s">
        <v>975</v>
      </c>
      <c r="B972">
        <f>VLOOKUP(A972,tb_meta!A:B,2,FALSE)</f>
        <v>971</v>
      </c>
      <c r="D972" t="str">
        <f t="shared" si="30"/>
        <v>FTGC US Equity</v>
      </c>
      <c r="E972" t="str">
        <f t="shared" si="31"/>
        <v>FTGC</v>
      </c>
    </row>
    <row r="973" spans="1:5" x14ac:dyDescent="0.2">
      <c r="A973" s="1" t="s">
        <v>976</v>
      </c>
      <c r="B973">
        <f>VLOOKUP(A973,tb_meta!A:B,2,FALSE)</f>
        <v>972</v>
      </c>
      <c r="D973" t="str">
        <f t="shared" si="30"/>
        <v>FTSM US Equity</v>
      </c>
      <c r="E973" t="str">
        <f t="shared" si="31"/>
        <v>FTSM</v>
      </c>
    </row>
    <row r="974" spans="1:5" x14ac:dyDescent="0.2">
      <c r="A974" s="1" t="s">
        <v>977</v>
      </c>
      <c r="B974">
        <f>VLOOKUP(A974,tb_meta!A:B,2,FALSE)</f>
        <v>973</v>
      </c>
      <c r="D974" t="str">
        <f t="shared" si="30"/>
        <v>FTXN US Equity</v>
      </c>
      <c r="E974" t="str">
        <f t="shared" si="31"/>
        <v>FTXN</v>
      </c>
    </row>
    <row r="975" spans="1:5" x14ac:dyDescent="0.2">
      <c r="A975" s="1" t="s">
        <v>978</v>
      </c>
      <c r="B975">
        <f>VLOOKUP(A975,tb_meta!A:B,2,FALSE)</f>
        <v>974</v>
      </c>
      <c r="D975" t="str">
        <f t="shared" si="30"/>
        <v>FUTY US Equity</v>
      </c>
      <c r="E975" t="str">
        <f t="shared" si="31"/>
        <v>FUTY</v>
      </c>
    </row>
    <row r="976" spans="1:5" x14ac:dyDescent="0.2">
      <c r="A976" s="1" t="s">
        <v>979</v>
      </c>
      <c r="B976">
        <f>VLOOKUP(A976,tb_meta!A:B,2,FALSE)</f>
        <v>975</v>
      </c>
      <c r="D976" t="str">
        <f t="shared" si="30"/>
        <v>FVD US Equity</v>
      </c>
      <c r="E976" t="str">
        <f t="shared" si="31"/>
        <v>FVD</v>
      </c>
    </row>
    <row r="977" spans="1:5" x14ac:dyDescent="0.2">
      <c r="A977" s="1" t="s">
        <v>980</v>
      </c>
      <c r="B977">
        <f>VLOOKUP(A977,tb_meta!A:B,2,FALSE)</f>
        <v>976</v>
      </c>
      <c r="D977" t="str">
        <f t="shared" si="30"/>
        <v>FXD US Equity</v>
      </c>
      <c r="E977" t="str">
        <f t="shared" si="31"/>
        <v>FXD</v>
      </c>
    </row>
    <row r="978" spans="1:5" x14ac:dyDescent="0.2">
      <c r="A978" s="1" t="s">
        <v>981</v>
      </c>
      <c r="B978">
        <f>VLOOKUP(A978,tb_meta!A:B,2,FALSE)</f>
        <v>977</v>
      </c>
      <c r="D978" t="str">
        <f t="shared" si="30"/>
        <v>FXH US Equity</v>
      </c>
      <c r="E978" t="str">
        <f t="shared" si="31"/>
        <v>FXH</v>
      </c>
    </row>
    <row r="979" spans="1:5" x14ac:dyDescent="0.2">
      <c r="A979" s="1" t="s">
        <v>982</v>
      </c>
      <c r="B979">
        <f>VLOOKUP(A979,tb_meta!A:B,2,FALSE)</f>
        <v>978</v>
      </c>
      <c r="D979" t="str">
        <f t="shared" si="30"/>
        <v>FXL US Equity</v>
      </c>
      <c r="E979" t="str">
        <f t="shared" si="31"/>
        <v>FXL</v>
      </c>
    </row>
    <row r="980" spans="1:5" x14ac:dyDescent="0.2">
      <c r="A980" s="1" t="s">
        <v>983</v>
      </c>
      <c r="B980">
        <f>VLOOKUP(A980,tb_meta!A:B,2,FALSE)</f>
        <v>979</v>
      </c>
      <c r="D980" t="str">
        <f t="shared" si="30"/>
        <v>FXO US Equity</v>
      </c>
      <c r="E980" t="str">
        <f t="shared" si="31"/>
        <v>FXO</v>
      </c>
    </row>
    <row r="981" spans="1:5" x14ac:dyDescent="0.2">
      <c r="A981" s="1" t="s">
        <v>984</v>
      </c>
      <c r="B981">
        <f>VLOOKUP(A981,tb_meta!A:B,2,FALSE)</f>
        <v>980</v>
      </c>
      <c r="D981" t="str">
        <f t="shared" si="30"/>
        <v>GBIL US Equity</v>
      </c>
      <c r="E981" t="str">
        <f t="shared" si="31"/>
        <v>GBIL</v>
      </c>
    </row>
    <row r="982" spans="1:5" x14ac:dyDescent="0.2">
      <c r="A982" s="1" t="s">
        <v>985</v>
      </c>
      <c r="B982">
        <f>VLOOKUP(A982,tb_meta!A:B,2,FALSE)</f>
        <v>981</v>
      </c>
      <c r="D982" t="str">
        <f t="shared" si="30"/>
        <v>GLDM US Equity</v>
      </c>
      <c r="E982" t="str">
        <f t="shared" si="31"/>
        <v>GLDM</v>
      </c>
    </row>
    <row r="983" spans="1:5" x14ac:dyDescent="0.2">
      <c r="A983" s="1" t="s">
        <v>986</v>
      </c>
      <c r="B983">
        <f>VLOOKUP(A983,tb_meta!A:B,2,FALSE)</f>
        <v>982</v>
      </c>
      <c r="D983" t="str">
        <f t="shared" si="30"/>
        <v>GNR US Equity</v>
      </c>
      <c r="E983" t="str">
        <f t="shared" si="31"/>
        <v>GNR</v>
      </c>
    </row>
    <row r="984" spans="1:5" x14ac:dyDescent="0.2">
      <c r="A984" s="1" t="s">
        <v>987</v>
      </c>
      <c r="B984">
        <f>VLOOKUP(A984,tb_meta!A:B,2,FALSE)</f>
        <v>983</v>
      </c>
      <c r="D984" t="str">
        <f t="shared" si="30"/>
        <v>GRID US Equity</v>
      </c>
      <c r="E984" t="str">
        <f t="shared" si="31"/>
        <v>GRID</v>
      </c>
    </row>
    <row r="985" spans="1:5" x14ac:dyDescent="0.2">
      <c r="A985" s="1" t="s">
        <v>988</v>
      </c>
      <c r="B985">
        <f>VLOOKUP(A985,tb_meta!A:B,2,FALSE)</f>
        <v>984</v>
      </c>
      <c r="D985" t="str">
        <f t="shared" si="30"/>
        <v>GSIE US Equity</v>
      </c>
      <c r="E985" t="str">
        <f t="shared" si="31"/>
        <v>GSIE</v>
      </c>
    </row>
    <row r="986" spans="1:5" x14ac:dyDescent="0.2">
      <c r="A986" s="1" t="s">
        <v>989</v>
      </c>
      <c r="B986">
        <f>VLOOKUP(A986,tb_meta!A:B,2,FALSE)</f>
        <v>985</v>
      </c>
      <c r="D986" t="str">
        <f t="shared" si="30"/>
        <v>GSLC US Equity</v>
      </c>
      <c r="E986" t="str">
        <f t="shared" si="31"/>
        <v>GSLC</v>
      </c>
    </row>
    <row r="987" spans="1:5" x14ac:dyDescent="0.2">
      <c r="A987" s="1" t="s">
        <v>990</v>
      </c>
      <c r="B987">
        <f>VLOOKUP(A987,tb_meta!A:B,2,FALSE)</f>
        <v>986</v>
      </c>
      <c r="D987" t="str">
        <f t="shared" si="30"/>
        <v>GVI US Equity</v>
      </c>
      <c r="E987" t="str">
        <f t="shared" si="31"/>
        <v>GVI</v>
      </c>
    </row>
    <row r="988" spans="1:5" x14ac:dyDescent="0.2">
      <c r="A988" s="1" t="s">
        <v>991</v>
      </c>
      <c r="B988">
        <f>VLOOKUP(A988,tb_meta!A:B,2,FALSE)</f>
        <v>987</v>
      </c>
      <c r="D988" t="str">
        <f t="shared" si="30"/>
        <v>HDV US Equity</v>
      </c>
      <c r="E988" t="str">
        <f t="shared" si="31"/>
        <v>HDV</v>
      </c>
    </row>
    <row r="989" spans="1:5" x14ac:dyDescent="0.2">
      <c r="A989" s="1" t="s">
        <v>992</v>
      </c>
      <c r="B989">
        <f>VLOOKUP(A989,tb_meta!A:B,2,FALSE)</f>
        <v>988</v>
      </c>
      <c r="D989" t="str">
        <f t="shared" si="30"/>
        <v>HEDJ US Equity</v>
      </c>
      <c r="E989" t="str">
        <f t="shared" si="31"/>
        <v>HEDJ</v>
      </c>
    </row>
    <row r="990" spans="1:5" x14ac:dyDescent="0.2">
      <c r="A990" s="1" t="s">
        <v>993</v>
      </c>
      <c r="B990">
        <f>VLOOKUP(A990,tb_meta!A:B,2,FALSE)</f>
        <v>989</v>
      </c>
      <c r="D990" t="str">
        <f t="shared" si="30"/>
        <v>HEWJ US Equity</v>
      </c>
      <c r="E990" t="str">
        <f t="shared" si="31"/>
        <v>HEWJ</v>
      </c>
    </row>
    <row r="991" spans="1:5" x14ac:dyDescent="0.2">
      <c r="A991" s="1" t="s">
        <v>994</v>
      </c>
      <c r="B991">
        <f>VLOOKUP(A991,tb_meta!A:B,2,FALSE)</f>
        <v>990</v>
      </c>
      <c r="D991" t="str">
        <f t="shared" si="30"/>
        <v>HNDL US Equity</v>
      </c>
      <c r="E991" t="str">
        <f t="shared" si="31"/>
        <v>HNDL</v>
      </c>
    </row>
    <row r="992" spans="1:5" x14ac:dyDescent="0.2">
      <c r="A992" s="1" t="s">
        <v>995</v>
      </c>
      <c r="B992">
        <f>VLOOKUP(A992,tb_meta!A:B,2,FALSE)</f>
        <v>991</v>
      </c>
      <c r="D992" t="str">
        <f t="shared" si="30"/>
        <v>HTRB US Equity</v>
      </c>
      <c r="E992" t="str">
        <f t="shared" si="31"/>
        <v>HTRB</v>
      </c>
    </row>
    <row r="993" spans="1:5" x14ac:dyDescent="0.2">
      <c r="A993" s="1" t="s">
        <v>996</v>
      </c>
      <c r="B993">
        <f>VLOOKUP(A993,tb_meta!A:B,2,FALSE)</f>
        <v>992</v>
      </c>
      <c r="D993" t="str">
        <f t="shared" si="30"/>
        <v>HYLB US Equity</v>
      </c>
      <c r="E993" t="str">
        <f t="shared" si="31"/>
        <v>HYLB</v>
      </c>
    </row>
    <row r="994" spans="1:5" x14ac:dyDescent="0.2">
      <c r="A994" s="1" t="s">
        <v>997</v>
      </c>
      <c r="B994">
        <f>VLOOKUP(A994,tb_meta!A:B,2,FALSE)</f>
        <v>993</v>
      </c>
      <c r="D994" t="str">
        <f t="shared" si="30"/>
        <v>HYS US Equity</v>
      </c>
      <c r="E994" t="str">
        <f t="shared" si="31"/>
        <v>HYS</v>
      </c>
    </row>
    <row r="995" spans="1:5" x14ac:dyDescent="0.2">
      <c r="A995" s="1" t="s">
        <v>998</v>
      </c>
      <c r="B995">
        <f>VLOOKUP(A995,tb_meta!A:B,2,FALSE)</f>
        <v>994</v>
      </c>
      <c r="D995" t="str">
        <f t="shared" si="30"/>
        <v>IAI US Equity</v>
      </c>
      <c r="E995" t="str">
        <f t="shared" si="31"/>
        <v>IAI</v>
      </c>
    </row>
    <row r="996" spans="1:5" x14ac:dyDescent="0.2">
      <c r="A996" s="1" t="s">
        <v>999</v>
      </c>
      <c r="B996">
        <f>VLOOKUP(A996,tb_meta!A:B,2,FALSE)</f>
        <v>995</v>
      </c>
      <c r="D996" t="str">
        <f t="shared" si="30"/>
        <v>IAT US Equity</v>
      </c>
      <c r="E996" t="str">
        <f t="shared" si="31"/>
        <v>IAT</v>
      </c>
    </row>
    <row r="997" spans="1:5" x14ac:dyDescent="0.2">
      <c r="A997" s="1" t="s">
        <v>1000</v>
      </c>
      <c r="B997">
        <f>VLOOKUP(A997,tb_meta!A:B,2,FALSE)</f>
        <v>996</v>
      </c>
      <c r="D997" t="str">
        <f t="shared" si="30"/>
        <v>IBB US Equity</v>
      </c>
      <c r="E997" t="str">
        <f t="shared" si="31"/>
        <v>IBB</v>
      </c>
    </row>
    <row r="998" spans="1:5" x14ac:dyDescent="0.2">
      <c r="A998" s="1" t="s">
        <v>1001</v>
      </c>
      <c r="B998">
        <f>VLOOKUP(A998,tb_meta!A:B,2,FALSE)</f>
        <v>997</v>
      </c>
      <c r="D998" t="str">
        <f t="shared" si="30"/>
        <v>IBDR US Equity</v>
      </c>
      <c r="E998" t="str">
        <f t="shared" si="31"/>
        <v>IBDR</v>
      </c>
    </row>
    <row r="999" spans="1:5" x14ac:dyDescent="0.2">
      <c r="A999" s="1" t="s">
        <v>1002</v>
      </c>
      <c r="B999">
        <f>VLOOKUP(A999,tb_meta!A:B,2,FALSE)</f>
        <v>998</v>
      </c>
      <c r="D999" t="str">
        <f t="shared" si="30"/>
        <v>IBUY US Equity</v>
      </c>
      <c r="E999" t="str">
        <f t="shared" si="31"/>
        <v>IBUY</v>
      </c>
    </row>
    <row r="1000" spans="1:5" x14ac:dyDescent="0.2">
      <c r="A1000" s="1" t="s">
        <v>1003</v>
      </c>
      <c r="B1000">
        <f>VLOOKUP(A1000,tb_meta!A:B,2,FALSE)</f>
        <v>999</v>
      </c>
      <c r="D1000" t="str">
        <f t="shared" si="30"/>
        <v>ICF US Equity</v>
      </c>
      <c r="E1000" t="str">
        <f t="shared" si="31"/>
        <v>ICF</v>
      </c>
    </row>
    <row r="1001" spans="1:5" x14ac:dyDescent="0.2">
      <c r="A1001" s="1" t="s">
        <v>1004</v>
      </c>
      <c r="B1001">
        <f>VLOOKUP(A1001,tb_meta!A:B,2,FALSE)</f>
        <v>1000</v>
      </c>
      <c r="D1001" t="str">
        <f t="shared" si="30"/>
        <v>ICLN US Equity</v>
      </c>
      <c r="E1001" t="str">
        <f t="shared" si="31"/>
        <v>ICLN</v>
      </c>
    </row>
    <row r="1002" spans="1:5" x14ac:dyDescent="0.2">
      <c r="A1002" s="1" t="s">
        <v>1005</v>
      </c>
      <c r="B1002">
        <f>VLOOKUP(A1002,tb_meta!A:B,2,FALSE)</f>
        <v>1001</v>
      </c>
      <c r="D1002" t="str">
        <f t="shared" si="30"/>
        <v>ICVT US Equity</v>
      </c>
      <c r="E1002" t="str">
        <f t="shared" si="31"/>
        <v>ICVT</v>
      </c>
    </row>
    <row r="1003" spans="1:5" x14ac:dyDescent="0.2">
      <c r="A1003" s="1" t="s">
        <v>1006</v>
      </c>
      <c r="B1003">
        <f>VLOOKUP(A1003,tb_meta!A:B,2,FALSE)</f>
        <v>1002</v>
      </c>
      <c r="D1003" t="str">
        <f t="shared" si="30"/>
        <v>IDRV US Equity</v>
      </c>
      <c r="E1003" t="str">
        <f t="shared" si="31"/>
        <v>IDRV</v>
      </c>
    </row>
    <row r="1004" spans="1:5" x14ac:dyDescent="0.2">
      <c r="A1004" s="1" t="s">
        <v>1007</v>
      </c>
      <c r="B1004">
        <f>VLOOKUP(A1004,tb_meta!A:B,2,FALSE)</f>
        <v>1003</v>
      </c>
      <c r="D1004" t="str">
        <f t="shared" si="30"/>
        <v>IEFA US Equity</v>
      </c>
      <c r="E1004" t="str">
        <f t="shared" si="31"/>
        <v>IEFA</v>
      </c>
    </row>
    <row r="1005" spans="1:5" x14ac:dyDescent="0.2">
      <c r="A1005" s="1" t="s">
        <v>1008</v>
      </c>
      <c r="B1005">
        <f>VLOOKUP(A1005,tb_meta!A:B,2,FALSE)</f>
        <v>1004</v>
      </c>
      <c r="D1005" t="str">
        <f t="shared" si="30"/>
        <v>IEMG US Equity</v>
      </c>
      <c r="E1005" t="str">
        <f t="shared" si="31"/>
        <v>IEMG</v>
      </c>
    </row>
    <row r="1006" spans="1:5" x14ac:dyDescent="0.2">
      <c r="A1006" s="1" t="s">
        <v>1009</v>
      </c>
      <c r="B1006">
        <f>VLOOKUP(A1006,tb_meta!A:B,2,FALSE)</f>
        <v>1005</v>
      </c>
      <c r="D1006" t="str">
        <f t="shared" si="30"/>
        <v>IEUR US Equity</v>
      </c>
      <c r="E1006" t="str">
        <f t="shared" si="31"/>
        <v>IEUR</v>
      </c>
    </row>
    <row r="1007" spans="1:5" x14ac:dyDescent="0.2">
      <c r="A1007" s="1" t="s">
        <v>1010</v>
      </c>
      <c r="B1007">
        <f>VLOOKUP(A1007,tb_meta!A:B,2,FALSE)</f>
        <v>1006</v>
      </c>
      <c r="D1007" t="str">
        <f t="shared" si="30"/>
        <v>IEV US Equity</v>
      </c>
      <c r="E1007" t="str">
        <f t="shared" si="31"/>
        <v>IEV</v>
      </c>
    </row>
    <row r="1008" spans="1:5" x14ac:dyDescent="0.2">
      <c r="A1008" s="1" t="s">
        <v>1011</v>
      </c>
      <c r="B1008">
        <f>VLOOKUP(A1008,tb_meta!A:B,2,FALSE)</f>
        <v>1007</v>
      </c>
      <c r="D1008" t="str">
        <f t="shared" si="30"/>
        <v>IFRA US Equity</v>
      </c>
      <c r="E1008" t="str">
        <f t="shared" si="31"/>
        <v>IFRA</v>
      </c>
    </row>
    <row r="1009" spans="1:5" x14ac:dyDescent="0.2">
      <c r="A1009" s="1" t="s">
        <v>1012</v>
      </c>
      <c r="B1009">
        <f>VLOOKUP(A1009,tb_meta!A:B,2,FALSE)</f>
        <v>1008</v>
      </c>
      <c r="D1009" t="str">
        <f t="shared" si="30"/>
        <v>IGE US Equity</v>
      </c>
      <c r="E1009" t="str">
        <f t="shared" si="31"/>
        <v>IGE</v>
      </c>
    </row>
    <row r="1010" spans="1:5" x14ac:dyDescent="0.2">
      <c r="A1010" s="1" t="s">
        <v>1013</v>
      </c>
      <c r="B1010">
        <f>VLOOKUP(A1010,tb_meta!A:B,2,FALSE)</f>
        <v>1009</v>
      </c>
      <c r="D1010" t="str">
        <f t="shared" si="30"/>
        <v>IGHG US Equity</v>
      </c>
      <c r="E1010" t="str">
        <f t="shared" si="31"/>
        <v>IGHG</v>
      </c>
    </row>
    <row r="1011" spans="1:5" x14ac:dyDescent="0.2">
      <c r="A1011" s="1" t="s">
        <v>1014</v>
      </c>
      <c r="B1011">
        <f>VLOOKUP(A1011,tb_meta!A:B,2,FALSE)</f>
        <v>1010</v>
      </c>
      <c r="D1011" t="str">
        <f t="shared" si="30"/>
        <v>IGM US Equity</v>
      </c>
      <c r="E1011" t="str">
        <f t="shared" si="31"/>
        <v>IGM</v>
      </c>
    </row>
    <row r="1012" spans="1:5" x14ac:dyDescent="0.2">
      <c r="A1012" s="1" t="s">
        <v>1015</v>
      </c>
      <c r="B1012">
        <f>VLOOKUP(A1012,tb_meta!A:B,2,FALSE)</f>
        <v>1011</v>
      </c>
      <c r="D1012" t="str">
        <f t="shared" si="30"/>
        <v>IGV US Equity</v>
      </c>
      <c r="E1012" t="str">
        <f t="shared" si="31"/>
        <v>IGV</v>
      </c>
    </row>
    <row r="1013" spans="1:5" x14ac:dyDescent="0.2">
      <c r="A1013" s="1" t="s">
        <v>1016</v>
      </c>
      <c r="B1013">
        <f>VLOOKUP(A1013,tb_meta!A:B,2,FALSE)</f>
        <v>1012</v>
      </c>
      <c r="D1013" t="str">
        <f t="shared" si="30"/>
        <v>IHI US Equity</v>
      </c>
      <c r="E1013" t="str">
        <f t="shared" si="31"/>
        <v>IHI</v>
      </c>
    </row>
    <row r="1014" spans="1:5" x14ac:dyDescent="0.2">
      <c r="A1014" s="1" t="s">
        <v>1017</v>
      </c>
      <c r="B1014">
        <f>VLOOKUP(A1014,tb_meta!A:B,2,FALSE)</f>
        <v>1013</v>
      </c>
      <c r="D1014" t="str">
        <f t="shared" si="30"/>
        <v>IJH US Equity</v>
      </c>
      <c r="E1014" t="str">
        <f t="shared" si="31"/>
        <v>IJH</v>
      </c>
    </row>
    <row r="1015" spans="1:5" x14ac:dyDescent="0.2">
      <c r="A1015" s="1" t="s">
        <v>1018</v>
      </c>
      <c r="B1015">
        <f>VLOOKUP(A1015,tb_meta!A:B,2,FALSE)</f>
        <v>1014</v>
      </c>
      <c r="D1015" t="str">
        <f t="shared" si="30"/>
        <v>IJK US Equity</v>
      </c>
      <c r="E1015" t="str">
        <f t="shared" si="31"/>
        <v>IJK</v>
      </c>
    </row>
    <row r="1016" spans="1:5" x14ac:dyDescent="0.2">
      <c r="A1016" s="1" t="s">
        <v>1019</v>
      </c>
      <c r="B1016">
        <f>VLOOKUP(A1016,tb_meta!A:B,2,FALSE)</f>
        <v>1015</v>
      </c>
      <c r="D1016" t="str">
        <f t="shared" si="30"/>
        <v>IJR US Equity</v>
      </c>
      <c r="E1016" t="str">
        <f t="shared" si="31"/>
        <v>IJR</v>
      </c>
    </row>
    <row r="1017" spans="1:5" x14ac:dyDescent="0.2">
      <c r="A1017" s="1" t="s">
        <v>1020</v>
      </c>
      <c r="B1017">
        <f>VLOOKUP(A1017,tb_meta!A:B,2,FALSE)</f>
        <v>1016</v>
      </c>
      <c r="D1017" t="str">
        <f t="shared" si="30"/>
        <v>IJS US Equity</v>
      </c>
      <c r="E1017" t="str">
        <f t="shared" si="31"/>
        <v>IJS</v>
      </c>
    </row>
    <row r="1018" spans="1:5" x14ac:dyDescent="0.2">
      <c r="A1018" s="1" t="s">
        <v>1021</v>
      </c>
      <c r="B1018">
        <f>VLOOKUP(A1018,tb_meta!A:B,2,FALSE)</f>
        <v>1017</v>
      </c>
      <c r="D1018" t="str">
        <f t="shared" si="30"/>
        <v>IJT US Equity</v>
      </c>
      <c r="E1018" t="str">
        <f t="shared" si="31"/>
        <v>IJT</v>
      </c>
    </row>
    <row r="1019" spans="1:5" x14ac:dyDescent="0.2">
      <c r="A1019" s="1" t="s">
        <v>1022</v>
      </c>
      <c r="B1019">
        <f>VLOOKUP(A1019,tb_meta!A:B,2,FALSE)</f>
        <v>1018</v>
      </c>
      <c r="D1019" t="str">
        <f t="shared" si="30"/>
        <v>INFL US Equity</v>
      </c>
      <c r="E1019" t="str">
        <f t="shared" si="31"/>
        <v>INFL</v>
      </c>
    </row>
    <row r="1020" spans="1:5" x14ac:dyDescent="0.2">
      <c r="A1020" s="1" t="s">
        <v>1023</v>
      </c>
      <c r="B1020">
        <f>VLOOKUP(A1020,tb_meta!A:B,2,FALSE)</f>
        <v>1019</v>
      </c>
      <c r="D1020" t="str">
        <f t="shared" si="30"/>
        <v>IPAY US Equity</v>
      </c>
      <c r="E1020" t="str">
        <f t="shared" si="31"/>
        <v>IPAY</v>
      </c>
    </row>
    <row r="1021" spans="1:5" x14ac:dyDescent="0.2">
      <c r="A1021" s="1" t="s">
        <v>1024</v>
      </c>
      <c r="B1021">
        <f>VLOOKUP(A1021,tb_meta!A:B,2,FALSE)</f>
        <v>1020</v>
      </c>
      <c r="D1021" t="str">
        <f t="shared" si="30"/>
        <v>IPO US Equity</v>
      </c>
      <c r="E1021" t="str">
        <f t="shared" si="31"/>
        <v>IPO</v>
      </c>
    </row>
    <row r="1022" spans="1:5" x14ac:dyDescent="0.2">
      <c r="A1022" s="1" t="s">
        <v>1025</v>
      </c>
      <c r="B1022">
        <f>VLOOKUP(A1022,tb_meta!A:B,2,FALSE)</f>
        <v>1021</v>
      </c>
      <c r="D1022" t="str">
        <f t="shared" si="30"/>
        <v>IQLT US Equity</v>
      </c>
      <c r="E1022" t="str">
        <f t="shared" si="31"/>
        <v>IQLT</v>
      </c>
    </row>
    <row r="1023" spans="1:5" x14ac:dyDescent="0.2">
      <c r="A1023" s="1" t="s">
        <v>1026</v>
      </c>
      <c r="B1023">
        <f>VLOOKUP(A1023,tb_meta!A:B,2,FALSE)</f>
        <v>1022</v>
      </c>
      <c r="D1023" t="str">
        <f t="shared" si="30"/>
        <v>ISTB US Equity</v>
      </c>
      <c r="E1023" t="str">
        <f t="shared" si="31"/>
        <v>ISTB</v>
      </c>
    </row>
    <row r="1024" spans="1:5" x14ac:dyDescent="0.2">
      <c r="A1024" s="1" t="s">
        <v>1027</v>
      </c>
      <c r="B1024">
        <f>VLOOKUP(A1024,tb_meta!A:B,2,FALSE)</f>
        <v>1023</v>
      </c>
      <c r="D1024" t="str">
        <f t="shared" ref="D1024:D1087" si="32">A1024&amp; " US Equity"</f>
        <v>ITA US Equity</v>
      </c>
      <c r="E1024" t="str">
        <f t="shared" ref="E1024:E1087" si="33">A1024</f>
        <v>ITA</v>
      </c>
    </row>
    <row r="1025" spans="1:5" x14ac:dyDescent="0.2">
      <c r="A1025" s="1" t="s">
        <v>1028</v>
      </c>
      <c r="B1025">
        <f>VLOOKUP(A1025,tb_meta!A:B,2,FALSE)</f>
        <v>1024</v>
      </c>
      <c r="D1025" t="str">
        <f t="shared" si="32"/>
        <v>ITM US Equity</v>
      </c>
      <c r="E1025" t="str">
        <f t="shared" si="33"/>
        <v>ITM</v>
      </c>
    </row>
    <row r="1026" spans="1:5" x14ac:dyDescent="0.2">
      <c r="A1026" s="1" t="s">
        <v>1029</v>
      </c>
      <c r="B1026">
        <f>VLOOKUP(A1026,tb_meta!A:B,2,FALSE)</f>
        <v>1025</v>
      </c>
      <c r="D1026" t="str">
        <f t="shared" si="32"/>
        <v>ITOT US Equity</v>
      </c>
      <c r="E1026" t="str">
        <f t="shared" si="33"/>
        <v>ITOT</v>
      </c>
    </row>
    <row r="1027" spans="1:5" x14ac:dyDescent="0.2">
      <c r="A1027" s="1" t="s">
        <v>1030</v>
      </c>
      <c r="B1027">
        <f>VLOOKUP(A1027,tb_meta!A:B,2,FALSE)</f>
        <v>1026</v>
      </c>
      <c r="D1027" t="str">
        <f t="shared" si="32"/>
        <v>IUSB US Equity</v>
      </c>
      <c r="E1027" t="str">
        <f t="shared" si="33"/>
        <v>IUSB</v>
      </c>
    </row>
    <row r="1028" spans="1:5" x14ac:dyDescent="0.2">
      <c r="A1028" s="1" t="s">
        <v>1031</v>
      </c>
      <c r="B1028">
        <f>VLOOKUP(A1028,tb_meta!A:B,2,FALSE)</f>
        <v>1027</v>
      </c>
      <c r="D1028" t="str">
        <f t="shared" si="32"/>
        <v>IVE US Equity</v>
      </c>
      <c r="E1028" t="str">
        <f t="shared" si="33"/>
        <v>IVE</v>
      </c>
    </row>
    <row r="1029" spans="1:5" x14ac:dyDescent="0.2">
      <c r="A1029" s="1" t="s">
        <v>1032</v>
      </c>
      <c r="B1029">
        <f>VLOOKUP(A1029,tb_meta!A:B,2,FALSE)</f>
        <v>1028</v>
      </c>
      <c r="D1029" t="str">
        <f t="shared" si="32"/>
        <v>IVV US Equity</v>
      </c>
      <c r="E1029" t="str">
        <f t="shared" si="33"/>
        <v>IVV</v>
      </c>
    </row>
    <row r="1030" spans="1:5" x14ac:dyDescent="0.2">
      <c r="A1030" s="1" t="s">
        <v>1033</v>
      </c>
      <c r="B1030">
        <f>VLOOKUP(A1030,tb_meta!A:B,2,FALSE)</f>
        <v>1029</v>
      </c>
      <c r="D1030" t="str">
        <f t="shared" si="32"/>
        <v>IVW US Equity</v>
      </c>
      <c r="E1030" t="str">
        <f t="shared" si="33"/>
        <v>IVW</v>
      </c>
    </row>
    <row r="1031" spans="1:5" x14ac:dyDescent="0.2">
      <c r="A1031" s="1" t="s">
        <v>1034</v>
      </c>
      <c r="B1031">
        <f>VLOOKUP(A1031,tb_meta!A:B,2,FALSE)</f>
        <v>1030</v>
      </c>
      <c r="D1031" t="str">
        <f t="shared" si="32"/>
        <v>IWB US Equity</v>
      </c>
      <c r="E1031" t="str">
        <f t="shared" si="33"/>
        <v>IWB</v>
      </c>
    </row>
    <row r="1032" spans="1:5" x14ac:dyDescent="0.2">
      <c r="A1032" s="1" t="s">
        <v>1035</v>
      </c>
      <c r="B1032">
        <f>VLOOKUP(A1032,tb_meta!A:B,2,FALSE)</f>
        <v>1031</v>
      </c>
      <c r="D1032" t="str">
        <f t="shared" si="32"/>
        <v>IWC US Equity</v>
      </c>
      <c r="E1032" t="str">
        <f t="shared" si="33"/>
        <v>IWC</v>
      </c>
    </row>
    <row r="1033" spans="1:5" x14ac:dyDescent="0.2">
      <c r="A1033" s="1" t="s">
        <v>1036</v>
      </c>
      <c r="B1033">
        <f>VLOOKUP(A1033,tb_meta!A:B,2,FALSE)</f>
        <v>1032</v>
      </c>
      <c r="D1033" t="str">
        <f t="shared" si="32"/>
        <v>IWD US Equity</v>
      </c>
      <c r="E1033" t="str">
        <f t="shared" si="33"/>
        <v>IWD</v>
      </c>
    </row>
    <row r="1034" spans="1:5" x14ac:dyDescent="0.2">
      <c r="A1034" s="1" t="s">
        <v>1037</v>
      </c>
      <c r="B1034">
        <f>VLOOKUP(A1034,tb_meta!A:B,2,FALSE)</f>
        <v>1033</v>
      </c>
      <c r="D1034" t="str">
        <f t="shared" si="32"/>
        <v>IWF US Equity</v>
      </c>
      <c r="E1034" t="str">
        <f t="shared" si="33"/>
        <v>IWF</v>
      </c>
    </row>
    <row r="1035" spans="1:5" x14ac:dyDescent="0.2">
      <c r="A1035" s="1" t="s">
        <v>1038</v>
      </c>
      <c r="B1035">
        <f>VLOOKUP(A1035,tb_meta!A:B,2,FALSE)</f>
        <v>1034</v>
      </c>
      <c r="D1035" t="str">
        <f t="shared" si="32"/>
        <v>IWL US Equity</v>
      </c>
      <c r="E1035" t="str">
        <f t="shared" si="33"/>
        <v>IWL</v>
      </c>
    </row>
    <row r="1036" spans="1:5" x14ac:dyDescent="0.2">
      <c r="A1036" s="1" t="s">
        <v>1039</v>
      </c>
      <c r="B1036">
        <f>VLOOKUP(A1036,tb_meta!A:B,2,FALSE)</f>
        <v>1035</v>
      </c>
      <c r="D1036" t="str">
        <f t="shared" si="32"/>
        <v>IWN US Equity</v>
      </c>
      <c r="E1036" t="str">
        <f t="shared" si="33"/>
        <v>IWN</v>
      </c>
    </row>
    <row r="1037" spans="1:5" x14ac:dyDescent="0.2">
      <c r="A1037" s="1" t="s">
        <v>1040</v>
      </c>
      <c r="B1037">
        <f>VLOOKUP(A1037,tb_meta!A:B,2,FALSE)</f>
        <v>1036</v>
      </c>
      <c r="D1037" t="str">
        <f t="shared" si="32"/>
        <v>IWO US Equity</v>
      </c>
      <c r="E1037" t="str">
        <f t="shared" si="33"/>
        <v>IWO</v>
      </c>
    </row>
    <row r="1038" spans="1:5" x14ac:dyDescent="0.2">
      <c r="A1038" s="1" t="s">
        <v>1041</v>
      </c>
      <c r="B1038">
        <f>VLOOKUP(A1038,tb_meta!A:B,2,FALSE)</f>
        <v>1037</v>
      </c>
      <c r="D1038" t="str">
        <f t="shared" si="32"/>
        <v>IWR US Equity</v>
      </c>
      <c r="E1038" t="str">
        <f t="shared" si="33"/>
        <v>IWR</v>
      </c>
    </row>
    <row r="1039" spans="1:5" x14ac:dyDescent="0.2">
      <c r="A1039" s="1" t="s">
        <v>1042</v>
      </c>
      <c r="B1039">
        <f>VLOOKUP(A1039,tb_meta!A:B,2,FALSE)</f>
        <v>1038</v>
      </c>
      <c r="D1039" t="str">
        <f t="shared" si="32"/>
        <v>IWS US Equity</v>
      </c>
      <c r="E1039" t="str">
        <f t="shared" si="33"/>
        <v>IWS</v>
      </c>
    </row>
    <row r="1040" spans="1:5" x14ac:dyDescent="0.2">
      <c r="A1040" s="1" t="s">
        <v>1043</v>
      </c>
      <c r="B1040">
        <f>VLOOKUP(A1040,tb_meta!A:B,2,FALSE)</f>
        <v>1039</v>
      </c>
      <c r="D1040" t="str">
        <f t="shared" si="32"/>
        <v>IWX US Equity</v>
      </c>
      <c r="E1040" t="str">
        <f t="shared" si="33"/>
        <v>IWX</v>
      </c>
    </row>
    <row r="1041" spans="1:5" x14ac:dyDescent="0.2">
      <c r="A1041" s="1" t="s">
        <v>1044</v>
      </c>
      <c r="B1041">
        <f>VLOOKUP(A1041,tb_meta!A:B,2,FALSE)</f>
        <v>1040</v>
      </c>
      <c r="D1041" t="str">
        <f t="shared" si="32"/>
        <v>IWY US Equity</v>
      </c>
      <c r="E1041" t="str">
        <f t="shared" si="33"/>
        <v>IWY</v>
      </c>
    </row>
    <row r="1042" spans="1:5" x14ac:dyDescent="0.2">
      <c r="A1042" s="1" t="s">
        <v>1045</v>
      </c>
      <c r="B1042">
        <f>VLOOKUP(A1042,tb_meta!A:B,2,FALSE)</f>
        <v>1041</v>
      </c>
      <c r="D1042" t="str">
        <f t="shared" si="32"/>
        <v>IXC US Equity</v>
      </c>
      <c r="E1042" t="str">
        <f t="shared" si="33"/>
        <v>IXC</v>
      </c>
    </row>
    <row r="1043" spans="1:5" x14ac:dyDescent="0.2">
      <c r="A1043" s="1" t="s">
        <v>1046</v>
      </c>
      <c r="B1043">
        <f>VLOOKUP(A1043,tb_meta!A:B,2,FALSE)</f>
        <v>1042</v>
      </c>
      <c r="D1043" t="str">
        <f t="shared" si="32"/>
        <v>IXG US Equity</v>
      </c>
      <c r="E1043" t="str">
        <f t="shared" si="33"/>
        <v>IXG</v>
      </c>
    </row>
    <row r="1044" spans="1:5" x14ac:dyDescent="0.2">
      <c r="A1044" s="1" t="s">
        <v>1047</v>
      </c>
      <c r="B1044">
        <f>VLOOKUP(A1044,tb_meta!A:B,2,FALSE)</f>
        <v>1043</v>
      </c>
      <c r="D1044" t="str">
        <f t="shared" si="32"/>
        <v>IXJ US Equity</v>
      </c>
      <c r="E1044" t="str">
        <f t="shared" si="33"/>
        <v>IXJ</v>
      </c>
    </row>
    <row r="1045" spans="1:5" x14ac:dyDescent="0.2">
      <c r="A1045" s="1" t="s">
        <v>1048</v>
      </c>
      <c r="B1045">
        <f>VLOOKUP(A1045,tb_meta!A:B,2,FALSE)</f>
        <v>1044</v>
      </c>
      <c r="D1045" t="str">
        <f t="shared" si="32"/>
        <v>IXUS US Equity</v>
      </c>
      <c r="E1045" t="str">
        <f t="shared" si="33"/>
        <v>IXUS</v>
      </c>
    </row>
    <row r="1046" spans="1:5" x14ac:dyDescent="0.2">
      <c r="A1046" s="1" t="s">
        <v>1049</v>
      </c>
      <c r="B1046">
        <f>VLOOKUP(A1046,tb_meta!A:B,2,FALSE)</f>
        <v>1045</v>
      </c>
      <c r="D1046" t="str">
        <f t="shared" si="32"/>
        <v>IYC US Equity</v>
      </c>
      <c r="E1046" t="str">
        <f t="shared" si="33"/>
        <v>IYC</v>
      </c>
    </row>
    <row r="1047" spans="1:5" x14ac:dyDescent="0.2">
      <c r="A1047" s="1" t="s">
        <v>1050</v>
      </c>
      <c r="B1047">
        <f>VLOOKUP(A1047,tb_meta!A:B,2,FALSE)</f>
        <v>1046</v>
      </c>
      <c r="D1047" t="str">
        <f t="shared" si="32"/>
        <v>IYF US Equity</v>
      </c>
      <c r="E1047" t="str">
        <f t="shared" si="33"/>
        <v>IYF</v>
      </c>
    </row>
    <row r="1048" spans="1:5" x14ac:dyDescent="0.2">
      <c r="A1048" s="1" t="s">
        <v>1051</v>
      </c>
      <c r="B1048">
        <f>VLOOKUP(A1048,tb_meta!A:B,2,FALSE)</f>
        <v>1047</v>
      </c>
      <c r="D1048" t="str">
        <f t="shared" si="32"/>
        <v>IYG US Equity</v>
      </c>
      <c r="E1048" t="str">
        <f t="shared" si="33"/>
        <v>IYG</v>
      </c>
    </row>
    <row r="1049" spans="1:5" x14ac:dyDescent="0.2">
      <c r="A1049" s="1" t="s">
        <v>1052</v>
      </c>
      <c r="B1049">
        <f>VLOOKUP(A1049,tb_meta!A:B,2,FALSE)</f>
        <v>1048</v>
      </c>
      <c r="D1049" t="str">
        <f t="shared" si="32"/>
        <v>IYH US Equity</v>
      </c>
      <c r="E1049" t="str">
        <f t="shared" si="33"/>
        <v>IYH</v>
      </c>
    </row>
    <row r="1050" spans="1:5" x14ac:dyDescent="0.2">
      <c r="A1050" s="1" t="s">
        <v>1053</v>
      </c>
      <c r="B1050">
        <f>VLOOKUP(A1050,tb_meta!A:B,2,FALSE)</f>
        <v>1049</v>
      </c>
      <c r="D1050" t="str">
        <f t="shared" si="32"/>
        <v>IYJ US Equity</v>
      </c>
      <c r="E1050" t="str">
        <f t="shared" si="33"/>
        <v>IYJ</v>
      </c>
    </row>
    <row r="1051" spans="1:5" x14ac:dyDescent="0.2">
      <c r="A1051" s="1" t="s">
        <v>1054</v>
      </c>
      <c r="B1051">
        <f>VLOOKUP(A1051,tb_meta!A:B,2,FALSE)</f>
        <v>1050</v>
      </c>
      <c r="D1051" t="str">
        <f t="shared" si="32"/>
        <v>IYM US Equity</v>
      </c>
      <c r="E1051" t="str">
        <f t="shared" si="33"/>
        <v>IYM</v>
      </c>
    </row>
    <row r="1052" spans="1:5" x14ac:dyDescent="0.2">
      <c r="A1052" s="1" t="s">
        <v>1055</v>
      </c>
      <c r="B1052">
        <f>VLOOKUP(A1052,tb_meta!A:B,2,FALSE)</f>
        <v>1051</v>
      </c>
      <c r="D1052" t="str">
        <f t="shared" si="32"/>
        <v>IYT US Equity</v>
      </c>
      <c r="E1052" t="str">
        <f t="shared" si="33"/>
        <v>IYT</v>
      </c>
    </row>
    <row r="1053" spans="1:5" x14ac:dyDescent="0.2">
      <c r="A1053" s="1" t="s">
        <v>1056</v>
      </c>
      <c r="B1053">
        <f>VLOOKUP(A1053,tb_meta!A:B,2,FALSE)</f>
        <v>1052</v>
      </c>
      <c r="D1053" t="str">
        <f t="shared" si="32"/>
        <v>IYW US Equity</v>
      </c>
      <c r="E1053" t="str">
        <f t="shared" si="33"/>
        <v>IYW</v>
      </c>
    </row>
    <row r="1054" spans="1:5" x14ac:dyDescent="0.2">
      <c r="A1054" s="1" t="s">
        <v>1057</v>
      </c>
      <c r="B1054">
        <f>VLOOKUP(A1054,tb_meta!A:B,2,FALSE)</f>
        <v>1053</v>
      </c>
      <c r="D1054" t="str">
        <f t="shared" si="32"/>
        <v>IYY US Equity</v>
      </c>
      <c r="E1054" t="str">
        <f t="shared" si="33"/>
        <v>IYY</v>
      </c>
    </row>
    <row r="1055" spans="1:5" x14ac:dyDescent="0.2">
      <c r="A1055" s="1" t="s">
        <v>1058</v>
      </c>
      <c r="B1055">
        <f>VLOOKUP(A1055,tb_meta!A:B,2,FALSE)</f>
        <v>1054</v>
      </c>
      <c r="D1055" t="str">
        <f t="shared" si="32"/>
        <v>IYZ US Equity</v>
      </c>
      <c r="E1055" t="str">
        <f t="shared" si="33"/>
        <v>IYZ</v>
      </c>
    </row>
    <row r="1056" spans="1:5" x14ac:dyDescent="0.2">
      <c r="A1056" s="1" t="s">
        <v>1059</v>
      </c>
      <c r="B1056">
        <f>VLOOKUP(A1056,tb_meta!A:B,2,FALSE)</f>
        <v>1055</v>
      </c>
      <c r="D1056" t="str">
        <f t="shared" si="32"/>
        <v>JAGG US Equity</v>
      </c>
      <c r="E1056" t="str">
        <f t="shared" si="33"/>
        <v>JAGG</v>
      </c>
    </row>
    <row r="1057" spans="1:5" x14ac:dyDescent="0.2">
      <c r="A1057" s="1" t="s">
        <v>1060</v>
      </c>
      <c r="B1057">
        <f>VLOOKUP(A1057,tb_meta!A:B,2,FALSE)</f>
        <v>1056</v>
      </c>
      <c r="D1057" t="str">
        <f t="shared" si="32"/>
        <v>JEPI US Equity</v>
      </c>
      <c r="E1057" t="str">
        <f t="shared" si="33"/>
        <v>JEPI</v>
      </c>
    </row>
    <row r="1058" spans="1:5" x14ac:dyDescent="0.2">
      <c r="A1058" s="1" t="s">
        <v>1061</v>
      </c>
      <c r="B1058">
        <f>VLOOKUP(A1058,tb_meta!A:B,2,FALSE)</f>
        <v>1057</v>
      </c>
      <c r="D1058" t="str">
        <f t="shared" si="32"/>
        <v>JETS US Equity</v>
      </c>
      <c r="E1058" t="str">
        <f t="shared" si="33"/>
        <v>JETS</v>
      </c>
    </row>
    <row r="1059" spans="1:5" x14ac:dyDescent="0.2">
      <c r="A1059" s="1" t="s">
        <v>1062</v>
      </c>
      <c r="B1059">
        <f>VLOOKUP(A1059,tb_meta!A:B,2,FALSE)</f>
        <v>1058</v>
      </c>
      <c r="D1059" t="str">
        <f t="shared" si="32"/>
        <v>JHMM US Equity</v>
      </c>
      <c r="E1059" t="str">
        <f t="shared" si="33"/>
        <v>JHMM</v>
      </c>
    </row>
    <row r="1060" spans="1:5" x14ac:dyDescent="0.2">
      <c r="A1060" s="1" t="s">
        <v>1063</v>
      </c>
      <c r="B1060">
        <f>VLOOKUP(A1060,tb_meta!A:B,2,FALSE)</f>
        <v>1059</v>
      </c>
      <c r="D1060" t="str">
        <f t="shared" si="32"/>
        <v>JMST US Equity</v>
      </c>
      <c r="E1060" t="str">
        <f t="shared" si="33"/>
        <v>JMST</v>
      </c>
    </row>
    <row r="1061" spans="1:5" x14ac:dyDescent="0.2">
      <c r="A1061" s="1" t="s">
        <v>1064</v>
      </c>
      <c r="B1061">
        <f>VLOOKUP(A1061,tb_meta!A:B,2,FALSE)</f>
        <v>1060</v>
      </c>
      <c r="D1061" t="str">
        <f t="shared" si="32"/>
        <v>JPST US Equity</v>
      </c>
      <c r="E1061" t="str">
        <f t="shared" si="33"/>
        <v>JPST</v>
      </c>
    </row>
    <row r="1062" spans="1:5" x14ac:dyDescent="0.2">
      <c r="A1062" s="1" t="s">
        <v>1065</v>
      </c>
      <c r="B1062">
        <f>VLOOKUP(A1062,tb_meta!A:B,2,FALSE)</f>
        <v>1061</v>
      </c>
      <c r="D1062" t="str">
        <f t="shared" si="32"/>
        <v>JVAL US Equity</v>
      </c>
      <c r="E1062" t="str">
        <f t="shared" si="33"/>
        <v>JVAL</v>
      </c>
    </row>
    <row r="1063" spans="1:5" x14ac:dyDescent="0.2">
      <c r="A1063" s="1" t="s">
        <v>1066</v>
      </c>
      <c r="B1063">
        <f>VLOOKUP(A1063,tb_meta!A:B,2,FALSE)</f>
        <v>1062</v>
      </c>
      <c r="D1063" t="str">
        <f t="shared" si="32"/>
        <v>KBWB US Equity</v>
      </c>
      <c r="E1063" t="str">
        <f t="shared" si="33"/>
        <v>KBWB</v>
      </c>
    </row>
    <row r="1064" spans="1:5" x14ac:dyDescent="0.2">
      <c r="A1064" s="1" t="s">
        <v>1067</v>
      </c>
      <c r="B1064">
        <f>VLOOKUP(A1064,tb_meta!A:B,2,FALSE)</f>
        <v>1063</v>
      </c>
      <c r="D1064" t="str">
        <f t="shared" si="32"/>
        <v>KIE US Equity</v>
      </c>
      <c r="E1064" t="str">
        <f t="shared" si="33"/>
        <v>KIE</v>
      </c>
    </row>
    <row r="1065" spans="1:5" x14ac:dyDescent="0.2">
      <c r="A1065" s="1" t="s">
        <v>1068</v>
      </c>
      <c r="B1065">
        <f>VLOOKUP(A1065,tb_meta!A:B,2,FALSE)</f>
        <v>1064</v>
      </c>
      <c r="D1065" t="str">
        <f t="shared" si="32"/>
        <v>KOMP US Equity</v>
      </c>
      <c r="E1065" t="str">
        <f t="shared" si="33"/>
        <v>KOMP</v>
      </c>
    </row>
    <row r="1066" spans="1:5" x14ac:dyDescent="0.2">
      <c r="A1066" s="1" t="s">
        <v>1069</v>
      </c>
      <c r="B1066">
        <f>VLOOKUP(A1066,tb_meta!A:B,2,FALSE)</f>
        <v>1065</v>
      </c>
      <c r="D1066" t="str">
        <f t="shared" si="32"/>
        <v>KRBN US Equity</v>
      </c>
      <c r="E1066" t="str">
        <f t="shared" si="33"/>
        <v>KRBN</v>
      </c>
    </row>
    <row r="1067" spans="1:5" x14ac:dyDescent="0.2">
      <c r="A1067" s="1" t="s">
        <v>1070</v>
      </c>
      <c r="B1067">
        <f>VLOOKUP(A1067,tb_meta!A:B,2,FALSE)</f>
        <v>1066</v>
      </c>
      <c r="D1067" t="str">
        <f t="shared" si="32"/>
        <v>KRE US Equity</v>
      </c>
      <c r="E1067" t="str">
        <f t="shared" si="33"/>
        <v>KRE</v>
      </c>
    </row>
    <row r="1068" spans="1:5" x14ac:dyDescent="0.2">
      <c r="A1068" s="1" t="s">
        <v>1071</v>
      </c>
      <c r="B1068">
        <f>VLOOKUP(A1068,tb_meta!A:B,2,FALSE)</f>
        <v>1067</v>
      </c>
      <c r="D1068" t="str">
        <f t="shared" si="32"/>
        <v>KSA US Equity</v>
      </c>
      <c r="E1068" t="str">
        <f t="shared" si="33"/>
        <v>KSA</v>
      </c>
    </row>
    <row r="1069" spans="1:5" x14ac:dyDescent="0.2">
      <c r="A1069" s="1" t="s">
        <v>1072</v>
      </c>
      <c r="B1069">
        <f>VLOOKUP(A1069,tb_meta!A:B,2,FALSE)</f>
        <v>1068</v>
      </c>
      <c r="D1069" t="str">
        <f t="shared" si="32"/>
        <v>KWEB US Equity</v>
      </c>
      <c r="E1069" t="str">
        <f t="shared" si="33"/>
        <v>KWEB</v>
      </c>
    </row>
    <row r="1070" spans="1:5" x14ac:dyDescent="0.2">
      <c r="A1070" s="1" t="s">
        <v>1073</v>
      </c>
      <c r="B1070">
        <f>VLOOKUP(A1070,tb_meta!A:B,2,FALSE)</f>
        <v>1069</v>
      </c>
      <c r="D1070" t="str">
        <f t="shared" si="32"/>
        <v>LDUR US Equity</v>
      </c>
      <c r="E1070" t="str">
        <f t="shared" si="33"/>
        <v>LDUR</v>
      </c>
    </row>
    <row r="1071" spans="1:5" x14ac:dyDescent="0.2">
      <c r="A1071" s="1" t="s">
        <v>1074</v>
      </c>
      <c r="B1071">
        <f>VLOOKUP(A1071,tb_meta!A:B,2,FALSE)</f>
        <v>1070</v>
      </c>
      <c r="D1071" t="str">
        <f t="shared" si="32"/>
        <v>LEMB US Equity</v>
      </c>
      <c r="E1071" t="str">
        <f t="shared" si="33"/>
        <v>LEMB</v>
      </c>
    </row>
    <row r="1072" spans="1:5" x14ac:dyDescent="0.2">
      <c r="A1072" s="1" t="s">
        <v>1075</v>
      </c>
      <c r="B1072">
        <f>VLOOKUP(A1072,tb_meta!A:B,2,FALSE)</f>
        <v>1071</v>
      </c>
      <c r="D1072" t="str">
        <f t="shared" si="32"/>
        <v>LMBS US Equity</v>
      </c>
      <c r="E1072" t="str">
        <f t="shared" si="33"/>
        <v>LMBS</v>
      </c>
    </row>
    <row r="1073" spans="1:5" x14ac:dyDescent="0.2">
      <c r="A1073" s="1" t="s">
        <v>1076</v>
      </c>
      <c r="B1073">
        <f>VLOOKUP(A1073,tb_meta!A:B,2,FALSE)</f>
        <v>1072</v>
      </c>
      <c r="D1073" t="str">
        <f t="shared" si="32"/>
        <v>MCHI US Equity</v>
      </c>
      <c r="E1073" t="str">
        <f t="shared" si="33"/>
        <v>MCHI</v>
      </c>
    </row>
    <row r="1074" spans="1:5" x14ac:dyDescent="0.2">
      <c r="A1074" s="1" t="s">
        <v>1077</v>
      </c>
      <c r="B1074">
        <f>VLOOKUP(A1074,tb_meta!A:B,2,FALSE)</f>
        <v>1073</v>
      </c>
      <c r="D1074" t="str">
        <f t="shared" si="32"/>
        <v>MDY US Equity</v>
      </c>
      <c r="E1074" t="str">
        <f t="shared" si="33"/>
        <v>MDY</v>
      </c>
    </row>
    <row r="1075" spans="1:5" x14ac:dyDescent="0.2">
      <c r="A1075" s="1" t="s">
        <v>1078</v>
      </c>
      <c r="B1075">
        <f>VLOOKUP(A1075,tb_meta!A:B,2,FALSE)</f>
        <v>1074</v>
      </c>
      <c r="D1075" t="str">
        <f t="shared" si="32"/>
        <v>MDYG US Equity</v>
      </c>
      <c r="E1075" t="str">
        <f t="shared" si="33"/>
        <v>MDYG</v>
      </c>
    </row>
    <row r="1076" spans="1:5" x14ac:dyDescent="0.2">
      <c r="A1076" s="1" t="s">
        <v>1079</v>
      </c>
      <c r="B1076">
        <f>VLOOKUP(A1076,tb_meta!A:B,2,FALSE)</f>
        <v>1075</v>
      </c>
      <c r="D1076" t="str">
        <f t="shared" si="32"/>
        <v>MDYV US Equity</v>
      </c>
      <c r="E1076" t="str">
        <f t="shared" si="33"/>
        <v>MDYV</v>
      </c>
    </row>
    <row r="1077" spans="1:5" x14ac:dyDescent="0.2">
      <c r="A1077" s="1" t="s">
        <v>1080</v>
      </c>
      <c r="B1077">
        <f>VLOOKUP(A1077,tb_meta!A:B,2,FALSE)</f>
        <v>1076</v>
      </c>
      <c r="D1077" t="str">
        <f t="shared" si="32"/>
        <v>METV US Equity</v>
      </c>
      <c r="E1077" t="str">
        <f t="shared" si="33"/>
        <v>METV</v>
      </c>
    </row>
    <row r="1078" spans="1:5" x14ac:dyDescent="0.2">
      <c r="A1078" s="1" t="s">
        <v>1081</v>
      </c>
      <c r="B1078">
        <f>VLOOKUP(A1078,tb_meta!A:B,2,FALSE)</f>
        <v>1077</v>
      </c>
      <c r="D1078" t="str">
        <f t="shared" si="32"/>
        <v>MGK US Equity</v>
      </c>
      <c r="E1078" t="str">
        <f t="shared" si="33"/>
        <v>MGK</v>
      </c>
    </row>
    <row r="1079" spans="1:5" x14ac:dyDescent="0.2">
      <c r="A1079" s="1" t="s">
        <v>1082</v>
      </c>
      <c r="B1079">
        <f>VLOOKUP(A1079,tb_meta!A:B,2,FALSE)</f>
        <v>1078</v>
      </c>
      <c r="D1079" t="str">
        <f t="shared" si="32"/>
        <v>MGV US Equity</v>
      </c>
      <c r="E1079" t="str">
        <f t="shared" si="33"/>
        <v>MGV</v>
      </c>
    </row>
    <row r="1080" spans="1:5" x14ac:dyDescent="0.2">
      <c r="A1080" s="1" t="s">
        <v>1083</v>
      </c>
      <c r="B1080">
        <f>VLOOKUP(A1080,tb_meta!A:B,2,FALSE)</f>
        <v>1079</v>
      </c>
      <c r="D1080" t="str">
        <f t="shared" si="32"/>
        <v>MJ US Equity</v>
      </c>
      <c r="E1080" t="str">
        <f t="shared" si="33"/>
        <v>MJ</v>
      </c>
    </row>
    <row r="1081" spans="1:5" x14ac:dyDescent="0.2">
      <c r="A1081" s="1" t="s">
        <v>1084</v>
      </c>
      <c r="B1081">
        <f>VLOOKUP(A1081,tb_meta!A:B,2,FALSE)</f>
        <v>1080</v>
      </c>
      <c r="D1081" t="str">
        <f t="shared" si="32"/>
        <v>MLPA US Equity</v>
      </c>
      <c r="E1081" t="str">
        <f t="shared" si="33"/>
        <v>MLPA</v>
      </c>
    </row>
    <row r="1082" spans="1:5" x14ac:dyDescent="0.2">
      <c r="A1082" s="1" t="s">
        <v>1085</v>
      </c>
      <c r="B1082">
        <f>VLOOKUP(A1082,tb_meta!A:B,2,FALSE)</f>
        <v>1081</v>
      </c>
      <c r="D1082" t="str">
        <f t="shared" si="32"/>
        <v>MLPX US Equity</v>
      </c>
      <c r="E1082" t="str">
        <f t="shared" si="33"/>
        <v>MLPX</v>
      </c>
    </row>
    <row r="1083" spans="1:5" x14ac:dyDescent="0.2">
      <c r="A1083" s="1" t="s">
        <v>1086</v>
      </c>
      <c r="B1083">
        <f>VLOOKUP(A1083,tb_meta!A:B,2,FALSE)</f>
        <v>1082</v>
      </c>
      <c r="D1083" t="str">
        <f t="shared" si="32"/>
        <v>MOO US Equity</v>
      </c>
      <c r="E1083" t="str">
        <f t="shared" si="33"/>
        <v>MOO</v>
      </c>
    </row>
    <row r="1084" spans="1:5" x14ac:dyDescent="0.2">
      <c r="A1084" s="1" t="s">
        <v>1087</v>
      </c>
      <c r="B1084">
        <f>VLOOKUP(A1084,tb_meta!A:B,2,FALSE)</f>
        <v>1083</v>
      </c>
      <c r="D1084" t="str">
        <f t="shared" si="32"/>
        <v>MSOS US Equity</v>
      </c>
      <c r="E1084" t="str">
        <f t="shared" si="33"/>
        <v>MSOS</v>
      </c>
    </row>
    <row r="1085" spans="1:5" x14ac:dyDescent="0.2">
      <c r="A1085" s="1" t="s">
        <v>1088</v>
      </c>
      <c r="B1085">
        <f>VLOOKUP(A1085,tb_meta!A:B,2,FALSE)</f>
        <v>1084</v>
      </c>
      <c r="D1085" t="str">
        <f t="shared" si="32"/>
        <v>MXI US Equity</v>
      </c>
      <c r="E1085" t="str">
        <f t="shared" si="33"/>
        <v>MXI</v>
      </c>
    </row>
    <row r="1086" spans="1:5" x14ac:dyDescent="0.2">
      <c r="A1086" s="1" t="s">
        <v>1089</v>
      </c>
      <c r="B1086">
        <f>VLOOKUP(A1086,tb_meta!A:B,2,FALSE)</f>
        <v>1085</v>
      </c>
      <c r="D1086" t="str">
        <f t="shared" si="32"/>
        <v>NEAR US Equity</v>
      </c>
      <c r="E1086" t="str">
        <f t="shared" si="33"/>
        <v>NEAR</v>
      </c>
    </row>
    <row r="1087" spans="1:5" x14ac:dyDescent="0.2">
      <c r="A1087" s="1" t="s">
        <v>1090</v>
      </c>
      <c r="B1087">
        <f>VLOOKUP(A1087,tb_meta!A:B,2,FALSE)</f>
        <v>1086</v>
      </c>
      <c r="D1087" t="str">
        <f t="shared" si="32"/>
        <v>NOBL US Equity</v>
      </c>
      <c r="E1087" t="str">
        <f t="shared" si="33"/>
        <v>NOBL</v>
      </c>
    </row>
    <row r="1088" spans="1:5" x14ac:dyDescent="0.2">
      <c r="A1088" s="1" t="s">
        <v>1091</v>
      </c>
      <c r="B1088">
        <f>VLOOKUP(A1088,tb_meta!A:B,2,FALSE)</f>
        <v>1087</v>
      </c>
      <c r="D1088" t="str">
        <f t="shared" ref="D1088:D1151" si="34">A1088&amp; " US Equity"</f>
        <v>NULG US Equity</v>
      </c>
      <c r="E1088" t="str">
        <f t="shared" ref="E1088:E1151" si="35">A1088</f>
        <v>NULG</v>
      </c>
    </row>
    <row r="1089" spans="1:5" x14ac:dyDescent="0.2">
      <c r="A1089" s="1" t="s">
        <v>1092</v>
      </c>
      <c r="B1089">
        <f>VLOOKUP(A1089,tb_meta!A:B,2,FALSE)</f>
        <v>1088</v>
      </c>
      <c r="D1089" t="str">
        <f t="shared" si="34"/>
        <v>NUSI US Equity</v>
      </c>
      <c r="E1089" t="str">
        <f t="shared" si="35"/>
        <v>NUSI</v>
      </c>
    </row>
    <row r="1090" spans="1:5" x14ac:dyDescent="0.2">
      <c r="A1090" s="1" t="s">
        <v>1093</v>
      </c>
      <c r="B1090">
        <f>VLOOKUP(A1090,tb_meta!A:B,2,FALSE)</f>
        <v>1089</v>
      </c>
      <c r="D1090" t="str">
        <f t="shared" si="34"/>
        <v>OIH US Equity</v>
      </c>
      <c r="E1090" t="str">
        <f t="shared" si="35"/>
        <v>OIH</v>
      </c>
    </row>
    <row r="1091" spans="1:5" x14ac:dyDescent="0.2">
      <c r="A1091" s="1" t="s">
        <v>1094</v>
      </c>
      <c r="B1091">
        <f>VLOOKUP(A1091,tb_meta!A:B,2,FALSE)</f>
        <v>1090</v>
      </c>
      <c r="D1091" t="str">
        <f t="shared" si="34"/>
        <v>OMFL US Equity</v>
      </c>
      <c r="E1091" t="str">
        <f t="shared" si="35"/>
        <v>OMFL</v>
      </c>
    </row>
    <row r="1092" spans="1:5" x14ac:dyDescent="0.2">
      <c r="A1092" s="1" t="s">
        <v>1095</v>
      </c>
      <c r="B1092">
        <f>VLOOKUP(A1092,tb_meta!A:B,2,FALSE)</f>
        <v>1091</v>
      </c>
      <c r="D1092" t="str">
        <f t="shared" si="34"/>
        <v>ONEQ US Equity</v>
      </c>
      <c r="E1092" t="str">
        <f t="shared" si="35"/>
        <v>ONEQ</v>
      </c>
    </row>
    <row r="1093" spans="1:5" x14ac:dyDescent="0.2">
      <c r="A1093" s="1" t="s">
        <v>1096</v>
      </c>
      <c r="B1093">
        <f>VLOOKUP(A1093,tb_meta!A:B,2,FALSE)</f>
        <v>1092</v>
      </c>
      <c r="D1093" t="str">
        <f t="shared" si="34"/>
        <v>ONLN US Equity</v>
      </c>
      <c r="E1093" t="str">
        <f t="shared" si="35"/>
        <v>ONLN</v>
      </c>
    </row>
    <row r="1094" spans="1:5" x14ac:dyDescent="0.2">
      <c r="A1094" s="1" t="s">
        <v>1097</v>
      </c>
      <c r="B1094">
        <f>VLOOKUP(A1094,tb_meta!A:B,2,FALSE)</f>
        <v>1093</v>
      </c>
      <c r="D1094" t="str">
        <f t="shared" si="34"/>
        <v>OUNZ US Equity</v>
      </c>
      <c r="E1094" t="str">
        <f t="shared" si="35"/>
        <v>OUNZ</v>
      </c>
    </row>
    <row r="1095" spans="1:5" x14ac:dyDescent="0.2">
      <c r="A1095" s="1" t="s">
        <v>1098</v>
      </c>
      <c r="B1095">
        <f>VLOOKUP(A1095,tb_meta!A:B,2,FALSE)</f>
        <v>1094</v>
      </c>
      <c r="D1095" t="str">
        <f t="shared" si="34"/>
        <v>PALL US Equity</v>
      </c>
      <c r="E1095" t="str">
        <f t="shared" si="35"/>
        <v>PALL</v>
      </c>
    </row>
    <row r="1096" spans="1:5" x14ac:dyDescent="0.2">
      <c r="A1096" s="1" t="s">
        <v>1099</v>
      </c>
      <c r="B1096">
        <f>VLOOKUP(A1096,tb_meta!A:B,2,FALSE)</f>
        <v>1095</v>
      </c>
      <c r="D1096" t="str">
        <f t="shared" si="34"/>
        <v>PAVE US Equity</v>
      </c>
      <c r="E1096" t="str">
        <f t="shared" si="35"/>
        <v>PAVE</v>
      </c>
    </row>
    <row r="1097" spans="1:5" x14ac:dyDescent="0.2">
      <c r="A1097" s="1" t="s">
        <v>1100</v>
      </c>
      <c r="B1097">
        <f>VLOOKUP(A1097,tb_meta!A:B,2,FALSE)</f>
        <v>1096</v>
      </c>
      <c r="D1097" t="str">
        <f t="shared" si="34"/>
        <v>PBUS US Equity</v>
      </c>
      <c r="E1097" t="str">
        <f t="shared" si="35"/>
        <v>PBUS</v>
      </c>
    </row>
    <row r="1098" spans="1:5" x14ac:dyDescent="0.2">
      <c r="A1098" s="1" t="s">
        <v>1101</v>
      </c>
      <c r="B1098">
        <f>VLOOKUP(A1098,tb_meta!A:B,2,FALSE)</f>
        <v>1097</v>
      </c>
      <c r="D1098" t="str">
        <f t="shared" si="34"/>
        <v>PDBC US Equity</v>
      </c>
      <c r="E1098" t="str">
        <f t="shared" si="35"/>
        <v>PDBC</v>
      </c>
    </row>
    <row r="1099" spans="1:5" x14ac:dyDescent="0.2">
      <c r="A1099" s="1" t="s">
        <v>1102</v>
      </c>
      <c r="B1099">
        <f>VLOOKUP(A1099,tb_meta!A:B,2,FALSE)</f>
        <v>1098</v>
      </c>
      <c r="D1099" t="str">
        <f t="shared" si="34"/>
        <v>PDP US Equity</v>
      </c>
      <c r="E1099" t="str">
        <f t="shared" si="35"/>
        <v>PDP</v>
      </c>
    </row>
    <row r="1100" spans="1:5" x14ac:dyDescent="0.2">
      <c r="A1100" s="1" t="s">
        <v>1103</v>
      </c>
      <c r="B1100">
        <f>VLOOKUP(A1100,tb_meta!A:B,2,FALSE)</f>
        <v>1099</v>
      </c>
      <c r="D1100" t="str">
        <f t="shared" si="34"/>
        <v>PGF US Equity</v>
      </c>
      <c r="E1100" t="str">
        <f t="shared" si="35"/>
        <v>PGF</v>
      </c>
    </row>
    <row r="1101" spans="1:5" x14ac:dyDescent="0.2">
      <c r="A1101" s="1" t="s">
        <v>1104</v>
      </c>
      <c r="B1101">
        <f>VLOOKUP(A1101,tb_meta!A:B,2,FALSE)</f>
        <v>1100</v>
      </c>
      <c r="D1101" t="str">
        <f t="shared" si="34"/>
        <v>PPLT US Equity</v>
      </c>
      <c r="E1101" t="str">
        <f t="shared" si="35"/>
        <v>PPLT</v>
      </c>
    </row>
    <row r="1102" spans="1:5" x14ac:dyDescent="0.2">
      <c r="A1102" s="1" t="s">
        <v>1105</v>
      </c>
      <c r="B1102">
        <f>VLOOKUP(A1102,tb_meta!A:B,2,FALSE)</f>
        <v>1101</v>
      </c>
      <c r="D1102" t="str">
        <f t="shared" si="34"/>
        <v>PSI US Equity</v>
      </c>
      <c r="E1102" t="str">
        <f t="shared" si="35"/>
        <v>PSI</v>
      </c>
    </row>
    <row r="1103" spans="1:5" x14ac:dyDescent="0.2">
      <c r="A1103" s="1" t="s">
        <v>1106</v>
      </c>
      <c r="B1103">
        <f>VLOOKUP(A1103,tb_meta!A:B,2,FALSE)</f>
        <v>1102</v>
      </c>
      <c r="D1103" t="str">
        <f t="shared" si="34"/>
        <v>PSK US Equity</v>
      </c>
      <c r="E1103" t="str">
        <f t="shared" si="35"/>
        <v>PSK</v>
      </c>
    </row>
    <row r="1104" spans="1:5" x14ac:dyDescent="0.2">
      <c r="A1104" s="1" t="s">
        <v>1107</v>
      </c>
      <c r="B1104">
        <f>VLOOKUP(A1104,tb_meta!A:B,2,FALSE)</f>
        <v>1103</v>
      </c>
      <c r="D1104" t="str">
        <f t="shared" si="34"/>
        <v>PTBD US Equity</v>
      </c>
      <c r="E1104" t="str">
        <f t="shared" si="35"/>
        <v>PTBD</v>
      </c>
    </row>
    <row r="1105" spans="1:5" x14ac:dyDescent="0.2">
      <c r="A1105" s="1" t="s">
        <v>1108</v>
      </c>
      <c r="B1105">
        <f>VLOOKUP(A1105,tb_meta!A:B,2,FALSE)</f>
        <v>1104</v>
      </c>
      <c r="D1105" t="str">
        <f t="shared" si="34"/>
        <v>PULS US Equity</v>
      </c>
      <c r="E1105" t="str">
        <f t="shared" si="35"/>
        <v>PULS</v>
      </c>
    </row>
    <row r="1106" spans="1:5" x14ac:dyDescent="0.2">
      <c r="A1106" s="1" t="s">
        <v>1109</v>
      </c>
      <c r="B1106">
        <f>VLOOKUP(A1106,tb_meta!A:B,2,FALSE)</f>
        <v>1105</v>
      </c>
      <c r="D1106" t="str">
        <f t="shared" si="34"/>
        <v>PXF US Equity</v>
      </c>
      <c r="E1106" t="str">
        <f t="shared" si="35"/>
        <v>PXF</v>
      </c>
    </row>
    <row r="1107" spans="1:5" x14ac:dyDescent="0.2">
      <c r="A1107" s="1" t="s">
        <v>1110</v>
      </c>
      <c r="B1107">
        <f>VLOOKUP(A1107,tb_meta!A:B,2,FALSE)</f>
        <v>1106</v>
      </c>
      <c r="D1107" t="str">
        <f t="shared" si="34"/>
        <v>PXH US Equity</v>
      </c>
      <c r="E1107" t="str">
        <f t="shared" si="35"/>
        <v>PXH</v>
      </c>
    </row>
    <row r="1108" spans="1:5" x14ac:dyDescent="0.2">
      <c r="A1108" s="1" t="s">
        <v>1111</v>
      </c>
      <c r="B1108">
        <f>VLOOKUP(A1108,tb_meta!A:B,2,FALSE)</f>
        <v>1107</v>
      </c>
      <c r="D1108" t="str">
        <f t="shared" si="34"/>
        <v>PZA US Equity</v>
      </c>
      <c r="E1108" t="str">
        <f t="shared" si="35"/>
        <v>PZA</v>
      </c>
    </row>
    <row r="1109" spans="1:5" x14ac:dyDescent="0.2">
      <c r="A1109" s="1" t="s">
        <v>1112</v>
      </c>
      <c r="B1109">
        <f>VLOOKUP(A1109,tb_meta!A:B,2,FALSE)</f>
        <v>1108</v>
      </c>
      <c r="D1109" t="str">
        <f t="shared" si="34"/>
        <v>QEFA US Equity</v>
      </c>
      <c r="E1109" t="str">
        <f t="shared" si="35"/>
        <v>QEFA</v>
      </c>
    </row>
    <row r="1110" spans="1:5" x14ac:dyDescent="0.2">
      <c r="A1110" s="1" t="s">
        <v>1113</v>
      </c>
      <c r="B1110">
        <f>VLOOKUP(A1110,tb_meta!A:B,2,FALSE)</f>
        <v>1109</v>
      </c>
      <c r="D1110" t="str">
        <f t="shared" si="34"/>
        <v>QQEW US Equity</v>
      </c>
      <c r="E1110" t="str">
        <f t="shared" si="35"/>
        <v>QQEW</v>
      </c>
    </row>
    <row r="1111" spans="1:5" x14ac:dyDescent="0.2">
      <c r="A1111" s="1" t="s">
        <v>1114</v>
      </c>
      <c r="B1111">
        <f>VLOOKUP(A1111,tb_meta!A:B,2,FALSE)</f>
        <v>1110</v>
      </c>
      <c r="D1111" t="str">
        <f t="shared" si="34"/>
        <v>QQQJ US Equity</v>
      </c>
      <c r="E1111" t="str">
        <f t="shared" si="35"/>
        <v>QQQJ</v>
      </c>
    </row>
    <row r="1112" spans="1:5" x14ac:dyDescent="0.2">
      <c r="A1112" s="1" t="s">
        <v>1115</v>
      </c>
      <c r="B1112">
        <f>VLOOKUP(A1112,tb_meta!A:B,2,FALSE)</f>
        <v>1111</v>
      </c>
      <c r="D1112" t="str">
        <f t="shared" si="34"/>
        <v>QQQM US Equity</v>
      </c>
      <c r="E1112" t="str">
        <f t="shared" si="35"/>
        <v>QQQM</v>
      </c>
    </row>
    <row r="1113" spans="1:5" x14ac:dyDescent="0.2">
      <c r="A1113" s="1" t="s">
        <v>1116</v>
      </c>
      <c r="B1113">
        <f>VLOOKUP(A1113,tb_meta!A:B,2,FALSE)</f>
        <v>1112</v>
      </c>
      <c r="D1113" t="str">
        <f t="shared" si="34"/>
        <v>QYLD US Equity</v>
      </c>
      <c r="E1113" t="str">
        <f t="shared" si="35"/>
        <v>QYLD</v>
      </c>
    </row>
    <row r="1114" spans="1:5" x14ac:dyDescent="0.2">
      <c r="A1114" s="1" t="s">
        <v>1117</v>
      </c>
      <c r="B1114">
        <f>VLOOKUP(A1114,tb_meta!A:B,2,FALSE)</f>
        <v>1113</v>
      </c>
      <c r="D1114" t="str">
        <f t="shared" si="34"/>
        <v>RCD US Equity</v>
      </c>
      <c r="E1114" t="str">
        <f t="shared" si="35"/>
        <v>RCD</v>
      </c>
    </row>
    <row r="1115" spans="1:5" x14ac:dyDescent="0.2">
      <c r="A1115" s="1" t="s">
        <v>1118</v>
      </c>
      <c r="B1115">
        <f>VLOOKUP(A1115,tb_meta!A:B,2,FALSE)</f>
        <v>1114</v>
      </c>
      <c r="D1115" t="str">
        <f t="shared" si="34"/>
        <v>REM US Equity</v>
      </c>
      <c r="E1115" t="str">
        <f t="shared" si="35"/>
        <v>REM</v>
      </c>
    </row>
    <row r="1116" spans="1:5" x14ac:dyDescent="0.2">
      <c r="A1116" s="1" t="s">
        <v>1119</v>
      </c>
      <c r="B1116">
        <f>VLOOKUP(A1116,tb_meta!A:B,2,FALSE)</f>
        <v>1115</v>
      </c>
      <c r="D1116" t="str">
        <f t="shared" si="34"/>
        <v>REZ US Equity</v>
      </c>
      <c r="E1116" t="str">
        <f t="shared" si="35"/>
        <v>REZ</v>
      </c>
    </row>
    <row r="1117" spans="1:5" x14ac:dyDescent="0.2">
      <c r="A1117" s="1" t="s">
        <v>1120</v>
      </c>
      <c r="B1117">
        <f>VLOOKUP(A1117,tb_meta!A:B,2,FALSE)</f>
        <v>1116</v>
      </c>
      <c r="D1117" t="str">
        <f t="shared" si="34"/>
        <v>ROBO US Equity</v>
      </c>
      <c r="E1117" t="str">
        <f t="shared" si="35"/>
        <v>ROBO</v>
      </c>
    </row>
    <row r="1118" spans="1:5" x14ac:dyDescent="0.2">
      <c r="A1118" s="1" t="s">
        <v>1121</v>
      </c>
      <c r="B1118">
        <f>VLOOKUP(A1118,tb_meta!A:B,2,FALSE)</f>
        <v>1117</v>
      </c>
      <c r="D1118" t="str">
        <f t="shared" si="34"/>
        <v>RODM US Equity</v>
      </c>
      <c r="E1118" t="str">
        <f t="shared" si="35"/>
        <v>RODM</v>
      </c>
    </row>
    <row r="1119" spans="1:5" x14ac:dyDescent="0.2">
      <c r="A1119" s="1" t="s">
        <v>1122</v>
      </c>
      <c r="B1119">
        <f>VLOOKUP(A1119,tb_meta!A:B,2,FALSE)</f>
        <v>1118</v>
      </c>
      <c r="D1119" t="str">
        <f t="shared" si="34"/>
        <v>RPG US Equity</v>
      </c>
      <c r="E1119" t="str">
        <f t="shared" si="35"/>
        <v>RPG</v>
      </c>
    </row>
    <row r="1120" spans="1:5" x14ac:dyDescent="0.2">
      <c r="A1120" s="1" t="s">
        <v>1123</v>
      </c>
      <c r="B1120">
        <f>VLOOKUP(A1120,tb_meta!A:B,2,FALSE)</f>
        <v>1119</v>
      </c>
      <c r="D1120" t="str">
        <f t="shared" si="34"/>
        <v>RPV US Equity</v>
      </c>
      <c r="E1120" t="str">
        <f t="shared" si="35"/>
        <v>RPV</v>
      </c>
    </row>
    <row r="1121" spans="1:5" x14ac:dyDescent="0.2">
      <c r="A1121" s="1" t="s">
        <v>1124</v>
      </c>
      <c r="B1121">
        <f>VLOOKUP(A1121,tb_meta!A:B,2,FALSE)</f>
        <v>1120</v>
      </c>
      <c r="D1121" t="str">
        <f t="shared" si="34"/>
        <v>RSP US Equity</v>
      </c>
      <c r="E1121" t="str">
        <f t="shared" si="35"/>
        <v>RSP</v>
      </c>
    </row>
    <row r="1122" spans="1:5" x14ac:dyDescent="0.2">
      <c r="A1122" s="1" t="s">
        <v>1125</v>
      </c>
      <c r="B1122">
        <f>VLOOKUP(A1122,tb_meta!A:B,2,FALSE)</f>
        <v>1121</v>
      </c>
      <c r="D1122" t="str">
        <f t="shared" si="34"/>
        <v>RWJ US Equity</v>
      </c>
      <c r="E1122" t="str">
        <f t="shared" si="35"/>
        <v>RWJ</v>
      </c>
    </row>
    <row r="1123" spans="1:5" x14ac:dyDescent="0.2">
      <c r="A1123" s="1" t="s">
        <v>1126</v>
      </c>
      <c r="B1123">
        <f>VLOOKUP(A1123,tb_meta!A:B,2,FALSE)</f>
        <v>1122</v>
      </c>
      <c r="D1123" t="str">
        <f t="shared" si="34"/>
        <v>RWO US Equity</v>
      </c>
      <c r="E1123" t="str">
        <f t="shared" si="35"/>
        <v>RWO</v>
      </c>
    </row>
    <row r="1124" spans="1:5" x14ac:dyDescent="0.2">
      <c r="A1124" s="1" t="s">
        <v>1127</v>
      </c>
      <c r="B1124">
        <f>VLOOKUP(A1124,tb_meta!A:B,2,FALSE)</f>
        <v>1123</v>
      </c>
      <c r="D1124" t="str">
        <f t="shared" si="34"/>
        <v>RYE US Equity</v>
      </c>
      <c r="E1124" t="str">
        <f t="shared" si="35"/>
        <v>RYE</v>
      </c>
    </row>
    <row r="1125" spans="1:5" x14ac:dyDescent="0.2">
      <c r="A1125" s="1" t="s">
        <v>1128</v>
      </c>
      <c r="B1125">
        <f>VLOOKUP(A1125,tb_meta!A:B,2,FALSE)</f>
        <v>1124</v>
      </c>
      <c r="D1125" t="str">
        <f t="shared" si="34"/>
        <v>RYLD US Equity</v>
      </c>
      <c r="E1125" t="str">
        <f t="shared" si="35"/>
        <v>RYLD</v>
      </c>
    </row>
    <row r="1126" spans="1:5" x14ac:dyDescent="0.2">
      <c r="A1126" s="1" t="s">
        <v>1129</v>
      </c>
      <c r="B1126">
        <f>VLOOKUP(A1126,tb_meta!A:B,2,FALSE)</f>
        <v>1125</v>
      </c>
      <c r="D1126" t="str">
        <f t="shared" si="34"/>
        <v>RYT US Equity</v>
      </c>
      <c r="E1126" t="str">
        <f t="shared" si="35"/>
        <v>RYT</v>
      </c>
    </row>
    <row r="1127" spans="1:5" x14ac:dyDescent="0.2">
      <c r="A1127" s="1" t="s">
        <v>1130</v>
      </c>
      <c r="B1127">
        <f>VLOOKUP(A1127,tb_meta!A:B,2,FALSE)</f>
        <v>1126</v>
      </c>
      <c r="D1127" t="str">
        <f t="shared" si="34"/>
        <v>SCHA US Equity</v>
      </c>
      <c r="E1127" t="str">
        <f t="shared" si="35"/>
        <v>SCHA</v>
      </c>
    </row>
    <row r="1128" spans="1:5" x14ac:dyDescent="0.2">
      <c r="A1128" s="1" t="s">
        <v>1131</v>
      </c>
      <c r="B1128">
        <f>VLOOKUP(A1128,tb_meta!A:B,2,FALSE)</f>
        <v>1127</v>
      </c>
      <c r="D1128" t="str">
        <f t="shared" si="34"/>
        <v>SCHB US Equity</v>
      </c>
      <c r="E1128" t="str">
        <f t="shared" si="35"/>
        <v>SCHB</v>
      </c>
    </row>
    <row r="1129" spans="1:5" x14ac:dyDescent="0.2">
      <c r="A1129" s="1" t="s">
        <v>1132</v>
      </c>
      <c r="B1129">
        <f>VLOOKUP(A1129,tb_meta!A:B,2,FALSE)</f>
        <v>1128</v>
      </c>
      <c r="D1129" t="str">
        <f t="shared" si="34"/>
        <v>SCHC US Equity</v>
      </c>
      <c r="E1129" t="str">
        <f t="shared" si="35"/>
        <v>SCHC</v>
      </c>
    </row>
    <row r="1130" spans="1:5" x14ac:dyDescent="0.2">
      <c r="A1130" s="1" t="s">
        <v>1133</v>
      </c>
      <c r="B1130">
        <f>VLOOKUP(A1130,tb_meta!A:B,2,FALSE)</f>
        <v>1129</v>
      </c>
      <c r="D1130" t="str">
        <f t="shared" si="34"/>
        <v>SCHF US Equity</v>
      </c>
      <c r="E1130" t="str">
        <f t="shared" si="35"/>
        <v>SCHF</v>
      </c>
    </row>
    <row r="1131" spans="1:5" x14ac:dyDescent="0.2">
      <c r="A1131" s="1" t="s">
        <v>1134</v>
      </c>
      <c r="B1131">
        <f>VLOOKUP(A1131,tb_meta!A:B,2,FALSE)</f>
        <v>1130</v>
      </c>
      <c r="D1131" t="str">
        <f t="shared" si="34"/>
        <v>SCHG US Equity</v>
      </c>
      <c r="E1131" t="str">
        <f t="shared" si="35"/>
        <v>SCHG</v>
      </c>
    </row>
    <row r="1132" spans="1:5" x14ac:dyDescent="0.2">
      <c r="A1132" s="1" t="s">
        <v>1135</v>
      </c>
      <c r="B1132">
        <f>VLOOKUP(A1132,tb_meta!A:B,2,FALSE)</f>
        <v>1131</v>
      </c>
      <c r="D1132" t="str">
        <f t="shared" si="34"/>
        <v>SCHM US Equity</v>
      </c>
      <c r="E1132" t="str">
        <f t="shared" si="35"/>
        <v>SCHM</v>
      </c>
    </row>
    <row r="1133" spans="1:5" x14ac:dyDescent="0.2">
      <c r="A1133" s="1" t="s">
        <v>1136</v>
      </c>
      <c r="B1133">
        <f>VLOOKUP(A1133,tb_meta!A:B,2,FALSE)</f>
        <v>1132</v>
      </c>
      <c r="D1133" t="str">
        <f t="shared" si="34"/>
        <v>SCHO US Equity</v>
      </c>
      <c r="E1133" t="str">
        <f t="shared" si="35"/>
        <v>SCHO</v>
      </c>
    </row>
    <row r="1134" spans="1:5" x14ac:dyDescent="0.2">
      <c r="A1134" s="1" t="s">
        <v>1137</v>
      </c>
      <c r="B1134">
        <f>VLOOKUP(A1134,tb_meta!A:B,2,FALSE)</f>
        <v>1133</v>
      </c>
      <c r="D1134" t="str">
        <f t="shared" si="34"/>
        <v>SCHR US Equity</v>
      </c>
      <c r="E1134" t="str">
        <f t="shared" si="35"/>
        <v>SCHR</v>
      </c>
    </row>
    <row r="1135" spans="1:5" x14ac:dyDescent="0.2">
      <c r="A1135" s="1" t="s">
        <v>1138</v>
      </c>
      <c r="B1135">
        <f>VLOOKUP(A1135,tb_meta!A:B,2,FALSE)</f>
        <v>1134</v>
      </c>
      <c r="D1135" t="str">
        <f t="shared" si="34"/>
        <v>SCZ US Equity</v>
      </c>
      <c r="E1135" t="str">
        <f t="shared" si="35"/>
        <v>SCZ</v>
      </c>
    </row>
    <row r="1136" spans="1:5" x14ac:dyDescent="0.2">
      <c r="A1136" s="1" t="s">
        <v>1139</v>
      </c>
      <c r="B1136">
        <f>VLOOKUP(A1136,tb_meta!A:B,2,FALSE)</f>
        <v>1135</v>
      </c>
      <c r="D1136" t="str">
        <f t="shared" si="34"/>
        <v>SDY US Equity</v>
      </c>
      <c r="E1136" t="str">
        <f t="shared" si="35"/>
        <v>SDY</v>
      </c>
    </row>
    <row r="1137" spans="1:5" x14ac:dyDescent="0.2">
      <c r="A1137" s="1" t="s">
        <v>1140</v>
      </c>
      <c r="B1137">
        <f>VLOOKUP(A1137,tb_meta!A:B,2,FALSE)</f>
        <v>1136</v>
      </c>
      <c r="D1137" t="str">
        <f t="shared" si="34"/>
        <v>SGOL US Equity</v>
      </c>
      <c r="E1137" t="str">
        <f t="shared" si="35"/>
        <v>SGOL</v>
      </c>
    </row>
    <row r="1138" spans="1:5" x14ac:dyDescent="0.2">
      <c r="A1138" s="1" t="s">
        <v>1141</v>
      </c>
      <c r="B1138">
        <f>VLOOKUP(A1138,tb_meta!A:B,2,FALSE)</f>
        <v>1137</v>
      </c>
      <c r="D1138" t="str">
        <f t="shared" si="34"/>
        <v>SHM US Equity</v>
      </c>
      <c r="E1138" t="str">
        <f t="shared" si="35"/>
        <v>SHM</v>
      </c>
    </row>
    <row r="1139" spans="1:5" x14ac:dyDescent="0.2">
      <c r="A1139" s="1" t="s">
        <v>1142</v>
      </c>
      <c r="B1139">
        <f>VLOOKUP(A1139,tb_meta!A:B,2,FALSE)</f>
        <v>1138</v>
      </c>
      <c r="D1139" t="str">
        <f t="shared" si="34"/>
        <v>SILJ US Equity</v>
      </c>
      <c r="E1139" t="str">
        <f t="shared" si="35"/>
        <v>SILJ</v>
      </c>
    </row>
    <row r="1140" spans="1:5" x14ac:dyDescent="0.2">
      <c r="A1140" s="1" t="s">
        <v>1143</v>
      </c>
      <c r="B1140">
        <f>VLOOKUP(A1140,tb_meta!A:B,2,FALSE)</f>
        <v>1139</v>
      </c>
      <c r="D1140" t="str">
        <f t="shared" si="34"/>
        <v>SIVR US Equity</v>
      </c>
      <c r="E1140" t="str">
        <f t="shared" si="35"/>
        <v>SIVR</v>
      </c>
    </row>
    <row r="1141" spans="1:5" x14ac:dyDescent="0.2">
      <c r="A1141" s="1" t="s">
        <v>1144</v>
      </c>
      <c r="B1141">
        <f>VLOOKUP(A1141,tb_meta!A:B,2,FALSE)</f>
        <v>1140</v>
      </c>
      <c r="D1141" t="str">
        <f t="shared" si="34"/>
        <v>SJNK US Equity</v>
      </c>
      <c r="E1141" t="str">
        <f t="shared" si="35"/>
        <v>SJNK</v>
      </c>
    </row>
    <row r="1142" spans="1:5" x14ac:dyDescent="0.2">
      <c r="A1142" s="1" t="s">
        <v>1145</v>
      </c>
      <c r="B1142">
        <f>VLOOKUP(A1142,tb_meta!A:B,2,FALSE)</f>
        <v>1141</v>
      </c>
      <c r="D1142" t="str">
        <f t="shared" si="34"/>
        <v>SLQD US Equity</v>
      </c>
      <c r="E1142" t="str">
        <f t="shared" si="35"/>
        <v>SLQD</v>
      </c>
    </row>
    <row r="1143" spans="1:5" x14ac:dyDescent="0.2">
      <c r="A1143" s="1" t="s">
        <v>1146</v>
      </c>
      <c r="B1143">
        <f>VLOOKUP(A1143,tb_meta!A:B,2,FALSE)</f>
        <v>1142</v>
      </c>
      <c r="D1143" t="str">
        <f t="shared" si="34"/>
        <v>SLV US Equity</v>
      </c>
      <c r="E1143" t="str">
        <f t="shared" si="35"/>
        <v>SLV</v>
      </c>
    </row>
    <row r="1144" spans="1:5" x14ac:dyDescent="0.2">
      <c r="A1144" s="1" t="s">
        <v>1147</v>
      </c>
      <c r="B1144">
        <f>VLOOKUP(A1144,tb_meta!A:B,2,FALSE)</f>
        <v>1143</v>
      </c>
      <c r="D1144" t="str">
        <f t="shared" si="34"/>
        <v>SLYG US Equity</v>
      </c>
      <c r="E1144" t="str">
        <f t="shared" si="35"/>
        <v>SLYG</v>
      </c>
    </row>
    <row r="1145" spans="1:5" x14ac:dyDescent="0.2">
      <c r="A1145" s="1" t="s">
        <v>1148</v>
      </c>
      <c r="B1145">
        <f>VLOOKUP(A1145,tb_meta!A:B,2,FALSE)</f>
        <v>1144</v>
      </c>
      <c r="D1145" t="str">
        <f t="shared" si="34"/>
        <v>SLYV US Equity</v>
      </c>
      <c r="E1145" t="str">
        <f t="shared" si="35"/>
        <v>SLYV</v>
      </c>
    </row>
    <row r="1146" spans="1:5" x14ac:dyDescent="0.2">
      <c r="A1146" s="1" t="s">
        <v>1149</v>
      </c>
      <c r="B1146">
        <f>VLOOKUP(A1146,tb_meta!A:B,2,FALSE)</f>
        <v>1145</v>
      </c>
      <c r="D1146" t="str">
        <f t="shared" si="34"/>
        <v>SMH US Equity</v>
      </c>
      <c r="E1146" t="str">
        <f t="shared" si="35"/>
        <v>SMH</v>
      </c>
    </row>
    <row r="1147" spans="1:5" x14ac:dyDescent="0.2">
      <c r="A1147" s="1" t="s">
        <v>1150</v>
      </c>
      <c r="B1147">
        <f>VLOOKUP(A1147,tb_meta!A:B,2,FALSE)</f>
        <v>1146</v>
      </c>
      <c r="D1147" t="str">
        <f t="shared" si="34"/>
        <v>SPAB US Equity</v>
      </c>
      <c r="E1147" t="str">
        <f t="shared" si="35"/>
        <v>SPAB</v>
      </c>
    </row>
    <row r="1148" spans="1:5" x14ac:dyDescent="0.2">
      <c r="A1148" s="1" t="s">
        <v>1151</v>
      </c>
      <c r="B1148">
        <f>VLOOKUP(A1148,tb_meta!A:B,2,FALSE)</f>
        <v>1147</v>
      </c>
      <c r="D1148" t="str">
        <f t="shared" si="34"/>
        <v>SPBO US Equity</v>
      </c>
      <c r="E1148" t="str">
        <f t="shared" si="35"/>
        <v>SPBO</v>
      </c>
    </row>
    <row r="1149" spans="1:5" x14ac:dyDescent="0.2">
      <c r="A1149" s="1" t="s">
        <v>1152</v>
      </c>
      <c r="B1149">
        <f>VLOOKUP(A1149,tb_meta!A:B,2,FALSE)</f>
        <v>1148</v>
      </c>
      <c r="D1149" t="str">
        <f t="shared" si="34"/>
        <v>SPDW US Equity</v>
      </c>
      <c r="E1149" t="str">
        <f t="shared" si="35"/>
        <v>SPDW</v>
      </c>
    </row>
    <row r="1150" spans="1:5" x14ac:dyDescent="0.2">
      <c r="A1150" s="1" t="s">
        <v>1153</v>
      </c>
      <c r="B1150">
        <f>VLOOKUP(A1150,tb_meta!A:B,2,FALSE)</f>
        <v>1149</v>
      </c>
      <c r="D1150" t="str">
        <f t="shared" si="34"/>
        <v>SPEU US Equity</v>
      </c>
      <c r="E1150" t="str">
        <f t="shared" si="35"/>
        <v>SPEU</v>
      </c>
    </row>
    <row r="1151" spans="1:5" x14ac:dyDescent="0.2">
      <c r="A1151" s="1" t="s">
        <v>1154</v>
      </c>
      <c r="B1151">
        <f>VLOOKUP(A1151,tb_meta!A:B,2,FALSE)</f>
        <v>1150</v>
      </c>
      <c r="D1151" t="str">
        <f t="shared" si="34"/>
        <v>SPGP US Equity</v>
      </c>
      <c r="E1151" t="str">
        <f t="shared" si="35"/>
        <v>SPGP</v>
      </c>
    </row>
    <row r="1152" spans="1:5" x14ac:dyDescent="0.2">
      <c r="A1152" s="1" t="s">
        <v>1155</v>
      </c>
      <c r="B1152">
        <f>VLOOKUP(A1152,tb_meta!A:B,2,FALSE)</f>
        <v>1151</v>
      </c>
      <c r="D1152" t="str">
        <f t="shared" ref="D1152:D1215" si="36">A1152&amp; " US Equity"</f>
        <v>SPHB US Equity</v>
      </c>
      <c r="E1152" t="str">
        <f t="shared" ref="E1152:E1215" si="37">A1152</f>
        <v>SPHB</v>
      </c>
    </row>
    <row r="1153" spans="1:5" x14ac:dyDescent="0.2">
      <c r="A1153" s="1" t="s">
        <v>1156</v>
      </c>
      <c r="B1153">
        <f>VLOOKUP(A1153,tb_meta!A:B,2,FALSE)</f>
        <v>1152</v>
      </c>
      <c r="D1153" t="str">
        <f t="shared" si="36"/>
        <v>SPHD US Equity</v>
      </c>
      <c r="E1153" t="str">
        <f t="shared" si="37"/>
        <v>SPHD</v>
      </c>
    </row>
    <row r="1154" spans="1:5" x14ac:dyDescent="0.2">
      <c r="A1154" s="1" t="s">
        <v>1157</v>
      </c>
      <c r="B1154">
        <f>VLOOKUP(A1154,tb_meta!A:B,2,FALSE)</f>
        <v>1153</v>
      </c>
      <c r="D1154" t="str">
        <f t="shared" si="36"/>
        <v>SPHQ US Equity</v>
      </c>
      <c r="E1154" t="str">
        <f t="shared" si="37"/>
        <v>SPHQ</v>
      </c>
    </row>
    <row r="1155" spans="1:5" x14ac:dyDescent="0.2">
      <c r="A1155" s="1" t="s">
        <v>1158</v>
      </c>
      <c r="B1155">
        <f>VLOOKUP(A1155,tb_meta!A:B,2,FALSE)</f>
        <v>1154</v>
      </c>
      <c r="D1155" t="str">
        <f t="shared" si="36"/>
        <v>SPIP US Equity</v>
      </c>
      <c r="E1155" t="str">
        <f t="shared" si="37"/>
        <v>SPIP</v>
      </c>
    </row>
    <row r="1156" spans="1:5" x14ac:dyDescent="0.2">
      <c r="A1156" s="1" t="s">
        <v>1159</v>
      </c>
      <c r="B1156">
        <f>VLOOKUP(A1156,tb_meta!A:B,2,FALSE)</f>
        <v>1155</v>
      </c>
      <c r="D1156" t="str">
        <f t="shared" si="36"/>
        <v>SPLG US Equity</v>
      </c>
      <c r="E1156" t="str">
        <f t="shared" si="37"/>
        <v>SPLG</v>
      </c>
    </row>
    <row r="1157" spans="1:5" x14ac:dyDescent="0.2">
      <c r="A1157" s="1" t="s">
        <v>1160</v>
      </c>
      <c r="B1157">
        <f>VLOOKUP(A1157,tb_meta!A:B,2,FALSE)</f>
        <v>1156</v>
      </c>
      <c r="D1157" t="str">
        <f t="shared" si="36"/>
        <v>SPMB US Equity</v>
      </c>
      <c r="E1157" t="str">
        <f t="shared" si="37"/>
        <v>SPMB</v>
      </c>
    </row>
    <row r="1158" spans="1:5" x14ac:dyDescent="0.2">
      <c r="A1158" s="1" t="s">
        <v>1161</v>
      </c>
      <c r="B1158">
        <f>VLOOKUP(A1158,tb_meta!A:B,2,FALSE)</f>
        <v>1157</v>
      </c>
      <c r="D1158" t="str">
        <f t="shared" si="36"/>
        <v>SPMD US Equity</v>
      </c>
      <c r="E1158" t="str">
        <f t="shared" si="37"/>
        <v>SPMD</v>
      </c>
    </row>
    <row r="1159" spans="1:5" x14ac:dyDescent="0.2">
      <c r="A1159" s="1" t="s">
        <v>1162</v>
      </c>
      <c r="B1159">
        <f>VLOOKUP(A1159,tb_meta!A:B,2,FALSE)</f>
        <v>1158</v>
      </c>
      <c r="D1159" t="str">
        <f t="shared" si="36"/>
        <v>SPSM US Equity</v>
      </c>
      <c r="E1159" t="str">
        <f t="shared" si="37"/>
        <v>SPSM</v>
      </c>
    </row>
    <row r="1160" spans="1:5" x14ac:dyDescent="0.2">
      <c r="A1160" s="1" t="s">
        <v>1163</v>
      </c>
      <c r="B1160">
        <f>VLOOKUP(A1160,tb_meta!A:B,2,FALSE)</f>
        <v>1159</v>
      </c>
      <c r="D1160" t="str">
        <f t="shared" si="36"/>
        <v>SPTI US Equity</v>
      </c>
      <c r="E1160" t="str">
        <f t="shared" si="37"/>
        <v>SPTI</v>
      </c>
    </row>
    <row r="1161" spans="1:5" x14ac:dyDescent="0.2">
      <c r="A1161" s="1" t="s">
        <v>1164</v>
      </c>
      <c r="B1161">
        <f>VLOOKUP(A1161,tb_meta!A:B,2,FALSE)</f>
        <v>1160</v>
      </c>
      <c r="D1161" t="str">
        <f t="shared" si="36"/>
        <v>SPTM US Equity</v>
      </c>
      <c r="E1161" t="str">
        <f t="shared" si="37"/>
        <v>SPTM</v>
      </c>
    </row>
    <row r="1162" spans="1:5" x14ac:dyDescent="0.2">
      <c r="A1162" s="1" t="s">
        <v>1165</v>
      </c>
      <c r="B1162">
        <f>VLOOKUP(A1162,tb_meta!A:B,2,FALSE)</f>
        <v>1161</v>
      </c>
      <c r="D1162" t="str">
        <f t="shared" si="36"/>
        <v>SPTS US Equity</v>
      </c>
      <c r="E1162" t="str">
        <f t="shared" si="37"/>
        <v>SPTS</v>
      </c>
    </row>
    <row r="1163" spans="1:5" x14ac:dyDescent="0.2">
      <c r="A1163" s="1" t="s">
        <v>1166</v>
      </c>
      <c r="B1163">
        <f>VLOOKUP(A1163,tb_meta!A:B,2,FALSE)</f>
        <v>1162</v>
      </c>
      <c r="D1163" t="str">
        <f t="shared" si="36"/>
        <v>SRLN US Equity</v>
      </c>
      <c r="E1163" t="str">
        <f t="shared" si="37"/>
        <v>SRLN</v>
      </c>
    </row>
    <row r="1164" spans="1:5" x14ac:dyDescent="0.2">
      <c r="A1164" s="1" t="s">
        <v>1167</v>
      </c>
      <c r="B1164">
        <f>VLOOKUP(A1164,tb_meta!A:B,2,FALSE)</f>
        <v>1163</v>
      </c>
      <c r="D1164" t="str">
        <f t="shared" si="36"/>
        <v>SRVR US Equity</v>
      </c>
      <c r="E1164" t="str">
        <f t="shared" si="37"/>
        <v>SRVR</v>
      </c>
    </row>
    <row r="1165" spans="1:5" x14ac:dyDescent="0.2">
      <c r="A1165" s="1" t="s">
        <v>1168</v>
      </c>
      <c r="B1165">
        <f>VLOOKUP(A1165,tb_meta!A:B,2,FALSE)</f>
        <v>1164</v>
      </c>
      <c r="D1165" t="str">
        <f t="shared" si="36"/>
        <v>STIP US Equity</v>
      </c>
      <c r="E1165" t="str">
        <f t="shared" si="37"/>
        <v>STIP</v>
      </c>
    </row>
    <row r="1166" spans="1:5" x14ac:dyDescent="0.2">
      <c r="A1166" s="1" t="s">
        <v>1169</v>
      </c>
      <c r="B1166">
        <f>VLOOKUP(A1166,tb_meta!A:B,2,FALSE)</f>
        <v>1165</v>
      </c>
      <c r="D1166" t="str">
        <f t="shared" si="36"/>
        <v>STPZ US Equity</v>
      </c>
      <c r="E1166" t="str">
        <f t="shared" si="37"/>
        <v>STPZ</v>
      </c>
    </row>
    <row r="1167" spans="1:5" x14ac:dyDescent="0.2">
      <c r="A1167" s="1" t="s">
        <v>1170</v>
      </c>
      <c r="B1167">
        <f>VLOOKUP(A1167,tb_meta!A:B,2,FALSE)</f>
        <v>1166</v>
      </c>
      <c r="D1167" t="str">
        <f t="shared" si="36"/>
        <v>SUB US Equity</v>
      </c>
      <c r="E1167" t="str">
        <f t="shared" si="37"/>
        <v>SUB</v>
      </c>
    </row>
    <row r="1168" spans="1:5" x14ac:dyDescent="0.2">
      <c r="A1168" s="1" t="s">
        <v>1171</v>
      </c>
      <c r="B1168">
        <f>VLOOKUP(A1168,tb_meta!A:B,2,FALSE)</f>
        <v>1167</v>
      </c>
      <c r="D1168" t="str">
        <f t="shared" si="36"/>
        <v>SUSB US Equity</v>
      </c>
      <c r="E1168" t="str">
        <f t="shared" si="37"/>
        <v>SUSB</v>
      </c>
    </row>
    <row r="1169" spans="1:5" x14ac:dyDescent="0.2">
      <c r="A1169" s="1" t="s">
        <v>1172</v>
      </c>
      <c r="B1169">
        <f>VLOOKUP(A1169,tb_meta!A:B,2,FALSE)</f>
        <v>1168</v>
      </c>
      <c r="D1169" t="str">
        <f t="shared" si="36"/>
        <v>SWAN US Equity</v>
      </c>
      <c r="E1169" t="str">
        <f t="shared" si="37"/>
        <v>SWAN</v>
      </c>
    </row>
    <row r="1170" spans="1:5" x14ac:dyDescent="0.2">
      <c r="A1170" s="1" t="s">
        <v>1173</v>
      </c>
      <c r="B1170">
        <f>VLOOKUP(A1170,tb_meta!A:B,2,FALSE)</f>
        <v>1169</v>
      </c>
      <c r="D1170" t="str">
        <f t="shared" si="36"/>
        <v>TDTT US Equity</v>
      </c>
      <c r="E1170" t="str">
        <f t="shared" si="37"/>
        <v>TDTT</v>
      </c>
    </row>
    <row r="1171" spans="1:5" x14ac:dyDescent="0.2">
      <c r="A1171" s="1" t="s">
        <v>1174</v>
      </c>
      <c r="B1171">
        <f>VLOOKUP(A1171,tb_meta!A:B,2,FALSE)</f>
        <v>1170</v>
      </c>
      <c r="D1171" t="str">
        <f t="shared" si="36"/>
        <v>THD US Equity</v>
      </c>
      <c r="E1171" t="str">
        <f t="shared" si="37"/>
        <v>THD</v>
      </c>
    </row>
    <row r="1172" spans="1:5" x14ac:dyDescent="0.2">
      <c r="A1172" s="1" t="s">
        <v>1175</v>
      </c>
      <c r="B1172">
        <f>VLOOKUP(A1172,tb_meta!A:B,2,FALSE)</f>
        <v>1171</v>
      </c>
      <c r="D1172" t="str">
        <f t="shared" si="36"/>
        <v>TIPX US Equity</v>
      </c>
      <c r="E1172" t="str">
        <f t="shared" si="37"/>
        <v>TIPX</v>
      </c>
    </row>
    <row r="1173" spans="1:5" x14ac:dyDescent="0.2">
      <c r="A1173" s="1" t="s">
        <v>1176</v>
      </c>
      <c r="B1173">
        <f>VLOOKUP(A1173,tb_meta!A:B,2,FALSE)</f>
        <v>1172</v>
      </c>
      <c r="D1173" t="str">
        <f t="shared" si="36"/>
        <v>TOTL US Equity</v>
      </c>
      <c r="E1173" t="str">
        <f t="shared" si="37"/>
        <v>TOTL</v>
      </c>
    </row>
    <row r="1174" spans="1:5" x14ac:dyDescent="0.2">
      <c r="A1174" s="1" t="s">
        <v>1177</v>
      </c>
      <c r="B1174">
        <f>VLOOKUP(A1174,tb_meta!A:B,2,FALSE)</f>
        <v>1173</v>
      </c>
      <c r="D1174" t="str">
        <f t="shared" si="36"/>
        <v>TUR US Equity</v>
      </c>
      <c r="E1174" t="str">
        <f t="shared" si="37"/>
        <v>TUR</v>
      </c>
    </row>
    <row r="1175" spans="1:5" x14ac:dyDescent="0.2">
      <c r="A1175" s="1" t="s">
        <v>1178</v>
      </c>
      <c r="B1175">
        <f>VLOOKUP(A1175,tb_meta!A:B,2,FALSE)</f>
        <v>1174</v>
      </c>
      <c r="D1175" t="str">
        <f t="shared" si="36"/>
        <v>UCON US Equity</v>
      </c>
      <c r="E1175" t="str">
        <f t="shared" si="37"/>
        <v>UCON</v>
      </c>
    </row>
    <row r="1176" spans="1:5" x14ac:dyDescent="0.2">
      <c r="A1176" s="1" t="s">
        <v>1179</v>
      </c>
      <c r="B1176">
        <f>VLOOKUP(A1176,tb_meta!A:B,2,FALSE)</f>
        <v>1175</v>
      </c>
      <c r="D1176" t="str">
        <f t="shared" si="36"/>
        <v>UNG US Equity</v>
      </c>
      <c r="E1176" t="str">
        <f t="shared" si="37"/>
        <v>UNG</v>
      </c>
    </row>
    <row r="1177" spans="1:5" x14ac:dyDescent="0.2">
      <c r="A1177" s="1" t="s">
        <v>1180</v>
      </c>
      <c r="B1177">
        <f>VLOOKUP(A1177,tb_meta!A:B,2,FALSE)</f>
        <v>1176</v>
      </c>
      <c r="D1177" t="str">
        <f t="shared" si="36"/>
        <v>URNM US Equity</v>
      </c>
      <c r="E1177" t="str">
        <f t="shared" si="37"/>
        <v>URNM</v>
      </c>
    </row>
    <row r="1178" spans="1:5" x14ac:dyDescent="0.2">
      <c r="A1178" s="1" t="s">
        <v>1181</v>
      </c>
      <c r="B1178">
        <f>VLOOKUP(A1178,tb_meta!A:B,2,FALSE)</f>
        <v>1177</v>
      </c>
      <c r="D1178" t="str">
        <f t="shared" si="36"/>
        <v>URTH US Equity</v>
      </c>
      <c r="E1178" t="str">
        <f t="shared" si="37"/>
        <v>URTH</v>
      </c>
    </row>
    <row r="1179" spans="1:5" x14ac:dyDescent="0.2">
      <c r="A1179" s="1" t="s">
        <v>1182</v>
      </c>
      <c r="B1179">
        <f>VLOOKUP(A1179,tb_meta!A:B,2,FALSE)</f>
        <v>1178</v>
      </c>
      <c r="D1179" t="str">
        <f t="shared" si="36"/>
        <v>USFR US Equity</v>
      </c>
      <c r="E1179" t="str">
        <f t="shared" si="37"/>
        <v>USFR</v>
      </c>
    </row>
    <row r="1180" spans="1:5" x14ac:dyDescent="0.2">
      <c r="A1180" s="1" t="s">
        <v>1183</v>
      </c>
      <c r="B1180">
        <f>VLOOKUP(A1180,tb_meta!A:B,2,FALSE)</f>
        <v>1179</v>
      </c>
      <c r="D1180" t="str">
        <f t="shared" si="36"/>
        <v>USHY US Equity</v>
      </c>
      <c r="E1180" t="str">
        <f t="shared" si="37"/>
        <v>USHY</v>
      </c>
    </row>
    <row r="1181" spans="1:5" x14ac:dyDescent="0.2">
      <c r="A1181" s="1" t="s">
        <v>1184</v>
      </c>
      <c r="B1181">
        <f>VLOOKUP(A1181,tb_meta!A:B,2,FALSE)</f>
        <v>1180</v>
      </c>
      <c r="D1181" t="str">
        <f t="shared" si="36"/>
        <v>USIG US Equity</v>
      </c>
      <c r="E1181" t="str">
        <f t="shared" si="37"/>
        <v>USIG</v>
      </c>
    </row>
    <row r="1182" spans="1:5" x14ac:dyDescent="0.2">
      <c r="A1182" s="1" t="s">
        <v>1185</v>
      </c>
      <c r="B1182">
        <f>VLOOKUP(A1182,tb_meta!A:B,2,FALSE)</f>
        <v>1181</v>
      </c>
      <c r="D1182" t="str">
        <f t="shared" si="36"/>
        <v>USMC US Equity</v>
      </c>
      <c r="E1182" t="str">
        <f t="shared" si="37"/>
        <v>USMC</v>
      </c>
    </row>
    <row r="1183" spans="1:5" x14ac:dyDescent="0.2">
      <c r="A1183" s="1" t="s">
        <v>1186</v>
      </c>
      <c r="B1183">
        <f>VLOOKUP(A1183,tb_meta!A:B,2,FALSE)</f>
        <v>1182</v>
      </c>
      <c r="D1183" t="str">
        <f t="shared" si="36"/>
        <v>USRT US Equity</v>
      </c>
      <c r="E1183" t="str">
        <f t="shared" si="37"/>
        <v>USRT</v>
      </c>
    </row>
    <row r="1184" spans="1:5" x14ac:dyDescent="0.2">
      <c r="A1184" s="1" t="s">
        <v>1187</v>
      </c>
      <c r="B1184">
        <f>VLOOKUP(A1184,tb_meta!A:B,2,FALSE)</f>
        <v>1183</v>
      </c>
      <c r="D1184" t="str">
        <f t="shared" si="36"/>
        <v>USSG US Equity</v>
      </c>
      <c r="E1184" t="str">
        <f t="shared" si="37"/>
        <v>USSG</v>
      </c>
    </row>
    <row r="1185" spans="1:5" x14ac:dyDescent="0.2">
      <c r="A1185" s="1" t="s">
        <v>1188</v>
      </c>
      <c r="B1185">
        <f>VLOOKUP(A1185,tb_meta!A:B,2,FALSE)</f>
        <v>1184</v>
      </c>
      <c r="D1185" t="str">
        <f t="shared" si="36"/>
        <v>VAW US Equity</v>
      </c>
      <c r="E1185" t="str">
        <f t="shared" si="37"/>
        <v>VAW</v>
      </c>
    </row>
    <row r="1186" spans="1:5" x14ac:dyDescent="0.2">
      <c r="A1186" s="1" t="s">
        <v>1189</v>
      </c>
      <c r="B1186">
        <f>VLOOKUP(A1186,tb_meta!A:B,2,FALSE)</f>
        <v>1185</v>
      </c>
      <c r="D1186" t="str">
        <f t="shared" si="36"/>
        <v>VBK US Equity</v>
      </c>
      <c r="E1186" t="str">
        <f t="shared" si="37"/>
        <v>VBK</v>
      </c>
    </row>
    <row r="1187" spans="1:5" x14ac:dyDescent="0.2">
      <c r="A1187" s="1" t="s">
        <v>1190</v>
      </c>
      <c r="B1187">
        <f>VLOOKUP(A1187,tb_meta!A:B,2,FALSE)</f>
        <v>1186</v>
      </c>
      <c r="D1187" t="str">
        <f t="shared" si="36"/>
        <v>VCSH US Equity</v>
      </c>
      <c r="E1187" t="str">
        <f t="shared" si="37"/>
        <v>VCSH</v>
      </c>
    </row>
    <row r="1188" spans="1:5" x14ac:dyDescent="0.2">
      <c r="A1188" s="1" t="s">
        <v>1191</v>
      </c>
      <c r="B1188">
        <f>VLOOKUP(A1188,tb_meta!A:B,2,FALSE)</f>
        <v>1187</v>
      </c>
      <c r="D1188" t="str">
        <f t="shared" si="36"/>
        <v>VDC US Equity</v>
      </c>
      <c r="E1188" t="str">
        <f t="shared" si="37"/>
        <v>VDC</v>
      </c>
    </row>
    <row r="1189" spans="1:5" x14ac:dyDescent="0.2">
      <c r="A1189" s="1" t="s">
        <v>1192</v>
      </c>
      <c r="B1189">
        <f>VLOOKUP(A1189,tb_meta!A:B,2,FALSE)</f>
        <v>1188</v>
      </c>
      <c r="D1189" t="str">
        <f t="shared" si="36"/>
        <v>VDE US Equity</v>
      </c>
      <c r="E1189" t="str">
        <f t="shared" si="37"/>
        <v>VDE</v>
      </c>
    </row>
    <row r="1190" spans="1:5" x14ac:dyDescent="0.2">
      <c r="A1190" s="1" t="s">
        <v>1193</v>
      </c>
      <c r="B1190">
        <f>VLOOKUP(A1190,tb_meta!A:B,2,FALSE)</f>
        <v>1189</v>
      </c>
      <c r="D1190" t="str">
        <f t="shared" si="36"/>
        <v>VFH US Equity</v>
      </c>
      <c r="E1190" t="str">
        <f t="shared" si="37"/>
        <v>VFH</v>
      </c>
    </row>
    <row r="1191" spans="1:5" x14ac:dyDescent="0.2">
      <c r="A1191" s="1" t="s">
        <v>1194</v>
      </c>
      <c r="B1191">
        <f>VLOOKUP(A1191,tb_meta!A:B,2,FALSE)</f>
        <v>1190</v>
      </c>
      <c r="D1191" t="str">
        <f t="shared" si="36"/>
        <v>VGIT US Equity</v>
      </c>
      <c r="E1191" t="str">
        <f t="shared" si="37"/>
        <v>VGIT</v>
      </c>
    </row>
    <row r="1192" spans="1:5" x14ac:dyDescent="0.2">
      <c r="A1192" s="1" t="s">
        <v>1195</v>
      </c>
      <c r="B1192">
        <f>VLOOKUP(A1192,tb_meta!A:B,2,FALSE)</f>
        <v>1191</v>
      </c>
      <c r="D1192" t="str">
        <f t="shared" si="36"/>
        <v>VGLT US Equity</v>
      </c>
      <c r="E1192" t="str">
        <f t="shared" si="37"/>
        <v>VGLT</v>
      </c>
    </row>
    <row r="1193" spans="1:5" x14ac:dyDescent="0.2">
      <c r="A1193" s="1" t="s">
        <v>1196</v>
      </c>
      <c r="B1193">
        <f>VLOOKUP(A1193,tb_meta!A:B,2,FALSE)</f>
        <v>1192</v>
      </c>
      <c r="D1193" t="str">
        <f t="shared" si="36"/>
        <v>VGSH US Equity</v>
      </c>
      <c r="E1193" t="str">
        <f t="shared" si="37"/>
        <v>VGSH</v>
      </c>
    </row>
    <row r="1194" spans="1:5" x14ac:dyDescent="0.2">
      <c r="A1194" s="1" t="s">
        <v>1197</v>
      </c>
      <c r="B1194">
        <f>VLOOKUP(A1194,tb_meta!A:B,2,FALSE)</f>
        <v>1193</v>
      </c>
      <c r="D1194" t="str">
        <f t="shared" si="36"/>
        <v>VGT US Equity</v>
      </c>
      <c r="E1194" t="str">
        <f t="shared" si="37"/>
        <v>VGT</v>
      </c>
    </row>
    <row r="1195" spans="1:5" x14ac:dyDescent="0.2">
      <c r="A1195" s="1" t="s">
        <v>1198</v>
      </c>
      <c r="B1195">
        <f>VLOOKUP(A1195,tb_meta!A:B,2,FALSE)</f>
        <v>1194</v>
      </c>
      <c r="D1195" t="str">
        <f t="shared" si="36"/>
        <v>VHT US Equity</v>
      </c>
      <c r="E1195" t="str">
        <f t="shared" si="37"/>
        <v>VHT</v>
      </c>
    </row>
    <row r="1196" spans="1:5" x14ac:dyDescent="0.2">
      <c r="A1196" s="1" t="s">
        <v>1199</v>
      </c>
      <c r="B1196">
        <f>VLOOKUP(A1196,tb_meta!A:B,2,FALSE)</f>
        <v>1195</v>
      </c>
      <c r="D1196" t="str">
        <f t="shared" si="36"/>
        <v>VIG US Equity</v>
      </c>
      <c r="E1196" t="str">
        <f t="shared" si="37"/>
        <v>VIG</v>
      </c>
    </row>
    <row r="1197" spans="1:5" x14ac:dyDescent="0.2">
      <c r="A1197" s="1" t="s">
        <v>1200</v>
      </c>
      <c r="B1197">
        <f>VLOOKUP(A1197,tb_meta!A:B,2,FALSE)</f>
        <v>1196</v>
      </c>
      <c r="D1197" t="str">
        <f t="shared" si="36"/>
        <v>VIOO US Equity</v>
      </c>
      <c r="E1197" t="str">
        <f t="shared" si="37"/>
        <v>VIOO</v>
      </c>
    </row>
    <row r="1198" spans="1:5" x14ac:dyDescent="0.2">
      <c r="A1198" s="1" t="s">
        <v>1201</v>
      </c>
      <c r="B1198">
        <f>VLOOKUP(A1198,tb_meta!A:B,2,FALSE)</f>
        <v>1197</v>
      </c>
      <c r="D1198" t="str">
        <f t="shared" si="36"/>
        <v>VIOV US Equity</v>
      </c>
      <c r="E1198" t="str">
        <f t="shared" si="37"/>
        <v>VIOV</v>
      </c>
    </row>
    <row r="1199" spans="1:5" x14ac:dyDescent="0.2">
      <c r="A1199" s="1" t="s">
        <v>1202</v>
      </c>
      <c r="B1199">
        <f>VLOOKUP(A1199,tb_meta!A:B,2,FALSE)</f>
        <v>1198</v>
      </c>
      <c r="D1199" t="str">
        <f t="shared" si="36"/>
        <v>VIS US Equity</v>
      </c>
      <c r="E1199" t="str">
        <f t="shared" si="37"/>
        <v>VIS</v>
      </c>
    </row>
    <row r="1200" spans="1:5" x14ac:dyDescent="0.2">
      <c r="A1200" s="1" t="s">
        <v>1203</v>
      </c>
      <c r="B1200">
        <f>VLOOKUP(A1200,tb_meta!A:B,2,FALSE)</f>
        <v>1199</v>
      </c>
      <c r="D1200" t="str">
        <f t="shared" si="36"/>
        <v>VMBS US Equity</v>
      </c>
      <c r="E1200" t="str">
        <f t="shared" si="37"/>
        <v>VMBS</v>
      </c>
    </row>
    <row r="1201" spans="1:5" x14ac:dyDescent="0.2">
      <c r="A1201" s="1" t="s">
        <v>1204</v>
      </c>
      <c r="B1201">
        <f>VLOOKUP(A1201,tb_meta!A:B,2,FALSE)</f>
        <v>1200</v>
      </c>
      <c r="D1201" t="str">
        <f t="shared" si="36"/>
        <v>VNLA US Equity</v>
      </c>
      <c r="E1201" t="str">
        <f t="shared" si="37"/>
        <v>VNLA</v>
      </c>
    </row>
    <row r="1202" spans="1:5" x14ac:dyDescent="0.2">
      <c r="A1202" s="1" t="s">
        <v>1205</v>
      </c>
      <c r="B1202">
        <f>VLOOKUP(A1202,tb_meta!A:B,2,FALSE)</f>
        <v>1201</v>
      </c>
      <c r="D1202" t="str">
        <f t="shared" si="36"/>
        <v>VNQI US Equity</v>
      </c>
      <c r="E1202" t="str">
        <f t="shared" si="37"/>
        <v>VNQI</v>
      </c>
    </row>
    <row r="1203" spans="1:5" x14ac:dyDescent="0.2">
      <c r="A1203" s="1" t="s">
        <v>1206</v>
      </c>
      <c r="B1203">
        <f>VLOOKUP(A1203,tb_meta!A:B,2,FALSE)</f>
        <v>1202</v>
      </c>
      <c r="D1203" t="str">
        <f t="shared" si="36"/>
        <v>VOE US Equity</v>
      </c>
      <c r="E1203" t="str">
        <f t="shared" si="37"/>
        <v>VOE</v>
      </c>
    </row>
    <row r="1204" spans="1:5" x14ac:dyDescent="0.2">
      <c r="A1204" s="1" t="s">
        <v>1207</v>
      </c>
      <c r="B1204">
        <f>VLOOKUP(A1204,tb_meta!A:B,2,FALSE)</f>
        <v>1203</v>
      </c>
      <c r="D1204" t="str">
        <f t="shared" si="36"/>
        <v>VONE US Equity</v>
      </c>
      <c r="E1204" t="str">
        <f t="shared" si="37"/>
        <v>VONE</v>
      </c>
    </row>
    <row r="1205" spans="1:5" x14ac:dyDescent="0.2">
      <c r="A1205" s="1" t="s">
        <v>1208</v>
      </c>
      <c r="B1205">
        <f>VLOOKUP(A1205,tb_meta!A:B,2,FALSE)</f>
        <v>1204</v>
      </c>
      <c r="D1205" t="str">
        <f t="shared" si="36"/>
        <v>VONG US Equity</v>
      </c>
      <c r="E1205" t="str">
        <f t="shared" si="37"/>
        <v>VONG</v>
      </c>
    </row>
    <row r="1206" spans="1:5" x14ac:dyDescent="0.2">
      <c r="A1206" s="1" t="s">
        <v>1209</v>
      </c>
      <c r="B1206">
        <f>VLOOKUP(A1206,tb_meta!A:B,2,FALSE)</f>
        <v>1205</v>
      </c>
      <c r="D1206" t="str">
        <f t="shared" si="36"/>
        <v>VONV US Equity</v>
      </c>
      <c r="E1206" t="str">
        <f t="shared" si="37"/>
        <v>VONV</v>
      </c>
    </row>
    <row r="1207" spans="1:5" x14ac:dyDescent="0.2">
      <c r="A1207" s="1" t="s">
        <v>1210</v>
      </c>
      <c r="B1207">
        <f>VLOOKUP(A1207,tb_meta!A:B,2,FALSE)</f>
        <v>1206</v>
      </c>
      <c r="D1207" t="str">
        <f t="shared" si="36"/>
        <v>VOOG US Equity</v>
      </c>
      <c r="E1207" t="str">
        <f t="shared" si="37"/>
        <v>VOOG</v>
      </c>
    </row>
    <row r="1208" spans="1:5" x14ac:dyDescent="0.2">
      <c r="A1208" s="1" t="s">
        <v>1211</v>
      </c>
      <c r="B1208">
        <f>VLOOKUP(A1208,tb_meta!A:B,2,FALSE)</f>
        <v>1207</v>
      </c>
      <c r="D1208" t="str">
        <f t="shared" si="36"/>
        <v>VOOV US Equity</v>
      </c>
      <c r="E1208" t="str">
        <f t="shared" si="37"/>
        <v>VOOV</v>
      </c>
    </row>
    <row r="1209" spans="1:5" x14ac:dyDescent="0.2">
      <c r="A1209" s="1" t="s">
        <v>1212</v>
      </c>
      <c r="B1209">
        <f>VLOOKUP(A1209,tb_meta!A:B,2,FALSE)</f>
        <v>1208</v>
      </c>
      <c r="D1209" t="str">
        <f t="shared" si="36"/>
        <v>VOT US Equity</v>
      </c>
      <c r="E1209" t="str">
        <f t="shared" si="37"/>
        <v>VOT</v>
      </c>
    </row>
    <row r="1210" spans="1:5" x14ac:dyDescent="0.2">
      <c r="A1210" s="1" t="s">
        <v>1213</v>
      </c>
      <c r="B1210">
        <f>VLOOKUP(A1210,tb_meta!A:B,2,FALSE)</f>
        <v>1209</v>
      </c>
      <c r="D1210" t="str">
        <f t="shared" si="36"/>
        <v>VOX US Equity</v>
      </c>
      <c r="E1210" t="str">
        <f t="shared" si="37"/>
        <v>VOX</v>
      </c>
    </row>
    <row r="1211" spans="1:5" x14ac:dyDescent="0.2">
      <c r="A1211" s="1" t="s">
        <v>1214</v>
      </c>
      <c r="B1211">
        <f>VLOOKUP(A1211,tb_meta!A:B,2,FALSE)</f>
        <v>1210</v>
      </c>
      <c r="D1211" t="str">
        <f t="shared" si="36"/>
        <v>VPL US Equity</v>
      </c>
      <c r="E1211" t="str">
        <f t="shared" si="37"/>
        <v>VPL</v>
      </c>
    </row>
    <row r="1212" spans="1:5" x14ac:dyDescent="0.2">
      <c r="A1212" s="1" t="s">
        <v>1215</v>
      </c>
      <c r="B1212">
        <f>VLOOKUP(A1212,tb_meta!A:B,2,FALSE)</f>
        <v>1211</v>
      </c>
      <c r="D1212" t="str">
        <f t="shared" si="36"/>
        <v>VPU US Equity</v>
      </c>
      <c r="E1212" t="str">
        <f t="shared" si="37"/>
        <v>VPU</v>
      </c>
    </row>
    <row r="1213" spans="1:5" x14ac:dyDescent="0.2">
      <c r="A1213" s="1" t="s">
        <v>1216</v>
      </c>
      <c r="B1213">
        <f>VLOOKUP(A1213,tb_meta!A:B,2,FALSE)</f>
        <v>1212</v>
      </c>
      <c r="D1213" t="str">
        <f t="shared" si="36"/>
        <v>VRP US Equity</v>
      </c>
      <c r="E1213" t="str">
        <f t="shared" si="37"/>
        <v>VRP</v>
      </c>
    </row>
    <row r="1214" spans="1:5" x14ac:dyDescent="0.2">
      <c r="A1214" s="1" t="s">
        <v>1217</v>
      </c>
      <c r="B1214">
        <f>VLOOKUP(A1214,tb_meta!A:B,2,FALSE)</f>
        <v>1213</v>
      </c>
      <c r="D1214" t="str">
        <f t="shared" si="36"/>
        <v>VSGX US Equity</v>
      </c>
      <c r="E1214" t="str">
        <f t="shared" si="37"/>
        <v>VSGX</v>
      </c>
    </row>
    <row r="1215" spans="1:5" x14ac:dyDescent="0.2">
      <c r="A1215" s="1" t="s">
        <v>1218</v>
      </c>
      <c r="B1215">
        <f>VLOOKUP(A1215,tb_meta!A:B,2,FALSE)</f>
        <v>1214</v>
      </c>
      <c r="D1215" t="str">
        <f t="shared" si="36"/>
        <v>VTEB US Equity</v>
      </c>
      <c r="E1215" t="str">
        <f t="shared" si="37"/>
        <v>VTEB</v>
      </c>
    </row>
    <row r="1216" spans="1:5" x14ac:dyDescent="0.2">
      <c r="A1216" s="1" t="s">
        <v>1219</v>
      </c>
      <c r="B1216">
        <f>VLOOKUP(A1216,tb_meta!A:B,2,FALSE)</f>
        <v>1215</v>
      </c>
      <c r="D1216" t="str">
        <f t="shared" ref="D1216:D1232" si="38">A1216&amp; " US Equity"</f>
        <v>VTWV US Equity</v>
      </c>
      <c r="E1216" t="str">
        <f t="shared" ref="E1216:E1232" si="39">A1216</f>
        <v>VTWV</v>
      </c>
    </row>
    <row r="1217" spans="1:5" x14ac:dyDescent="0.2">
      <c r="A1217" s="1" t="s">
        <v>1220</v>
      </c>
      <c r="B1217">
        <f>VLOOKUP(A1217,tb_meta!A:B,2,FALSE)</f>
        <v>1216</v>
      </c>
      <c r="D1217" t="str">
        <f t="shared" si="38"/>
        <v>VUSB US Equity</v>
      </c>
      <c r="E1217" t="str">
        <f t="shared" si="39"/>
        <v>VUSB</v>
      </c>
    </row>
    <row r="1218" spans="1:5" x14ac:dyDescent="0.2">
      <c r="A1218" s="1" t="s">
        <v>1221</v>
      </c>
      <c r="B1218">
        <f>VLOOKUP(A1218,tb_meta!A:B,2,FALSE)</f>
        <v>1217</v>
      </c>
      <c r="D1218" t="str">
        <f t="shared" si="38"/>
        <v>VYMI US Equity</v>
      </c>
      <c r="E1218" t="str">
        <f t="shared" si="39"/>
        <v>VYMI</v>
      </c>
    </row>
    <row r="1219" spans="1:5" x14ac:dyDescent="0.2">
      <c r="A1219" s="1" t="s">
        <v>1222</v>
      </c>
      <c r="B1219">
        <f>VLOOKUP(A1219,tb_meta!A:B,2,FALSE)</f>
        <v>1218</v>
      </c>
      <c r="D1219" t="str">
        <f t="shared" si="38"/>
        <v>WCLD US Equity</v>
      </c>
      <c r="E1219" t="str">
        <f t="shared" si="39"/>
        <v>WCLD</v>
      </c>
    </row>
    <row r="1220" spans="1:5" x14ac:dyDescent="0.2">
      <c r="A1220" s="1" t="s">
        <v>1223</v>
      </c>
      <c r="B1220">
        <f>VLOOKUP(A1220,tb_meta!A:B,2,FALSE)</f>
        <v>1219</v>
      </c>
      <c r="D1220" t="str">
        <f t="shared" si="38"/>
        <v>XAR US Equity</v>
      </c>
      <c r="E1220" t="str">
        <f t="shared" si="39"/>
        <v>XAR</v>
      </c>
    </row>
    <row r="1221" spans="1:5" x14ac:dyDescent="0.2">
      <c r="A1221" s="1" t="s">
        <v>1224</v>
      </c>
      <c r="B1221">
        <f>VLOOKUP(A1221,tb_meta!A:B,2,FALSE)</f>
        <v>1220</v>
      </c>
      <c r="D1221" t="str">
        <f t="shared" si="38"/>
        <v>XBI US Equity</v>
      </c>
      <c r="E1221" t="str">
        <f t="shared" si="39"/>
        <v>XBI</v>
      </c>
    </row>
    <row r="1222" spans="1:5" x14ac:dyDescent="0.2">
      <c r="A1222" s="1" t="s">
        <v>1225</v>
      </c>
      <c r="B1222">
        <f>VLOOKUP(A1222,tb_meta!A:B,2,FALSE)</f>
        <v>1221</v>
      </c>
      <c r="D1222" t="str">
        <f t="shared" si="38"/>
        <v>XHB US Equity</v>
      </c>
      <c r="E1222" t="str">
        <f t="shared" si="39"/>
        <v>XHB</v>
      </c>
    </row>
    <row r="1223" spans="1:5" x14ac:dyDescent="0.2">
      <c r="A1223" s="1" t="s">
        <v>1226</v>
      </c>
      <c r="B1223">
        <f>VLOOKUP(A1223,tb_meta!A:B,2,FALSE)</f>
        <v>1222</v>
      </c>
      <c r="D1223" t="str">
        <f t="shared" si="38"/>
        <v>XHE US Equity</v>
      </c>
      <c r="E1223" t="str">
        <f t="shared" si="39"/>
        <v>XHE</v>
      </c>
    </row>
    <row r="1224" spans="1:5" x14ac:dyDescent="0.2">
      <c r="A1224" s="1" t="s">
        <v>1227</v>
      </c>
      <c r="B1224">
        <f>VLOOKUP(A1224,tb_meta!A:B,2,FALSE)</f>
        <v>1223</v>
      </c>
      <c r="D1224" t="str">
        <f t="shared" si="38"/>
        <v>XLRE US Equity</v>
      </c>
      <c r="E1224" t="str">
        <f t="shared" si="39"/>
        <v>XLRE</v>
      </c>
    </row>
    <row r="1225" spans="1:5" x14ac:dyDescent="0.2">
      <c r="A1225" s="1" t="s">
        <v>1228</v>
      </c>
      <c r="B1225">
        <f>VLOOKUP(A1225,tb_meta!A:B,2,FALSE)</f>
        <v>1224</v>
      </c>
      <c r="D1225" t="str">
        <f t="shared" si="38"/>
        <v>XSD US Equity</v>
      </c>
      <c r="E1225" t="str">
        <f t="shared" si="39"/>
        <v>XSD</v>
      </c>
    </row>
    <row r="1226" spans="1:5" x14ac:dyDescent="0.2">
      <c r="A1226" s="1" t="s">
        <v>1229</v>
      </c>
      <c r="B1226">
        <f>VLOOKUP(A1226,tb_meta!A:B,2,FALSE)</f>
        <v>1225</v>
      </c>
      <c r="D1226" t="str">
        <f t="shared" si="38"/>
        <v>XSOE US Equity</v>
      </c>
      <c r="E1226" t="str">
        <f t="shared" si="39"/>
        <v>XSOE</v>
      </c>
    </row>
    <row r="1227" spans="1:5" x14ac:dyDescent="0.2">
      <c r="A1227" s="1" t="s">
        <v>1230</v>
      </c>
      <c r="B1227">
        <f>VLOOKUP(A1227,tb_meta!A:B,2,FALSE)</f>
        <v>1226</v>
      </c>
      <c r="D1227" t="str">
        <f t="shared" si="38"/>
        <v>XSVM US Equity</v>
      </c>
      <c r="E1227" t="str">
        <f t="shared" si="39"/>
        <v>XSVM</v>
      </c>
    </row>
    <row r="1228" spans="1:5" x14ac:dyDescent="0.2">
      <c r="A1228" s="1" t="s">
        <v>1231</v>
      </c>
      <c r="B1228">
        <f>VLOOKUP(A1228,tb_meta!A:B,2,FALSE)</f>
        <v>1227</v>
      </c>
      <c r="D1228" t="str">
        <f t="shared" si="38"/>
        <v>XSW US Equity</v>
      </c>
      <c r="E1228" t="str">
        <f t="shared" si="39"/>
        <v>XSW</v>
      </c>
    </row>
    <row r="1229" spans="1:5" x14ac:dyDescent="0.2">
      <c r="A1229" s="1" t="s">
        <v>1232</v>
      </c>
      <c r="B1229">
        <f>VLOOKUP(A1229,tb_meta!A:B,2,FALSE)</f>
        <v>1228</v>
      </c>
      <c r="D1229" t="str">
        <f t="shared" si="38"/>
        <v>XT US Equity</v>
      </c>
      <c r="E1229" t="str">
        <f t="shared" si="39"/>
        <v>XT</v>
      </c>
    </row>
    <row r="1230" spans="1:5" x14ac:dyDescent="0.2">
      <c r="A1230" s="1" t="s">
        <v>1233</v>
      </c>
      <c r="B1230">
        <f>VLOOKUP(A1230,tb_meta!A:B,2,FALSE)</f>
        <v>1229</v>
      </c>
      <c r="D1230" t="str">
        <f t="shared" si="38"/>
        <v>XTN US Equity</v>
      </c>
      <c r="E1230" t="str">
        <f t="shared" si="39"/>
        <v>XTN</v>
      </c>
    </row>
    <row r="1231" spans="1:5" x14ac:dyDescent="0.2">
      <c r="A1231" s="1" t="s">
        <v>1234</v>
      </c>
      <c r="B1231">
        <f>VLOOKUP(A1231,tb_meta!A:B,2,FALSE)</f>
        <v>1230</v>
      </c>
      <c r="D1231" t="str">
        <f t="shared" si="38"/>
        <v>XYLD US Equity</v>
      </c>
      <c r="E1231" t="str">
        <f t="shared" si="39"/>
        <v>XYLD</v>
      </c>
    </row>
    <row r="1232" spans="1:5" x14ac:dyDescent="0.2">
      <c r="A1232" s="1" t="s">
        <v>1235</v>
      </c>
      <c r="B1232">
        <f>VLOOKUP(A1232,tb_meta!A:B,2,FALSE)</f>
        <v>1231</v>
      </c>
      <c r="D1232" t="str">
        <f t="shared" si="38"/>
        <v>ZROZ US Equity</v>
      </c>
      <c r="E1232" t="str">
        <f t="shared" si="39"/>
        <v>ZROZ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tb_meta</vt:lpstr>
      <vt:lpstr>tb_source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TIANFENG HAN</dc:creator>
  <cp:lastModifiedBy>TIANFENG HAN</cp:lastModifiedBy>
  <dcterms:created xsi:type="dcterms:W3CDTF">2023-03-23T00:48:35Z</dcterms:created>
  <dcterms:modified xsi:type="dcterms:W3CDTF">2023-03-27T07:12:46Z</dcterms:modified>
</cp:coreProperties>
</file>