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ALADIN_Orga\_documents\Anträge\Künstliche_Intelligenz_für_das_Gemeinwohl_(BMFSFJ)\Personalkostenkalkulation\"/>
    </mc:Choice>
  </mc:AlternateContent>
  <xr:revisionPtr revIDLastSave="0" documentId="13_ncr:1_{D3127EE4-4DF9-40EF-A235-43452C29A5C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Kostenkalkulation - Antrag" sheetId="1" r:id="rId1"/>
    <sheet name="Personalkostenkalkulation HT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C6" i="2"/>
  <c r="B6" i="2"/>
  <c r="C6" i="1"/>
  <c r="B6" i="1"/>
  <c r="B8" i="1" l="1"/>
  <c r="C8" i="1"/>
  <c r="C10" i="1" s="1"/>
  <c r="C11" i="1" s="1"/>
  <c r="B11" i="1" l="1"/>
  <c r="B10" i="1"/>
</calcChain>
</file>

<file path=xl/sharedStrings.xml><?xml version="1.0" encoding="utf-8"?>
<sst xmlns="http://schemas.openxmlformats.org/spreadsheetml/2006/main" count="14" uniqueCount="14">
  <si>
    <t>4. Gesamteinnahmen</t>
  </si>
  <si>
    <t>3. Benötigte Zuwendung</t>
  </si>
  <si>
    <t>2. Monetäre Drittmittel</t>
  </si>
  <si>
    <t>1. Monetäre Eigenmittel (mind. 10% der Ausgaben unter Nr. I.4.)</t>
  </si>
  <si>
    <t>II. Einnahmen</t>
  </si>
  <si>
    <t>4. Gesamtausgaben</t>
  </si>
  <si>
    <t>3. Falls relevant: Weiterleitungsbeträge (max. an zwei Weiterleitungsempfänger)</t>
  </si>
  <si>
    <t>2. Sächliche Verwaltungsausgaben</t>
  </si>
  <si>
    <r>
      <t xml:space="preserve">1. Personalausgaben (geplante Stellen bitte unter </t>
    </r>
    <r>
      <rPr>
        <b/>
        <sz val="11"/>
        <color rgb="FF000000"/>
        <rFont val="BundesSans-Bold"/>
      </rPr>
      <t>„</t>
    </r>
    <r>
      <rPr>
        <sz val="11"/>
        <color rgb="FF000000"/>
        <rFont val="BundesSans-Regular"/>
      </rPr>
      <t>Sonstige Anmerkungen zur Finanzierung</t>
    </r>
    <r>
      <rPr>
        <b/>
        <sz val="11"/>
        <color rgb="FF000000"/>
        <rFont val="BundesSans-Bold"/>
      </rPr>
      <t xml:space="preserve">“ </t>
    </r>
    <r>
      <rPr>
        <sz val="11"/>
        <color rgb="FF000000"/>
        <rFont val="BundesSans-Regular"/>
      </rPr>
      <t>aufführen)</t>
    </r>
  </si>
  <si>
    <t>1. Ausgaben</t>
  </si>
  <si>
    <t>72.910,71</t>
  </si>
  <si>
    <t xml:space="preserve">75.524,78 </t>
  </si>
  <si>
    <t>E13 Stufe 1+2</t>
  </si>
  <si>
    <t>E13 Stufe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</si>
</sst>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BundesSans-Regular"/>
    </font>
    <font>
      <b/>
      <sz val="11"/>
      <color rgb="FF000000"/>
      <name val="BundesSans-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8" sqref="C18"/>
    </sheetView>
  </sheetViews>
  <sheetFormatPr baseColWidth="10" defaultColWidth="9.140625" defaultRowHeight="15"/>
  <cols>
    <col min="1" max="1" width="106.85546875" customWidth="1"/>
    <col min="2" max="3" width="13" bestFit="1" customWidth="1"/>
  </cols>
  <sheetData>
    <row r="1" spans="1:3">
      <c r="B1" s="4">
        <v>2024</v>
      </c>
      <c r="C1" s="4">
        <v>2025</v>
      </c>
    </row>
    <row r="2" spans="1:3">
      <c r="A2" s="3" t="s">
        <v>9</v>
      </c>
      <c r="B2" s="1"/>
    </row>
    <row r="3" spans="1:3">
      <c r="A3" s="2" t="s">
        <v>8</v>
      </c>
      <c r="B3" s="1">
        <v>150147.41</v>
      </c>
      <c r="C3" s="1">
        <v>155078.29999999999</v>
      </c>
    </row>
    <row r="4" spans="1:3">
      <c r="A4" s="2" t="s">
        <v>7</v>
      </c>
      <c r="B4" s="1">
        <v>10000</v>
      </c>
      <c r="C4" s="1">
        <v>10000</v>
      </c>
    </row>
    <row r="5" spans="1:3">
      <c r="A5" s="2" t="s">
        <v>6</v>
      </c>
      <c r="B5" s="1"/>
      <c r="C5" s="1"/>
    </row>
    <row r="6" spans="1:3">
      <c r="A6" s="2" t="s">
        <v>5</v>
      </c>
      <c r="B6" s="1">
        <f>B3+B4</f>
        <v>160147.41</v>
      </c>
      <c r="C6" s="1">
        <f>C3+C4</f>
        <v>165078.29999999999</v>
      </c>
    </row>
    <row r="7" spans="1:3">
      <c r="A7" s="3" t="s">
        <v>4</v>
      </c>
      <c r="B7" s="1"/>
      <c r="C7" s="1"/>
    </row>
    <row r="8" spans="1:3">
      <c r="A8" s="2" t="s">
        <v>3</v>
      </c>
      <c r="B8" s="1">
        <f>0.1*B6</f>
        <v>16014.741000000002</v>
      </c>
      <c r="C8" s="1">
        <f>0.1*C6</f>
        <v>16507.829999999998</v>
      </c>
    </row>
    <row r="9" spans="1:3">
      <c r="A9" s="2" t="s">
        <v>2</v>
      </c>
      <c r="B9" s="1"/>
      <c r="C9" s="1"/>
    </row>
    <row r="10" spans="1:3">
      <c r="A10" s="2" t="s">
        <v>1</v>
      </c>
      <c r="B10" s="1">
        <f>B6-B8</f>
        <v>144132.66899999999</v>
      </c>
      <c r="C10" s="1">
        <f>C6-C8</f>
        <v>148570.47</v>
      </c>
    </row>
    <row r="11" spans="1:3">
      <c r="A11" s="2" t="s">
        <v>0</v>
      </c>
      <c r="B11" s="1">
        <f>B8+B10</f>
        <v>160147.41</v>
      </c>
      <c r="C11" s="1">
        <f>C10+C8</f>
        <v>165078.29999999999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7F86-B2E8-469A-A058-EEF4443C9023}">
  <dimension ref="A2:J6"/>
  <sheetViews>
    <sheetView workbookViewId="0">
      <selection activeCell="F12" sqref="F12"/>
    </sheetView>
  </sheetViews>
  <sheetFormatPr baseColWidth="10" defaultRowHeight="15"/>
  <cols>
    <col min="1" max="1" width="12.5703125" bestFit="1" customWidth="1"/>
    <col min="2" max="3" width="13" bestFit="1" customWidth="1"/>
    <col min="5" max="5" width="13" bestFit="1" customWidth="1"/>
  </cols>
  <sheetData>
    <row r="2" spans="1:10">
      <c r="B2" s="4">
        <v>2024</v>
      </c>
      <c r="C2" s="4">
        <v>2025</v>
      </c>
    </row>
    <row r="3" spans="1:10">
      <c r="A3" s="4" t="s">
        <v>12</v>
      </c>
      <c r="B3" s="1">
        <v>72910.710000000006</v>
      </c>
      <c r="C3" s="1">
        <v>75524.78</v>
      </c>
      <c r="E3" s="1">
        <f>SUM(B3:D3)</f>
        <v>148435.49</v>
      </c>
    </row>
    <row r="4" spans="1:10">
      <c r="A4" s="4" t="s">
        <v>13</v>
      </c>
      <c r="B4" s="1">
        <v>77236.429999999993</v>
      </c>
      <c r="C4" s="1">
        <v>79553.52</v>
      </c>
      <c r="E4" s="1">
        <f>SUM(B4:D4)</f>
        <v>156789.95000000001</v>
      </c>
      <c r="I4" s="1" t="s">
        <v>10</v>
      </c>
      <c r="J4" s="1" t="s">
        <v>11</v>
      </c>
    </row>
    <row r="5" spans="1:10">
      <c r="B5" s="1"/>
      <c r="C5" s="1"/>
    </row>
    <row r="6" spans="1:10">
      <c r="B6" s="1">
        <f>SUM(B2:B5)</f>
        <v>152171.14000000001</v>
      </c>
      <c r="C6" s="1">
        <f>SUM(C2:C5)</f>
        <v>157103.29999999999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Kostenkalkulation - Antrag</vt:lpstr>
      <vt:lpstr>Personalkostenkalkulation HTW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Christ</dc:creator>
  <cp:lastModifiedBy>Paul Christ</cp:lastModifiedBy>
  <dcterms:created xsi:type="dcterms:W3CDTF">2015-06-05T18:19:34Z</dcterms:created>
  <dcterms:modified xsi:type="dcterms:W3CDTF">2023-05-15T11:43:18Z</dcterms:modified>
</cp:coreProperties>
</file>