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d.Townsend\Documents\EM Toolbox\MSSPM Projects\MSSPM-Keyruns\noba_simdata\"/>
    </mc:Choice>
  </mc:AlternateContent>
  <xr:revisionPtr revIDLastSave="0" documentId="13_ncr:40009_{113411E5-84B3-4960-8D70-02B374863C6E}" xr6:coauthVersionLast="36" xr6:coauthVersionMax="36" xr10:uidLastSave="{00000000-0000-0000-0000-000000000000}"/>
  <bookViews>
    <workbookView xWindow="0" yWindow="0" windowWidth="20490" windowHeight="7545"/>
  </bookViews>
  <sheets>
    <sheet name="Parameter estimates" sheetId="1" r:id="rId1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2" i="1"/>
  <c r="K3" i="1"/>
  <c r="K4" i="1"/>
  <c r="K5" i="1"/>
  <c r="K6" i="1"/>
  <c r="K7" i="1"/>
  <c r="K8" i="1"/>
  <c r="K9" i="1"/>
  <c r="K10" i="1"/>
  <c r="K11" i="1"/>
  <c r="K12" i="1"/>
  <c r="K2" i="1"/>
</calcChain>
</file>

<file path=xl/sharedStrings.xml><?xml version="1.0" encoding="utf-8"?>
<sst xmlns="http://schemas.openxmlformats.org/spreadsheetml/2006/main" count="20" uniqueCount="20">
  <si>
    <t>species</t>
  </si>
  <si>
    <t>r</t>
  </si>
  <si>
    <t>maxBiomass</t>
  </si>
  <si>
    <t>maxBiomassYear</t>
  </si>
  <si>
    <t>CP</t>
  </si>
  <si>
    <t>K_est</t>
  </si>
  <si>
    <t>KtoB</t>
  </si>
  <si>
    <t>B0</t>
  </si>
  <si>
    <t>Blue_whiting</t>
  </si>
  <si>
    <t>Capelin</t>
  </si>
  <si>
    <t>Green_halibut</t>
  </si>
  <si>
    <t>Haddock</t>
  </si>
  <si>
    <t>Long_rough_dab</t>
  </si>
  <si>
    <t>Mackerel</t>
  </si>
  <si>
    <t>North_atl_cod</t>
  </si>
  <si>
    <t>Norwegian_ssh</t>
  </si>
  <si>
    <t>Polar_cod</t>
  </si>
  <si>
    <t>Redfish</t>
  </si>
  <si>
    <t>Saithe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</si>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</sst>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2" sqref="I2:I12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19</v>
      </c>
    </row>
    <row r="2" spans="1:11" x14ac:dyDescent="0.25">
      <c r="A2">
        <v>1</v>
      </c>
      <c r="B2" t="s">
        <v>8</v>
      </c>
      <c r="C2">
        <v>0.78</v>
      </c>
      <c r="D2">
        <v>9290152.3826169092</v>
      </c>
      <c r="E2">
        <v>107</v>
      </c>
      <c r="F2">
        <v>-2111514.2473568502</v>
      </c>
      <c r="G2" s="1">
        <v>31882048.2721816</v>
      </c>
      <c r="H2">
        <v>3.43181112204759</v>
      </c>
      <c r="I2" s="1">
        <f>1.5*D2</f>
        <v>13935228.573925365</v>
      </c>
      <c r="K2" s="1">
        <f>ROUND(IF(H2&gt;2,G2,3*D2),10)</f>
        <v>31882048.2721816</v>
      </c>
    </row>
    <row r="3" spans="1:11" x14ac:dyDescent="0.25">
      <c r="A3">
        <v>2</v>
      </c>
      <c r="B3" t="s">
        <v>9</v>
      </c>
      <c r="C3">
        <v>1.3</v>
      </c>
      <c r="D3">
        <v>6534555.5149537995</v>
      </c>
      <c r="E3">
        <v>88</v>
      </c>
      <c r="F3">
        <v>-2943358.5629175799</v>
      </c>
      <c r="G3" s="1">
        <v>18859588.741872702</v>
      </c>
      <c r="H3">
        <v>2.88613184151761</v>
      </c>
      <c r="I3" s="1">
        <f t="shared" ref="I3:I12" si="0">1.5*D3</f>
        <v>9801833.2724306993</v>
      </c>
      <c r="K3" s="1">
        <f t="shared" ref="K3:K12" si="1">ROUND(IF(H3&gt;2,G3,3*D3),10)</f>
        <v>18859588.741872702</v>
      </c>
    </row>
    <row r="4" spans="1:11" x14ac:dyDescent="0.25">
      <c r="A4">
        <v>3</v>
      </c>
      <c r="B4" t="s">
        <v>10</v>
      </c>
      <c r="C4">
        <v>0.32</v>
      </c>
      <c r="D4">
        <v>1330892.2085649101</v>
      </c>
      <c r="E4">
        <v>23</v>
      </c>
      <c r="F4">
        <v>-115105.592964116</v>
      </c>
      <c r="G4" s="1">
        <v>4924237.4951598197</v>
      </c>
      <c r="H4">
        <v>3.6999521550055401</v>
      </c>
      <c r="I4" s="1">
        <f t="shared" si="0"/>
        <v>1996338.3128473652</v>
      </c>
      <c r="K4" s="1">
        <f t="shared" si="1"/>
        <v>4924237.4951598197</v>
      </c>
    </row>
    <row r="5" spans="1:11" x14ac:dyDescent="0.25">
      <c r="A5">
        <v>4</v>
      </c>
      <c r="B5" t="s">
        <v>11</v>
      </c>
      <c r="C5">
        <v>0.9</v>
      </c>
      <c r="D5">
        <v>1599344.0465873899</v>
      </c>
      <c r="E5">
        <v>78</v>
      </c>
      <c r="F5">
        <v>-72431.545696044806</v>
      </c>
      <c r="G5" s="1">
        <v>31783248.305511899</v>
      </c>
      <c r="H5">
        <v>19.872677410047999</v>
      </c>
      <c r="I5" s="1">
        <f t="shared" si="0"/>
        <v>2399016.0698810848</v>
      </c>
      <c r="K5" s="1">
        <f t="shared" si="1"/>
        <v>31783248.305511899</v>
      </c>
    </row>
    <row r="6" spans="1:11" x14ac:dyDescent="0.25">
      <c r="A6">
        <v>5</v>
      </c>
      <c r="B6" t="s">
        <v>12</v>
      </c>
      <c r="C6">
        <v>0.32</v>
      </c>
      <c r="D6">
        <v>2036464.3184257301</v>
      </c>
      <c r="E6">
        <v>143</v>
      </c>
      <c r="F6">
        <v>-427507.25254742499</v>
      </c>
      <c r="G6" s="1">
        <v>3104272.8629614902</v>
      </c>
      <c r="H6">
        <v>1.5243443427288801</v>
      </c>
      <c r="I6" s="1">
        <f t="shared" si="0"/>
        <v>3054696.4776385953</v>
      </c>
      <c r="K6" s="1">
        <f t="shared" si="1"/>
        <v>6109392.9552771896</v>
      </c>
    </row>
    <row r="7" spans="1:11" x14ac:dyDescent="0.25">
      <c r="A7">
        <v>6</v>
      </c>
      <c r="B7" t="s">
        <v>13</v>
      </c>
      <c r="C7">
        <v>0.39</v>
      </c>
      <c r="D7">
        <v>6073019.3470814303</v>
      </c>
      <c r="E7">
        <v>65</v>
      </c>
      <c r="F7">
        <v>-1256382.7297299099</v>
      </c>
      <c r="G7" s="1">
        <v>11448587.4783749</v>
      </c>
      <c r="H7">
        <v>1.8851557724539301</v>
      </c>
      <c r="I7" s="1">
        <f t="shared" si="0"/>
        <v>9109529.0206221454</v>
      </c>
      <c r="K7" s="1">
        <f t="shared" si="1"/>
        <v>18219058.041244298</v>
      </c>
    </row>
    <row r="8" spans="1:11" x14ac:dyDescent="0.25">
      <c r="A8">
        <v>7</v>
      </c>
      <c r="B8" t="s">
        <v>14</v>
      </c>
      <c r="C8">
        <v>0.23</v>
      </c>
      <c r="D8">
        <v>7447543.3872690499</v>
      </c>
      <c r="E8">
        <v>105</v>
      </c>
      <c r="F8">
        <v>-2669765.5110748899</v>
      </c>
      <c r="G8" s="1">
        <v>4778380.6519162804</v>
      </c>
      <c r="H8">
        <v>0.64160494319301697</v>
      </c>
      <c r="I8" s="1">
        <f t="shared" si="0"/>
        <v>11171315.080903575</v>
      </c>
      <c r="K8" s="1">
        <f t="shared" si="1"/>
        <v>22342630.161807101</v>
      </c>
    </row>
    <row r="9" spans="1:11" x14ac:dyDescent="0.25">
      <c r="A9">
        <v>8</v>
      </c>
      <c r="B9" t="s">
        <v>15</v>
      </c>
      <c r="C9">
        <v>0.3</v>
      </c>
      <c r="D9">
        <v>5153852.8069480704</v>
      </c>
      <c r="E9">
        <v>31</v>
      </c>
      <c r="F9">
        <v>-1805033.6163660099</v>
      </c>
      <c r="G9" s="1">
        <v>4414686.8004558496</v>
      </c>
      <c r="H9">
        <v>0.85657991522463905</v>
      </c>
      <c r="I9" s="1">
        <f t="shared" si="0"/>
        <v>7730779.2104221061</v>
      </c>
      <c r="K9" s="1">
        <f t="shared" si="1"/>
        <v>15461558.420844199</v>
      </c>
    </row>
    <row r="10" spans="1:11" x14ac:dyDescent="0.25">
      <c r="A10">
        <v>9</v>
      </c>
      <c r="B10" t="s">
        <v>16</v>
      </c>
      <c r="C10">
        <v>0.57699999999999996</v>
      </c>
      <c r="D10">
        <v>5879367.3549371799</v>
      </c>
      <c r="E10">
        <v>61</v>
      </c>
      <c r="F10">
        <v>-2186214.1607472198</v>
      </c>
      <c r="G10" s="1">
        <v>9123137.6920547206</v>
      </c>
      <c r="H10">
        <v>1.5517209831077501</v>
      </c>
      <c r="I10" s="1">
        <f t="shared" si="0"/>
        <v>8819051.0324057695</v>
      </c>
      <c r="K10" s="1">
        <f t="shared" si="1"/>
        <v>17638102.064811502</v>
      </c>
    </row>
    <row r="11" spans="1:11" x14ac:dyDescent="0.25">
      <c r="A11">
        <v>10</v>
      </c>
      <c r="B11" t="s">
        <v>17</v>
      </c>
      <c r="C11">
        <v>0.25</v>
      </c>
      <c r="D11">
        <v>4870889.7133732103</v>
      </c>
      <c r="E11">
        <v>123</v>
      </c>
      <c r="F11">
        <v>-1192372.10420246</v>
      </c>
      <c r="G11" s="1">
        <v>4974445.8221841203</v>
      </c>
      <c r="H11">
        <v>1.02126020396779</v>
      </c>
      <c r="I11" s="1">
        <f t="shared" si="0"/>
        <v>7306334.5700598154</v>
      </c>
      <c r="K11" s="1">
        <f t="shared" si="1"/>
        <v>14612669.140119599</v>
      </c>
    </row>
    <row r="12" spans="1:11" x14ac:dyDescent="0.25">
      <c r="A12">
        <v>11</v>
      </c>
      <c r="B12" t="s">
        <v>18</v>
      </c>
      <c r="C12">
        <v>0.51</v>
      </c>
      <c r="D12">
        <v>20694639.445465799</v>
      </c>
      <c r="E12">
        <v>142</v>
      </c>
      <c r="F12">
        <v>-3151593.72984519</v>
      </c>
      <c r="G12" s="1">
        <v>69303577.832398802</v>
      </c>
      <c r="H12">
        <v>3.3488661648359002</v>
      </c>
      <c r="I12" s="1">
        <f t="shared" si="0"/>
        <v>31041959.168198697</v>
      </c>
      <c r="K12" s="1">
        <f t="shared" si="1"/>
        <v>69303577.832398802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Townsend</dc:creator>
  <cp:lastModifiedBy>Howard Townsend</cp:lastModifiedBy>
  <dcterms:created xsi:type="dcterms:W3CDTF">2021-07-29T16:10:01Z</dcterms:created>
  <dcterms:modified xsi:type="dcterms:W3CDTF">2021-08-03T14:16:32Z</dcterms:modified>
</cp:coreProperties>
</file>