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Desktop\"/>
    </mc:Choice>
  </mc:AlternateContent>
  <xr:revisionPtr revIDLastSave="0" documentId="13_ncr:1_{CEA17967-C61B-4649-B418-65C045E928D0}" xr6:coauthVersionLast="47" xr6:coauthVersionMax="47" xr10:uidLastSave="{00000000-0000-0000-0000-000000000000}"/>
  <bookViews>
    <workbookView xWindow="-120" yWindow="-120" windowWidth="29040" windowHeight="15840" xr2:uid="{70CAAC7F-01BE-4B1A-88D1-813C41ABEFCE}"/>
  </bookViews>
  <sheets>
    <sheet name="5-Hoofdfase BKMER" sheetId="1" r:id="rId1"/>
  </sheets>
  <definedNames>
    <definedName name="_xlnm._FilterDatabase" localSheetId="0" hidden="1">'5-Hoofdfase BKMER'!$A$4:$AT$60</definedName>
    <definedName name="_xlnm.Print_Area" localSheetId="0">'5-Hoofdfase BKMER'!$A$1:$Q$58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N8" i="1"/>
  <c r="G9" i="1"/>
  <c r="N9" i="1"/>
  <c r="G10" i="1"/>
  <c r="N10" i="1"/>
  <c r="G11" i="1"/>
  <c r="N11" i="1"/>
  <c r="G12" i="1"/>
  <c r="N12" i="1"/>
  <c r="G13" i="1"/>
  <c r="N13" i="1"/>
  <c r="G14" i="1"/>
  <c r="N14" i="1"/>
  <c r="G15" i="1"/>
  <c r="N15" i="1"/>
  <c r="G16" i="1"/>
  <c r="N16" i="1"/>
  <c r="G17" i="1"/>
  <c r="N17" i="1"/>
  <c r="G18" i="1"/>
  <c r="N18" i="1"/>
  <c r="G19" i="1"/>
  <c r="N19" i="1"/>
  <c r="G20" i="1"/>
  <c r="N20" i="1"/>
  <c r="G21" i="1"/>
  <c r="G22" i="1"/>
  <c r="G23" i="1"/>
  <c r="N23" i="1"/>
  <c r="G24" i="1"/>
  <c r="N24" i="1"/>
  <c r="G25" i="1"/>
  <c r="G26" i="1"/>
  <c r="G27" i="1"/>
  <c r="G28" i="1"/>
  <c r="G29" i="1"/>
  <c r="N29" i="1"/>
  <c r="G30" i="1"/>
  <c r="N30" i="1"/>
  <c r="G31" i="1"/>
  <c r="N31" i="1"/>
  <c r="G32" i="1"/>
  <c r="N32" i="1"/>
  <c r="G33" i="1"/>
  <c r="G34" i="1"/>
  <c r="G35" i="1"/>
  <c r="N35" i="1"/>
  <c r="G36" i="1"/>
  <c r="N36" i="1"/>
  <c r="G37" i="1"/>
  <c r="G38" i="1"/>
  <c r="G39" i="1"/>
  <c r="G40" i="1"/>
  <c r="G41" i="1"/>
  <c r="G42" i="1"/>
  <c r="G43" i="1"/>
  <c r="G44" i="1"/>
  <c r="G45" i="1"/>
  <c r="N45" i="1"/>
  <c r="G46" i="1"/>
  <c r="N46" i="1"/>
  <c r="G47" i="1"/>
  <c r="G48" i="1"/>
  <c r="G49" i="1"/>
  <c r="N49" i="1"/>
  <c r="G50" i="1"/>
  <c r="N50" i="1"/>
  <c r="G51" i="1"/>
  <c r="G52" i="1"/>
  <c r="G53" i="1"/>
  <c r="G54" i="1"/>
  <c r="G55" i="1"/>
  <c r="G56" i="1"/>
  <c r="G57" i="1"/>
</calcChain>
</file>

<file path=xl/sharedStrings.xml><?xml version="1.0" encoding="utf-8"?>
<sst xmlns="http://schemas.openxmlformats.org/spreadsheetml/2006/main" count="615" uniqueCount="191">
  <si>
    <t>JAAR</t>
  </si>
  <si>
    <t>Gehele cursus</t>
  </si>
  <si>
    <t>Afstudeerproject</t>
  </si>
  <si>
    <t>MBBU-H-AFSBDK-20</t>
  </si>
  <si>
    <t>Conversie</t>
  </si>
  <si>
    <t>Afstuderen MER voltijd</t>
  </si>
  <si>
    <t>BKMER</t>
  </si>
  <si>
    <t>Irene.vanderMarel-Koning@hu.nl</t>
  </si>
  <si>
    <t>mathijs.wagemans@hu.nl</t>
  </si>
  <si>
    <t>A,B</t>
  </si>
  <si>
    <t>Recht</t>
  </si>
  <si>
    <t>MBBU-C-H-RCHT-21</t>
  </si>
  <si>
    <t>deniz.seyhan@hu.nl</t>
  </si>
  <si>
    <t>5</t>
  </si>
  <si>
    <t>Marketing 2</t>
  </si>
  <si>
    <t>MBBM-MKT2-16</t>
  </si>
  <si>
    <t>bas.degraaff@hu.nl</t>
  </si>
  <si>
    <t>D,E</t>
  </si>
  <si>
    <t>MBBU-H-INFOM-19</t>
  </si>
  <si>
    <t>TOETS2- Opdracht FM- OPDRACHT</t>
  </si>
  <si>
    <t>Financieel management</t>
  </si>
  <si>
    <t>MBBU-C-H-FM-20</t>
  </si>
  <si>
    <t>Financieel Management</t>
  </si>
  <si>
    <t>60</t>
  </si>
  <si>
    <t>TOETS1-Tentamen FM-COMPUTER</t>
  </si>
  <si>
    <t>Periode</t>
  </si>
  <si>
    <t>EC-Toets</t>
  </si>
  <si>
    <t>EC-cursus</t>
  </si>
  <si>
    <t>Naam</t>
  </si>
  <si>
    <t>nieuwe code 2021-2022</t>
  </si>
  <si>
    <t>pieter.schilder@hu.nl</t>
  </si>
  <si>
    <t>C,D</t>
  </si>
  <si>
    <t>Organisatie en gedrag</t>
  </si>
  <si>
    <t>MBBU-H-OENG-20</t>
  </si>
  <si>
    <t>TOETS2 - Opdracht</t>
  </si>
  <si>
    <t>Verandermanagement</t>
  </si>
  <si>
    <t>MBME-VERANM-14</t>
  </si>
  <si>
    <t>B,C,D</t>
  </si>
  <si>
    <t>TOETS1 -Take home tentamen</t>
  </si>
  <si>
    <t>Business in Emerging Markets</t>
  </si>
  <si>
    <t>MBBU-C-H-BIEM-20</t>
  </si>
  <si>
    <t>TOETS1 - Assessment</t>
  </si>
  <si>
    <t>Strategisch Management</t>
  </si>
  <si>
    <t>MBME-STRATMAN-16</t>
  </si>
  <si>
    <t>jurgen.huige@hu.nl</t>
  </si>
  <si>
    <t>Performance management binnen het MKB</t>
  </si>
  <si>
    <t>MBBM-PEMANMKB-14</t>
  </si>
  <si>
    <t>TOETS2 - Reflectieverslag</t>
  </si>
  <si>
    <t>Performance Management</t>
  </si>
  <si>
    <t>MBME-PERMAN-14</t>
  </si>
  <si>
    <t>TOETS1 - Beroepsproduct /verslag</t>
  </si>
  <si>
    <t>andre.ras@hu.nl</t>
  </si>
  <si>
    <t>Bedrijfskundig redeneren</t>
  </si>
  <si>
    <t>MBBU-H-BEDRED-19</t>
  </si>
  <si>
    <t>TOETS2 - Onderzoeksrapport</t>
  </si>
  <si>
    <t>Onderzoek 3</t>
  </si>
  <si>
    <t>MBME-ONDZ3-14</t>
  </si>
  <si>
    <t>A,B,C,D</t>
  </si>
  <si>
    <t>TOETS1 - Tentamen</t>
  </si>
  <si>
    <t>TOETS2 - Practicum 1 (Architectuur) - OPDRACHT</t>
  </si>
  <si>
    <t> Informatiemanagement</t>
  </si>
  <si>
    <t>TOETS2 - Rapport</t>
  </si>
  <si>
    <t>Business ICT Alignment</t>
  </si>
  <si>
    <t>MBME-BUSICT-14</t>
  </si>
  <si>
    <t>TOETS1 - Tentamen Informatiemanagement - TENTAMEN</t>
  </si>
  <si>
    <t>Arjen.wierikx@hu.nl</t>
  </si>
  <si>
    <t>B,C</t>
  </si>
  <si>
    <t>TOETS2 - Opdracht - OPDRACHT</t>
  </si>
  <si>
    <t>Projectmanagement</t>
  </si>
  <si>
    <t>MBLM-H-PROMAN-20</t>
  </si>
  <si>
    <t>TOETS2 - Portfolio</t>
  </si>
  <si>
    <t>Project Management</t>
  </si>
  <si>
    <t>MBME-PROJMAN-14</t>
  </si>
  <si>
    <t>Jeroen.haak@hu.nl</t>
  </si>
  <si>
    <t>TOETS1 - Openboek toets - COMPUTER</t>
  </si>
  <si>
    <t>jildou.nijboer@hu.nl</t>
  </si>
  <si>
    <t>TOETS2 - Mondelingen en portfolio - ASSESSMENT</t>
  </si>
  <si>
    <t>Business English 2</t>
  </si>
  <si>
    <t>MBLM-H-BUSEN2-20</t>
  </si>
  <si>
    <t>TOETS2 - Practicals</t>
  </si>
  <si>
    <t>MBME-BUSENG2-13</t>
  </si>
  <si>
    <t>TOETS1 - toets - Computer</t>
  </si>
  <si>
    <t>TOETS1 - Written Exam</t>
  </si>
  <si>
    <t>Leiderschap in Praktijk</t>
  </si>
  <si>
    <t>MBBM-LIP-16</t>
  </si>
  <si>
    <t>TOETS2 - Opdracht essay</t>
  </si>
  <si>
    <t>Leiderschap 2</t>
  </si>
  <si>
    <t>MBME-LEID2-13</t>
  </si>
  <si>
    <t>TOETS1 - Opdracht reflectie</t>
  </si>
  <si>
    <t>sandra.vandiepen@hu.nl</t>
  </si>
  <si>
    <t>HRM</t>
  </si>
  <si>
    <t xml:space="preserve">MB-MSWHRM-20 </t>
  </si>
  <si>
    <t>TOETS2 - Rapport Communicatie</t>
  </si>
  <si>
    <t>HRM (MER)</t>
  </si>
  <si>
    <t>MBME-HRM-14</t>
  </si>
  <si>
    <t>paul.vanderaa@hu.nl</t>
  </si>
  <si>
    <t>MBME-FM-14</t>
  </si>
  <si>
    <t>TOETS2-Verslag-VERSLAG</t>
  </si>
  <si>
    <t>Procesmanagement</t>
  </si>
  <si>
    <t>MBBU-H-PROSM-20</t>
  </si>
  <si>
    <t>TOETS2 - opdracht</t>
  </si>
  <si>
    <t>Business Process Management</t>
  </si>
  <si>
    <t>MBME-BPM-13</t>
  </si>
  <si>
    <t>TOETS1-Take Home tentamen-OPDRACHT</t>
  </si>
  <si>
    <t>TOETS1 - tentamen</t>
  </si>
  <si>
    <t>TOETS2 - Adviesrapport</t>
  </si>
  <si>
    <t>Marketing 2 (MER)</t>
  </si>
  <si>
    <t>MBME-MKG2-14</t>
  </si>
  <si>
    <t>TOETS2-Toets 2: opdracht-OPDRACHT</t>
  </si>
  <si>
    <t xml:space="preserve">Management Informatiesystemen </t>
  </si>
  <si>
    <t>MBLM-H-MIS-19</t>
  </si>
  <si>
    <t>Management Informatiesystemen (MER)</t>
  </si>
  <si>
    <t>MBME-MIS-13</t>
  </si>
  <si>
    <t>TOETS1-Toets 1: tentamen-TENTAMEN</t>
  </si>
  <si>
    <t>meindert.scholma@hu.nl</t>
  </si>
  <si>
    <t>A,B,C,D,E</t>
  </si>
  <si>
    <t xml:space="preserve">Algemene Economie </t>
  </si>
  <si>
    <t>MBBU-C-H-AE-21</t>
  </si>
  <si>
    <t>Algemene Economie (MER)</t>
  </si>
  <si>
    <t>MBME-AE-14</t>
  </si>
  <si>
    <t>Algemene Economie</t>
  </si>
  <si>
    <t>TOETS1 - Schriftelijke tentamen</t>
  </si>
  <si>
    <t>astrid.bolland@hu.nl</t>
  </si>
  <si>
    <t>Sociaal Ondernemerschap &amp; Innovatie</t>
  </si>
  <si>
    <t>MBBU-C-H-SOCI-21</t>
  </si>
  <si>
    <t>MBME-SOCIN-14</t>
  </si>
  <si>
    <t>TOETS1 - Opdracht /Business Case</t>
  </si>
  <si>
    <t>hans.vanderkolk@hu.nl</t>
  </si>
  <si>
    <t>Project organisatieadvisering</t>
  </si>
  <si>
    <t>MBBU-H-PROOA-21</t>
  </si>
  <si>
    <t xml:space="preserve">TOETS2 - Assessment </t>
  </si>
  <si>
    <t xml:space="preserve">Adviseren 2 </t>
  </si>
  <si>
    <t>MBME-ADV2-14</t>
  </si>
  <si>
    <t>TOETS1 - Adviesrapport</t>
  </si>
  <si>
    <t>Adviseren 2</t>
  </si>
  <si>
    <t>TOETS2 - Assessment / PvA</t>
  </si>
  <si>
    <t>Adviseren 1</t>
  </si>
  <si>
    <t>MBME-ADV1-14</t>
  </si>
  <si>
    <t>leonie.stolk@hu.nl</t>
  </si>
  <si>
    <t>Stage 1</t>
  </si>
  <si>
    <t>MBBU-C-H-STG1-21</t>
  </si>
  <si>
    <t>TOETS2 - Stage 1</t>
  </si>
  <si>
    <t>MBME-VSTAGE1-16</t>
  </si>
  <si>
    <t>TOETS1 - Portfolio stagevoorbereiding</t>
  </si>
  <si>
    <t>Bedrijfsethiek</t>
  </si>
  <si>
    <t>MBBU-C-H-BETH-21</t>
  </si>
  <si>
    <t>MBME-BEDRETH-14</t>
  </si>
  <si>
    <t>MBME-RECHT-15</t>
  </si>
  <si>
    <t>Onderzoek 2</t>
  </si>
  <si>
    <t>MBME-OND2-17</t>
  </si>
  <si>
    <t>MBME-OND2-13</t>
  </si>
  <si>
    <t xml:space="preserve">Bezem </t>
  </si>
  <si>
    <t>Bezem</t>
  </si>
  <si>
    <t>toets2 - mondelingen vaardigheden- Mondeling</t>
  </si>
  <si>
    <t>Business English 3</t>
  </si>
  <si>
    <t>MBBU-C-H-BE3-21</t>
  </si>
  <si>
    <t xml:space="preserve">Toets 2  - Written Exam - toets </t>
  </si>
  <si>
    <t>MBME-BUSENG3-14</t>
  </si>
  <si>
    <t>toets1 - schrijftoets - verslag</t>
  </si>
  <si>
    <t>Toets 1- Practical part- Assessment</t>
  </si>
  <si>
    <t xml:space="preserve">Assessment </t>
  </si>
  <si>
    <t>MBME-VAFSTUD-17</t>
  </si>
  <si>
    <t xml:space="preserve">Scriptie/verslag </t>
  </si>
  <si>
    <t xml:space="preserve">Verslag praktijkdeel </t>
  </si>
  <si>
    <t xml:space="preserve">
toets Mondeling</t>
  </si>
  <si>
    <t>MBME-VAFSTUD-16</t>
  </si>
  <si>
    <t xml:space="preserve">
toets Scriptie</t>
  </si>
  <si>
    <t>toets Reflectieverslag beroepspraktijk</t>
  </si>
  <si>
    <t>6</t>
  </si>
  <si>
    <t>20</t>
  </si>
  <si>
    <t>Toets3 - Reflectieverslag beroepspraktijk</t>
  </si>
  <si>
    <t xml:space="preserve">
Afstuderen MER voltijd</t>
  </si>
  <si>
    <t>MBME-H-AFSTUD-18</t>
  </si>
  <si>
    <t> </t>
  </si>
  <si>
    <t>irene.vandermarel-koning@hu.nl</t>
  </si>
  <si>
    <t>Jaar</t>
  </si>
  <si>
    <t>conversie</t>
  </si>
  <si>
    <t>Toets2 - Mondeling</t>
  </si>
  <si>
    <t>18</t>
  </si>
  <si>
    <t>Toets1 - Scriptie</t>
  </si>
  <si>
    <t>Opmerkingen</t>
  </si>
  <si>
    <t>Programmaleider</t>
  </si>
  <si>
    <t>weging</t>
  </si>
  <si>
    <t>Toets en toetsvorm</t>
  </si>
  <si>
    <t>EC - Cursus</t>
  </si>
  <si>
    <t>Bezem/Conversie</t>
  </si>
  <si>
    <t>Weging</t>
  </si>
  <si>
    <t xml:space="preserve">Oude code </t>
  </si>
  <si>
    <t>opleiding</t>
  </si>
  <si>
    <t>Bezem &amp; Conversie Hoofdfase BKMER studiejaar 2021-2022</t>
  </si>
  <si>
    <t>Versie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</si>
</sst>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</font>
    <font>
      <b/>
      <sz val="1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2" fillId="3" borderId="0" xfId="1" applyFont="1" applyFill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wrapText="1"/>
    </xf>
    <xf numFmtId="0" fontId="3" fillId="3" borderId="5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49" fontId="2" fillId="3" borderId="4" xfId="0" applyNumberFormat="1" applyFont="1" applyFill="1" applyBorder="1" applyAlignment="1">
      <alignment horizontal="left" wrapText="1"/>
    </xf>
    <xf numFmtId="0" fontId="1" fillId="4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49" fontId="3" fillId="2" borderId="2" xfId="0" applyNumberFormat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wrapText="1"/>
    </xf>
    <xf numFmtId="49" fontId="3" fillId="2" borderId="2" xfId="0" applyNumberFormat="1" applyFont="1" applyFill="1" applyBorder="1" applyAlignment="1">
      <alignment horizontal="left" wrapText="1"/>
    </xf>
    <xf numFmtId="49" fontId="3" fillId="3" borderId="2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wrapText="1"/>
    </xf>
    <xf numFmtId="0" fontId="5" fillId="0" borderId="3" xfId="0" applyFont="1" applyBorder="1" applyAlignment="1">
      <alignment wrapText="1"/>
    </xf>
    <xf numFmtId="0" fontId="3" fillId="3" borderId="2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2" fillId="3" borderId="4" xfId="0" applyNumberFormat="1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wrapText="1"/>
    </xf>
    <xf numFmtId="49" fontId="2" fillId="2" borderId="4" xfId="0" applyNumberFormat="1" applyFont="1" applyFill="1" applyBorder="1" applyAlignment="1">
      <alignment horizontal="left"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3" borderId="2" xfId="0" applyNumberFormat="1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49" fontId="2" fillId="3" borderId="5" xfId="0" applyNumberFormat="1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5" fillId="2" borderId="4" xfId="0" applyFont="1" applyFill="1" applyBorder="1" applyAlignment="1">
      <alignment horizontal="left" wrapText="1"/>
    </xf>
    <xf numFmtId="49" fontId="3" fillId="2" borderId="5" xfId="0" applyNumberFormat="1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wrapText="1"/>
    </xf>
    <xf numFmtId="49" fontId="3" fillId="3" borderId="2" xfId="0" applyNumberFormat="1" applyFont="1" applyFill="1" applyBorder="1" applyAlignment="1">
      <alignment horizontal="left" wrapText="1"/>
    </xf>
    <xf numFmtId="0" fontId="5" fillId="3" borderId="0" xfId="0" applyFont="1" applyFill="1" applyAlignment="1">
      <alignment wrapText="1"/>
    </xf>
    <xf numFmtId="0" fontId="2" fillId="2" borderId="1" xfId="0" applyFont="1" applyFill="1" applyBorder="1" applyAlignment="1">
      <alignment horizontal="left" wrapText="1"/>
    </xf>
    <xf numFmtId="49" fontId="3" fillId="2" borderId="2" xfId="1" applyNumberFormat="1" applyFont="1" applyFill="1" applyBorder="1" applyAlignment="1" applyProtection="1">
      <alignment horizontal="left" wrapText="1"/>
    </xf>
    <xf numFmtId="49" fontId="2" fillId="2" borderId="4" xfId="1" applyNumberFormat="1" applyFont="1" applyFill="1" applyBorder="1" applyAlignment="1" applyProtection="1">
      <alignment horizontal="left" wrapText="1"/>
    </xf>
    <xf numFmtId="49" fontId="2" fillId="2" borderId="2" xfId="0" applyNumberFormat="1" applyFont="1" applyFill="1" applyBorder="1" applyAlignment="1">
      <alignment horizontal="left" wrapText="1"/>
    </xf>
    <xf numFmtId="0" fontId="3" fillId="0" borderId="2" xfId="0" applyFont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wrapText="1"/>
    </xf>
    <xf numFmtId="49" fontId="3" fillId="3" borderId="7" xfId="0" applyNumberFormat="1" applyFont="1" applyFill="1" applyBorder="1" applyAlignment="1">
      <alignment horizontal="left" wrapText="1"/>
    </xf>
    <xf numFmtId="49" fontId="3" fillId="3" borderId="5" xfId="0" applyNumberFormat="1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49" fontId="2" fillId="3" borderId="8" xfId="0" applyNumberFormat="1" applyFont="1" applyFill="1" applyBorder="1" applyAlignment="1">
      <alignment horizontal="left" wrapText="1"/>
    </xf>
    <xf numFmtId="49" fontId="6" fillId="3" borderId="0" xfId="0" applyNumberFormat="1" applyFont="1" applyFill="1" applyAlignment="1" applyProtection="1">
      <alignment wrapText="1"/>
      <protection locked="0"/>
    </xf>
    <xf numFmtId="0" fontId="2" fillId="3" borderId="0" xfId="0" applyFont="1" applyFill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3" fillId="2" borderId="5" xfId="1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2" fillId="2" borderId="4" xfId="1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7" fillId="0" borderId="12" xfId="0" applyFont="1" applyBorder="1" applyAlignment="1">
      <alignment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8" fillId="3" borderId="2" xfId="0" applyFont="1" applyFill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8" fillId="3" borderId="13" xfId="0" applyFont="1" applyFill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9" fillId="4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wrapText="1"/>
    </xf>
    <xf numFmtId="0" fontId="10" fillId="0" borderId="0" xfId="0" applyFont="1"/>
    <xf numFmtId="14" fontId="5" fillId="0" borderId="0" xfId="0" applyNumberFormat="1" applyFont="1" applyAlignment="1">
      <alignment horizontal="left" wrapText="1"/>
    </xf>
    <xf numFmtId="0" fontId="11" fillId="0" borderId="0" xfId="0" applyFont="1" applyAlignment="1">
      <alignment wrapText="1"/>
    </xf>
  </cellXfs>
  <cellStyles count="2">
    <cellStyle name="Hyperlink" xfId="1" builtinId="8"/>
    <cellStyle name="Standaard" xfId="0" builtinId="0"/>
  </cellStyles>
  <dxfs count="26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Irene.vanderMarel-Koning@hu.nl" TargetMode="External"/><Relationship Id="rId7" Type="http://schemas.openxmlformats.org/officeDocument/2006/relationships/hyperlink" Target="mailto:Irene.vanderMarel-Koning@hu.nl" TargetMode="External"/><Relationship Id="rId2" Type="http://schemas.openxmlformats.org/officeDocument/2006/relationships/hyperlink" Target="mailto:jurgen.huige@hu.nl" TargetMode="External"/><Relationship Id="rId1" Type="http://schemas.openxmlformats.org/officeDocument/2006/relationships/hyperlink" Target="mailto:jurgen.huige@hu.nl" TargetMode="External"/><Relationship Id="rId6" Type="http://schemas.openxmlformats.org/officeDocument/2006/relationships/hyperlink" Target="mailto:Irene.vanderMarel-Koning@hu.nl" TargetMode="External"/><Relationship Id="rId5" Type="http://schemas.openxmlformats.org/officeDocument/2006/relationships/hyperlink" Target="mailto:mathijs.wagemans@hu.nl" TargetMode="External"/><Relationship Id="rId4" Type="http://schemas.openxmlformats.org/officeDocument/2006/relationships/hyperlink" Target="mailto:Irene.vanderMarel-Koning@hu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6EE6-D188-472D-B4E7-A86D9D6908B3}">
  <dimension ref="A1:AT57"/>
  <sheetViews>
    <sheetView tabSelected="1" topLeftCell="A43" zoomScale="85" zoomScaleNormal="85" workbookViewId="0">
      <selection activeCell="E64" sqref="E64"/>
    </sheetView>
  </sheetViews>
  <sheetFormatPr defaultColWidth="9.140625" defaultRowHeight="15" x14ac:dyDescent="0.25"/>
  <cols>
    <col min="1" max="1" width="11.5703125" style="1" customWidth="1"/>
    <col min="2" max="2" width="24.28515625" style="1" customWidth="1"/>
    <col min="3" max="3" width="31.5703125" style="1" customWidth="1"/>
    <col min="4" max="4" width="11.5703125" style="2" customWidth="1"/>
    <col min="5" max="5" width="34.85546875" style="1" customWidth="1"/>
    <col min="6" max="7" width="12.5703125" style="1" customWidth="1"/>
    <col min="8" max="9" width="23.5703125" style="1" customWidth="1"/>
    <col min="10" max="10" width="39.85546875" style="1" customWidth="1"/>
    <col min="11" max="11" width="12.5703125" style="1" customWidth="1"/>
    <col min="12" max="12" width="51.7109375" style="1" customWidth="1"/>
    <col min="13" max="14" width="12.42578125" style="1" customWidth="1"/>
    <col min="15" max="15" width="12.5703125" style="1" customWidth="1"/>
    <col min="16" max="16" width="39.85546875" style="1" customWidth="1"/>
    <col min="17" max="17" width="25.5703125" style="1" customWidth="1"/>
    <col min="18" max="16384" width="9.140625" style="1"/>
  </cols>
  <sheetData>
    <row r="1" spans="1:46" ht="24.75" x14ac:dyDescent="0.25">
      <c r="A1" s="88" t="s">
        <v>190</v>
      </c>
      <c r="B1" s="87">
        <v>44445</v>
      </c>
      <c r="D1" s="1"/>
    </row>
    <row r="2" spans="1:46" s="3" customFormat="1" ht="12" x14ac:dyDescent="0.2">
      <c r="A2" s="86" t="s">
        <v>189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6" s="3" customFormat="1" ht="12" x14ac:dyDescent="0.2">
      <c r="A3" s="8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s="80" customFormat="1" ht="22.35" customHeight="1" x14ac:dyDescent="0.25">
      <c r="A4" s="84" t="s">
        <v>188</v>
      </c>
      <c r="B4" s="84" t="s">
        <v>187</v>
      </c>
      <c r="C4" s="84" t="s">
        <v>28</v>
      </c>
      <c r="D4" s="84" t="s">
        <v>27</v>
      </c>
      <c r="E4" s="83" t="s">
        <v>183</v>
      </c>
      <c r="F4" s="83" t="s">
        <v>186</v>
      </c>
      <c r="G4" s="83" t="s">
        <v>26</v>
      </c>
      <c r="H4" s="19" t="s">
        <v>185</v>
      </c>
      <c r="I4" s="19" t="s">
        <v>29</v>
      </c>
      <c r="J4" s="83" t="s">
        <v>28</v>
      </c>
      <c r="K4" s="83" t="s">
        <v>184</v>
      </c>
      <c r="L4" s="83" t="s">
        <v>183</v>
      </c>
      <c r="M4" s="83" t="s">
        <v>182</v>
      </c>
      <c r="N4" s="83" t="s">
        <v>26</v>
      </c>
      <c r="O4" s="83" t="s">
        <v>25</v>
      </c>
      <c r="P4" s="83" t="s">
        <v>181</v>
      </c>
      <c r="Q4" s="82" t="s">
        <v>180</v>
      </c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</row>
    <row r="5" spans="1:46" ht="24" x14ac:dyDescent="0.25">
      <c r="A5" s="10" t="s">
        <v>6</v>
      </c>
      <c r="B5" s="10" t="s">
        <v>172</v>
      </c>
      <c r="C5" s="10" t="s">
        <v>171</v>
      </c>
      <c r="D5" s="10">
        <v>30</v>
      </c>
      <c r="E5" s="74" t="s">
        <v>179</v>
      </c>
      <c r="F5" s="74" t="s">
        <v>23</v>
      </c>
      <c r="G5" s="74" t="s">
        <v>178</v>
      </c>
      <c r="H5" s="10" t="s">
        <v>176</v>
      </c>
      <c r="I5" s="10" t="s">
        <v>3</v>
      </c>
      <c r="J5" s="10" t="s">
        <v>2</v>
      </c>
      <c r="K5" s="10">
        <v>30</v>
      </c>
      <c r="L5" s="10" t="s">
        <v>1</v>
      </c>
      <c r="M5" s="10">
        <v>100</v>
      </c>
      <c r="N5" s="10">
        <v>30</v>
      </c>
      <c r="O5" s="10" t="s">
        <v>175</v>
      </c>
      <c r="P5" s="10" t="s">
        <v>174</v>
      </c>
      <c r="Q5" s="79" t="s">
        <v>173</v>
      </c>
      <c r="R5" s="75" t="s">
        <v>173</v>
      </c>
      <c r="S5" s="75" t="s">
        <v>173</v>
      </c>
      <c r="T5" s="75" t="s">
        <v>173</v>
      </c>
      <c r="U5" s="75" t="s">
        <v>173</v>
      </c>
      <c r="V5" s="75" t="s">
        <v>173</v>
      </c>
      <c r="W5" s="75" t="s">
        <v>173</v>
      </c>
      <c r="X5" s="75" t="s">
        <v>173</v>
      </c>
      <c r="Y5" s="75" t="s">
        <v>173</v>
      </c>
      <c r="Z5" s="75" t="s">
        <v>173</v>
      </c>
      <c r="AA5" s="75" t="s">
        <v>173</v>
      </c>
      <c r="AB5" s="75" t="s">
        <v>173</v>
      </c>
      <c r="AC5" s="75" t="s">
        <v>173</v>
      </c>
      <c r="AD5" s="75" t="s">
        <v>173</v>
      </c>
      <c r="AE5" s="75" t="s">
        <v>173</v>
      </c>
      <c r="AF5" s="75" t="s">
        <v>173</v>
      </c>
      <c r="AG5" s="75" t="s">
        <v>173</v>
      </c>
      <c r="AH5" s="75" t="s">
        <v>173</v>
      </c>
      <c r="AI5" s="75" t="s">
        <v>173</v>
      </c>
      <c r="AJ5" s="75" t="s">
        <v>173</v>
      </c>
      <c r="AK5" s="75" t="s">
        <v>173</v>
      </c>
      <c r="AL5" s="75" t="s">
        <v>173</v>
      </c>
      <c r="AM5" s="75" t="s">
        <v>173</v>
      </c>
      <c r="AN5" s="75" t="s">
        <v>173</v>
      </c>
      <c r="AO5" s="75" t="s">
        <v>173</v>
      </c>
    </row>
    <row r="6" spans="1:46" ht="24" x14ac:dyDescent="0.25">
      <c r="A6" s="15" t="s">
        <v>6</v>
      </c>
      <c r="B6" s="15" t="s">
        <v>172</v>
      </c>
      <c r="C6" s="15" t="s">
        <v>171</v>
      </c>
      <c r="D6" s="15">
        <v>30</v>
      </c>
      <c r="E6" s="73" t="s">
        <v>177</v>
      </c>
      <c r="F6" s="74" t="s">
        <v>169</v>
      </c>
      <c r="G6" s="74" t="s">
        <v>168</v>
      </c>
      <c r="H6" s="15" t="s">
        <v>176</v>
      </c>
      <c r="I6" s="15" t="s">
        <v>3</v>
      </c>
      <c r="J6" s="15" t="s">
        <v>2</v>
      </c>
      <c r="K6" s="15">
        <v>30</v>
      </c>
      <c r="L6" s="15" t="s">
        <v>1</v>
      </c>
      <c r="M6" s="15">
        <v>100</v>
      </c>
      <c r="N6" s="15">
        <v>30</v>
      </c>
      <c r="O6" s="15" t="s">
        <v>175</v>
      </c>
      <c r="P6" s="15" t="s">
        <v>174</v>
      </c>
      <c r="Q6" s="78" t="s">
        <v>173</v>
      </c>
      <c r="R6" s="75" t="s">
        <v>173</v>
      </c>
      <c r="S6" s="75" t="s">
        <v>173</v>
      </c>
      <c r="T6" s="75" t="s">
        <v>173</v>
      </c>
      <c r="U6" s="75" t="s">
        <v>173</v>
      </c>
      <c r="V6" s="75" t="s">
        <v>173</v>
      </c>
      <c r="W6" s="75" t="s">
        <v>173</v>
      </c>
      <c r="X6" s="75" t="s">
        <v>173</v>
      </c>
      <c r="Y6" s="75" t="s">
        <v>173</v>
      </c>
      <c r="Z6" s="75" t="s">
        <v>173</v>
      </c>
      <c r="AA6" s="75" t="s">
        <v>173</v>
      </c>
      <c r="AB6" s="75" t="s">
        <v>173</v>
      </c>
      <c r="AC6" s="75" t="s">
        <v>173</v>
      </c>
      <c r="AD6" s="75" t="s">
        <v>173</v>
      </c>
      <c r="AE6" s="75" t="s">
        <v>173</v>
      </c>
      <c r="AF6" s="75" t="s">
        <v>173</v>
      </c>
      <c r="AG6" s="75" t="s">
        <v>173</v>
      </c>
      <c r="AH6" s="75" t="s">
        <v>173</v>
      </c>
      <c r="AI6" s="75" t="s">
        <v>173</v>
      </c>
      <c r="AJ6" s="75" t="s">
        <v>173</v>
      </c>
      <c r="AK6" s="75" t="s">
        <v>173</v>
      </c>
      <c r="AL6" s="75" t="s">
        <v>173</v>
      </c>
      <c r="AM6" s="75" t="s">
        <v>173</v>
      </c>
      <c r="AN6" s="75" t="s">
        <v>173</v>
      </c>
      <c r="AO6" s="77" t="s">
        <v>173</v>
      </c>
    </row>
    <row r="7" spans="1:46" ht="24" x14ac:dyDescent="0.25">
      <c r="A7" s="6" t="s">
        <v>6</v>
      </c>
      <c r="B7" s="6" t="s">
        <v>172</v>
      </c>
      <c r="C7" s="6" t="s">
        <v>171</v>
      </c>
      <c r="D7" s="6">
        <v>30</v>
      </c>
      <c r="E7" s="72" t="s">
        <v>170</v>
      </c>
      <c r="F7" s="74" t="s">
        <v>169</v>
      </c>
      <c r="G7" s="74" t="s">
        <v>168</v>
      </c>
      <c r="H7" s="6"/>
      <c r="I7" s="6"/>
      <c r="J7" s="6"/>
      <c r="K7" s="6"/>
      <c r="L7" s="6"/>
      <c r="M7" s="6"/>
      <c r="N7" s="6"/>
      <c r="O7" s="6"/>
      <c r="P7" s="6"/>
      <c r="Q7" s="76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</row>
    <row r="8" spans="1:46" s="3" customFormat="1" ht="14.85" customHeight="1" x14ac:dyDescent="0.25">
      <c r="A8" s="10" t="s">
        <v>6</v>
      </c>
      <c r="B8" s="10" t="s">
        <v>165</v>
      </c>
      <c r="C8" s="10" t="s">
        <v>5</v>
      </c>
      <c r="D8" s="10">
        <v>30</v>
      </c>
      <c r="E8" s="74" t="s">
        <v>167</v>
      </c>
      <c r="F8" s="3">
        <v>20</v>
      </c>
      <c r="G8" s="3">
        <f t="shared" ref="G8:G39" si="0">D8*F8/100</f>
        <v>6</v>
      </c>
      <c r="H8" s="10" t="s">
        <v>4</v>
      </c>
      <c r="I8" s="10" t="s">
        <v>3</v>
      </c>
      <c r="J8" s="10" t="s">
        <v>2</v>
      </c>
      <c r="K8" s="9">
        <v>30</v>
      </c>
      <c r="L8" s="9" t="s">
        <v>1</v>
      </c>
      <c r="M8" s="9">
        <v>100</v>
      </c>
      <c r="N8" s="9">
        <f t="shared" ref="N8:N20" si="1">K8*M8/100</f>
        <v>30</v>
      </c>
      <c r="O8" s="71" t="s">
        <v>0</v>
      </c>
      <c r="P8" s="70" t="s">
        <v>7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 spans="1:46" s="3" customFormat="1" ht="14.85" customHeight="1" x14ac:dyDescent="0.25">
      <c r="A9" s="15" t="s">
        <v>6</v>
      </c>
      <c r="B9" s="15" t="s">
        <v>165</v>
      </c>
      <c r="C9" s="15" t="s">
        <v>5</v>
      </c>
      <c r="D9" s="15">
        <v>30</v>
      </c>
      <c r="E9" s="73" t="s">
        <v>166</v>
      </c>
      <c r="F9" s="3">
        <v>60</v>
      </c>
      <c r="G9" s="3">
        <f t="shared" si="0"/>
        <v>18</v>
      </c>
      <c r="H9" s="15" t="s">
        <v>4</v>
      </c>
      <c r="I9" s="15" t="s">
        <v>3</v>
      </c>
      <c r="J9" s="15" t="s">
        <v>2</v>
      </c>
      <c r="K9" s="11">
        <v>30</v>
      </c>
      <c r="L9" s="11" t="s">
        <v>1</v>
      </c>
      <c r="M9" s="11">
        <v>100</v>
      </c>
      <c r="N9" s="11">
        <f t="shared" si="1"/>
        <v>30</v>
      </c>
      <c r="O9" s="69" t="s">
        <v>0</v>
      </c>
      <c r="P9" s="68" t="s">
        <v>7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 spans="1:46" s="3" customFormat="1" ht="14.85" customHeight="1" x14ac:dyDescent="0.2">
      <c r="A10" s="6" t="s">
        <v>6</v>
      </c>
      <c r="B10" s="6" t="s">
        <v>165</v>
      </c>
      <c r="C10" s="6" t="s">
        <v>5</v>
      </c>
      <c r="D10" s="6">
        <v>30</v>
      </c>
      <c r="E10" s="72" t="s">
        <v>164</v>
      </c>
      <c r="F10" s="3">
        <v>20</v>
      </c>
      <c r="G10" s="3">
        <f t="shared" si="0"/>
        <v>6</v>
      </c>
      <c r="H10" s="6" t="s">
        <v>4</v>
      </c>
      <c r="I10" s="6" t="s">
        <v>3</v>
      </c>
      <c r="J10" s="6" t="s">
        <v>2</v>
      </c>
      <c r="K10" s="5">
        <v>30</v>
      </c>
      <c r="L10" s="5" t="s">
        <v>1</v>
      </c>
      <c r="M10" s="5">
        <v>100</v>
      </c>
      <c r="N10" s="5">
        <f t="shared" si="1"/>
        <v>30</v>
      </c>
      <c r="O10" s="67" t="s">
        <v>0</v>
      </c>
      <c r="P10" s="66" t="s">
        <v>7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 spans="1:46" s="3" customFormat="1" ht="14.85" customHeight="1" x14ac:dyDescent="0.25">
      <c r="A11" s="10" t="s">
        <v>6</v>
      </c>
      <c r="B11" s="10" t="s">
        <v>161</v>
      </c>
      <c r="C11" s="10" t="s">
        <v>5</v>
      </c>
      <c r="D11" s="10">
        <v>30</v>
      </c>
      <c r="E11" s="36" t="s">
        <v>163</v>
      </c>
      <c r="F11" s="3">
        <v>20</v>
      </c>
      <c r="G11" s="3">
        <f t="shared" si="0"/>
        <v>6</v>
      </c>
      <c r="H11" s="10" t="s">
        <v>4</v>
      </c>
      <c r="I11" s="10" t="s">
        <v>3</v>
      </c>
      <c r="J11" s="10" t="s">
        <v>2</v>
      </c>
      <c r="K11" s="9">
        <v>30</v>
      </c>
      <c r="L11" s="9" t="s">
        <v>1</v>
      </c>
      <c r="M11" s="9">
        <v>100</v>
      </c>
      <c r="N11" s="9">
        <f t="shared" si="1"/>
        <v>30</v>
      </c>
      <c r="O11" s="71" t="s">
        <v>0</v>
      </c>
      <c r="P11" s="70" t="s">
        <v>7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 spans="1:46" s="3" customFormat="1" ht="14.85" customHeight="1" x14ac:dyDescent="0.25">
      <c r="A12" s="15" t="s">
        <v>6</v>
      </c>
      <c r="B12" s="15" t="s">
        <v>161</v>
      </c>
      <c r="C12" s="15" t="s">
        <v>5</v>
      </c>
      <c r="D12" s="15">
        <v>30</v>
      </c>
      <c r="E12" s="36" t="s">
        <v>162</v>
      </c>
      <c r="F12" s="3">
        <v>60</v>
      </c>
      <c r="G12" s="3">
        <f t="shared" si="0"/>
        <v>18</v>
      </c>
      <c r="H12" s="15" t="s">
        <v>4</v>
      </c>
      <c r="I12" s="15" t="s">
        <v>3</v>
      </c>
      <c r="J12" s="15" t="s">
        <v>2</v>
      </c>
      <c r="K12" s="11">
        <v>30</v>
      </c>
      <c r="L12" s="11" t="s">
        <v>1</v>
      </c>
      <c r="M12" s="11">
        <v>100</v>
      </c>
      <c r="N12" s="11">
        <f t="shared" si="1"/>
        <v>30</v>
      </c>
      <c r="O12" s="69" t="s">
        <v>0</v>
      </c>
      <c r="P12" s="68" t="s">
        <v>7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 spans="1:46" s="3" customFormat="1" ht="14.85" customHeight="1" x14ac:dyDescent="0.25">
      <c r="A13" s="6" t="s">
        <v>6</v>
      </c>
      <c r="B13" s="6" t="s">
        <v>161</v>
      </c>
      <c r="C13" s="6" t="s">
        <v>5</v>
      </c>
      <c r="D13" s="6">
        <v>30</v>
      </c>
      <c r="E13" s="36" t="s">
        <v>160</v>
      </c>
      <c r="F13" s="3">
        <v>20</v>
      </c>
      <c r="G13" s="3">
        <f t="shared" si="0"/>
        <v>6</v>
      </c>
      <c r="H13" s="6" t="s">
        <v>4</v>
      </c>
      <c r="I13" s="6" t="s">
        <v>3</v>
      </c>
      <c r="J13" s="6" t="s">
        <v>2</v>
      </c>
      <c r="K13" s="5">
        <v>30</v>
      </c>
      <c r="L13" s="5" t="s">
        <v>1</v>
      </c>
      <c r="M13" s="5">
        <v>100</v>
      </c>
      <c r="N13" s="5">
        <f t="shared" si="1"/>
        <v>30</v>
      </c>
      <c r="O13" s="67" t="s">
        <v>0</v>
      </c>
      <c r="P13" s="66" t="s">
        <v>7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 spans="1:46" s="3" customFormat="1" ht="17.100000000000001" customHeight="1" x14ac:dyDescent="0.2">
      <c r="A14" s="10" t="s">
        <v>6</v>
      </c>
      <c r="B14" s="10" t="s">
        <v>157</v>
      </c>
      <c r="C14" s="10" t="s">
        <v>154</v>
      </c>
      <c r="D14" s="10">
        <v>5</v>
      </c>
      <c r="E14" s="65" t="s">
        <v>159</v>
      </c>
      <c r="F14" s="3">
        <v>50</v>
      </c>
      <c r="G14" s="3">
        <f t="shared" si="0"/>
        <v>2.5</v>
      </c>
      <c r="H14" s="14" t="s">
        <v>4</v>
      </c>
      <c r="I14" s="14" t="s">
        <v>155</v>
      </c>
      <c r="J14" s="10" t="s">
        <v>154</v>
      </c>
      <c r="K14" s="10">
        <v>5</v>
      </c>
      <c r="L14" s="3" t="s">
        <v>158</v>
      </c>
      <c r="M14" s="3">
        <v>50</v>
      </c>
      <c r="N14" s="3">
        <f t="shared" si="1"/>
        <v>2.5</v>
      </c>
      <c r="O14" s="37" t="s">
        <v>31</v>
      </c>
      <c r="P14" s="37" t="s">
        <v>75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 spans="1:46" s="3" customFormat="1" ht="17.100000000000001" customHeight="1" x14ac:dyDescent="0.2">
      <c r="A15" s="6" t="s">
        <v>6</v>
      </c>
      <c r="B15" s="6" t="s">
        <v>157</v>
      </c>
      <c r="C15" s="6" t="s">
        <v>154</v>
      </c>
      <c r="D15" s="6">
        <v>5</v>
      </c>
      <c r="E15" s="65" t="s">
        <v>156</v>
      </c>
      <c r="F15" s="3">
        <v>50</v>
      </c>
      <c r="G15" s="3">
        <f t="shared" si="0"/>
        <v>2.5</v>
      </c>
      <c r="H15" s="28" t="s">
        <v>4</v>
      </c>
      <c r="I15" s="28" t="s">
        <v>155</v>
      </c>
      <c r="J15" s="6" t="s">
        <v>154</v>
      </c>
      <c r="K15" s="6">
        <v>5</v>
      </c>
      <c r="L15" s="3" t="s">
        <v>153</v>
      </c>
      <c r="M15" s="3">
        <v>50</v>
      </c>
      <c r="N15" s="3">
        <f t="shared" si="1"/>
        <v>2.5</v>
      </c>
      <c r="O15" s="37" t="s">
        <v>31</v>
      </c>
      <c r="P15" s="37" t="s">
        <v>75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</row>
    <row r="16" spans="1:46" s="3" customFormat="1" ht="14.85" customHeight="1" x14ac:dyDescent="0.2">
      <c r="A16" s="10" t="s">
        <v>6</v>
      </c>
      <c r="B16" s="10" t="s">
        <v>149</v>
      </c>
      <c r="C16" s="10" t="s">
        <v>148</v>
      </c>
      <c r="D16" s="10">
        <v>5</v>
      </c>
      <c r="E16" s="36" t="s">
        <v>54</v>
      </c>
      <c r="F16" s="3">
        <v>50</v>
      </c>
      <c r="G16" s="3">
        <f t="shared" si="0"/>
        <v>2.5</v>
      </c>
      <c r="H16" s="14" t="s">
        <v>152</v>
      </c>
      <c r="I16" s="10" t="s">
        <v>149</v>
      </c>
      <c r="J16" s="10" t="s">
        <v>148</v>
      </c>
      <c r="K16" s="10">
        <v>5</v>
      </c>
      <c r="L16" s="36" t="s">
        <v>54</v>
      </c>
      <c r="M16" s="3">
        <v>50</v>
      </c>
      <c r="N16" s="3">
        <f t="shared" si="1"/>
        <v>2.5</v>
      </c>
      <c r="O16" s="37" t="s">
        <v>9</v>
      </c>
      <c r="P16" s="37" t="s">
        <v>51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 spans="1:46" s="3" customFormat="1" ht="14.85" customHeight="1" x14ac:dyDescent="0.2">
      <c r="A17" s="6" t="s">
        <v>6</v>
      </c>
      <c r="B17" s="6" t="s">
        <v>149</v>
      </c>
      <c r="C17" s="6" t="s">
        <v>148</v>
      </c>
      <c r="D17" s="6">
        <v>5</v>
      </c>
      <c r="E17" s="36" t="s">
        <v>121</v>
      </c>
      <c r="F17" s="3">
        <v>50</v>
      </c>
      <c r="G17" s="3">
        <f t="shared" si="0"/>
        <v>2.5</v>
      </c>
      <c r="H17" s="28" t="s">
        <v>151</v>
      </c>
      <c r="I17" s="6" t="s">
        <v>149</v>
      </c>
      <c r="J17" s="6" t="s">
        <v>148</v>
      </c>
      <c r="K17" s="6">
        <v>5</v>
      </c>
      <c r="L17" s="36" t="s">
        <v>121</v>
      </c>
      <c r="M17" s="3">
        <v>50</v>
      </c>
      <c r="N17" s="3">
        <f t="shared" si="1"/>
        <v>2.5</v>
      </c>
      <c r="O17" s="6" t="s">
        <v>9</v>
      </c>
      <c r="P17" s="6" t="s">
        <v>51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 spans="1:46" s="7" customFormat="1" ht="14.85" customHeight="1" x14ac:dyDescent="0.25">
      <c r="A18" s="10" t="s">
        <v>6</v>
      </c>
      <c r="B18" s="10" t="s">
        <v>150</v>
      </c>
      <c r="C18" s="10" t="s">
        <v>148</v>
      </c>
      <c r="D18" s="10">
        <v>5</v>
      </c>
      <c r="E18" s="8" t="s">
        <v>54</v>
      </c>
      <c r="F18" s="7">
        <v>50</v>
      </c>
      <c r="G18" s="7">
        <f t="shared" si="0"/>
        <v>2.5</v>
      </c>
      <c r="H18" s="63" t="s">
        <v>4</v>
      </c>
      <c r="I18" s="10" t="s">
        <v>149</v>
      </c>
      <c r="J18" s="10" t="s">
        <v>148</v>
      </c>
      <c r="K18" s="10">
        <v>5</v>
      </c>
      <c r="L18" s="64" t="s">
        <v>54</v>
      </c>
      <c r="M18" s="17">
        <v>50</v>
      </c>
      <c r="N18" s="17">
        <f t="shared" si="1"/>
        <v>2.5</v>
      </c>
      <c r="O18" s="10" t="s">
        <v>31</v>
      </c>
      <c r="P18" s="16" t="s">
        <v>51</v>
      </c>
      <c r="Q18" s="63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</row>
    <row r="19" spans="1:46" s="7" customFormat="1" ht="14.85" customHeight="1" x14ac:dyDescent="0.25">
      <c r="A19" s="6" t="s">
        <v>6</v>
      </c>
      <c r="B19" s="6" t="s">
        <v>150</v>
      </c>
      <c r="C19" s="6" t="s">
        <v>148</v>
      </c>
      <c r="D19" s="6">
        <v>5</v>
      </c>
      <c r="E19" s="8" t="s">
        <v>121</v>
      </c>
      <c r="F19" s="7">
        <v>50</v>
      </c>
      <c r="G19" s="7">
        <f t="shared" si="0"/>
        <v>2.5</v>
      </c>
      <c r="H19" s="63" t="s">
        <v>4</v>
      </c>
      <c r="I19" s="6" t="s">
        <v>149</v>
      </c>
      <c r="J19" s="6" t="s">
        <v>148</v>
      </c>
      <c r="K19" s="6">
        <v>5</v>
      </c>
      <c r="L19" s="8" t="s">
        <v>121</v>
      </c>
      <c r="M19" s="7">
        <v>50</v>
      </c>
      <c r="N19" s="7">
        <f t="shared" si="1"/>
        <v>2.5</v>
      </c>
      <c r="O19" s="6" t="s">
        <v>31</v>
      </c>
      <c r="P19" s="6" t="s">
        <v>51</v>
      </c>
      <c r="Q19" s="63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</row>
    <row r="20" spans="1:46" s="3" customFormat="1" ht="14.85" customHeight="1" x14ac:dyDescent="0.2">
      <c r="A20" s="7" t="s">
        <v>6</v>
      </c>
      <c r="B20" s="7" t="s">
        <v>147</v>
      </c>
      <c r="C20" s="7" t="s">
        <v>10</v>
      </c>
      <c r="D20" s="7">
        <v>5</v>
      </c>
      <c r="E20" s="36" t="s">
        <v>58</v>
      </c>
      <c r="F20" s="3">
        <v>100</v>
      </c>
      <c r="G20" s="3">
        <f t="shared" si="0"/>
        <v>5</v>
      </c>
      <c r="H20" s="10" t="s">
        <v>4</v>
      </c>
      <c r="I20" s="61" t="s">
        <v>11</v>
      </c>
      <c r="J20" s="3" t="s">
        <v>10</v>
      </c>
      <c r="K20" s="3">
        <v>5</v>
      </c>
      <c r="L20" s="3" t="s">
        <v>1</v>
      </c>
      <c r="M20" s="3">
        <v>100</v>
      </c>
      <c r="N20" s="3">
        <f t="shared" si="1"/>
        <v>5</v>
      </c>
      <c r="O20" s="3" t="s">
        <v>9</v>
      </c>
      <c r="P20" s="12" t="s">
        <v>8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</row>
    <row r="21" spans="1:46" s="3" customFormat="1" ht="14.85" customHeight="1" x14ac:dyDescent="0.2">
      <c r="A21" s="10" t="s">
        <v>6</v>
      </c>
      <c r="B21" s="10" t="s">
        <v>146</v>
      </c>
      <c r="C21" s="10" t="s">
        <v>144</v>
      </c>
      <c r="D21" s="10">
        <v>5</v>
      </c>
      <c r="E21" s="36" t="s">
        <v>58</v>
      </c>
      <c r="F21" s="3">
        <v>50</v>
      </c>
      <c r="G21" s="3">
        <f t="shared" si="0"/>
        <v>2.5</v>
      </c>
      <c r="H21" s="14" t="s">
        <v>4</v>
      </c>
      <c r="I21" s="18" t="s">
        <v>145</v>
      </c>
      <c r="J21" s="18" t="s">
        <v>144</v>
      </c>
      <c r="K21" s="31">
        <v>5</v>
      </c>
      <c r="L21" s="32" t="s">
        <v>1</v>
      </c>
      <c r="M21" s="32">
        <v>100</v>
      </c>
      <c r="N21" s="32">
        <v>5</v>
      </c>
      <c r="O21" s="29" t="s">
        <v>17</v>
      </c>
      <c r="P21" s="37" t="s">
        <v>114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</row>
    <row r="22" spans="1:46" s="3" customFormat="1" ht="14.45" customHeight="1" x14ac:dyDescent="0.2">
      <c r="A22" s="6" t="s">
        <v>6</v>
      </c>
      <c r="B22" s="6" t="s">
        <v>146</v>
      </c>
      <c r="C22" s="6" t="s">
        <v>144</v>
      </c>
      <c r="D22" s="6">
        <v>5</v>
      </c>
      <c r="E22" s="36" t="s">
        <v>70</v>
      </c>
      <c r="F22" s="3">
        <v>50</v>
      </c>
      <c r="G22" s="3">
        <f t="shared" si="0"/>
        <v>2.5</v>
      </c>
      <c r="H22" s="28" t="s">
        <v>4</v>
      </c>
      <c r="I22" s="49" t="s">
        <v>145</v>
      </c>
      <c r="J22" s="49" t="s">
        <v>144</v>
      </c>
      <c r="K22" s="22">
        <v>5</v>
      </c>
      <c r="L22" s="23" t="s">
        <v>1</v>
      </c>
      <c r="M22" s="23">
        <v>100</v>
      </c>
      <c r="N22" s="23">
        <v>5</v>
      </c>
      <c r="O22" s="21" t="s">
        <v>17</v>
      </c>
      <c r="P22" s="6" t="s">
        <v>114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 spans="1:46" s="3" customFormat="1" ht="14.85" customHeight="1" x14ac:dyDescent="0.2">
      <c r="A23" s="10" t="s">
        <v>6</v>
      </c>
      <c r="B23" s="14" t="s">
        <v>142</v>
      </c>
      <c r="C23" s="10" t="s">
        <v>139</v>
      </c>
      <c r="D23" s="10">
        <v>20</v>
      </c>
      <c r="E23" s="36" t="s">
        <v>143</v>
      </c>
      <c r="F23" s="3">
        <v>0</v>
      </c>
      <c r="G23" s="3">
        <f t="shared" si="0"/>
        <v>0</v>
      </c>
      <c r="H23" s="14" t="s">
        <v>4</v>
      </c>
      <c r="I23" s="10" t="s">
        <v>140</v>
      </c>
      <c r="J23" s="37" t="s">
        <v>139</v>
      </c>
      <c r="K23" s="37">
        <v>20</v>
      </c>
      <c r="L23" s="37" t="s">
        <v>1</v>
      </c>
      <c r="M23" s="37">
        <v>100</v>
      </c>
      <c r="N23" s="37">
        <f>K23*M23/100</f>
        <v>20</v>
      </c>
      <c r="O23" s="37" t="s">
        <v>115</v>
      </c>
      <c r="P23" s="37" t="s">
        <v>138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 spans="1:46" s="3" customFormat="1" ht="14.85" customHeight="1" x14ac:dyDescent="0.2">
      <c r="A24" s="6" t="s">
        <v>6</v>
      </c>
      <c r="B24" s="28" t="s">
        <v>142</v>
      </c>
      <c r="C24" s="6" t="s">
        <v>139</v>
      </c>
      <c r="D24" s="6">
        <v>20</v>
      </c>
      <c r="E24" s="36" t="s">
        <v>141</v>
      </c>
      <c r="F24" s="3">
        <v>100</v>
      </c>
      <c r="G24" s="3">
        <f t="shared" si="0"/>
        <v>20</v>
      </c>
      <c r="H24" s="28" t="s">
        <v>4</v>
      </c>
      <c r="I24" s="6" t="s">
        <v>140</v>
      </c>
      <c r="J24" s="6" t="s">
        <v>139</v>
      </c>
      <c r="K24" s="6">
        <v>20</v>
      </c>
      <c r="L24" s="6" t="s">
        <v>1</v>
      </c>
      <c r="M24" s="6">
        <v>100</v>
      </c>
      <c r="N24" s="6">
        <f>K24*M24/100</f>
        <v>20</v>
      </c>
      <c r="O24" s="6" t="s">
        <v>31</v>
      </c>
      <c r="P24" s="6" t="s">
        <v>138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</row>
    <row r="25" spans="1:46" s="3" customFormat="1" ht="14.85" customHeight="1" x14ac:dyDescent="0.2">
      <c r="A25" s="10" t="s">
        <v>6</v>
      </c>
      <c r="B25" s="14" t="s">
        <v>137</v>
      </c>
      <c r="C25" s="10" t="s">
        <v>136</v>
      </c>
      <c r="D25" s="37">
        <v>5</v>
      </c>
      <c r="E25" s="36" t="s">
        <v>58</v>
      </c>
      <c r="F25" s="3">
        <v>50</v>
      </c>
      <c r="G25" s="3">
        <f t="shared" si="0"/>
        <v>2.5</v>
      </c>
      <c r="H25" s="14" t="s">
        <v>4</v>
      </c>
      <c r="I25" s="18" t="s">
        <v>129</v>
      </c>
      <c r="J25" s="60" t="s">
        <v>128</v>
      </c>
      <c r="K25" s="59">
        <v>15</v>
      </c>
      <c r="L25" s="37" t="s">
        <v>1</v>
      </c>
      <c r="M25" s="37"/>
      <c r="N25" s="37"/>
      <c r="O25" s="37"/>
      <c r="P25" s="10" t="s">
        <v>127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</row>
    <row r="26" spans="1:46" s="3" customFormat="1" ht="14.85" customHeight="1" x14ac:dyDescent="0.2">
      <c r="A26" s="6" t="s">
        <v>6</v>
      </c>
      <c r="B26" s="28" t="s">
        <v>137</v>
      </c>
      <c r="C26" s="6" t="s">
        <v>136</v>
      </c>
      <c r="D26" s="55">
        <v>5</v>
      </c>
      <c r="E26" s="36" t="s">
        <v>135</v>
      </c>
      <c r="F26" s="3">
        <v>50</v>
      </c>
      <c r="G26" s="3">
        <f t="shared" si="0"/>
        <v>2.5</v>
      </c>
      <c r="H26" s="28" t="s">
        <v>4</v>
      </c>
      <c r="I26" s="58" t="s">
        <v>129</v>
      </c>
      <c r="J26" s="57" t="s">
        <v>128</v>
      </c>
      <c r="K26" s="56">
        <v>15</v>
      </c>
      <c r="L26" s="6" t="s">
        <v>1</v>
      </c>
      <c r="M26" s="6"/>
      <c r="N26" s="6"/>
      <c r="O26" s="6"/>
      <c r="P26" s="6" t="s">
        <v>127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</row>
    <row r="27" spans="1:46" s="3" customFormat="1" ht="14.85" customHeight="1" x14ac:dyDescent="0.2">
      <c r="A27" s="10" t="s">
        <v>6</v>
      </c>
      <c r="B27" s="14" t="s">
        <v>132</v>
      </c>
      <c r="C27" s="10" t="s">
        <v>134</v>
      </c>
      <c r="D27" s="37">
        <v>5</v>
      </c>
      <c r="E27" s="36" t="s">
        <v>133</v>
      </c>
      <c r="F27" s="3">
        <v>70</v>
      </c>
      <c r="G27" s="3">
        <f t="shared" si="0"/>
        <v>3.5</v>
      </c>
      <c r="H27" s="14" t="s">
        <v>4</v>
      </c>
      <c r="I27" s="18" t="s">
        <v>129</v>
      </c>
      <c r="J27" s="60" t="s">
        <v>128</v>
      </c>
      <c r="K27" s="59">
        <v>15</v>
      </c>
      <c r="L27" s="37" t="s">
        <v>1</v>
      </c>
      <c r="M27" s="37"/>
      <c r="N27" s="37"/>
      <c r="O27" s="37"/>
      <c r="P27" s="10" t="s">
        <v>127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 spans="1:46" s="3" customFormat="1" ht="14.85" customHeight="1" x14ac:dyDescent="0.2">
      <c r="A28" s="6" t="s">
        <v>6</v>
      </c>
      <c r="B28" s="28" t="s">
        <v>132</v>
      </c>
      <c r="C28" s="6" t="s">
        <v>131</v>
      </c>
      <c r="D28" s="55">
        <v>5</v>
      </c>
      <c r="E28" s="36" t="s">
        <v>130</v>
      </c>
      <c r="F28" s="3">
        <v>30</v>
      </c>
      <c r="G28" s="3">
        <f t="shared" si="0"/>
        <v>1.5</v>
      </c>
      <c r="H28" s="28" t="s">
        <v>4</v>
      </c>
      <c r="I28" s="58" t="s">
        <v>129</v>
      </c>
      <c r="J28" s="57" t="s">
        <v>128</v>
      </c>
      <c r="K28" s="56">
        <v>15</v>
      </c>
      <c r="L28" s="6" t="s">
        <v>1</v>
      </c>
      <c r="M28" s="6"/>
      <c r="N28" s="6"/>
      <c r="O28" s="6"/>
      <c r="P28" s="6" t="s">
        <v>127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</row>
    <row r="29" spans="1:46" ht="14.85" customHeight="1" x14ac:dyDescent="0.25">
      <c r="A29" s="10" t="s">
        <v>6</v>
      </c>
      <c r="B29" s="14" t="s">
        <v>125</v>
      </c>
      <c r="C29" s="10" t="s">
        <v>123</v>
      </c>
      <c r="D29" s="37">
        <v>5</v>
      </c>
      <c r="E29" s="36" t="s">
        <v>126</v>
      </c>
      <c r="F29" s="25">
        <v>40</v>
      </c>
      <c r="G29" s="3">
        <f t="shared" si="0"/>
        <v>2</v>
      </c>
      <c r="H29" s="14" t="s">
        <v>4</v>
      </c>
      <c r="I29" s="10" t="s">
        <v>124</v>
      </c>
      <c r="J29" s="10" t="s">
        <v>123</v>
      </c>
      <c r="K29" s="10">
        <v>5</v>
      </c>
      <c r="L29" s="37" t="s">
        <v>1</v>
      </c>
      <c r="M29" s="37">
        <v>100</v>
      </c>
      <c r="N29" s="37">
        <f>K29*M29/100</f>
        <v>5</v>
      </c>
      <c r="O29" s="37" t="s">
        <v>115</v>
      </c>
      <c r="P29" s="37" t="s">
        <v>122</v>
      </c>
      <c r="Q29" s="20"/>
    </row>
    <row r="30" spans="1:46" ht="14.85" customHeight="1" x14ac:dyDescent="0.25">
      <c r="A30" s="6" t="s">
        <v>6</v>
      </c>
      <c r="B30" s="28" t="s">
        <v>125</v>
      </c>
      <c r="C30" s="6" t="s">
        <v>123</v>
      </c>
      <c r="D30" s="55">
        <v>5</v>
      </c>
      <c r="E30" s="36" t="s">
        <v>47</v>
      </c>
      <c r="F30" s="25">
        <v>60</v>
      </c>
      <c r="G30" s="3">
        <f t="shared" si="0"/>
        <v>3</v>
      </c>
      <c r="H30" s="28" t="s">
        <v>4</v>
      </c>
      <c r="I30" s="6" t="s">
        <v>124</v>
      </c>
      <c r="J30" s="6" t="s">
        <v>123</v>
      </c>
      <c r="K30" s="6">
        <v>5</v>
      </c>
      <c r="L30" s="6" t="s">
        <v>1</v>
      </c>
      <c r="M30" s="6">
        <v>100</v>
      </c>
      <c r="N30" s="6">
        <f>K30*M30/100</f>
        <v>5</v>
      </c>
      <c r="O30" s="6" t="s">
        <v>115</v>
      </c>
      <c r="P30" s="6" t="s">
        <v>122</v>
      </c>
      <c r="Q30" s="20"/>
    </row>
    <row r="31" spans="1:46" s="3" customFormat="1" ht="14.85" customHeight="1" x14ac:dyDescent="0.2">
      <c r="A31" s="10" t="s">
        <v>6</v>
      </c>
      <c r="B31" s="10" t="s">
        <v>119</v>
      </c>
      <c r="C31" s="10" t="s">
        <v>118</v>
      </c>
      <c r="D31" s="10">
        <v>5</v>
      </c>
      <c r="E31" s="36" t="s">
        <v>121</v>
      </c>
      <c r="F31" s="3">
        <v>60</v>
      </c>
      <c r="G31" s="3">
        <f t="shared" si="0"/>
        <v>3</v>
      </c>
      <c r="H31" s="14" t="s">
        <v>4</v>
      </c>
      <c r="I31" s="10" t="s">
        <v>117</v>
      </c>
      <c r="J31" s="10" t="s">
        <v>120</v>
      </c>
      <c r="K31" s="10">
        <v>5</v>
      </c>
      <c r="L31" s="37" t="s">
        <v>1</v>
      </c>
      <c r="M31" s="37">
        <v>100</v>
      </c>
      <c r="N31" s="37">
        <f>K31*M31/100</f>
        <v>5</v>
      </c>
      <c r="O31" s="37" t="s">
        <v>115</v>
      </c>
      <c r="P31" s="10" t="s">
        <v>114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</row>
    <row r="32" spans="1:46" s="3" customFormat="1" ht="14.85" customHeight="1" x14ac:dyDescent="0.2">
      <c r="A32" s="6" t="s">
        <v>6</v>
      </c>
      <c r="B32" s="6" t="s">
        <v>119</v>
      </c>
      <c r="C32" s="6" t="s">
        <v>118</v>
      </c>
      <c r="D32" s="6">
        <v>5</v>
      </c>
      <c r="E32" s="36" t="s">
        <v>61</v>
      </c>
      <c r="F32" s="3">
        <v>40</v>
      </c>
      <c r="G32" s="3">
        <f t="shared" si="0"/>
        <v>2</v>
      </c>
      <c r="H32" s="28" t="s">
        <v>4</v>
      </c>
      <c r="I32" s="6" t="s">
        <v>117</v>
      </c>
      <c r="J32" s="6" t="s">
        <v>116</v>
      </c>
      <c r="K32" s="6">
        <v>5</v>
      </c>
      <c r="L32" s="6" t="s">
        <v>1</v>
      </c>
      <c r="M32" s="6">
        <v>100</v>
      </c>
      <c r="N32" s="6">
        <f>K32*M32/100</f>
        <v>5</v>
      </c>
      <c r="O32" s="6" t="s">
        <v>115</v>
      </c>
      <c r="P32" s="6" t="s">
        <v>114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</row>
    <row r="33" spans="1:46" s="3" customFormat="1" ht="14.85" customHeight="1" x14ac:dyDescent="0.2">
      <c r="A33" s="10" t="s">
        <v>6</v>
      </c>
      <c r="B33" s="10" t="s">
        <v>112</v>
      </c>
      <c r="C33" s="10" t="s">
        <v>111</v>
      </c>
      <c r="D33" s="10">
        <v>5</v>
      </c>
      <c r="E33" s="36" t="s">
        <v>58</v>
      </c>
      <c r="F33" s="3">
        <v>60</v>
      </c>
      <c r="G33" s="3">
        <f t="shared" si="0"/>
        <v>3</v>
      </c>
      <c r="H33" s="18" t="s">
        <v>4</v>
      </c>
      <c r="I33" s="18" t="s">
        <v>110</v>
      </c>
      <c r="J33" s="18" t="s">
        <v>109</v>
      </c>
      <c r="K33" s="18" t="s">
        <v>13</v>
      </c>
      <c r="L33" s="48" t="s">
        <v>113</v>
      </c>
      <c r="M33" s="47">
        <v>60</v>
      </c>
      <c r="N33" s="47">
        <v>3</v>
      </c>
      <c r="O33" s="32" t="s">
        <v>31</v>
      </c>
      <c r="P33" s="50" t="s">
        <v>73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</row>
    <row r="34" spans="1:46" s="3" customFormat="1" ht="14.85" customHeight="1" x14ac:dyDescent="0.2">
      <c r="A34" s="6" t="s">
        <v>6</v>
      </c>
      <c r="B34" s="6" t="s">
        <v>112</v>
      </c>
      <c r="C34" s="6" t="s">
        <v>111</v>
      </c>
      <c r="D34" s="6">
        <v>5</v>
      </c>
      <c r="E34" s="36" t="s">
        <v>34</v>
      </c>
      <c r="F34" s="3">
        <v>40</v>
      </c>
      <c r="G34" s="3">
        <f t="shared" si="0"/>
        <v>2</v>
      </c>
      <c r="H34" s="49" t="s">
        <v>4</v>
      </c>
      <c r="I34" s="49" t="s">
        <v>110</v>
      </c>
      <c r="J34" s="49" t="s">
        <v>109</v>
      </c>
      <c r="K34" s="49" t="s">
        <v>13</v>
      </c>
      <c r="L34" s="48" t="s">
        <v>108</v>
      </c>
      <c r="M34" s="47">
        <v>40</v>
      </c>
      <c r="N34" s="47">
        <v>2</v>
      </c>
      <c r="O34" s="23" t="s">
        <v>31</v>
      </c>
      <c r="P34" s="5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</row>
    <row r="35" spans="1:46" s="3" customFormat="1" ht="14.85" customHeight="1" x14ac:dyDescent="0.25">
      <c r="A35" s="10" t="s">
        <v>6</v>
      </c>
      <c r="B35" s="10" t="s">
        <v>107</v>
      </c>
      <c r="C35" s="10" t="s">
        <v>106</v>
      </c>
      <c r="D35" s="10">
        <v>5</v>
      </c>
      <c r="E35" s="36" t="s">
        <v>58</v>
      </c>
      <c r="F35" s="3">
        <v>60</v>
      </c>
      <c r="G35" s="3">
        <f t="shared" si="0"/>
        <v>3</v>
      </c>
      <c r="H35" s="10" t="s">
        <v>4</v>
      </c>
      <c r="I35" s="10" t="s">
        <v>15</v>
      </c>
      <c r="J35" s="10" t="s">
        <v>14</v>
      </c>
      <c r="K35" s="9" t="s">
        <v>13</v>
      </c>
      <c r="L35" s="9" t="s">
        <v>1</v>
      </c>
      <c r="M35" s="9">
        <v>100</v>
      </c>
      <c r="N35" s="9">
        <f>K35*M35/100</f>
        <v>5</v>
      </c>
      <c r="O35" s="9" t="s">
        <v>9</v>
      </c>
      <c r="P35" s="9" t="s">
        <v>12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</row>
    <row r="36" spans="1:46" s="3" customFormat="1" ht="14.85" customHeight="1" x14ac:dyDescent="0.25">
      <c r="A36" s="6" t="s">
        <v>6</v>
      </c>
      <c r="B36" s="6" t="s">
        <v>107</v>
      </c>
      <c r="C36" s="6" t="s">
        <v>106</v>
      </c>
      <c r="D36" s="6">
        <v>5</v>
      </c>
      <c r="E36" s="36" t="s">
        <v>105</v>
      </c>
      <c r="F36" s="3">
        <v>40</v>
      </c>
      <c r="G36" s="3">
        <f t="shared" si="0"/>
        <v>2</v>
      </c>
      <c r="H36" s="6" t="s">
        <v>4</v>
      </c>
      <c r="I36" s="6" t="s">
        <v>15</v>
      </c>
      <c r="J36" s="6" t="s">
        <v>14</v>
      </c>
      <c r="K36" s="5" t="s">
        <v>13</v>
      </c>
      <c r="L36" s="5" t="s">
        <v>1</v>
      </c>
      <c r="M36" s="5">
        <v>100</v>
      </c>
      <c r="N36" s="5">
        <f>K36*M36/100</f>
        <v>5</v>
      </c>
      <c r="O36" s="5" t="s">
        <v>9</v>
      </c>
      <c r="P36" s="5" t="s">
        <v>12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</row>
    <row r="37" spans="1:46" s="3" customFormat="1" ht="14.85" customHeight="1" x14ac:dyDescent="0.2">
      <c r="A37" s="10" t="s">
        <v>6</v>
      </c>
      <c r="B37" s="10" t="s">
        <v>102</v>
      </c>
      <c r="C37" s="10" t="s">
        <v>101</v>
      </c>
      <c r="D37" s="10">
        <v>5</v>
      </c>
      <c r="E37" s="36" t="s">
        <v>104</v>
      </c>
      <c r="F37" s="3">
        <v>60</v>
      </c>
      <c r="G37" s="3">
        <f t="shared" si="0"/>
        <v>3</v>
      </c>
      <c r="H37" s="18" t="s">
        <v>4</v>
      </c>
      <c r="I37" s="18" t="s">
        <v>99</v>
      </c>
      <c r="J37" s="18" t="s">
        <v>98</v>
      </c>
      <c r="K37" s="32" t="s">
        <v>13</v>
      </c>
      <c r="L37" s="48" t="s">
        <v>103</v>
      </c>
      <c r="M37" s="51">
        <v>60</v>
      </c>
      <c r="N37" s="51">
        <v>3</v>
      </c>
      <c r="O37" s="32" t="s">
        <v>9</v>
      </c>
      <c r="P37" s="53" t="s">
        <v>44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</row>
    <row r="38" spans="1:46" s="3" customFormat="1" ht="14.85" customHeight="1" x14ac:dyDescent="0.2">
      <c r="A38" s="6" t="s">
        <v>6</v>
      </c>
      <c r="B38" s="6" t="s">
        <v>102</v>
      </c>
      <c r="C38" s="6" t="s">
        <v>101</v>
      </c>
      <c r="D38" s="6">
        <v>5</v>
      </c>
      <c r="E38" s="36" t="s">
        <v>100</v>
      </c>
      <c r="F38" s="3">
        <v>40</v>
      </c>
      <c r="G38" s="3">
        <f t="shared" si="0"/>
        <v>2</v>
      </c>
      <c r="H38" s="49" t="s">
        <v>4</v>
      </c>
      <c r="I38" s="49" t="s">
        <v>99</v>
      </c>
      <c r="J38" s="49" t="s">
        <v>98</v>
      </c>
      <c r="K38" s="23" t="s">
        <v>13</v>
      </c>
      <c r="L38" s="48" t="s">
        <v>97</v>
      </c>
      <c r="M38" s="51">
        <v>40</v>
      </c>
      <c r="N38" s="51">
        <v>2</v>
      </c>
      <c r="O38" s="23" t="s">
        <v>9</v>
      </c>
      <c r="P38" s="52" t="s">
        <v>44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</row>
    <row r="39" spans="1:46" s="3" customFormat="1" ht="14.85" customHeight="1" x14ac:dyDescent="0.2">
      <c r="A39" s="10" t="s">
        <v>6</v>
      </c>
      <c r="B39" s="10" t="s">
        <v>96</v>
      </c>
      <c r="C39" s="10" t="s">
        <v>22</v>
      </c>
      <c r="D39" s="10">
        <v>5</v>
      </c>
      <c r="E39" s="36" t="s">
        <v>58</v>
      </c>
      <c r="F39" s="3">
        <v>60</v>
      </c>
      <c r="G39" s="3">
        <f t="shared" si="0"/>
        <v>3</v>
      </c>
      <c r="H39" s="18" t="s">
        <v>4</v>
      </c>
      <c r="I39" s="18" t="s">
        <v>21</v>
      </c>
      <c r="J39" s="18" t="s">
        <v>20</v>
      </c>
      <c r="K39" s="32" t="s">
        <v>13</v>
      </c>
      <c r="L39" s="48" t="s">
        <v>24</v>
      </c>
      <c r="M39" s="51">
        <v>60</v>
      </c>
      <c r="N39" s="51">
        <v>3</v>
      </c>
      <c r="O39" s="32" t="s">
        <v>9</v>
      </c>
      <c r="P39" s="32" t="s">
        <v>95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</row>
    <row r="40" spans="1:46" s="3" customFormat="1" ht="14.85" customHeight="1" x14ac:dyDescent="0.2">
      <c r="A40" s="6" t="s">
        <v>6</v>
      </c>
      <c r="B40" s="6" t="s">
        <v>96</v>
      </c>
      <c r="C40" s="6" t="s">
        <v>22</v>
      </c>
      <c r="D40" s="6">
        <v>5</v>
      </c>
      <c r="E40" s="36" t="s">
        <v>34</v>
      </c>
      <c r="F40" s="3">
        <v>40</v>
      </c>
      <c r="G40" s="3">
        <f t="shared" ref="G40:G57" si="2">D40*F40/100</f>
        <v>2</v>
      </c>
      <c r="H40" s="49" t="s">
        <v>4</v>
      </c>
      <c r="I40" s="49" t="s">
        <v>21</v>
      </c>
      <c r="J40" s="49" t="s">
        <v>20</v>
      </c>
      <c r="K40" s="23" t="s">
        <v>13</v>
      </c>
      <c r="L40" s="48" t="s">
        <v>19</v>
      </c>
      <c r="M40" s="51">
        <v>40</v>
      </c>
      <c r="N40" s="51">
        <v>2</v>
      </c>
      <c r="O40" s="23" t="s">
        <v>9</v>
      </c>
      <c r="P40" s="23" t="s">
        <v>95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</row>
    <row r="41" spans="1:46" s="3" customFormat="1" ht="14.85" customHeight="1" x14ac:dyDescent="0.2">
      <c r="A41" s="10" t="s">
        <v>6</v>
      </c>
      <c r="B41" s="10" t="s">
        <v>94</v>
      </c>
      <c r="C41" s="10" t="s">
        <v>93</v>
      </c>
      <c r="D41" s="10">
        <v>5</v>
      </c>
      <c r="E41" s="36" t="s">
        <v>58</v>
      </c>
      <c r="F41" s="3">
        <v>80</v>
      </c>
      <c r="G41" s="3">
        <f t="shared" si="2"/>
        <v>4</v>
      </c>
      <c r="H41" s="18" t="s">
        <v>4</v>
      </c>
      <c r="I41" s="18" t="s">
        <v>91</v>
      </c>
      <c r="J41" s="18" t="s">
        <v>90</v>
      </c>
      <c r="K41" s="32" t="s">
        <v>13</v>
      </c>
      <c r="L41" s="32" t="s">
        <v>1</v>
      </c>
      <c r="M41" s="31">
        <v>100</v>
      </c>
      <c r="N41" s="31">
        <v>5</v>
      </c>
      <c r="O41" s="32" t="s">
        <v>9</v>
      </c>
      <c r="P41" s="32" t="s">
        <v>89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</row>
    <row r="42" spans="1:46" s="3" customFormat="1" ht="14.85" customHeight="1" x14ac:dyDescent="0.2">
      <c r="A42" s="6" t="s">
        <v>6</v>
      </c>
      <c r="B42" s="6" t="s">
        <v>94</v>
      </c>
      <c r="C42" s="6" t="s">
        <v>93</v>
      </c>
      <c r="D42" s="6">
        <v>5</v>
      </c>
      <c r="E42" s="36" t="s">
        <v>92</v>
      </c>
      <c r="F42" s="3">
        <v>20</v>
      </c>
      <c r="G42" s="3">
        <f t="shared" si="2"/>
        <v>1</v>
      </c>
      <c r="H42" s="49" t="s">
        <v>4</v>
      </c>
      <c r="I42" s="49" t="s">
        <v>91</v>
      </c>
      <c r="J42" s="49" t="s">
        <v>90</v>
      </c>
      <c r="K42" s="23" t="s">
        <v>13</v>
      </c>
      <c r="L42" s="23" t="s">
        <v>1</v>
      </c>
      <c r="M42" s="22">
        <v>100</v>
      </c>
      <c r="N42" s="22">
        <v>5</v>
      </c>
      <c r="O42" s="23" t="s">
        <v>9</v>
      </c>
      <c r="P42" s="23" t="s">
        <v>89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</row>
    <row r="43" spans="1:46" s="3" customFormat="1" ht="14.85" customHeight="1" x14ac:dyDescent="0.2">
      <c r="A43" s="10" t="s">
        <v>6</v>
      </c>
      <c r="B43" s="10" t="s">
        <v>87</v>
      </c>
      <c r="C43" s="10" t="s">
        <v>86</v>
      </c>
      <c r="D43" s="10">
        <v>5</v>
      </c>
      <c r="E43" s="36" t="s">
        <v>88</v>
      </c>
      <c r="F43" s="3">
        <v>60</v>
      </c>
      <c r="G43" s="3">
        <f t="shared" si="2"/>
        <v>3</v>
      </c>
      <c r="H43" s="18" t="s">
        <v>4</v>
      </c>
      <c r="I43" s="18" t="s">
        <v>84</v>
      </c>
      <c r="J43" s="18" t="s">
        <v>83</v>
      </c>
      <c r="K43" s="32" t="s">
        <v>13</v>
      </c>
      <c r="L43" s="32" t="s">
        <v>1</v>
      </c>
      <c r="M43" s="31">
        <v>100</v>
      </c>
      <c r="N43" s="31">
        <v>5</v>
      </c>
      <c r="O43" s="32" t="s">
        <v>66</v>
      </c>
      <c r="P43" s="32" t="s">
        <v>30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</row>
    <row r="44" spans="1:46" s="3" customFormat="1" ht="14.85" customHeight="1" x14ac:dyDescent="0.2">
      <c r="A44" s="15" t="s">
        <v>6</v>
      </c>
      <c r="B44" s="15" t="s">
        <v>87</v>
      </c>
      <c r="C44" s="15" t="s">
        <v>86</v>
      </c>
      <c r="D44" s="15">
        <v>5</v>
      </c>
      <c r="E44" s="36" t="s">
        <v>85</v>
      </c>
      <c r="F44" s="3">
        <v>40</v>
      </c>
      <c r="G44" s="3">
        <f t="shared" si="2"/>
        <v>2</v>
      </c>
      <c r="H44" s="49" t="s">
        <v>4</v>
      </c>
      <c r="I44" s="49" t="s">
        <v>84</v>
      </c>
      <c r="J44" s="49" t="s">
        <v>83</v>
      </c>
      <c r="K44" s="23" t="s">
        <v>13</v>
      </c>
      <c r="L44" s="23" t="s">
        <v>1</v>
      </c>
      <c r="M44" s="22">
        <v>100</v>
      </c>
      <c r="N44" s="22">
        <v>5</v>
      </c>
      <c r="O44" s="23" t="s">
        <v>66</v>
      </c>
      <c r="P44" s="23" t="s">
        <v>30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</row>
    <row r="45" spans="1:46" s="3" customFormat="1" ht="14.85" customHeight="1" x14ac:dyDescent="0.2">
      <c r="A45" s="10" t="s">
        <v>6</v>
      </c>
      <c r="B45" s="10" t="s">
        <v>80</v>
      </c>
      <c r="C45" s="10" t="s">
        <v>77</v>
      </c>
      <c r="D45" s="10">
        <v>5</v>
      </c>
      <c r="E45" s="36" t="s">
        <v>82</v>
      </c>
      <c r="F45" s="3">
        <v>50</v>
      </c>
      <c r="G45" s="3">
        <f t="shared" si="2"/>
        <v>2.5</v>
      </c>
      <c r="H45" s="18" t="s">
        <v>4</v>
      </c>
      <c r="I45" s="18" t="s">
        <v>78</v>
      </c>
      <c r="J45" s="10" t="s">
        <v>77</v>
      </c>
      <c r="K45" s="9">
        <v>5</v>
      </c>
      <c r="L45" s="42" t="s">
        <v>81</v>
      </c>
      <c r="M45" s="13">
        <v>50</v>
      </c>
      <c r="N45" s="13">
        <f>K45*M45/100</f>
        <v>2.5</v>
      </c>
      <c r="O45" s="9" t="s">
        <v>9</v>
      </c>
      <c r="P45" s="9" t="s">
        <v>75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</row>
    <row r="46" spans="1:46" s="3" customFormat="1" ht="14.85" customHeight="1" x14ac:dyDescent="0.2">
      <c r="A46" s="6" t="s">
        <v>6</v>
      </c>
      <c r="B46" s="6" t="s">
        <v>80</v>
      </c>
      <c r="C46" s="6" t="s">
        <v>77</v>
      </c>
      <c r="D46" s="6">
        <v>5</v>
      </c>
      <c r="E46" s="36" t="s">
        <v>79</v>
      </c>
      <c r="F46" s="3">
        <v>50</v>
      </c>
      <c r="G46" s="3">
        <f t="shared" si="2"/>
        <v>2.5</v>
      </c>
      <c r="H46" s="49" t="s">
        <v>4</v>
      </c>
      <c r="I46" s="49" t="s">
        <v>78</v>
      </c>
      <c r="J46" s="6" t="s">
        <v>77</v>
      </c>
      <c r="K46" s="5">
        <v>5</v>
      </c>
      <c r="L46" s="42" t="s">
        <v>76</v>
      </c>
      <c r="M46" s="13">
        <v>50</v>
      </c>
      <c r="N46" s="13">
        <f>K46*M46/100</f>
        <v>2.5</v>
      </c>
      <c r="O46" s="5" t="s">
        <v>9</v>
      </c>
      <c r="P46" s="5" t="s">
        <v>75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</row>
    <row r="47" spans="1:46" s="3" customFormat="1" ht="14.85" customHeight="1" x14ac:dyDescent="0.2">
      <c r="A47" s="10" t="s">
        <v>6</v>
      </c>
      <c r="B47" s="10" t="s">
        <v>72</v>
      </c>
      <c r="C47" s="10" t="s">
        <v>71</v>
      </c>
      <c r="D47" s="10">
        <v>5</v>
      </c>
      <c r="E47" s="36" t="s">
        <v>58</v>
      </c>
      <c r="F47" s="3">
        <v>30</v>
      </c>
      <c r="G47" s="3">
        <f t="shared" si="2"/>
        <v>1.5</v>
      </c>
      <c r="H47" s="18" t="s">
        <v>4</v>
      </c>
      <c r="I47" s="18" t="s">
        <v>69</v>
      </c>
      <c r="J47" s="18" t="s">
        <v>68</v>
      </c>
      <c r="K47" s="32" t="s">
        <v>13</v>
      </c>
      <c r="L47" s="48" t="s">
        <v>74</v>
      </c>
      <c r="M47" s="47">
        <v>30</v>
      </c>
      <c r="N47" s="47">
        <v>1.5</v>
      </c>
      <c r="O47" s="32" t="s">
        <v>66</v>
      </c>
      <c r="P47" s="50" t="s">
        <v>73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</row>
    <row r="48" spans="1:46" s="3" customFormat="1" ht="14.85" customHeight="1" x14ac:dyDescent="0.2">
      <c r="A48" s="6" t="s">
        <v>6</v>
      </c>
      <c r="B48" s="6" t="s">
        <v>72</v>
      </c>
      <c r="C48" s="6" t="s">
        <v>71</v>
      </c>
      <c r="D48" s="6">
        <v>5</v>
      </c>
      <c r="E48" s="36" t="s">
        <v>70</v>
      </c>
      <c r="F48" s="3">
        <v>70</v>
      </c>
      <c r="G48" s="3">
        <f t="shared" si="2"/>
        <v>3.5</v>
      </c>
      <c r="H48" s="49" t="s">
        <v>4</v>
      </c>
      <c r="I48" s="49" t="s">
        <v>69</v>
      </c>
      <c r="J48" s="49" t="s">
        <v>68</v>
      </c>
      <c r="K48" s="23" t="s">
        <v>13</v>
      </c>
      <c r="L48" s="48" t="s">
        <v>67</v>
      </c>
      <c r="M48" s="47">
        <v>70</v>
      </c>
      <c r="N48" s="47">
        <v>3.5</v>
      </c>
      <c r="O48" s="46" t="s">
        <v>66</v>
      </c>
      <c r="P48" s="5" t="s">
        <v>65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</row>
    <row r="49" spans="1:46" s="3" customFormat="1" ht="14.85" customHeight="1" x14ac:dyDescent="0.2">
      <c r="A49" s="10" t="s">
        <v>6</v>
      </c>
      <c r="B49" s="14" t="s">
        <v>63</v>
      </c>
      <c r="C49" s="10" t="s">
        <v>62</v>
      </c>
      <c r="D49" s="10">
        <v>5</v>
      </c>
      <c r="E49" s="36" t="s">
        <v>58</v>
      </c>
      <c r="F49" s="3">
        <v>60</v>
      </c>
      <c r="G49" s="3">
        <f t="shared" si="2"/>
        <v>3</v>
      </c>
      <c r="H49" s="14" t="s">
        <v>4</v>
      </c>
      <c r="I49" s="14" t="s">
        <v>18</v>
      </c>
      <c r="J49" s="14" t="s">
        <v>60</v>
      </c>
      <c r="K49" s="45">
        <v>10</v>
      </c>
      <c r="L49" s="42" t="s">
        <v>64</v>
      </c>
      <c r="M49" s="13">
        <v>40</v>
      </c>
      <c r="N49" s="41">
        <f>K49*M49/100</f>
        <v>4</v>
      </c>
      <c r="O49" s="14" t="s">
        <v>17</v>
      </c>
      <c r="P49" s="44" t="s">
        <v>16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</row>
    <row r="50" spans="1:46" s="3" customFormat="1" ht="19.5" customHeight="1" x14ac:dyDescent="0.2">
      <c r="A50" s="6" t="s">
        <v>6</v>
      </c>
      <c r="B50" s="28" t="s">
        <v>63</v>
      </c>
      <c r="C50" s="6" t="s">
        <v>62</v>
      </c>
      <c r="D50" s="6">
        <v>5</v>
      </c>
      <c r="E50" s="36" t="s">
        <v>61</v>
      </c>
      <c r="F50" s="3">
        <v>40</v>
      </c>
      <c r="G50" s="3">
        <f t="shared" si="2"/>
        <v>2</v>
      </c>
      <c r="H50" s="28" t="s">
        <v>4</v>
      </c>
      <c r="I50" s="28" t="s">
        <v>18</v>
      </c>
      <c r="J50" s="28" t="s">
        <v>60</v>
      </c>
      <c r="K50" s="43">
        <v>10</v>
      </c>
      <c r="L50" s="42" t="s">
        <v>59</v>
      </c>
      <c r="M50" s="13">
        <v>30</v>
      </c>
      <c r="N50" s="41">
        <f>K50*M50/100</f>
        <v>3</v>
      </c>
      <c r="O50" s="40" t="s">
        <v>17</v>
      </c>
      <c r="P50" s="39" t="s">
        <v>16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</row>
    <row r="51" spans="1:46" s="3" customFormat="1" ht="14.85" customHeight="1" x14ac:dyDescent="0.2">
      <c r="A51" s="10" t="s">
        <v>6</v>
      </c>
      <c r="B51" s="14" t="s">
        <v>56</v>
      </c>
      <c r="C51" s="10" t="s">
        <v>55</v>
      </c>
      <c r="D51" s="10">
        <v>5</v>
      </c>
      <c r="E51" s="36" t="s">
        <v>58</v>
      </c>
      <c r="F51" s="3">
        <v>40</v>
      </c>
      <c r="G51" s="3">
        <f t="shared" si="2"/>
        <v>2</v>
      </c>
      <c r="H51" s="30" t="s">
        <v>4</v>
      </c>
      <c r="I51" s="30" t="s">
        <v>53</v>
      </c>
      <c r="J51" s="30" t="s">
        <v>52</v>
      </c>
      <c r="K51" s="29" t="s">
        <v>13</v>
      </c>
      <c r="L51" s="32" t="s">
        <v>1</v>
      </c>
      <c r="M51" s="31">
        <v>100</v>
      </c>
      <c r="N51" s="31">
        <v>5</v>
      </c>
      <c r="O51" s="38" t="s">
        <v>57</v>
      </c>
      <c r="P51" s="37" t="s">
        <v>51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</row>
    <row r="52" spans="1:46" s="3" customFormat="1" ht="14.85" customHeight="1" x14ac:dyDescent="0.2">
      <c r="A52" s="6" t="s">
        <v>6</v>
      </c>
      <c r="B52" s="28" t="s">
        <v>56</v>
      </c>
      <c r="C52" s="6" t="s">
        <v>55</v>
      </c>
      <c r="D52" s="6">
        <v>5</v>
      </c>
      <c r="E52" s="36" t="s">
        <v>54</v>
      </c>
      <c r="F52" s="3">
        <v>60</v>
      </c>
      <c r="G52" s="3">
        <f t="shared" si="2"/>
        <v>3</v>
      </c>
      <c r="H52" s="24" t="s">
        <v>4</v>
      </c>
      <c r="I52" s="24" t="s">
        <v>53</v>
      </c>
      <c r="J52" s="24" t="s">
        <v>52</v>
      </c>
      <c r="K52" s="21" t="s">
        <v>13</v>
      </c>
      <c r="L52" s="23" t="s">
        <v>1</v>
      </c>
      <c r="M52" s="22">
        <v>100</v>
      </c>
      <c r="N52" s="22">
        <v>5</v>
      </c>
      <c r="O52" s="21" t="s">
        <v>31</v>
      </c>
      <c r="P52" s="6" t="s">
        <v>51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</row>
    <row r="53" spans="1:46" s="3" customFormat="1" ht="14.85" customHeight="1" x14ac:dyDescent="0.2">
      <c r="A53" s="10" t="s">
        <v>6</v>
      </c>
      <c r="B53" s="14" t="s">
        <v>49</v>
      </c>
      <c r="C53" s="10" t="s">
        <v>48</v>
      </c>
      <c r="D53" s="10">
        <v>5</v>
      </c>
      <c r="E53" s="36" t="s">
        <v>50</v>
      </c>
      <c r="F53" s="3">
        <v>60</v>
      </c>
      <c r="G53" s="3">
        <f t="shared" si="2"/>
        <v>3</v>
      </c>
      <c r="H53" s="30" t="s">
        <v>4</v>
      </c>
      <c r="I53" s="30" t="s">
        <v>46</v>
      </c>
      <c r="J53" s="30" t="s">
        <v>45</v>
      </c>
      <c r="K53" s="29" t="s">
        <v>13</v>
      </c>
      <c r="L53" s="32" t="s">
        <v>1</v>
      </c>
      <c r="M53" s="31">
        <v>100</v>
      </c>
      <c r="N53" s="31">
        <v>5</v>
      </c>
      <c r="O53" s="29" t="s">
        <v>31</v>
      </c>
      <c r="P53" s="29" t="s">
        <v>44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</row>
    <row r="54" spans="1:46" s="4" customFormat="1" ht="14.85" customHeight="1" x14ac:dyDescent="0.2">
      <c r="A54" s="6" t="s">
        <v>6</v>
      </c>
      <c r="B54" s="28" t="s">
        <v>49</v>
      </c>
      <c r="C54" s="6" t="s">
        <v>48</v>
      </c>
      <c r="D54" s="6">
        <v>5</v>
      </c>
      <c r="E54" s="36" t="s">
        <v>47</v>
      </c>
      <c r="F54" s="3">
        <v>40</v>
      </c>
      <c r="G54" s="3">
        <f t="shared" si="2"/>
        <v>2</v>
      </c>
      <c r="H54" s="24" t="s">
        <v>4</v>
      </c>
      <c r="I54" s="24" t="s">
        <v>46</v>
      </c>
      <c r="J54" s="24" t="s">
        <v>45</v>
      </c>
      <c r="K54" s="21" t="s">
        <v>13</v>
      </c>
      <c r="L54" s="23" t="s">
        <v>1</v>
      </c>
      <c r="M54" s="22">
        <v>100</v>
      </c>
      <c r="N54" s="22">
        <v>5</v>
      </c>
      <c r="O54" s="21" t="s">
        <v>31</v>
      </c>
      <c r="P54" s="21" t="s">
        <v>44</v>
      </c>
      <c r="Q54" s="3"/>
    </row>
    <row r="55" spans="1:46" ht="15.95" customHeight="1" x14ac:dyDescent="0.25">
      <c r="A55" s="7" t="s">
        <v>6</v>
      </c>
      <c r="B55" s="35" t="s">
        <v>43</v>
      </c>
      <c r="C55" s="7" t="s">
        <v>42</v>
      </c>
      <c r="D55" s="7">
        <v>5</v>
      </c>
      <c r="E55" s="26" t="s">
        <v>41</v>
      </c>
      <c r="F55" s="25">
        <v>100</v>
      </c>
      <c r="G55" s="3">
        <f t="shared" si="2"/>
        <v>5</v>
      </c>
      <c r="H55" s="34" t="s">
        <v>4</v>
      </c>
      <c r="I55" s="34" t="s">
        <v>40</v>
      </c>
      <c r="J55" s="34" t="s">
        <v>39</v>
      </c>
      <c r="K55" s="33" t="s">
        <v>13</v>
      </c>
      <c r="L55" s="32" t="s">
        <v>1</v>
      </c>
      <c r="M55" s="31">
        <v>100</v>
      </c>
      <c r="N55" s="31">
        <v>5</v>
      </c>
      <c r="O55" s="32" t="s">
        <v>9</v>
      </c>
      <c r="P55" s="33" t="s">
        <v>12</v>
      </c>
      <c r="Q55" s="20"/>
    </row>
    <row r="56" spans="1:46" ht="14.85" customHeight="1" x14ac:dyDescent="0.25">
      <c r="A56" s="10" t="s">
        <v>6</v>
      </c>
      <c r="B56" s="14" t="s">
        <v>36</v>
      </c>
      <c r="C56" s="10" t="s">
        <v>35</v>
      </c>
      <c r="D56" s="10">
        <v>5</v>
      </c>
      <c r="E56" s="26" t="s">
        <v>38</v>
      </c>
      <c r="F56" s="25">
        <v>50</v>
      </c>
      <c r="G56" s="3">
        <f t="shared" si="2"/>
        <v>2.5</v>
      </c>
      <c r="H56" s="30" t="s">
        <v>4</v>
      </c>
      <c r="I56" s="30" t="s">
        <v>33</v>
      </c>
      <c r="J56" s="30" t="s">
        <v>32</v>
      </c>
      <c r="K56" s="29" t="s">
        <v>13</v>
      </c>
      <c r="L56" s="32" t="s">
        <v>1</v>
      </c>
      <c r="M56" s="31">
        <v>100</v>
      </c>
      <c r="N56" s="31">
        <v>5</v>
      </c>
      <c r="O56" s="30" t="s">
        <v>37</v>
      </c>
      <c r="P56" s="29" t="s">
        <v>12</v>
      </c>
      <c r="Q56" s="20"/>
    </row>
    <row r="57" spans="1:46" ht="14.85" customHeight="1" x14ac:dyDescent="0.25">
      <c r="A57" s="28" t="s">
        <v>6</v>
      </c>
      <c r="B57" s="28" t="s">
        <v>36</v>
      </c>
      <c r="C57" s="28" t="s">
        <v>35</v>
      </c>
      <c r="D57" s="27">
        <v>5</v>
      </c>
      <c r="E57" s="26" t="s">
        <v>34</v>
      </c>
      <c r="F57" s="25">
        <v>50</v>
      </c>
      <c r="G57" s="3">
        <f t="shared" si="2"/>
        <v>2.5</v>
      </c>
      <c r="H57" s="24" t="s">
        <v>4</v>
      </c>
      <c r="I57" s="24" t="s">
        <v>33</v>
      </c>
      <c r="J57" s="24" t="s">
        <v>32</v>
      </c>
      <c r="K57" s="21" t="s">
        <v>13</v>
      </c>
      <c r="L57" s="23" t="s">
        <v>1</v>
      </c>
      <c r="M57" s="22">
        <v>100</v>
      </c>
      <c r="N57" s="22">
        <v>5</v>
      </c>
      <c r="O57" s="21" t="s">
        <v>31</v>
      </c>
      <c r="P57" s="21" t="s">
        <v>30</v>
      </c>
      <c r="Q57" s="20"/>
    </row>
  </sheetData>
  <autoFilter ref="A4:AT60" xr:uid="{00000000-0009-0000-0000-000004000000}"/>
  <conditionalFormatting sqref="B49 B51:B56 B25:B30">
    <cfRule type="cellIs" dxfId="25" priority="27" operator="equal">
      <formula>"leeg"</formula>
    </cfRule>
  </conditionalFormatting>
  <conditionalFormatting sqref="B23:B24">
    <cfRule type="cellIs" dxfId="24" priority="26" operator="equal">
      <formula>"leeg"</formula>
    </cfRule>
  </conditionalFormatting>
  <conditionalFormatting sqref="I56">
    <cfRule type="cellIs" dxfId="23" priority="22" operator="equal">
      <formula>"leeg"</formula>
    </cfRule>
  </conditionalFormatting>
  <conditionalFormatting sqref="I51:I52">
    <cfRule type="cellIs" dxfId="22" priority="24" operator="equal">
      <formula>"leeg"</formula>
    </cfRule>
  </conditionalFormatting>
  <conditionalFormatting sqref="B50">
    <cfRule type="cellIs" dxfId="21" priority="25" operator="equal">
      <formula>"leeg"</formula>
    </cfRule>
  </conditionalFormatting>
  <conditionalFormatting sqref="I55">
    <cfRule type="cellIs" dxfId="20" priority="23" operator="equal">
      <formula>"leeg"</formula>
    </cfRule>
  </conditionalFormatting>
  <conditionalFormatting sqref="I53:I54">
    <cfRule type="cellIs" dxfId="19" priority="20" operator="equal">
      <formula>"leeg"</formula>
    </cfRule>
  </conditionalFormatting>
  <conditionalFormatting sqref="I49:K50">
    <cfRule type="cellIs" dxfId="18" priority="21" operator="equal">
      <formula>"leeg"</formula>
    </cfRule>
  </conditionalFormatting>
  <conditionalFormatting sqref="P49:P50">
    <cfRule type="cellIs" dxfId="17" priority="19" operator="equal">
      <formula>"leeg"</formula>
    </cfRule>
  </conditionalFormatting>
  <conditionalFormatting sqref="O49:O50">
    <cfRule type="cellIs" dxfId="16" priority="18" operator="equal">
      <formula>"leeg"</formula>
    </cfRule>
  </conditionalFormatting>
  <conditionalFormatting sqref="H53:H54">
    <cfRule type="cellIs" dxfId="15" priority="10" operator="equal">
      <formula>"leeg"</formula>
    </cfRule>
  </conditionalFormatting>
  <conditionalFormatting sqref="H25:H26">
    <cfRule type="cellIs" dxfId="14" priority="17" operator="equal">
      <formula>"leeg"</formula>
    </cfRule>
  </conditionalFormatting>
  <conditionalFormatting sqref="H27:H28">
    <cfRule type="cellIs" dxfId="13" priority="16" operator="equal">
      <formula>"leeg"</formula>
    </cfRule>
  </conditionalFormatting>
  <conditionalFormatting sqref="H56">
    <cfRule type="cellIs" dxfId="12" priority="12" operator="equal">
      <formula>"leeg"</formula>
    </cfRule>
  </conditionalFormatting>
  <conditionalFormatting sqref="H51:H52">
    <cfRule type="cellIs" dxfId="11" priority="15" operator="equal">
      <formula>"leeg"</formula>
    </cfRule>
  </conditionalFormatting>
  <conditionalFormatting sqref="H29:H30">
    <cfRule type="cellIs" dxfId="10" priority="14" operator="equal">
      <formula>"leeg"</formula>
    </cfRule>
  </conditionalFormatting>
  <conditionalFormatting sqref="H55">
    <cfRule type="cellIs" dxfId="9" priority="13" operator="equal">
      <formula>"leeg"</formula>
    </cfRule>
  </conditionalFormatting>
  <conditionalFormatting sqref="H49:H50">
    <cfRule type="cellIs" dxfId="8" priority="11" operator="equal">
      <formula>"leeg"</formula>
    </cfRule>
  </conditionalFormatting>
  <conditionalFormatting sqref="H16:H17">
    <cfRule type="cellIs" dxfId="7" priority="9" operator="equal">
      <formula>"leeg"</formula>
    </cfRule>
  </conditionalFormatting>
  <conditionalFormatting sqref="H31:H32">
    <cfRule type="cellIs" dxfId="6" priority="8" operator="equal">
      <formula>"leeg"</formula>
    </cfRule>
  </conditionalFormatting>
  <conditionalFormatting sqref="H23:H24">
    <cfRule type="cellIs" dxfId="5" priority="7" operator="equal">
      <formula>"leeg"</formula>
    </cfRule>
  </conditionalFormatting>
  <conditionalFormatting sqref="H21:H22">
    <cfRule type="cellIs" dxfId="4" priority="6" operator="equal">
      <formula>"leeg"</formula>
    </cfRule>
  </conditionalFormatting>
  <conditionalFormatting sqref="B8:B10">
    <cfRule type="cellIs" dxfId="3" priority="5" operator="equal">
      <formula>"leeg"</formula>
    </cfRule>
  </conditionalFormatting>
  <conditionalFormatting sqref="H14:I15">
    <cfRule type="cellIs" dxfId="2" priority="4" operator="equal">
      <formula>"leeg"</formula>
    </cfRule>
  </conditionalFormatting>
  <conditionalFormatting sqref="B11:B13">
    <cfRule type="cellIs" dxfId="1" priority="2" operator="equal">
      <formula>"leeg"</formula>
    </cfRule>
  </conditionalFormatting>
  <conditionalFormatting sqref="A5:C7">
    <cfRule type="cellIs" dxfId="0" priority="1" operator="equal">
      <formula>"leeg"</formula>
    </cfRule>
  </conditionalFormatting>
  <hyperlinks>
    <hyperlink ref="P37" r:id="rId1" xr:uid="{117E1281-552F-4BDF-9900-18099825C6E6}"/>
    <hyperlink ref="P38" r:id="rId2" xr:uid="{7663A799-BFB8-4323-B9EC-932783880D1C}"/>
    <hyperlink ref="P8" r:id="rId3" xr:uid="{57414516-CCD5-4972-92EC-F8B2274865C0}"/>
    <hyperlink ref="P9:P10" r:id="rId4" display="Irene.vanderMarel-Koning@hu.nl" xr:uid="{BD4C0F99-0B7E-4EE9-A14E-D43E60C56388}"/>
    <hyperlink ref="P20" r:id="rId5" xr:uid="{2EC78B84-7CC1-4A8D-BA1A-F1070DBC9A9C}"/>
    <hyperlink ref="P11" r:id="rId6" xr:uid="{7DE9D547-9393-45A4-91DB-3C38E92FC88C}"/>
    <hyperlink ref="P12:P13" r:id="rId7" display="Irene.vanderMarel-Koning@hu.nl" xr:uid="{8F6E9D07-EE5D-4E6C-813E-2B7E7B11E32E}"/>
  </hyperlinks>
  <pageMargins left="0.7" right="0.7" top="0.75" bottom="0.75" header="0.3" footer="0.3"/>
  <pageSetup paperSize="9" scale="22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5-Hoofdfase BKMER</vt:lpstr>
      <vt:lpstr>'5-Hoofdfase BKMER'!Afdrukbereik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 Vos</dc:creator>
  <cp:lastModifiedBy>Jelle Vos</cp:lastModifiedBy>
  <dcterms:created xsi:type="dcterms:W3CDTF">2022-01-08T20:29:11Z</dcterms:created>
  <dcterms:modified xsi:type="dcterms:W3CDTF">2022-01-09T10:45:00Z</dcterms:modified>
</cp:coreProperties>
</file>