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SHY\Desktop\"/>
    </mc:Choice>
  </mc:AlternateContent>
  <xr:revisionPtr revIDLastSave="0" documentId="8_{1BF43011-DE0D-4F94-9B76-8993316C0EFC}" xr6:coauthVersionLast="47" xr6:coauthVersionMax="47" xr10:uidLastSave="{00000000-0000-0000-0000-000000000000}"/>
  <bookViews>
    <workbookView xWindow="4344" yWindow="108" windowWidth="12984" windowHeight="12240" xr2:uid="{00000000-000D-0000-FFFF-FFFF00000000}"/>
  </bookViews>
  <sheets>
    <sheet name="Sheet1" sheetId="10" r:id="rId1"/>
    <sheet name="中介效应" sheetId="7" r:id="rId2"/>
    <sheet name="分行业能耗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9" l="1"/>
  <c r="L9" i="9"/>
  <c r="K9" i="9"/>
  <c r="L4" i="7" s="1"/>
  <c r="J9" i="9"/>
  <c r="I9" i="9"/>
  <c r="H9" i="9"/>
  <c r="G9" i="9"/>
  <c r="F9" i="9"/>
  <c r="E9" i="9"/>
  <c r="F4" i="7" s="1"/>
  <c r="D9" i="9"/>
  <c r="C9" i="9"/>
  <c r="B9" i="9"/>
  <c r="M7" i="9"/>
  <c r="L7" i="9"/>
  <c r="K7" i="9"/>
  <c r="J7" i="9"/>
  <c r="I7" i="9"/>
  <c r="H7" i="9"/>
  <c r="G7" i="9"/>
  <c r="G4" i="9" s="1"/>
  <c r="H3" i="7" s="1"/>
  <c r="F7" i="9"/>
  <c r="E7" i="9"/>
  <c r="D7" i="9"/>
  <c r="C7" i="9"/>
  <c r="B7" i="9"/>
  <c r="M4" i="9"/>
  <c r="N3" i="7" s="1"/>
  <c r="L4" i="9"/>
  <c r="K4" i="9"/>
  <c r="J4" i="9"/>
  <c r="I4" i="9"/>
  <c r="H4" i="9"/>
  <c r="F4" i="9"/>
  <c r="E4" i="9"/>
  <c r="D4" i="9"/>
  <c r="C4" i="9"/>
  <c r="D3" i="7" s="1"/>
  <c r="B4" i="9"/>
  <c r="N4" i="7"/>
  <c r="M4" i="7"/>
  <c r="K4" i="7"/>
  <c r="J4" i="7"/>
  <c r="I4" i="7"/>
  <c r="H4" i="7"/>
  <c r="G4" i="7"/>
  <c r="E4" i="7"/>
  <c r="D4" i="7"/>
  <c r="C4" i="7"/>
  <c r="M3" i="7"/>
  <c r="L3" i="7"/>
  <c r="K3" i="7"/>
  <c r="J3" i="7"/>
  <c r="I3" i="7"/>
  <c r="G3" i="7"/>
  <c r="F3" i="7"/>
  <c r="E3" i="7"/>
  <c r="C3" i="7"/>
</calcChain>
</file>

<file path=xl/sharedStrings.xml><?xml version="1.0" encoding="utf-8"?>
<sst xmlns="http://schemas.openxmlformats.org/spreadsheetml/2006/main" count="23" uniqueCount="21">
  <si>
    <t>中介变量</t>
  </si>
  <si>
    <t>变量名称</t>
  </si>
  <si>
    <t>测量方法及单位</t>
  </si>
  <si>
    <t>技术效应：能源利用效率</t>
  </si>
  <si>
    <r>
      <rPr>
        <sz val="10"/>
        <rFont val="宋体"/>
        <charset val="134"/>
      </rPr>
      <t>单位工业增加值能耗=能耗</t>
    </r>
    <r>
      <rPr>
        <sz val="10"/>
        <rFont val="Times New Roman"/>
      </rPr>
      <t>/</t>
    </r>
    <r>
      <rPr>
        <sz val="10"/>
        <rFont val="宋体"/>
        <charset val="134"/>
      </rPr>
      <t>工业增加值</t>
    </r>
  </si>
  <si>
    <t>结构效应：能源消费结构</t>
  </si>
  <si>
    <r>
      <rPr>
        <sz val="10"/>
        <rFont val="宋体"/>
        <charset val="134"/>
      </rPr>
      <t>清洁能源消费占比</t>
    </r>
    <r>
      <rPr>
        <sz val="10"/>
        <rFont val="Times New Roman"/>
      </rPr>
      <t>=</t>
    </r>
    <r>
      <rPr>
        <sz val="10"/>
        <rFont val="宋体"/>
        <charset val="134"/>
      </rPr>
      <t>天然气消费总量</t>
    </r>
    <r>
      <rPr>
        <sz val="10"/>
        <rFont val="Times New Roman"/>
      </rPr>
      <t>/</t>
    </r>
    <r>
      <rPr>
        <sz val="10"/>
        <rFont val="宋体"/>
        <charset val="134"/>
      </rPr>
      <t>煤炭消费总量</t>
    </r>
  </si>
  <si>
    <t>单位工业增加值能耗</t>
  </si>
  <si>
    <t>工业增加值(亿元）</t>
  </si>
  <si>
    <t>规上工业能耗占比（%）</t>
  </si>
  <si>
    <t>规上工业增加值（亿元）</t>
  </si>
  <si>
    <t>规上工业能耗（万吨标煤）</t>
  </si>
  <si>
    <t>清洁能源消费占比</t>
  </si>
  <si>
    <t>天然气消费总量（万吨标煤）</t>
  </si>
  <si>
    <t>煤炭消费总量（万吨标煤）</t>
  </si>
  <si>
    <t>年份</t>
  </si>
  <si>
    <t>能源利用效率</t>
  </si>
  <si>
    <t>能源消费结构</t>
  </si>
  <si>
    <t>碳排放量（吨）</t>
  </si>
  <si>
    <t>技术效应</t>
  </si>
  <si>
    <t>结构效应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</si>
</sst>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0;[Red]0"/>
    <numFmt numFmtId="179" formatCode="0.00_ "/>
    <numFmt numFmtId="180" formatCode="0.0"/>
    <numFmt numFmtId="181" formatCode="0.00;[Red]0.00"/>
  </numFmts>
  <fonts count="14" x14ac:knownFonts="1">
    <font>
      <sz val="12"/>
      <name val="宋体"/>
      <charset val="134"/>
    </font>
    <font>
      <sz val="16"/>
      <name val="黑体"/>
      <charset val="134"/>
    </font>
    <font>
      <sz val="10"/>
      <name val="宋体"/>
      <charset val="134"/>
    </font>
    <font>
      <b/>
      <sz val="12"/>
      <name val="宋体"/>
      <charset val="134"/>
    </font>
    <font>
      <sz val="10"/>
      <name val="Times New Roman"/>
    </font>
    <font>
      <b/>
      <sz val="10"/>
      <name val="Arial"/>
    </font>
    <font>
      <b/>
      <sz val="10"/>
      <name val="宋体"/>
      <charset val="134"/>
    </font>
    <font>
      <sz val="10"/>
      <name val="宋体"/>
      <charset val="134"/>
    </font>
    <font>
      <sz val="10"/>
      <name val="Arial"/>
      <family val="2"/>
    </font>
    <font>
      <sz val="10"/>
      <name val="Arial"/>
    </font>
    <font>
      <b/>
      <sz val="1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8"/>
      </bottom>
      <diagonal/>
    </border>
  </borders>
  <cellStyleXfs count="3">
    <xf numFmtId="0" fontId="0" fillId="0" borderId="0"/>
    <xf numFmtId="0" fontId="11" fillId="0" borderId="0">
      <alignment vertical="center"/>
    </xf>
    <xf numFmtId="0" fontId="11" fillId="0" borderId="0">
      <alignment vertical="center"/>
    </xf>
  </cellStyleXfs>
  <cellXfs count="40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178" fontId="4" fillId="3" borderId="2" xfId="0" applyNumberFormat="1" applyFont="1" applyFill="1" applyBorder="1" applyAlignment="1">
      <alignment horizontal="center" vertical="center" wrapText="1"/>
    </xf>
    <xf numFmtId="178" fontId="4" fillId="3" borderId="2" xfId="2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left" vertical="center"/>
    </xf>
    <xf numFmtId="2" fontId="5" fillId="2" borderId="3" xfId="2" applyNumberFormat="1" applyFont="1" applyFill="1" applyBorder="1" applyAlignment="1">
      <alignment horizontal="right" vertical="center"/>
    </xf>
    <xf numFmtId="2" fontId="5" fillId="2" borderId="3" xfId="0" applyNumberFormat="1" applyFont="1" applyFill="1" applyBorder="1" applyAlignment="1">
      <alignment horizontal="right" vertical="center"/>
    </xf>
    <xf numFmtId="49" fontId="6" fillId="4" borderId="0" xfId="0" applyNumberFormat="1" applyFont="1" applyFill="1" applyAlignment="1">
      <alignment horizontal="left" vertical="center"/>
    </xf>
    <xf numFmtId="179" fontId="5" fillId="0" borderId="0" xfId="0" applyNumberFormat="1" applyFont="1" applyAlignment="1">
      <alignment horizontal="right" vertical="center"/>
    </xf>
    <xf numFmtId="49" fontId="7" fillId="4" borderId="0" xfId="0" applyNumberFormat="1" applyFont="1" applyFill="1" applyAlignment="1">
      <alignment horizontal="left" vertical="center"/>
    </xf>
    <xf numFmtId="180" fontId="8" fillId="2" borderId="0" xfId="0" applyNumberFormat="1" applyFont="1" applyFill="1" applyAlignment="1">
      <alignment horizontal="right" vertical="center"/>
    </xf>
    <xf numFmtId="49" fontId="2" fillId="4" borderId="0" xfId="0" applyNumberFormat="1" applyFont="1" applyFill="1" applyAlignment="1">
      <alignment horizontal="left" vertical="center"/>
    </xf>
    <xf numFmtId="2" fontId="9" fillId="2" borderId="0" xfId="1" applyNumberFormat="1" applyFont="1" applyFill="1" applyAlignment="1">
      <alignment horizontal="right" vertical="center"/>
    </xf>
    <xf numFmtId="181" fontId="9" fillId="2" borderId="0" xfId="0" applyNumberFormat="1" applyFont="1" applyFill="1" applyAlignment="1">
      <alignment horizontal="right" vertical="center"/>
    </xf>
    <xf numFmtId="17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49" fontId="4" fillId="4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right" vertical="center"/>
    </xf>
    <xf numFmtId="2" fontId="5" fillId="2" borderId="0" xfId="1" applyNumberFormat="1" applyFont="1" applyFill="1" applyAlignment="1">
      <alignment horizontal="right" vertical="center"/>
    </xf>
    <xf numFmtId="181" fontId="5" fillId="2" borderId="0" xfId="0" applyNumberFormat="1" applyFont="1" applyFill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49" fontId="4" fillId="4" borderId="4" xfId="0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vertical="center"/>
    </xf>
    <xf numFmtId="49" fontId="4" fillId="2" borderId="0" xfId="0" applyNumberFormat="1" applyFont="1" applyFill="1" applyAlignment="1">
      <alignment horizontal="left" vertical="center"/>
    </xf>
    <xf numFmtId="181" fontId="9" fillId="2" borderId="0" xfId="1" applyNumberFormat="1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49" fontId="10" fillId="4" borderId="0" xfId="0" applyNumberFormat="1" applyFont="1" applyFill="1" applyAlignment="1">
      <alignment horizontal="left" vertical="center"/>
    </xf>
    <xf numFmtId="49" fontId="7" fillId="4" borderId="6" xfId="0" applyNumberFormat="1" applyFont="1" applyFill="1" applyBorder="1" applyAlignment="1">
      <alignment horizontal="left" vertical="center"/>
    </xf>
    <xf numFmtId="49" fontId="4" fillId="4" borderId="7" xfId="0" applyNumberFormat="1" applyFont="1" applyFill="1" applyBorder="1" applyAlignment="1">
      <alignment horizontal="left" vertical="center"/>
    </xf>
    <xf numFmtId="179" fontId="5" fillId="0" borderId="5" xfId="0" applyNumberFormat="1" applyFont="1" applyBorder="1" applyAlignment="1">
      <alignment horizontal="right" vertical="center"/>
    </xf>
    <xf numFmtId="49" fontId="4" fillId="2" borderId="0" xfId="0" applyNumberFormat="1" applyFont="1" applyFill="1" applyAlignment="1">
      <alignment vertical="center"/>
    </xf>
    <xf numFmtId="179" fontId="0" fillId="0" borderId="0" xfId="0" applyNumberFormat="1"/>
    <xf numFmtId="179" fontId="2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left" vertical="center"/>
    </xf>
  </cellXfs>
  <cellStyles count="3">
    <cellStyle name="常规" xfId="0" builtinId="0"/>
    <cellStyle name="常规 3_200711-能源" xfId="1" xr:uid="{00000000-0005-0000-0000-000011000000}"/>
    <cellStyle name="常规 3_200811-能源" xfId="2" xr:uid="{00000000-0005-0000-0000-00002D000000}"/>
  </cellStyles>
  <dxfs count="0"/>
  <tableStyles count="0" defaultTableStyle="TableStyleMedium2" defaultPivotStyle="PivotStyleLight16"/>
  <colors>
    <mruColors>
      <color rgb="FFFF0000"/>
      <color rgb="FFA9D08E"/>
      <color rgb="FF99CCFF"/>
      <color rgb="FFFFFF99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454C-FC5F-48E0-8470-A5EB34AA398F}">
  <dimension ref="A1:F13"/>
  <sheetViews>
    <sheetView tabSelected="1" workbookViewId="0">
      <selection activeCell="F13" sqref="A1:F13"/>
    </sheetView>
  </sheetViews>
  <sheetFormatPr defaultRowHeight="15.6" x14ac:dyDescent="0.25"/>
  <sheetData>
    <row r="1" spans="1:6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>
        <v>2010</v>
      </c>
      <c r="B2">
        <v>3.5</v>
      </c>
      <c r="C2">
        <v>0.02</v>
      </c>
      <c r="D2">
        <v>18525.503924671648</v>
      </c>
      <c r="E2">
        <v>0.28599999999999998</v>
      </c>
      <c r="F2">
        <v>0.98</v>
      </c>
    </row>
    <row r="3" spans="1:6" x14ac:dyDescent="0.25">
      <c r="A3">
        <v>2011</v>
      </c>
      <c r="B3">
        <v>3.07</v>
      </c>
      <c r="C3">
        <v>0.02</v>
      </c>
      <c r="D3">
        <v>19799.676977866486</v>
      </c>
      <c r="E3">
        <v>0.32600000000000001</v>
      </c>
      <c r="F3">
        <v>0.98</v>
      </c>
    </row>
    <row r="4" spans="1:6" x14ac:dyDescent="0.25">
      <c r="A4">
        <v>2012</v>
      </c>
      <c r="B4">
        <v>2.98</v>
      </c>
      <c r="C4">
        <v>0.02</v>
      </c>
      <c r="D4">
        <v>20178.529057336396</v>
      </c>
      <c r="E4">
        <v>0.33500000000000002</v>
      </c>
      <c r="F4">
        <v>0.98</v>
      </c>
    </row>
    <row r="5" spans="1:6" x14ac:dyDescent="0.25">
      <c r="A5">
        <v>2013</v>
      </c>
      <c r="B5">
        <v>3.01</v>
      </c>
      <c r="C5">
        <v>0.03</v>
      </c>
      <c r="D5">
        <v>20755.338045123659</v>
      </c>
      <c r="E5">
        <v>0.33200000000000002</v>
      </c>
      <c r="F5">
        <v>0.97</v>
      </c>
    </row>
    <row r="6" spans="1:6" x14ac:dyDescent="0.25">
      <c r="A6">
        <v>2014</v>
      </c>
      <c r="B6">
        <v>2.92</v>
      </c>
      <c r="C6">
        <v>0.03</v>
      </c>
      <c r="D6">
        <v>20463.904808204548</v>
      </c>
      <c r="E6">
        <v>0.34200000000000003</v>
      </c>
      <c r="F6">
        <v>0.97</v>
      </c>
    </row>
    <row r="7" spans="1:6" x14ac:dyDescent="0.25">
      <c r="A7">
        <v>2015</v>
      </c>
      <c r="B7">
        <v>3.1</v>
      </c>
      <c r="C7">
        <v>0.04</v>
      </c>
      <c r="D7">
        <v>21652.108298192285</v>
      </c>
      <c r="E7">
        <v>0.32300000000000001</v>
      </c>
      <c r="F7">
        <v>0.96</v>
      </c>
    </row>
    <row r="8" spans="1:6" x14ac:dyDescent="0.25">
      <c r="A8">
        <v>2016</v>
      </c>
      <c r="B8">
        <v>2.92</v>
      </c>
      <c r="C8">
        <v>0.04</v>
      </c>
      <c r="D8">
        <v>21681.472175617015</v>
      </c>
      <c r="E8">
        <v>0.34200000000000003</v>
      </c>
      <c r="F8">
        <v>0.96</v>
      </c>
    </row>
    <row r="9" spans="1:6" x14ac:dyDescent="0.25">
      <c r="A9">
        <v>2017</v>
      </c>
      <c r="B9">
        <v>2.91</v>
      </c>
      <c r="C9">
        <v>0.05</v>
      </c>
      <c r="D9">
        <v>21865.37743430406</v>
      </c>
      <c r="E9">
        <v>0.34399999999999997</v>
      </c>
      <c r="F9">
        <v>0.95</v>
      </c>
    </row>
    <row r="10" spans="1:6" x14ac:dyDescent="0.25">
      <c r="A10">
        <v>2018</v>
      </c>
      <c r="B10">
        <v>2.94</v>
      </c>
      <c r="C10">
        <v>7.0000000000000007E-2</v>
      </c>
      <c r="D10">
        <v>21629.331934261852</v>
      </c>
      <c r="E10">
        <v>0.34</v>
      </c>
      <c r="F10">
        <v>0.93</v>
      </c>
    </row>
    <row r="11" spans="1:6" x14ac:dyDescent="0.25">
      <c r="A11">
        <v>2019</v>
      </c>
      <c r="B11">
        <v>2.88</v>
      </c>
      <c r="C11">
        <v>0.08</v>
      </c>
      <c r="D11">
        <v>21521.348083320871</v>
      </c>
      <c r="E11">
        <v>0.34699999999999998</v>
      </c>
      <c r="F11">
        <v>0.92</v>
      </c>
    </row>
    <row r="12" spans="1:6" x14ac:dyDescent="0.25">
      <c r="A12">
        <v>2020</v>
      </c>
      <c r="B12">
        <v>2.81</v>
      </c>
      <c r="C12">
        <v>0.09</v>
      </c>
      <c r="D12">
        <v>21349.587883061202</v>
      </c>
      <c r="E12">
        <v>0.35599999999999998</v>
      </c>
      <c r="F12">
        <v>0.91</v>
      </c>
    </row>
    <row r="13" spans="1:6" x14ac:dyDescent="0.25">
      <c r="A13">
        <v>2021</v>
      </c>
      <c r="B13">
        <v>2.31</v>
      </c>
      <c r="C13">
        <v>0.1</v>
      </c>
      <c r="D13">
        <v>20541.057690204598</v>
      </c>
      <c r="E13">
        <v>0.433</v>
      </c>
      <c r="F13">
        <v>0.9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Q7"/>
  <sheetViews>
    <sheetView showGridLines="0" showZeros="0" topLeftCell="E1" workbookViewId="0">
      <selection activeCell="A2" sqref="A2:N4"/>
    </sheetView>
  </sheetViews>
  <sheetFormatPr defaultColWidth="9" defaultRowHeight="24" customHeight="1" x14ac:dyDescent="0.25"/>
  <cols>
    <col min="1" max="1" width="26.09765625" style="4" customWidth="1"/>
    <col min="2" max="2" width="49.69921875" style="4" customWidth="1"/>
    <col min="3" max="3" width="11.09765625" style="2"/>
    <col min="4" max="250" width="9" style="2"/>
  </cols>
  <sheetData>
    <row r="1" spans="1:251" s="1" customFormat="1" ht="24" customHeight="1" x14ac:dyDescent="0.25">
      <c r="A1" s="39" t="s">
        <v>0</v>
      </c>
      <c r="B1" s="39"/>
    </row>
    <row r="2" spans="1:251" ht="22.2" customHeight="1" x14ac:dyDescent="0.25">
      <c r="A2" s="6" t="s">
        <v>1</v>
      </c>
      <c r="B2" s="6" t="s">
        <v>2</v>
      </c>
      <c r="C2" s="7">
        <v>2010</v>
      </c>
      <c r="D2" s="8">
        <v>2011</v>
      </c>
      <c r="E2" s="7">
        <v>2012</v>
      </c>
      <c r="F2" s="7">
        <v>2013</v>
      </c>
      <c r="G2" s="7">
        <v>2014</v>
      </c>
      <c r="H2" s="8">
        <v>2015</v>
      </c>
      <c r="I2" s="9">
        <v>2016</v>
      </c>
      <c r="J2" s="9">
        <v>2017</v>
      </c>
      <c r="K2" s="9">
        <v>2018</v>
      </c>
      <c r="L2" s="9">
        <v>2019</v>
      </c>
      <c r="M2" s="8">
        <v>2020</v>
      </c>
      <c r="N2" s="8">
        <v>2021</v>
      </c>
      <c r="IQ2" s="2"/>
    </row>
    <row r="3" spans="1:251" ht="24" customHeight="1" x14ac:dyDescent="0.25">
      <c r="A3" s="32" t="s">
        <v>3</v>
      </c>
      <c r="B3" s="33" t="s">
        <v>4</v>
      </c>
      <c r="C3" s="14">
        <f>分行业能耗!B4</f>
        <v>3.4958047836347621</v>
      </c>
      <c r="D3" s="14">
        <f>分行业能耗!C4</f>
        <v>3.0740881294925768</v>
      </c>
      <c r="E3" s="14">
        <f>分行业能耗!D4</f>
        <v>2.9759102288807786</v>
      </c>
      <c r="F3" s="14">
        <f>分行业能耗!E4</f>
        <v>3.0123764407406242</v>
      </c>
      <c r="G3" s="14">
        <f>分行业能耗!F4</f>
        <v>2.9156063219197224</v>
      </c>
      <c r="H3" s="14">
        <f>分行业能耗!G4</f>
        <v>3.0955011941378148</v>
      </c>
      <c r="I3" s="14">
        <f>分行业能耗!H4</f>
        <v>2.9247252457030481</v>
      </c>
      <c r="J3" s="14">
        <f>分行业能耗!I4</f>
        <v>2.9124395744388356</v>
      </c>
      <c r="K3" s="14">
        <f>分行业能耗!J4</f>
        <v>2.9445885793453623</v>
      </c>
      <c r="L3" s="14">
        <f>分行业能耗!K4</f>
        <v>2.8774782393337355</v>
      </c>
      <c r="M3" s="14">
        <f>分行业能耗!L4</f>
        <v>2.8105691823629786</v>
      </c>
      <c r="N3" s="14">
        <f>分行业能耗!M4</f>
        <v>2.3117295729090555</v>
      </c>
      <c r="O3" s="38"/>
      <c r="P3" s="38"/>
      <c r="Q3" s="38"/>
      <c r="R3" s="38"/>
      <c r="S3" s="38"/>
      <c r="T3" s="38"/>
      <c r="U3" s="38"/>
      <c r="V3" s="38"/>
      <c r="W3" s="38"/>
      <c r="IQ3" s="2"/>
    </row>
    <row r="4" spans="1:251" ht="24" customHeight="1" x14ac:dyDescent="0.25">
      <c r="A4" s="32" t="s">
        <v>5</v>
      </c>
      <c r="B4" s="33" t="s">
        <v>6</v>
      </c>
      <c r="C4" s="14">
        <f>分行业能耗!B9</f>
        <v>1.682189595293505E-2</v>
      </c>
      <c r="D4" s="14">
        <f>分行业能耗!C9</f>
        <v>1.8656091788272815E-2</v>
      </c>
      <c r="E4" s="14">
        <f>分行业能耗!D9</f>
        <v>2.2989197400614194E-2</v>
      </c>
      <c r="F4" s="14">
        <f>分行业能耗!E9</f>
        <v>2.519372055752013E-2</v>
      </c>
      <c r="G4" s="14">
        <f>分行业能耗!F9</f>
        <v>2.8739367051955185E-2</v>
      </c>
      <c r="H4" s="14">
        <f>分行业能耗!G9</f>
        <v>3.5185886698785314E-2</v>
      </c>
      <c r="I4" s="14">
        <f>分行业能耗!H9</f>
        <v>3.9152375321518322E-2</v>
      </c>
      <c r="J4" s="14">
        <f>分行业能耗!I9</f>
        <v>4.5825566602874443E-2</v>
      </c>
      <c r="K4" s="14">
        <f>分行业能耗!J9</f>
        <v>6.5676061290624782E-2</v>
      </c>
      <c r="L4" s="14">
        <f>分行业能耗!K9</f>
        <v>8.0671132058501058E-2</v>
      </c>
      <c r="M4" s="14">
        <f>分行业能耗!L9</f>
        <v>8.6945721028443668E-2</v>
      </c>
      <c r="N4" s="14">
        <f>分行业能耗!M9</f>
        <v>9.9112039697048834E-2</v>
      </c>
      <c r="O4" s="38"/>
      <c r="P4" s="38"/>
      <c r="Q4" s="38"/>
      <c r="R4" s="38"/>
      <c r="S4" s="38"/>
      <c r="T4" s="38"/>
      <c r="U4" s="38"/>
      <c r="V4" s="38"/>
      <c r="W4" s="38"/>
      <c r="IQ4" s="2"/>
    </row>
    <row r="5" spans="1:251" ht="24" customHeight="1" x14ac:dyDescent="0.25">
      <c r="A5" s="27"/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8"/>
      <c r="P5" s="38"/>
      <c r="Q5" s="38"/>
      <c r="R5" s="38"/>
      <c r="S5" s="38"/>
      <c r="T5" s="38"/>
      <c r="U5" s="38"/>
      <c r="V5" s="38"/>
      <c r="W5" s="38"/>
    </row>
    <row r="6" spans="1:251" ht="24" customHeight="1" x14ac:dyDescent="0.25">
      <c r="A6" s="29"/>
      <c r="B6" s="36"/>
      <c r="C6" s="37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</row>
    <row r="7" spans="1:251" ht="24" customHeight="1" x14ac:dyDescent="0.25">
      <c r="C7"/>
    </row>
  </sheetData>
  <mergeCells count="1">
    <mergeCell ref="A1:B1"/>
  </mergeCells>
  <phoneticPr fontId="12" type="noConversion"/>
  <pageMargins left="0.74803148667643404" right="0.70866144548250898" top="0.82677161599707405" bottom="0.82677170986265702" header="0" footer="0"/>
  <pageSetup paperSize="9" pageOrder="overThenDown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P54"/>
  <sheetViews>
    <sheetView showGridLines="0" showZeros="0" workbookViewId="0">
      <selection activeCell="A10" sqref="A10"/>
    </sheetView>
  </sheetViews>
  <sheetFormatPr defaultColWidth="9" defaultRowHeight="24" customHeight="1" x14ac:dyDescent="0.25"/>
  <cols>
    <col min="1" max="1" width="26.09765625" style="4" customWidth="1"/>
    <col min="2" max="2" width="11.09765625" style="2"/>
    <col min="3" max="249" width="9" style="2"/>
  </cols>
  <sheetData>
    <row r="1" spans="1:250" s="1" customFormat="1" ht="24" customHeight="1" x14ac:dyDescent="0.25">
      <c r="A1" s="5" t="s">
        <v>0</v>
      </c>
    </row>
    <row r="2" spans="1:250" ht="22.2" customHeight="1" x14ac:dyDescent="0.25">
      <c r="A2" s="6" t="s">
        <v>1</v>
      </c>
      <c r="B2" s="7">
        <v>2010</v>
      </c>
      <c r="C2" s="8">
        <v>2011</v>
      </c>
      <c r="D2" s="7">
        <v>2012</v>
      </c>
      <c r="E2" s="7">
        <v>2013</v>
      </c>
      <c r="F2" s="7">
        <v>2014</v>
      </c>
      <c r="G2" s="8">
        <v>2015</v>
      </c>
      <c r="H2" s="9">
        <v>2016</v>
      </c>
      <c r="I2" s="9">
        <v>2017</v>
      </c>
      <c r="J2" s="9">
        <v>2018</v>
      </c>
      <c r="K2" s="9">
        <v>2019</v>
      </c>
      <c r="L2" s="8">
        <v>2020</v>
      </c>
      <c r="M2" s="8">
        <v>2021</v>
      </c>
      <c r="IP2" s="2"/>
    </row>
    <row r="3" spans="1:250" s="2" customFormat="1" ht="24" customHeight="1" x14ac:dyDescent="0.25">
      <c r="A3" s="10"/>
      <c r="B3" s="11"/>
      <c r="C3" s="11"/>
      <c r="D3" s="11"/>
      <c r="E3" s="11"/>
      <c r="F3" s="12"/>
      <c r="G3" s="12"/>
    </row>
    <row r="4" spans="1:250" ht="24" customHeight="1" x14ac:dyDescent="0.25">
      <c r="A4" s="13" t="s">
        <v>7</v>
      </c>
      <c r="B4" s="14">
        <f>B8/B7</f>
        <v>3.4958047836347621</v>
      </c>
      <c r="C4" s="14">
        <f>C8/C7</f>
        <v>3.0740881294925768</v>
      </c>
      <c r="D4" s="14">
        <f>D8/D7</f>
        <v>2.9759102288807786</v>
      </c>
      <c r="E4" s="14">
        <f>E8/E7</f>
        <v>3.0123764407406242</v>
      </c>
      <c r="F4" s="14">
        <f t="shared" ref="F4:M4" si="0">F8/F7</f>
        <v>2.9156063219197224</v>
      </c>
      <c r="G4" s="14">
        <f t="shared" si="0"/>
        <v>3.0955011941378148</v>
      </c>
      <c r="H4" s="14">
        <f t="shared" si="0"/>
        <v>2.9247252457030481</v>
      </c>
      <c r="I4" s="14">
        <f t="shared" si="0"/>
        <v>2.9124395744388356</v>
      </c>
      <c r="J4" s="14">
        <f t="shared" si="0"/>
        <v>2.9445885793453623</v>
      </c>
      <c r="K4" s="14">
        <f t="shared" si="0"/>
        <v>2.8774782393337355</v>
      </c>
      <c r="L4" s="14">
        <f t="shared" si="0"/>
        <v>2.8105691823629786</v>
      </c>
      <c r="M4" s="14">
        <f t="shared" si="0"/>
        <v>2.3117295729090555</v>
      </c>
      <c r="IP4" s="2"/>
    </row>
    <row r="5" spans="1:250" ht="24" customHeight="1" x14ac:dyDescent="0.25">
      <c r="A5" s="15" t="s">
        <v>8</v>
      </c>
      <c r="B5" s="16">
        <v>7495.1</v>
      </c>
      <c r="C5" s="16">
        <v>9132.7999999999993</v>
      </c>
      <c r="D5" s="16">
        <v>9665.1</v>
      </c>
      <c r="E5" s="16">
        <v>9847.5</v>
      </c>
      <c r="F5" s="16">
        <v>10056.299999999999</v>
      </c>
      <c r="G5" s="16">
        <v>10026.4</v>
      </c>
      <c r="H5" s="16">
        <v>10755.9</v>
      </c>
      <c r="I5" s="16">
        <v>11015.7</v>
      </c>
      <c r="J5" s="16">
        <v>10930.3</v>
      </c>
      <c r="K5" s="16">
        <v>11310.4</v>
      </c>
      <c r="L5" s="16">
        <v>11664.1</v>
      </c>
      <c r="M5" s="16">
        <v>14097.7</v>
      </c>
      <c r="IP5" s="2"/>
    </row>
    <row r="6" spans="1:250" ht="24" customHeight="1" x14ac:dyDescent="0.25">
      <c r="A6" s="17" t="s">
        <v>9</v>
      </c>
      <c r="B6" s="18">
        <v>69.148463635957199</v>
      </c>
      <c r="C6" s="18">
        <v>71.224602525239504</v>
      </c>
      <c r="D6" s="18">
        <v>71.125738298269994</v>
      </c>
      <c r="E6" s="19">
        <v>70.440687818469399</v>
      </c>
      <c r="F6" s="19">
        <v>69.382954026802807</v>
      </c>
      <c r="G6" s="19">
        <v>65.308560601656396</v>
      </c>
      <c r="H6" s="19">
        <v>65.306084199064401</v>
      </c>
      <c r="I6" s="19">
        <v>63.249662510597098</v>
      </c>
      <c r="J6" s="19">
        <v>72.083513448191795</v>
      </c>
      <c r="K6" s="19">
        <v>71.226802644127105</v>
      </c>
      <c r="L6" s="19">
        <v>71.361322841639904</v>
      </c>
      <c r="M6" s="19">
        <v>68.680920292592205</v>
      </c>
      <c r="IP6" s="2"/>
    </row>
    <row r="7" spans="1:250" ht="24" customHeight="1" x14ac:dyDescent="0.25">
      <c r="A7" s="15" t="s">
        <v>10</v>
      </c>
      <c r="B7" s="20">
        <f>B5*B6/100</f>
        <v>5182.7464979786282</v>
      </c>
      <c r="C7" s="20">
        <f t="shared" ref="C7:M7" si="1">C5*C6/100</f>
        <v>6504.8004994250732</v>
      </c>
      <c r="D7" s="20">
        <f t="shared" si="1"/>
        <v>6874.3737322660927</v>
      </c>
      <c r="E7" s="20">
        <f t="shared" si="1"/>
        <v>6936.6467329237739</v>
      </c>
      <c r="F7" s="20">
        <f t="shared" si="1"/>
        <v>6977.3580057973704</v>
      </c>
      <c r="G7" s="20">
        <f t="shared" si="1"/>
        <v>6548.0975201644769</v>
      </c>
      <c r="H7" s="20">
        <f t="shared" si="1"/>
        <v>7024.257110367168</v>
      </c>
      <c r="I7" s="20">
        <f t="shared" si="1"/>
        <v>6967.3930731798455</v>
      </c>
      <c r="J7" s="20">
        <f t="shared" si="1"/>
        <v>7878.9442704277062</v>
      </c>
      <c r="K7" s="20">
        <f t="shared" si="1"/>
        <v>8056.036286261352</v>
      </c>
      <c r="L7" s="20">
        <f t="shared" si="1"/>
        <v>8323.6560575717194</v>
      </c>
      <c r="M7" s="20">
        <f t="shared" si="1"/>
        <v>9682.4301000887717</v>
      </c>
      <c r="IP7" s="2"/>
    </row>
    <row r="8" spans="1:250" ht="24" customHeight="1" x14ac:dyDescent="0.25">
      <c r="A8" s="15" t="s">
        <v>11</v>
      </c>
      <c r="B8" s="21">
        <v>18117.87</v>
      </c>
      <c r="C8" s="21">
        <v>19996.330000000002</v>
      </c>
      <c r="D8" s="18">
        <v>20457.519107</v>
      </c>
      <c r="E8" s="19">
        <v>20895.791195999998</v>
      </c>
      <c r="F8" s="19">
        <v>20343.229112000001</v>
      </c>
      <c r="G8" s="19">
        <v>20269.643693000002</v>
      </c>
      <c r="H8" s="18">
        <v>20544.022102999999</v>
      </c>
      <c r="I8" s="18">
        <v>20292.111316999999</v>
      </c>
      <c r="J8" s="30">
        <v>23200.249316000001</v>
      </c>
      <c r="K8" s="30">
        <v>23181.069109</v>
      </c>
      <c r="L8" s="19">
        <v>23394.211200000002</v>
      </c>
      <c r="M8" s="19">
        <v>22383.16</v>
      </c>
      <c r="IP8" s="2"/>
    </row>
    <row r="9" spans="1:250" ht="24" customHeight="1" x14ac:dyDescent="0.25">
      <c r="A9" s="13" t="s">
        <v>12</v>
      </c>
      <c r="B9" s="20">
        <f>B10/B11</f>
        <v>1.682189595293505E-2</v>
      </c>
      <c r="C9" s="20">
        <f t="shared" ref="C9:M9" si="2">C10/C11</f>
        <v>1.8656091788272815E-2</v>
      </c>
      <c r="D9" s="20">
        <f t="shared" si="2"/>
        <v>2.2989197400614194E-2</v>
      </c>
      <c r="E9" s="20">
        <f t="shared" si="2"/>
        <v>2.519372055752013E-2</v>
      </c>
      <c r="F9" s="20">
        <f t="shared" si="2"/>
        <v>2.8739367051955185E-2</v>
      </c>
      <c r="G9" s="20">
        <f t="shared" si="2"/>
        <v>3.5185886698785314E-2</v>
      </c>
      <c r="H9" s="20">
        <f t="shared" si="2"/>
        <v>3.9152375321518322E-2</v>
      </c>
      <c r="I9" s="20">
        <f t="shared" si="2"/>
        <v>4.5825566602874443E-2</v>
      </c>
      <c r="J9" s="20">
        <f t="shared" si="2"/>
        <v>6.5676061290624782E-2</v>
      </c>
      <c r="K9" s="20">
        <f t="shared" si="2"/>
        <v>8.0671132058501058E-2</v>
      </c>
      <c r="L9" s="20">
        <f t="shared" si="2"/>
        <v>8.6945721028443668E-2</v>
      </c>
      <c r="M9" s="20">
        <f t="shared" si="2"/>
        <v>9.9112039697048834E-2</v>
      </c>
      <c r="IP9" s="2"/>
    </row>
    <row r="10" spans="1:250" ht="24" customHeight="1" x14ac:dyDescent="0.25">
      <c r="A10" s="15" t="s">
        <v>13</v>
      </c>
      <c r="B10" s="20">
        <v>395.40340330000203</v>
      </c>
      <c r="C10" s="20">
        <v>466.62702729999899</v>
      </c>
      <c r="D10" s="20">
        <v>587.56551199999797</v>
      </c>
      <c r="E10" s="20">
        <v>662.82423200000005</v>
      </c>
      <c r="F10" s="20">
        <v>745.37545999999998</v>
      </c>
      <c r="G10" s="20">
        <v>970.07243600000004</v>
      </c>
      <c r="H10" s="20">
        <v>1075.6064679999999</v>
      </c>
      <c r="I10" s="20">
        <v>1265.1084066599999</v>
      </c>
      <c r="J10" s="20">
        <v>1767.3478190000001</v>
      </c>
      <c r="K10" s="20">
        <v>2151.8406800448001</v>
      </c>
      <c r="L10" s="20">
        <v>2294.7932000000001</v>
      </c>
      <c r="M10" s="20">
        <v>2473.5863129999998</v>
      </c>
      <c r="IP10" s="2"/>
    </row>
    <row r="11" spans="1:250" ht="24" customHeight="1" x14ac:dyDescent="0.25">
      <c r="A11" s="15" t="s">
        <v>14</v>
      </c>
      <c r="B11" s="18">
        <v>23505.281711780699</v>
      </c>
      <c r="C11" s="18">
        <v>25012.046070298598</v>
      </c>
      <c r="D11" s="18">
        <v>25558.3308003741</v>
      </c>
      <c r="E11" s="18">
        <v>26309.104702764998</v>
      </c>
      <c r="F11" s="18">
        <v>25935.695057323501</v>
      </c>
      <c r="G11" s="18">
        <v>27569.930077490098</v>
      </c>
      <c r="H11" s="18">
        <v>27472.317047615801</v>
      </c>
      <c r="I11" s="18">
        <v>27607.0434136355</v>
      </c>
      <c r="J11" s="18">
        <v>26910.076278467201</v>
      </c>
      <c r="K11" s="18">
        <v>26674.234328140199</v>
      </c>
      <c r="L11" s="18">
        <v>26393.400076000002</v>
      </c>
      <c r="M11" s="18">
        <v>24957.475606</v>
      </c>
      <c r="IP11" s="2"/>
    </row>
    <row r="12" spans="1:250" ht="24" customHeight="1" x14ac:dyDescent="0.25">
      <c r="A12" s="22"/>
      <c r="B12" s="21"/>
      <c r="C12" s="21"/>
      <c r="D12" s="18"/>
      <c r="E12" s="19"/>
      <c r="F12" s="19"/>
      <c r="G12" s="19"/>
      <c r="H12" s="18"/>
      <c r="I12" s="18"/>
      <c r="J12" s="30"/>
      <c r="K12" s="30"/>
      <c r="L12" s="19"/>
      <c r="M12" s="19"/>
      <c r="IP12" s="2"/>
    </row>
    <row r="13" spans="1:250" s="3" customFormat="1" ht="24" customHeight="1" x14ac:dyDescent="0.25">
      <c r="A13" s="13"/>
      <c r="B13" s="23"/>
      <c r="C13" s="23"/>
      <c r="D13" s="24"/>
      <c r="E13" s="25"/>
      <c r="F13" s="25"/>
      <c r="G13" s="25"/>
      <c r="H13" s="25"/>
      <c r="I13" s="25"/>
      <c r="J13" s="25"/>
      <c r="K13" s="25"/>
      <c r="L13" s="25"/>
      <c r="M13" s="25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</row>
    <row r="14" spans="1:250" ht="24" customHeight="1" x14ac:dyDescent="0.25">
      <c r="A14" s="22"/>
      <c r="B14" s="21"/>
      <c r="C14" s="21"/>
      <c r="D14" s="18"/>
      <c r="E14" s="19"/>
      <c r="F14" s="19"/>
      <c r="G14" s="19"/>
      <c r="H14" s="18"/>
      <c r="I14" s="18"/>
      <c r="J14" s="30"/>
      <c r="K14" s="30"/>
      <c r="L14" s="19"/>
      <c r="M14" s="19"/>
      <c r="IP14" s="2"/>
    </row>
    <row r="15" spans="1:250" ht="24" customHeight="1" x14ac:dyDescent="0.25">
      <c r="A15" s="22"/>
      <c r="B15" s="21"/>
      <c r="C15" s="21"/>
      <c r="D15" s="18"/>
      <c r="E15" s="19"/>
      <c r="F15" s="19"/>
      <c r="G15" s="19"/>
      <c r="H15" s="18"/>
      <c r="I15" s="18"/>
      <c r="J15" s="30"/>
      <c r="K15" s="30"/>
      <c r="L15" s="19"/>
      <c r="M15" s="19"/>
      <c r="IP15" s="2"/>
    </row>
    <row r="16" spans="1:250" ht="24" customHeight="1" x14ac:dyDescent="0.25">
      <c r="A16" s="22"/>
      <c r="B16" s="21"/>
      <c r="C16" s="21"/>
      <c r="D16" s="18"/>
      <c r="E16" s="19"/>
      <c r="F16" s="19"/>
      <c r="G16" s="19"/>
      <c r="H16" s="18"/>
      <c r="I16" s="18"/>
      <c r="J16" s="30"/>
      <c r="K16" s="30"/>
      <c r="L16" s="19"/>
      <c r="M16" s="19"/>
      <c r="IP16" s="2"/>
    </row>
    <row r="17" spans="1:250" ht="24" customHeight="1" x14ac:dyDescent="0.25">
      <c r="A17" s="22"/>
      <c r="B17" s="21"/>
      <c r="C17" s="21"/>
      <c r="D17" s="18"/>
      <c r="E17" s="19"/>
      <c r="F17" s="19"/>
      <c r="G17" s="19"/>
      <c r="H17" s="18"/>
      <c r="I17" s="18"/>
      <c r="J17" s="30"/>
      <c r="K17" s="30"/>
      <c r="L17" s="19"/>
      <c r="M17" s="19"/>
      <c r="IP17" s="2"/>
    </row>
    <row r="18" spans="1:250" ht="24" customHeight="1" x14ac:dyDescent="0.25">
      <c r="A18" s="22"/>
      <c r="B18" s="21"/>
      <c r="C18" s="21"/>
      <c r="D18" s="18"/>
      <c r="E18" s="19"/>
      <c r="F18" s="19"/>
      <c r="G18" s="19"/>
      <c r="H18" s="18"/>
      <c r="I18" s="18"/>
      <c r="J18" s="30"/>
      <c r="K18" s="30"/>
      <c r="L18" s="19"/>
      <c r="M18" s="19"/>
      <c r="IP18" s="2"/>
    </row>
    <row r="19" spans="1:250" ht="24" customHeight="1" x14ac:dyDescent="0.25">
      <c r="A19" s="22"/>
      <c r="B19" s="21"/>
      <c r="C19" s="21"/>
      <c r="D19" s="18"/>
      <c r="E19" s="19"/>
      <c r="F19" s="19"/>
      <c r="G19" s="19"/>
      <c r="H19" s="18"/>
      <c r="I19" s="18"/>
      <c r="J19" s="30"/>
      <c r="K19" s="30"/>
      <c r="L19" s="19"/>
      <c r="M19" s="19"/>
      <c r="IP19" s="2"/>
    </row>
    <row r="20" spans="1:250" ht="24" customHeight="1" x14ac:dyDescent="0.25">
      <c r="A20" s="22"/>
      <c r="B20" s="21"/>
      <c r="C20" s="21"/>
      <c r="D20" s="18"/>
      <c r="E20" s="19"/>
      <c r="F20" s="19"/>
      <c r="G20" s="19"/>
      <c r="H20" s="18"/>
      <c r="I20" s="18"/>
      <c r="J20" s="30"/>
      <c r="K20" s="30"/>
      <c r="L20" s="19"/>
      <c r="M20" s="19"/>
      <c r="IP20" s="2"/>
    </row>
    <row r="21" spans="1:250" ht="24" customHeight="1" x14ac:dyDescent="0.25">
      <c r="A21" s="22"/>
      <c r="B21" s="21"/>
      <c r="C21" s="21"/>
      <c r="D21" s="18"/>
      <c r="E21" s="19"/>
      <c r="F21" s="19"/>
      <c r="G21" s="19"/>
      <c r="H21" s="18"/>
      <c r="I21" s="18"/>
      <c r="J21" s="30"/>
      <c r="K21" s="30"/>
      <c r="L21" s="19"/>
      <c r="M21" s="19"/>
      <c r="IP21" s="2"/>
    </row>
    <row r="22" spans="1:250" ht="24" customHeight="1" x14ac:dyDescent="0.25">
      <c r="A22" s="22"/>
      <c r="B22" s="21"/>
      <c r="C22" s="21"/>
      <c r="D22" s="18"/>
      <c r="E22" s="19"/>
      <c r="F22" s="19"/>
      <c r="G22" s="19"/>
      <c r="H22" s="18"/>
      <c r="I22" s="18"/>
      <c r="J22" s="30"/>
      <c r="K22" s="30"/>
      <c r="L22" s="19"/>
      <c r="M22" s="19"/>
      <c r="IP22" s="2"/>
    </row>
    <row r="23" spans="1:250" ht="24" customHeight="1" x14ac:dyDescent="0.25">
      <c r="A23" s="22"/>
      <c r="B23" s="21"/>
      <c r="C23" s="21"/>
      <c r="D23" s="18"/>
      <c r="E23" s="19"/>
      <c r="F23" s="19"/>
      <c r="G23" s="19"/>
      <c r="H23" s="18"/>
      <c r="I23" s="18"/>
      <c r="J23" s="30"/>
      <c r="K23" s="30"/>
      <c r="L23" s="19"/>
      <c r="M23" s="19"/>
      <c r="IP23" s="2"/>
    </row>
    <row r="24" spans="1:250" ht="24" customHeight="1" x14ac:dyDescent="0.25">
      <c r="A24" s="22"/>
      <c r="B24" s="21"/>
      <c r="C24" s="21"/>
      <c r="D24" s="18"/>
      <c r="E24" s="19"/>
      <c r="F24" s="19"/>
      <c r="G24" s="19"/>
      <c r="H24" s="18"/>
      <c r="I24" s="18"/>
      <c r="J24" s="30"/>
      <c r="K24" s="30"/>
      <c r="L24" s="19"/>
      <c r="M24" s="19"/>
      <c r="IP24" s="2"/>
    </row>
    <row r="25" spans="1:250" ht="24" customHeight="1" x14ac:dyDescent="0.25">
      <c r="A25" s="22"/>
      <c r="B25" s="21"/>
      <c r="C25" s="21"/>
      <c r="E25" s="19"/>
      <c r="F25" s="19"/>
      <c r="G25" s="19"/>
      <c r="H25" s="18"/>
      <c r="I25" s="18"/>
      <c r="J25" s="30"/>
      <c r="K25" s="30"/>
      <c r="L25" s="19"/>
      <c r="M25" s="19"/>
      <c r="IP25" s="2"/>
    </row>
    <row r="26" spans="1:250" ht="24" customHeight="1" x14ac:dyDescent="0.25">
      <c r="A26" s="22"/>
      <c r="B26" s="21"/>
      <c r="C26" s="21"/>
      <c r="D26" s="18"/>
      <c r="E26" s="19"/>
      <c r="F26" s="19"/>
      <c r="G26" s="19"/>
      <c r="H26" s="18"/>
      <c r="I26" s="18"/>
      <c r="J26" s="30"/>
      <c r="K26" s="30"/>
      <c r="L26" s="19"/>
      <c r="M26" s="19"/>
      <c r="IP26" s="2"/>
    </row>
    <row r="27" spans="1:250" ht="24" customHeight="1" x14ac:dyDescent="0.25">
      <c r="A27" s="22"/>
      <c r="B27" s="21"/>
      <c r="C27" s="21"/>
      <c r="D27" s="18"/>
      <c r="E27" s="19"/>
      <c r="F27" s="19"/>
      <c r="G27" s="19"/>
      <c r="H27" s="26"/>
      <c r="I27" s="26"/>
      <c r="J27" s="19"/>
      <c r="K27" s="19"/>
      <c r="L27" s="19"/>
      <c r="M27" s="19"/>
      <c r="IP27" s="2"/>
    </row>
    <row r="28" spans="1:250" ht="24" customHeight="1" x14ac:dyDescent="0.25">
      <c r="A28" s="22"/>
      <c r="B28" s="21"/>
      <c r="C28" s="21"/>
      <c r="D28" s="18"/>
      <c r="E28" s="19"/>
      <c r="F28" s="19"/>
      <c r="G28" s="19"/>
      <c r="H28" s="18"/>
      <c r="I28" s="18"/>
      <c r="J28" s="19"/>
      <c r="K28" s="30"/>
      <c r="L28" s="19"/>
      <c r="M28" s="19"/>
      <c r="IP28" s="2"/>
    </row>
    <row r="29" spans="1:250" ht="24" customHeight="1" x14ac:dyDescent="0.25">
      <c r="A29" s="22"/>
      <c r="B29" s="21"/>
      <c r="C29" s="21"/>
      <c r="D29" s="18"/>
      <c r="E29" s="19"/>
      <c r="F29" s="19"/>
      <c r="G29" s="19"/>
      <c r="H29" s="18"/>
      <c r="I29" s="18"/>
      <c r="J29" s="30"/>
      <c r="K29" s="30"/>
      <c r="L29" s="19"/>
      <c r="M29" s="19"/>
      <c r="IP29" s="2"/>
    </row>
    <row r="30" spans="1:250" ht="24" customHeight="1" x14ac:dyDescent="0.25">
      <c r="A30" s="22"/>
      <c r="B30" s="21"/>
      <c r="C30" s="21"/>
      <c r="D30" s="18"/>
      <c r="E30" s="19"/>
      <c r="F30" s="19"/>
      <c r="G30" s="19"/>
      <c r="H30" s="18"/>
      <c r="I30" s="18"/>
      <c r="J30" s="30"/>
      <c r="K30" s="30"/>
      <c r="L30" s="19"/>
      <c r="M30" s="19"/>
      <c r="IP30" s="2"/>
    </row>
    <row r="31" spans="1:250" ht="24" customHeight="1" x14ac:dyDescent="0.25">
      <c r="A31" s="22"/>
      <c r="B31" s="21"/>
      <c r="C31" s="21"/>
      <c r="D31" s="18"/>
      <c r="E31" s="19"/>
      <c r="F31" s="19"/>
      <c r="G31" s="19"/>
      <c r="H31" s="18"/>
      <c r="I31" s="18"/>
      <c r="J31" s="30"/>
      <c r="K31" s="30"/>
      <c r="L31" s="19"/>
      <c r="M31" s="19"/>
      <c r="IP31" s="2"/>
    </row>
    <row r="32" spans="1:250" ht="24" customHeight="1" x14ac:dyDescent="0.25">
      <c r="A32" s="22"/>
      <c r="B32" s="21"/>
      <c r="C32" s="21"/>
      <c r="E32" s="19"/>
      <c r="F32" s="19"/>
      <c r="G32" s="19"/>
      <c r="H32" s="18"/>
      <c r="I32" s="18"/>
      <c r="J32" s="30"/>
      <c r="K32" s="30"/>
      <c r="L32" s="19"/>
      <c r="M32" s="19"/>
      <c r="IP32" s="2"/>
    </row>
    <row r="33" spans="1:250" ht="24" customHeight="1" x14ac:dyDescent="0.25">
      <c r="A33" s="22"/>
      <c r="B33" s="21"/>
      <c r="C33" s="21"/>
      <c r="D33" s="18"/>
      <c r="E33" s="19"/>
      <c r="F33" s="19"/>
      <c r="G33" s="19"/>
      <c r="H33" s="18"/>
      <c r="I33" s="18"/>
      <c r="J33" s="30"/>
      <c r="K33" s="30"/>
      <c r="L33" s="19"/>
      <c r="M33" s="19"/>
      <c r="IP33" s="2"/>
    </row>
    <row r="34" spans="1:250" ht="24" customHeight="1" x14ac:dyDescent="0.25">
      <c r="A34" s="22"/>
      <c r="B34" s="21"/>
      <c r="C34" s="21"/>
      <c r="D34" s="18"/>
      <c r="E34" s="19"/>
      <c r="F34" s="19"/>
      <c r="G34" s="19"/>
      <c r="H34" s="18"/>
      <c r="I34" s="18"/>
      <c r="J34" s="30"/>
      <c r="K34" s="30"/>
      <c r="L34" s="19"/>
      <c r="M34" s="19"/>
      <c r="IP34" s="2"/>
    </row>
    <row r="35" spans="1:250" ht="24" customHeight="1" x14ac:dyDescent="0.25">
      <c r="A35" s="22"/>
      <c r="B35" s="21"/>
      <c r="C35" s="21"/>
      <c r="D35" s="18"/>
      <c r="E35" s="19"/>
      <c r="F35" s="19"/>
      <c r="G35" s="19"/>
      <c r="H35" s="18"/>
      <c r="I35" s="18"/>
      <c r="J35" s="30"/>
      <c r="K35" s="30"/>
      <c r="L35" s="19"/>
      <c r="M35" s="19"/>
      <c r="IP35" s="2"/>
    </row>
    <row r="36" spans="1:250" ht="24" customHeight="1" x14ac:dyDescent="0.25">
      <c r="A36" s="22"/>
      <c r="B36" s="21"/>
      <c r="C36" s="21"/>
      <c r="D36" s="18"/>
      <c r="E36" s="19"/>
      <c r="F36" s="19"/>
      <c r="G36" s="19"/>
      <c r="H36" s="18"/>
      <c r="I36" s="18"/>
      <c r="J36" s="30"/>
      <c r="K36" s="30"/>
      <c r="L36" s="19"/>
      <c r="M36" s="19"/>
      <c r="IP36" s="2"/>
    </row>
    <row r="37" spans="1:250" ht="24" customHeight="1" x14ac:dyDescent="0.25">
      <c r="A37" s="22"/>
      <c r="B37" s="21"/>
      <c r="C37" s="21"/>
      <c r="D37" s="18"/>
      <c r="E37" s="19"/>
      <c r="F37" s="19"/>
      <c r="G37" s="19"/>
      <c r="H37" s="18"/>
      <c r="I37" s="18"/>
      <c r="J37" s="30"/>
      <c r="K37" s="30"/>
      <c r="L37" s="19"/>
      <c r="M37" s="19"/>
      <c r="IP37" s="2"/>
    </row>
    <row r="38" spans="1:250" ht="24" customHeight="1" x14ac:dyDescent="0.25">
      <c r="A38" s="22"/>
      <c r="B38" s="21"/>
      <c r="C38" s="21"/>
      <c r="D38" s="18"/>
      <c r="E38" s="19"/>
      <c r="F38" s="19"/>
      <c r="G38" s="19"/>
      <c r="H38" s="18"/>
      <c r="I38" s="18"/>
      <c r="J38" s="30"/>
      <c r="K38" s="30"/>
      <c r="L38" s="19"/>
      <c r="M38" s="19"/>
      <c r="IP38" s="2"/>
    </row>
    <row r="39" spans="1:250" ht="24" customHeight="1" x14ac:dyDescent="0.25">
      <c r="A39" s="22"/>
      <c r="B39" s="21"/>
      <c r="C39" s="21"/>
      <c r="D39" s="18"/>
      <c r="E39" s="19"/>
      <c r="F39" s="19"/>
      <c r="G39" s="19"/>
      <c r="H39" s="18"/>
      <c r="I39" s="18"/>
      <c r="J39" s="30"/>
      <c r="K39" s="30"/>
      <c r="L39" s="19"/>
      <c r="M39" s="19"/>
      <c r="IP39" s="2"/>
    </row>
    <row r="40" spans="1:250" ht="24" customHeight="1" x14ac:dyDescent="0.25">
      <c r="A40" s="22"/>
      <c r="B40" s="21"/>
      <c r="C40" s="21"/>
      <c r="D40" s="18"/>
      <c r="E40" s="19"/>
      <c r="F40" s="19"/>
      <c r="G40" s="19"/>
      <c r="H40" s="18"/>
      <c r="I40" s="18"/>
      <c r="J40" s="30"/>
      <c r="K40" s="30"/>
      <c r="L40" s="19"/>
      <c r="M40" s="19"/>
      <c r="IP40" s="2"/>
    </row>
    <row r="41" spans="1:250" ht="24" customHeight="1" x14ac:dyDescent="0.25">
      <c r="A41" s="22"/>
      <c r="B41" s="21"/>
      <c r="C41" s="21"/>
      <c r="D41" s="18"/>
      <c r="E41" s="19"/>
      <c r="F41" s="19"/>
      <c r="G41" s="19"/>
      <c r="H41" s="18"/>
      <c r="I41" s="18"/>
      <c r="J41" s="30"/>
      <c r="K41" s="30"/>
      <c r="L41" s="19"/>
      <c r="M41" s="19"/>
      <c r="IP41" s="2"/>
    </row>
    <row r="42" spans="1:250" ht="24" customHeight="1" x14ac:dyDescent="0.25">
      <c r="A42" s="22"/>
      <c r="B42" s="21"/>
      <c r="C42" s="21"/>
      <c r="E42" s="19"/>
      <c r="F42" s="19"/>
      <c r="G42" s="19"/>
      <c r="H42" s="26"/>
      <c r="I42" s="26"/>
      <c r="J42" s="19"/>
      <c r="K42" s="19"/>
      <c r="L42" s="19"/>
      <c r="M42" s="19"/>
      <c r="IP42" s="2"/>
    </row>
    <row r="43" spans="1:250" ht="24" customHeight="1" x14ac:dyDescent="0.25">
      <c r="A43" s="22"/>
      <c r="B43" s="21"/>
      <c r="C43" s="21"/>
      <c r="D43" s="18"/>
      <c r="E43" s="19"/>
      <c r="F43" s="19"/>
      <c r="G43" s="19"/>
      <c r="H43" s="18"/>
      <c r="I43" s="18"/>
      <c r="J43" s="19"/>
      <c r="K43" s="30"/>
      <c r="L43" s="19"/>
      <c r="M43" s="19"/>
      <c r="IP43" s="2"/>
    </row>
    <row r="44" spans="1:250" ht="24" customHeight="1" x14ac:dyDescent="0.25">
      <c r="A44" s="22"/>
      <c r="B44" s="21"/>
      <c r="C44" s="21"/>
      <c r="D44" s="18"/>
      <c r="E44" s="19"/>
      <c r="F44" s="19"/>
      <c r="G44" s="19"/>
      <c r="H44" s="18"/>
      <c r="I44" s="18"/>
      <c r="J44" s="30"/>
      <c r="K44" s="30"/>
      <c r="L44" s="19"/>
      <c r="M44" s="19"/>
      <c r="IP44" s="2"/>
    </row>
    <row r="45" spans="1:250" ht="24" customHeight="1" x14ac:dyDescent="0.25">
      <c r="A45" s="22"/>
      <c r="B45" s="21"/>
      <c r="C45" s="21"/>
      <c r="D45" s="18"/>
      <c r="E45" s="19"/>
      <c r="F45" s="19"/>
      <c r="G45" s="19"/>
      <c r="H45" s="26"/>
      <c r="I45" s="26"/>
      <c r="J45" s="19"/>
      <c r="K45" s="19"/>
      <c r="L45" s="19"/>
      <c r="M45" s="19"/>
      <c r="IP45" s="2"/>
    </row>
    <row r="46" spans="1:250" ht="24" customHeight="1" x14ac:dyDescent="0.25">
      <c r="A46" s="22"/>
      <c r="B46" s="21"/>
      <c r="C46" s="21"/>
      <c r="D46" s="18"/>
      <c r="E46" s="19"/>
      <c r="F46" s="19"/>
      <c r="G46" s="19"/>
      <c r="H46" s="18"/>
      <c r="I46" s="18"/>
      <c r="J46" s="30"/>
      <c r="K46" s="30"/>
      <c r="L46" s="19"/>
      <c r="M46" s="19"/>
      <c r="IP46" s="2"/>
    </row>
    <row r="47" spans="1:250" ht="24" customHeight="1" x14ac:dyDescent="0.25">
      <c r="A47" s="22"/>
      <c r="B47" s="21"/>
      <c r="C47" s="21"/>
      <c r="D47" s="18"/>
      <c r="E47" s="19"/>
      <c r="F47" s="19"/>
      <c r="G47" s="19"/>
      <c r="H47" s="18"/>
      <c r="I47" s="18"/>
      <c r="J47" s="19"/>
      <c r="K47" s="30"/>
      <c r="L47" s="19"/>
      <c r="M47" s="19"/>
      <c r="IP47" s="2"/>
    </row>
    <row r="48" spans="1:250" ht="24" customHeight="1" x14ac:dyDescent="0.25">
      <c r="A48" s="22"/>
      <c r="B48" s="21"/>
      <c r="C48" s="21"/>
      <c r="D48" s="18"/>
      <c r="E48" s="19"/>
      <c r="F48" s="19"/>
      <c r="G48" s="19"/>
      <c r="H48" s="18"/>
      <c r="I48" s="18"/>
      <c r="J48" s="30"/>
      <c r="K48" s="30"/>
      <c r="L48" s="19"/>
      <c r="M48" s="19"/>
      <c r="IP48" s="2"/>
    </row>
    <row r="49" spans="1:250" ht="24" customHeight="1" x14ac:dyDescent="0.25">
      <c r="A49" s="22"/>
      <c r="B49" s="4"/>
      <c r="D49" s="18"/>
      <c r="E49" s="19"/>
      <c r="F49" s="19"/>
      <c r="G49" s="19"/>
      <c r="H49" s="18"/>
      <c r="I49" s="18"/>
      <c r="J49" s="30"/>
      <c r="K49" s="30"/>
      <c r="L49" s="19"/>
      <c r="M49" s="19"/>
      <c r="IP49" s="2"/>
    </row>
    <row r="50" spans="1:250" ht="24" customHeight="1" x14ac:dyDescent="0.25">
      <c r="A50" s="22"/>
      <c r="B50" s="21"/>
      <c r="C50" s="21"/>
      <c r="D50" s="18"/>
      <c r="E50" s="19"/>
      <c r="F50" s="19"/>
      <c r="G50" s="19"/>
      <c r="H50" s="18"/>
      <c r="I50" s="18"/>
      <c r="J50" s="30"/>
      <c r="K50" s="30"/>
      <c r="L50" s="19"/>
      <c r="M50" s="19"/>
      <c r="IP50" s="2"/>
    </row>
    <row r="51" spans="1:250" ht="24" customHeight="1" x14ac:dyDescent="0.25">
      <c r="A51" s="22"/>
      <c r="B51" s="21"/>
      <c r="C51" s="21"/>
      <c r="D51" s="18"/>
      <c r="E51" s="19"/>
      <c r="F51" s="19"/>
      <c r="G51" s="19"/>
      <c r="H51" s="18"/>
      <c r="I51" s="18"/>
      <c r="J51" s="30"/>
      <c r="K51" s="30"/>
      <c r="L51" s="19"/>
      <c r="M51" s="19"/>
    </row>
    <row r="52" spans="1:250" ht="24" customHeigh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</row>
    <row r="53" spans="1:250" ht="24" customHeight="1" x14ac:dyDescent="0.25">
      <c r="A53" s="29"/>
      <c r="B53"/>
    </row>
    <row r="54" spans="1:250" ht="24" customHeight="1" x14ac:dyDescent="0.25">
      <c r="B54"/>
    </row>
  </sheetData>
  <phoneticPr fontId="12" type="noConversion"/>
  <pageMargins left="0.74803148667643404" right="0.70866144548250898" top="0.82677161599707405" bottom="0.82677170986265702" header="0" footer="0"/>
  <pageSetup paperSize="9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中介效应</vt:lpstr>
      <vt:lpstr>分行业能耗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SHY</cp:lastModifiedBy>
  <cp:revision>1</cp:revision>
  <cp:lastPrinted>2016-08-05T17:51:00Z</cp:lastPrinted>
  <dcterms:created xsi:type="dcterms:W3CDTF">1996-12-18T17:32:00Z</dcterms:created>
  <dcterms:modified xsi:type="dcterms:W3CDTF">2023-07-26T07:35:11Z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A0AC0B26E5A445D6A4DC89796BBA34D5_13</vt:lpwstr>
  </property>
  <property fmtid="{D5CDD505-2E9C-101B-9397-08002B2CF9AE}" pid="4" name="KSOReadingLayout">
    <vt:bool>false</vt:bool>
  </property>
  <property fmtid="{D5CDD505-2E9C-101B-9397-08002B2CF9AE}" pid="5" name="EM_Doc_Temp_ID">
    <vt:lpwstr>033fd60f</vt:lpwstr>
  </property>
</Properties>
</file>