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Joris HURTEL\TP-Final-Gestion-de-la-conso\Documentation\Groupe\"/>
    </mc:Choice>
  </mc:AlternateContent>
  <xr:revisionPtr revIDLastSave="0" documentId="13_ncr:1_{D8EDF252-04E0-4788-97A5-B99E95864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 DE COMMANDE 1" sheetId="3" r:id="rId1"/>
    <sheet name="Feuil1" sheetId="12" r:id="rId2"/>
  </sheets>
  <definedNames>
    <definedName name="_xlnm.Print_Area" localSheetId="0">'BON DE COMMANDE 1'!$B$1:$N$37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3" l="1"/>
  <c r="K17" i="3"/>
  <c r="K16" i="3"/>
  <c r="K15" i="3"/>
  <c r="K14" i="3"/>
  <c r="K13" i="3"/>
  <c r="K12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36" i="3" l="1"/>
</calcChain>
</file>

<file path=xl/sharedStrings.xml><?xml version="1.0" encoding="utf-8"?>
<sst xmlns="http://schemas.openxmlformats.org/spreadsheetml/2006/main" count="105" uniqueCount="83">
  <si>
    <t>Section :</t>
  </si>
  <si>
    <t xml:space="preserve">Désignation - lien Internet </t>
  </si>
  <si>
    <t>Référence</t>
  </si>
  <si>
    <t xml:space="preserve">Prix TTC </t>
  </si>
  <si>
    <t>Fournisseur</t>
  </si>
  <si>
    <t>Total page en euros</t>
  </si>
  <si>
    <t>Type de commande :</t>
  </si>
  <si>
    <t>STI2D</t>
  </si>
  <si>
    <t>UFA BP TFCA</t>
  </si>
  <si>
    <t>1MELEC</t>
  </si>
  <si>
    <t>TTMSEC</t>
  </si>
  <si>
    <t>Fonctionnement</t>
  </si>
  <si>
    <t>Chef d'Œuvre</t>
  </si>
  <si>
    <t>Autre</t>
  </si>
  <si>
    <t>merci de remplir les zones de texte rouge du document</t>
  </si>
  <si>
    <r>
      <rPr>
        <b/>
        <sz val="11"/>
        <rFont val="Calibri"/>
        <family val="2"/>
        <scheme val="minor"/>
      </rPr>
      <t xml:space="preserve">Page : </t>
    </r>
    <r>
      <rPr>
        <b/>
        <sz val="11"/>
        <color rgb="FFFF0000"/>
        <rFont val="Calibri"/>
        <family val="2"/>
        <scheme val="minor"/>
      </rPr>
      <t xml:space="preserve"> 1  /  1</t>
    </r>
  </si>
  <si>
    <t>plagache@la-providence.net</t>
  </si>
  <si>
    <t>A L'attention de : LAGACHE PASCAL - DDF =&gt;&gt;&gt;&gt;&gt;&gt;&gt;</t>
  </si>
  <si>
    <t>nbre lot</t>
  </si>
  <si>
    <t>UFA BTS SNAPP</t>
  </si>
  <si>
    <t>Projets</t>
  </si>
  <si>
    <t>Equipement section</t>
  </si>
  <si>
    <t>RECU</t>
  </si>
  <si>
    <t>MC</t>
  </si>
  <si>
    <t>SI-NSI</t>
  </si>
  <si>
    <t>UFA BTS FED</t>
  </si>
  <si>
    <t>UFA BTS MS</t>
  </si>
  <si>
    <t>CFC</t>
  </si>
  <si>
    <t>nom du demandeur :</t>
  </si>
  <si>
    <t>2TNE</t>
  </si>
  <si>
    <t>1MEE</t>
  </si>
  <si>
    <t>BTS SN</t>
  </si>
  <si>
    <t>BTS ELEC</t>
  </si>
  <si>
    <t>Prix Unitaire (ttc)</t>
  </si>
  <si>
    <t>Pour vous pointer vos receptions</t>
  </si>
  <si>
    <t>Nbr d'unité par lot</t>
  </si>
  <si>
    <t>Licence 3 EDD</t>
  </si>
  <si>
    <t>Onglet 1 pour bon de commande 1 de l'année scolaire</t>
  </si>
  <si>
    <t>Onglet 2 pour bon de commande 2 de l'année scolaire</t>
  </si>
  <si>
    <t>etc, etc, etc</t>
  </si>
  <si>
    <t>UFA BP MFER</t>
  </si>
  <si>
    <t>https://fr.rs-online.com/web/p/transformateurs-de-courant/0198857?gb=s</t>
  </si>
  <si>
    <t>https://fr.rs-online.com/web/p/transformateurs-de-courant/0198885?gb=s</t>
  </si>
  <si>
    <t>TT 50-SD</t>
  </si>
  <si>
    <t>RS-ONLINE</t>
  </si>
  <si>
    <t>TT 100-SD</t>
  </si>
  <si>
    <t>PAS A COMMANDER</t>
  </si>
  <si>
    <t>https://fr.rs-online.com/web/p/kits-de-developpement-pour-capteur/1682998?gb=s</t>
  </si>
  <si>
    <t>MIKROE-2524</t>
  </si>
  <si>
    <t>https://www.gotronic.fr/art-capteur-de-courant-20-a-sct013-020-35495.htm</t>
  </si>
  <si>
    <t>GOTRONIC</t>
  </si>
  <si>
    <t>https://www.gotronic.fr/art-capteur-de-courant-30-a-sct013-030-18987.htm</t>
  </si>
  <si>
    <t>https://www.lextronic.fr/capteur-de-courant-30a-64402.html?fast_search=fs</t>
  </si>
  <si>
    <t>SEN-11005</t>
  </si>
  <si>
    <t>LEXTRONIC</t>
  </si>
  <si>
    <t>https://www.lextronic.fr/capteur-de-courant-mikroe-2524-61861.html</t>
  </si>
  <si>
    <t>https://store.arduino.cc/products/arduino-uno-rev3</t>
  </si>
  <si>
    <t>SKU A000066</t>
  </si>
  <si>
    <t>ARDUINO</t>
  </si>
  <si>
    <t>https://store.arduino.cc/products/portenta-hat-carrier?_gl=1*1smltca*_ga*NTQ3ODk0NDMuMTcwODA3MDA1MA..*_ga_NEXN8H46L5*MTcxMTA5MjExMS43LjEuMTcxMTA5MjU3NC4wLjAuOTQ0NDI2MzY5*_fplc*Sm4lMkJuVEhpak90aVo2N2JlWEJ5TFFrRU1qY1k1ZjRiRU4lMkI0a0N0REQzJTJCSUtnUjdjTkJ0R0YlMkZyJTJCJTJGQyUyRnN3YUhjbW03UW1kRHAxa1dxRU53NWJxTU16dkltQUJmRWIwTyUyRkhPVFliSnFDV1E1bmxHekFQNU10dThGOHFIQVNaZyUzRCUzRA..&amp;selectedStore=eu</t>
  </si>
  <si>
    <t xml:space="preserve">SKU ASX00049 </t>
  </si>
  <si>
    <t>https://store.arduino.cc/products/portenta-h7</t>
  </si>
  <si>
    <t>SKU ABX00042</t>
  </si>
  <si>
    <t>https://www.gotronic.fr/cat-boitiers-etanches-1278.htm</t>
  </si>
  <si>
    <t>11863 / IP207330</t>
  </si>
  <si>
    <t>11871 / IP207337</t>
  </si>
  <si>
    <t>https://www.gotronic.fr/art-potentiometre-stereo-22k-937-a-3015.htm</t>
  </si>
  <si>
    <t>https://www.gotronic.fr/art-plaque-de-montage-rapide-22812.htm</t>
  </si>
  <si>
    <t>12316 / SD04NC</t>
  </si>
  <si>
    <t>https://www.gotronic.fr/art-pack-de-cables-de-connexion-12411.htm</t>
  </si>
  <si>
    <t>https://www.otronic.nl/fr/capteur-dintensite-lumineuse-bh1750-16-bits-i2c.html</t>
  </si>
  <si>
    <t>OT5287</t>
  </si>
  <si>
    <t>OTRONIC</t>
  </si>
  <si>
    <t>https://www.gotronic.fr/cat-cordons-ethernet-2029.htm</t>
  </si>
  <si>
    <t>48433 / PC200</t>
  </si>
  <si>
    <t>https://www.gotronic.fr/art-jeu-de-connecteurs-ard85-21150.htm</t>
  </si>
  <si>
    <t>48005 / ARD85</t>
  </si>
  <si>
    <t>HURTEL ABRIS CONSO</t>
  </si>
  <si>
    <r>
      <t>Date d'envoi :   22</t>
    </r>
    <r>
      <rPr>
        <b/>
        <sz val="11"/>
        <color rgb="FFFF0000"/>
        <rFont val="Calibri"/>
        <family val="2"/>
        <scheme val="minor"/>
      </rPr>
      <t xml:space="preserve">  / 05 /2024</t>
    </r>
  </si>
  <si>
    <r>
      <t>BON DE COMMANDE 2023-2024 N°</t>
    </r>
    <r>
      <rPr>
        <b/>
        <sz val="20"/>
        <color rgb="FFFF0000"/>
        <rFont val="Calibri"/>
        <family val="2"/>
        <scheme val="minor"/>
      </rPr>
      <t xml:space="preserve"> 02</t>
    </r>
  </si>
  <si>
    <t>https://fr.rs-online.com/web/p/cables-coaxiaux/4262038?gb=a</t>
  </si>
  <si>
    <t>426-2038</t>
  </si>
  <si>
    <t>CHANGÉ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</si>
</sst>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1">
    <xf numFmtId="0" fontId="0" fillId="0" borderId="0" xfId="0"/>
    <xf numFmtId="164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1" xfId="0" applyFont="1" applyBorder="1"/>
    <xf numFmtId="0" fontId="9" fillId="0" borderId="0" xfId="0" applyFont="1" applyAlignment="1">
      <alignment horizontal="left"/>
    </xf>
    <xf numFmtId="0" fontId="0" fillId="0" borderId="0" xfId="0" applyProtection="1">
      <protection hidden="1"/>
    </xf>
    <xf numFmtId="0" fontId="10" fillId="0" borderId="0" xfId="1"/>
    <xf numFmtId="0" fontId="4" fillId="0" borderId="0" xfId="0" applyFont="1" applyAlignment="1">
      <alignment horizontal="center" vertical="center"/>
    </xf>
    <xf numFmtId="0" fontId="11" fillId="0" borderId="0" xfId="0" applyFont="1" applyProtection="1">
      <protection hidden="1"/>
    </xf>
    <xf numFmtId="164" fontId="0" fillId="3" borderId="8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2" fontId="0" fillId="3" borderId="22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2" fillId="4" borderId="0" xfId="0" applyFont="1" applyFill="1"/>
    <xf numFmtId="0" fontId="2" fillId="0" borderId="0" xfId="0" applyFont="1"/>
    <xf numFmtId="0" fontId="2" fillId="0" borderId="0" xfId="0" applyFont="1" applyProtection="1">
      <protection hidden="1"/>
    </xf>
    <xf numFmtId="0" fontId="11" fillId="0" borderId="0" xfId="0" applyFont="1"/>
    <xf numFmtId="0" fontId="1" fillId="0" borderId="0" xfId="0" applyFont="1" applyProtection="1">
      <protection hidden="1"/>
    </xf>
    <xf numFmtId="0" fontId="13" fillId="2" borderId="13" xfId="0" applyFont="1" applyFill="1" applyBorder="1" applyAlignment="1">
      <alignment horizont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8" fillId="5" borderId="27" xfId="0" applyFont="1" applyFill="1" applyBorder="1" applyAlignment="1" applyProtection="1">
      <alignment horizontal="center" vertical="center"/>
      <protection hidden="1"/>
    </xf>
    <xf numFmtId="0" fontId="7" fillId="0" borderId="8" xfId="0" applyFont="1" applyBorder="1"/>
    <xf numFmtId="0" fontId="7" fillId="0" borderId="30" xfId="0" applyFont="1" applyBorder="1"/>
    <xf numFmtId="0" fontId="11" fillId="3" borderId="28" xfId="0" applyFont="1" applyFill="1" applyBorder="1" applyAlignment="1" applyProtection="1">
      <alignment horizontal="center" vertical="center"/>
      <protection hidden="1"/>
    </xf>
    <xf numFmtId="0" fontId="11" fillId="0" borderId="28" xfId="0" applyFont="1" applyBorder="1" applyAlignment="1" applyProtection="1">
      <alignment horizontal="center" vertical="center"/>
      <protection hidden="1"/>
    </xf>
    <xf numFmtId="0" fontId="11" fillId="3" borderId="29" xfId="0" applyFont="1" applyFill="1" applyBorder="1" applyAlignment="1" applyProtection="1">
      <alignment horizontal="center" vertical="center"/>
      <protection hidden="1"/>
    </xf>
    <xf numFmtId="164" fontId="0" fillId="3" borderId="11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7" fillId="0" borderId="30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16" fillId="4" borderId="0" xfId="0" applyFont="1" applyFill="1" applyProtection="1">
      <protection hidden="1"/>
    </xf>
    <xf numFmtId="0" fontId="16" fillId="4" borderId="0" xfId="0" applyFont="1" applyFill="1"/>
    <xf numFmtId="0" fontId="16" fillId="0" borderId="0" xfId="0" applyFont="1" applyProtection="1">
      <protection hidden="1"/>
    </xf>
    <xf numFmtId="0" fontId="16" fillId="0" borderId="0" xfId="0" applyFont="1"/>
    <xf numFmtId="0" fontId="0" fillId="0" borderId="0" xfId="0" applyAlignment="1" applyProtection="1">
      <alignment horizontal="center" vertical="center"/>
      <protection hidden="1"/>
    </xf>
    <xf numFmtId="0" fontId="0" fillId="0" borderId="1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6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0" fillId="3" borderId="19" xfId="1" applyFill="1" applyBorder="1" applyAlignment="1">
      <alignment horizontal="left" vertical="center" wrapText="1"/>
    </xf>
    <xf numFmtId="0" fontId="10" fillId="0" borderId="19" xfId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0" fillId="0" borderId="17" xfId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8" xfId="0" applyBorder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9" dropStyle="combo" dx="16" fmlaRange="$S$7:$S$22" sel="8" val="0"/>
</file>

<file path=xl/ctrlProps/ctrlProp2.xml><?xml version="1.0" encoding="utf-8"?>
<formControlPr xmlns="http://schemas.microsoft.com/office/spreadsheetml/2009/9/main" objectType="Drop" dropLines="5" dropStyle="combo" dx="16" fmlaRange="$S$27:$S$3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3</xdr:col>
      <xdr:colOff>461010</xdr:colOff>
      <xdr:row>4</xdr:row>
      <xdr:rowOff>30861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28575"/>
          <a:ext cx="2880360" cy="78333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9525</xdr:colOff>
          <xdr:row>5</xdr:row>
          <xdr:rowOff>161925</xdr:rowOff>
        </xdr:from>
        <xdr:to>
          <xdr:col>4</xdr:col>
          <xdr:colOff>9525</xdr:colOff>
          <xdr:row>6</xdr:row>
          <xdr:rowOff>171450</xdr:rowOff>
        </xdr:to>
        <xdr:sp macro="" textlink="">
          <xdr:nvSpPr>
            <xdr:cNvPr id="2049" name="Drop Down 1" descr="Faites un choix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10</xdr:col>
          <xdr:colOff>342900</xdr:colOff>
          <xdr:row>7</xdr:row>
          <xdr:rowOff>9525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1514475</xdr:colOff>
      <xdr:row>36</xdr:row>
      <xdr:rowOff>38099</xdr:rowOff>
    </xdr:from>
    <xdr:to>
      <xdr:col>13</xdr:col>
      <xdr:colOff>276225</xdr:colOff>
      <xdr:row>37</xdr:row>
      <xdr:rowOff>190499</xdr:rowOff>
    </xdr:to>
    <xdr:sp macro="" textlink="">
      <xdr:nvSpPr>
        <xdr:cNvPr id="5" name="Vir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H="1" flipV="1">
          <a:off x="10353675" y="7381874"/>
          <a:ext cx="609600" cy="35242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981074</xdr:colOff>
      <xdr:row>39</xdr:row>
      <xdr:rowOff>76200</xdr:rowOff>
    </xdr:from>
    <xdr:to>
      <xdr:col>1</xdr:col>
      <xdr:colOff>1371599</xdr:colOff>
      <xdr:row>41</xdr:row>
      <xdr:rowOff>114300</xdr:rowOff>
    </xdr:to>
    <xdr:sp macro="" textlink="">
      <xdr:nvSpPr>
        <xdr:cNvPr id="15" name="Flèche à angle droi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0800000">
          <a:off x="1190624" y="8029575"/>
          <a:ext cx="390525" cy="4191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304800</xdr:colOff>
      <xdr:row>42</xdr:row>
      <xdr:rowOff>57150</xdr:rowOff>
    </xdr:from>
    <xdr:to>
      <xdr:col>3</xdr:col>
      <xdr:colOff>695325</xdr:colOff>
      <xdr:row>44</xdr:row>
      <xdr:rowOff>95250</xdr:rowOff>
    </xdr:to>
    <xdr:sp macro="" textlink="">
      <xdr:nvSpPr>
        <xdr:cNvPr id="16" name="Flèche à angle droi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0800000">
          <a:off x="2962275" y="8582025"/>
          <a:ext cx="390525" cy="4191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arduino.cc/products/arduino-uno-rev3" TargetMode="External"/><Relationship Id="rId13" Type="http://schemas.openxmlformats.org/officeDocument/2006/relationships/hyperlink" Target="https://www.gotronic.fr/art-potentiometre-stereo-22k-937-a-3015.htm" TargetMode="External"/><Relationship Id="rId18" Type="http://schemas.openxmlformats.org/officeDocument/2006/relationships/hyperlink" Target="https://fr.rs-online.com/web/p/cables-coaxiaux/4262038?gb=a" TargetMode="External"/><Relationship Id="rId3" Type="http://schemas.openxmlformats.org/officeDocument/2006/relationships/hyperlink" Target="https://fr.rs-online.com/web/p/kits-de-developpement-pour-capteur/1682998?gb=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lextronic.fr/capteur-de-courant-mikroe-2524-61861.html" TargetMode="External"/><Relationship Id="rId12" Type="http://schemas.openxmlformats.org/officeDocument/2006/relationships/hyperlink" Target="https://www.gotronic.fr/cat-boitiers-etanches-1278.htm" TargetMode="External"/><Relationship Id="rId17" Type="http://schemas.openxmlformats.org/officeDocument/2006/relationships/hyperlink" Target="https://www.gotronic.fr/cat-cordons-ethernet-2029.htm" TargetMode="External"/><Relationship Id="rId25" Type="http://schemas.openxmlformats.org/officeDocument/2006/relationships/ctrlProp" Target="../ctrlProps/ctrlProp2.xml"/><Relationship Id="rId2" Type="http://schemas.openxmlformats.org/officeDocument/2006/relationships/hyperlink" Target="https://fr.rs-online.com/web/p/transformateurs-de-courant/0198885?gb=s" TargetMode="External"/><Relationship Id="rId16" Type="http://schemas.openxmlformats.org/officeDocument/2006/relationships/hyperlink" Target="https://www.otronic.nl/fr/capteur-dintensite-lumineuse-bh1750-16-bits-i2c.html" TargetMode="External"/><Relationship Id="rId20" Type="http://schemas.openxmlformats.org/officeDocument/2006/relationships/hyperlink" Target="mailto:plagache@la-providence.net" TargetMode="External"/><Relationship Id="rId1" Type="http://schemas.openxmlformats.org/officeDocument/2006/relationships/hyperlink" Target="https://fr.rs-online.com/web/p/transformateurs-de-courant/0198857?gb=s" TargetMode="External"/><Relationship Id="rId6" Type="http://schemas.openxmlformats.org/officeDocument/2006/relationships/hyperlink" Target="https://www.lextronic.fr/capteur-de-courant-30a-64402.html?fast_search=fs" TargetMode="External"/><Relationship Id="rId11" Type="http://schemas.openxmlformats.org/officeDocument/2006/relationships/hyperlink" Target="https://www.gotronic.fr/cat-boitiers-etanches-1278.htm" TargetMode="External"/><Relationship Id="rId24" Type="http://schemas.openxmlformats.org/officeDocument/2006/relationships/ctrlProp" Target="../ctrlProps/ctrlProp1.xml"/><Relationship Id="rId5" Type="http://schemas.openxmlformats.org/officeDocument/2006/relationships/hyperlink" Target="https://www.gotronic.fr/art-capteur-de-courant-30-a-sct013-030-18987.htm" TargetMode="External"/><Relationship Id="rId15" Type="http://schemas.openxmlformats.org/officeDocument/2006/relationships/hyperlink" Target="https://www.gotronic.fr/art-pack-de-cables-de-connexion-12411.ht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store.arduino.cc/products/portenta-h7" TargetMode="External"/><Relationship Id="rId19" Type="http://schemas.openxmlformats.org/officeDocument/2006/relationships/hyperlink" Target="https://www.gotronic.fr/art-jeu-de-connecteurs-ard85-21150.htm" TargetMode="External"/><Relationship Id="rId4" Type="http://schemas.openxmlformats.org/officeDocument/2006/relationships/hyperlink" Target="https://www.gotronic.fr/art-capteur-de-courant-20-a-sct013-020-35495.htm" TargetMode="External"/><Relationship Id="rId9" Type="http://schemas.openxmlformats.org/officeDocument/2006/relationships/hyperlink" Target="https://store.arduino.cc/products/portenta-hat-carrier?_gl=1*1smltca*_ga*NTQ3ODk0NDMuMTcwODA3MDA1MA..*_ga_NEXN8H46L5*MTcxMTA5MjExMS43LjEuMTcxMTA5MjU3NC4wLjAuOTQ0NDI2MzY5*_fplc*Sm4lMkJuVEhpak90aVo2N2JlWEJ5TFFrRU1qY1k1ZjRiRU4lMkI0a0N0REQzJTJCSUtnUjdjTkJ0R0YlMkZyJTJCJTJGQyUyRnN3YUhjbW03UW1kRHAxa1dxRU53NWJxTU16dkltQUJmRWIwTyUyRkhPVFliSnFDV1E1bmxHekFQNU10dThGOHFIQVNaZyUzRCUzRA..&amp;selectedStore=eu" TargetMode="External"/><Relationship Id="rId14" Type="http://schemas.openxmlformats.org/officeDocument/2006/relationships/hyperlink" Target="https://www.gotronic.fr/art-plaque-de-montage-rapide-22812.htm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X43"/>
  <sheetViews>
    <sheetView showGridLines="0" tabSelected="1" topLeftCell="A4" workbookViewId="0">
      <selection activeCell="O22" sqref="O22"/>
    </sheetView>
  </sheetViews>
  <sheetFormatPr baseColWidth="10" defaultRowHeight="15" x14ac:dyDescent="0.25"/>
  <cols>
    <col min="1" max="1" width="3.140625" customWidth="1"/>
    <col min="2" max="2" width="20.5703125" customWidth="1"/>
    <col min="3" max="3" width="16.140625" customWidth="1"/>
    <col min="6" max="6" width="11" customWidth="1"/>
    <col min="7" max="7" width="7.7109375" customWidth="1"/>
    <col min="8" max="8" width="12" customWidth="1"/>
    <col min="11" max="11" width="16.28515625" customWidth="1"/>
    <col min="12" max="12" width="26.5703125" customWidth="1"/>
    <col min="13" max="13" width="1.140625" customWidth="1"/>
    <col min="14" max="14" width="6" customWidth="1"/>
    <col min="17" max="17" width="13" customWidth="1"/>
    <col min="19" max="19" width="16.28515625" style="20" customWidth="1"/>
  </cols>
  <sheetData>
    <row r="1" spans="1:24" ht="15.75" thickBot="1" x14ac:dyDescent="0.3"/>
    <row r="2" spans="1:24" ht="15" customHeight="1" x14ac:dyDescent="0.25">
      <c r="F2" s="72" t="s">
        <v>79</v>
      </c>
      <c r="G2" s="73"/>
      <c r="H2" s="73"/>
      <c r="I2" s="73"/>
      <c r="J2" s="73"/>
      <c r="K2" s="74"/>
    </row>
    <row r="3" spans="1:24" ht="15.75" customHeight="1" thickBot="1" x14ac:dyDescent="0.3">
      <c r="F3" s="75"/>
      <c r="G3" s="76"/>
      <c r="H3" s="76"/>
      <c r="I3" s="76"/>
      <c r="J3" s="76"/>
      <c r="K3" s="77"/>
      <c r="L3" s="39"/>
    </row>
    <row r="4" spans="1:24" x14ac:dyDescent="0.25">
      <c r="J4" s="11"/>
      <c r="Q4" s="19"/>
      <c r="R4" s="19"/>
      <c r="T4" s="19"/>
    </row>
    <row r="5" spans="1:24" ht="18.75" x14ac:dyDescent="0.25">
      <c r="B5" s="78"/>
      <c r="C5" s="78"/>
      <c r="G5" s="79" t="s">
        <v>17</v>
      </c>
      <c r="H5" s="79"/>
      <c r="I5" s="79"/>
      <c r="J5" s="79"/>
      <c r="K5" s="79"/>
      <c r="L5" s="10" t="s">
        <v>16</v>
      </c>
      <c r="P5" s="43"/>
      <c r="Q5" s="41"/>
      <c r="R5" s="41"/>
      <c r="T5" s="41"/>
      <c r="U5" s="43"/>
    </row>
    <row r="6" spans="1:24" x14ac:dyDescent="0.25">
      <c r="P6" s="43"/>
      <c r="Q6" s="43"/>
      <c r="R6" s="43"/>
      <c r="S6" s="21"/>
      <c r="T6" s="43"/>
      <c r="U6" s="43"/>
    </row>
    <row r="7" spans="1:24" x14ac:dyDescent="0.25">
      <c r="B7" s="38" t="s">
        <v>0</v>
      </c>
      <c r="C7" s="80"/>
      <c r="D7" s="80"/>
      <c r="G7" s="30" t="s">
        <v>6</v>
      </c>
      <c r="H7" s="31"/>
      <c r="I7" s="80"/>
      <c r="J7" s="80"/>
      <c r="K7" s="80"/>
      <c r="M7" s="9"/>
      <c r="N7" s="9"/>
      <c r="O7" s="9"/>
      <c r="P7" s="42"/>
      <c r="Q7" s="42"/>
      <c r="R7" s="42"/>
      <c r="S7" s="21" t="s">
        <v>29</v>
      </c>
      <c r="T7" s="42"/>
      <c r="U7" s="43"/>
    </row>
    <row r="8" spans="1:24" x14ac:dyDescent="0.25">
      <c r="M8" s="9"/>
      <c r="N8" s="9"/>
      <c r="O8" s="9"/>
      <c r="P8" s="42"/>
      <c r="Q8" s="42"/>
      <c r="R8" s="42"/>
      <c r="S8" s="21" t="s">
        <v>30</v>
      </c>
      <c r="T8" s="42"/>
      <c r="U8" s="43"/>
    </row>
    <row r="9" spans="1:24" x14ac:dyDescent="0.25">
      <c r="B9" s="30" t="s">
        <v>28</v>
      </c>
      <c r="C9" s="70" t="s">
        <v>77</v>
      </c>
      <c r="D9" s="70"/>
      <c r="G9" s="71" t="s">
        <v>78</v>
      </c>
      <c r="H9" s="71"/>
      <c r="I9" s="71"/>
      <c r="M9" s="9"/>
      <c r="N9" s="9"/>
      <c r="O9" s="9"/>
      <c r="P9" s="42"/>
      <c r="Q9" s="42"/>
      <c r="R9" s="42"/>
      <c r="S9" s="21" t="s">
        <v>9</v>
      </c>
      <c r="T9" s="42"/>
      <c r="U9" s="43"/>
    </row>
    <row r="10" spans="1:24" ht="15.75" thickBot="1" x14ac:dyDescent="0.3">
      <c r="M10" s="9"/>
      <c r="N10" s="12"/>
      <c r="O10" s="12"/>
      <c r="P10" s="42"/>
      <c r="Q10" s="42"/>
      <c r="R10" s="42"/>
      <c r="S10" s="21" t="s">
        <v>10</v>
      </c>
      <c r="T10" s="42"/>
      <c r="U10" s="43"/>
      <c r="V10" s="22"/>
      <c r="W10" s="22"/>
      <c r="X10" s="22"/>
    </row>
    <row r="11" spans="1:24" ht="45.75" thickBot="1" x14ac:dyDescent="0.3">
      <c r="B11" s="64" t="s">
        <v>1</v>
      </c>
      <c r="C11" s="65"/>
      <c r="D11" s="65"/>
      <c r="E11" s="65"/>
      <c r="F11" s="66" t="s">
        <v>2</v>
      </c>
      <c r="G11" s="66"/>
      <c r="H11" s="24" t="s">
        <v>33</v>
      </c>
      <c r="I11" s="25" t="s">
        <v>35</v>
      </c>
      <c r="J11" s="26" t="s">
        <v>18</v>
      </c>
      <c r="K11" s="28" t="s">
        <v>3</v>
      </c>
      <c r="L11" s="27" t="s">
        <v>4</v>
      </c>
      <c r="M11" s="23"/>
      <c r="N11" s="29" t="s">
        <v>22</v>
      </c>
      <c r="O11" s="12"/>
      <c r="P11" s="42"/>
      <c r="Q11" s="42"/>
      <c r="R11" s="42"/>
      <c r="S11" s="21" t="s">
        <v>23</v>
      </c>
      <c r="T11" s="42"/>
      <c r="U11" s="43"/>
      <c r="V11" s="22"/>
      <c r="W11" s="22"/>
      <c r="X11" s="22"/>
    </row>
    <row r="12" spans="1:24" x14ac:dyDescent="0.25">
      <c r="A12">
        <v>1</v>
      </c>
      <c r="B12" s="67" t="s">
        <v>41</v>
      </c>
      <c r="C12" s="68"/>
      <c r="D12" s="68"/>
      <c r="E12" s="68"/>
      <c r="F12" s="69" t="s">
        <v>43</v>
      </c>
      <c r="G12" s="69"/>
      <c r="H12" s="3">
        <v>33.520000000000003</v>
      </c>
      <c r="I12" s="4">
        <v>10</v>
      </c>
      <c r="J12" s="4">
        <v>1</v>
      </c>
      <c r="K12" s="3">
        <f>0</f>
        <v>0</v>
      </c>
      <c r="L12" s="5" t="s">
        <v>44</v>
      </c>
      <c r="M12" s="9"/>
      <c r="N12" s="33"/>
      <c r="O12" s="12" t="s">
        <v>46</v>
      </c>
      <c r="P12" s="42"/>
      <c r="Q12" s="42"/>
      <c r="R12" s="42"/>
      <c r="S12" s="21" t="s">
        <v>7</v>
      </c>
      <c r="T12" s="42"/>
      <c r="U12" s="43"/>
      <c r="V12" s="22"/>
      <c r="W12" s="22"/>
      <c r="X12" s="22"/>
    </row>
    <row r="13" spans="1:24" x14ac:dyDescent="0.25">
      <c r="A13">
        <v>2</v>
      </c>
      <c r="B13" s="62" t="s">
        <v>42</v>
      </c>
      <c r="C13" s="49"/>
      <c r="D13" s="49"/>
      <c r="E13" s="49"/>
      <c r="F13" s="50" t="s">
        <v>45</v>
      </c>
      <c r="G13" s="50"/>
      <c r="H13" s="13">
        <v>38.090000000000003</v>
      </c>
      <c r="I13" s="14">
        <v>10</v>
      </c>
      <c r="J13" s="14">
        <v>1</v>
      </c>
      <c r="K13" s="35">
        <f>0</f>
        <v>0</v>
      </c>
      <c r="L13" s="17" t="s">
        <v>44</v>
      </c>
      <c r="M13" s="9"/>
      <c r="N13" s="32"/>
      <c r="O13" s="12" t="s">
        <v>46</v>
      </c>
      <c r="P13" s="42"/>
      <c r="Q13" s="42"/>
      <c r="R13" s="42"/>
      <c r="S13" s="21" t="s">
        <v>24</v>
      </c>
      <c r="T13" s="42"/>
      <c r="U13" s="43"/>
      <c r="V13" s="22"/>
      <c r="W13" s="22"/>
      <c r="X13" s="22"/>
    </row>
    <row r="14" spans="1:24" x14ac:dyDescent="0.25">
      <c r="A14">
        <v>3</v>
      </c>
      <c r="B14" s="63" t="s">
        <v>47</v>
      </c>
      <c r="C14" s="46"/>
      <c r="D14" s="46"/>
      <c r="E14" s="46"/>
      <c r="F14" s="47" t="s">
        <v>48</v>
      </c>
      <c r="G14" s="47"/>
      <c r="H14" s="1">
        <v>17.399999999999999</v>
      </c>
      <c r="I14" s="2">
        <v>10</v>
      </c>
      <c r="J14" s="2">
        <v>1</v>
      </c>
      <c r="K14" s="3">
        <f>0</f>
        <v>0</v>
      </c>
      <c r="L14" s="5" t="s">
        <v>44</v>
      </c>
      <c r="M14" s="9"/>
      <c r="N14" s="33"/>
      <c r="O14" s="12" t="s">
        <v>46</v>
      </c>
      <c r="P14" s="42"/>
      <c r="Q14" s="42"/>
      <c r="R14" s="42"/>
      <c r="S14" s="21" t="s">
        <v>31</v>
      </c>
      <c r="T14" s="42"/>
      <c r="U14" s="43"/>
      <c r="V14" s="22"/>
      <c r="W14" s="22"/>
      <c r="X14" s="22"/>
    </row>
    <row r="15" spans="1:24" x14ac:dyDescent="0.25">
      <c r="A15">
        <v>4</v>
      </c>
      <c r="B15" s="62" t="s">
        <v>49</v>
      </c>
      <c r="C15" s="49"/>
      <c r="D15" s="49"/>
      <c r="E15" s="49"/>
      <c r="F15" s="50">
        <v>33457</v>
      </c>
      <c r="G15" s="50"/>
      <c r="H15" s="13">
        <v>7.95</v>
      </c>
      <c r="I15" s="14">
        <v>1</v>
      </c>
      <c r="J15" s="14">
        <v>10</v>
      </c>
      <c r="K15" s="35">
        <f>0</f>
        <v>0</v>
      </c>
      <c r="L15" s="17" t="s">
        <v>50</v>
      </c>
      <c r="M15" s="9"/>
      <c r="N15" s="32"/>
      <c r="O15" s="12" t="s">
        <v>46</v>
      </c>
      <c r="P15" s="42"/>
      <c r="Q15" s="42"/>
      <c r="R15" s="42"/>
      <c r="S15" s="21" t="s">
        <v>32</v>
      </c>
      <c r="T15" s="42"/>
      <c r="U15" s="43"/>
      <c r="V15" s="22"/>
      <c r="W15" s="22"/>
      <c r="X15" s="22"/>
    </row>
    <row r="16" spans="1:24" x14ac:dyDescent="0.25">
      <c r="A16">
        <v>5</v>
      </c>
      <c r="B16" s="63" t="s">
        <v>51</v>
      </c>
      <c r="C16" s="46"/>
      <c r="D16" s="46"/>
      <c r="E16" s="46"/>
      <c r="F16" s="47">
        <v>31349</v>
      </c>
      <c r="G16" s="47"/>
      <c r="H16" s="1">
        <v>12.5</v>
      </c>
      <c r="I16" s="2">
        <v>1</v>
      </c>
      <c r="J16" s="2">
        <v>10</v>
      </c>
      <c r="K16" s="3">
        <f>0</f>
        <v>0</v>
      </c>
      <c r="L16" s="6" t="s">
        <v>50</v>
      </c>
      <c r="M16" s="9"/>
      <c r="N16" s="33"/>
      <c r="O16" s="12" t="s">
        <v>46</v>
      </c>
      <c r="P16" s="42"/>
      <c r="Q16" s="42"/>
      <c r="R16" s="42"/>
      <c r="S16" s="21" t="s">
        <v>25</v>
      </c>
      <c r="T16" s="42"/>
      <c r="U16" s="43"/>
      <c r="V16" s="22"/>
      <c r="W16" s="22"/>
      <c r="X16" s="22"/>
    </row>
    <row r="17" spans="1:24" x14ac:dyDescent="0.25">
      <c r="A17">
        <v>6</v>
      </c>
      <c r="B17" s="62" t="s">
        <v>52</v>
      </c>
      <c r="C17" s="49"/>
      <c r="D17" s="49"/>
      <c r="E17" s="49"/>
      <c r="F17" s="50" t="s">
        <v>53</v>
      </c>
      <c r="G17" s="50"/>
      <c r="H17" s="13">
        <v>12.6</v>
      </c>
      <c r="I17" s="14">
        <v>1</v>
      </c>
      <c r="J17" s="14">
        <v>10</v>
      </c>
      <c r="K17" s="35">
        <f>0</f>
        <v>0</v>
      </c>
      <c r="L17" s="17" t="s">
        <v>54</v>
      </c>
      <c r="M17" s="9"/>
      <c r="N17" s="32"/>
      <c r="O17" s="12" t="s">
        <v>46</v>
      </c>
      <c r="P17" s="42"/>
      <c r="Q17" s="42"/>
      <c r="R17" s="42"/>
      <c r="S17" s="21" t="s">
        <v>26</v>
      </c>
      <c r="T17" s="42"/>
      <c r="U17" s="43"/>
      <c r="V17" s="22"/>
      <c r="W17" s="22"/>
      <c r="X17" s="22"/>
    </row>
    <row r="18" spans="1:24" x14ac:dyDescent="0.25">
      <c r="A18">
        <v>7</v>
      </c>
      <c r="B18" s="63" t="s">
        <v>55</v>
      </c>
      <c r="C18" s="46"/>
      <c r="D18" s="46"/>
      <c r="E18" s="46"/>
      <c r="F18" s="47" t="s">
        <v>48</v>
      </c>
      <c r="G18" s="47"/>
      <c r="H18" s="1">
        <v>24</v>
      </c>
      <c r="I18" s="2">
        <v>1</v>
      </c>
      <c r="J18" s="2">
        <v>10</v>
      </c>
      <c r="K18" s="3">
        <f>0</f>
        <v>0</v>
      </c>
      <c r="L18" s="6" t="s">
        <v>54</v>
      </c>
      <c r="M18" s="9"/>
      <c r="N18" s="33"/>
      <c r="O18" s="12" t="s">
        <v>46</v>
      </c>
      <c r="P18" s="42"/>
      <c r="Q18" s="42"/>
      <c r="R18" s="42"/>
      <c r="S18" s="21" t="s">
        <v>8</v>
      </c>
      <c r="T18" s="42"/>
      <c r="U18" s="43"/>
      <c r="V18" s="22"/>
      <c r="W18" s="22"/>
      <c r="X18" s="22"/>
    </row>
    <row r="19" spans="1:24" x14ac:dyDescent="0.25">
      <c r="A19">
        <v>8</v>
      </c>
      <c r="B19" s="62" t="s">
        <v>56</v>
      </c>
      <c r="C19" s="49"/>
      <c r="D19" s="49"/>
      <c r="E19" s="49"/>
      <c r="F19" s="50" t="s">
        <v>57</v>
      </c>
      <c r="G19" s="50"/>
      <c r="H19" s="13">
        <v>29.28</v>
      </c>
      <c r="I19" s="14">
        <v>1</v>
      </c>
      <c r="J19" s="14">
        <v>1</v>
      </c>
      <c r="K19" s="35">
        <f t="shared" ref="K19:K35" si="0">H19*J19</f>
        <v>29.28</v>
      </c>
      <c r="L19" s="17" t="s">
        <v>58</v>
      </c>
      <c r="M19" s="9"/>
      <c r="N19" s="32"/>
      <c r="O19" s="12"/>
      <c r="P19" s="42"/>
      <c r="Q19" s="42"/>
      <c r="R19" s="42"/>
      <c r="S19" s="21" t="s">
        <v>40</v>
      </c>
      <c r="T19" s="42"/>
      <c r="U19" s="43"/>
      <c r="V19" s="22"/>
      <c r="W19" s="22"/>
      <c r="X19" s="22"/>
    </row>
    <row r="20" spans="1:24" x14ac:dyDescent="0.25">
      <c r="A20">
        <v>9</v>
      </c>
      <c r="B20" s="63" t="s">
        <v>59</v>
      </c>
      <c r="C20" s="46"/>
      <c r="D20" s="46"/>
      <c r="E20" s="46"/>
      <c r="F20" s="47" t="s">
        <v>60</v>
      </c>
      <c r="G20" s="47"/>
      <c r="H20" s="1">
        <v>47.58</v>
      </c>
      <c r="I20" s="2">
        <v>1</v>
      </c>
      <c r="J20" s="2">
        <v>1</v>
      </c>
      <c r="K20" s="3">
        <f t="shared" si="0"/>
        <v>47.58</v>
      </c>
      <c r="L20" s="6" t="s">
        <v>58</v>
      </c>
      <c r="M20" s="9"/>
      <c r="N20" s="33"/>
      <c r="O20" s="12"/>
      <c r="P20" s="42"/>
      <c r="Q20" s="42"/>
      <c r="R20" s="42"/>
      <c r="S20" s="21" t="s">
        <v>19</v>
      </c>
      <c r="T20" s="42"/>
      <c r="U20" s="43"/>
      <c r="V20" s="22"/>
      <c r="W20" s="22"/>
      <c r="X20" s="22"/>
    </row>
    <row r="21" spans="1:24" x14ac:dyDescent="0.25">
      <c r="A21">
        <v>10</v>
      </c>
      <c r="B21" s="62" t="s">
        <v>61</v>
      </c>
      <c r="C21" s="49"/>
      <c r="D21" s="49"/>
      <c r="E21" s="49"/>
      <c r="F21" s="50" t="s">
        <v>62</v>
      </c>
      <c r="G21" s="50"/>
      <c r="H21" s="13">
        <v>108.7</v>
      </c>
      <c r="I21" s="14">
        <v>1</v>
      </c>
      <c r="J21" s="14">
        <v>1</v>
      </c>
      <c r="K21" s="35">
        <f t="shared" si="0"/>
        <v>108.7</v>
      </c>
      <c r="L21" s="17" t="s">
        <v>58</v>
      </c>
      <c r="M21" s="9"/>
      <c r="N21" s="32"/>
      <c r="O21" s="12"/>
      <c r="P21" s="42"/>
      <c r="Q21" s="42"/>
      <c r="R21" s="42"/>
      <c r="S21" s="20" t="s">
        <v>36</v>
      </c>
      <c r="T21" s="42"/>
      <c r="U21" s="43"/>
      <c r="V21" s="22"/>
      <c r="W21" s="22"/>
      <c r="X21" s="22"/>
    </row>
    <row r="22" spans="1:24" x14ac:dyDescent="0.25">
      <c r="A22">
        <v>11</v>
      </c>
      <c r="B22" s="63" t="s">
        <v>63</v>
      </c>
      <c r="C22" s="46"/>
      <c r="D22" s="46"/>
      <c r="E22" s="46"/>
      <c r="F22" s="47" t="s">
        <v>64</v>
      </c>
      <c r="G22" s="47"/>
      <c r="H22" s="1">
        <v>5.0999999999999996</v>
      </c>
      <c r="I22" s="2">
        <v>1</v>
      </c>
      <c r="J22" s="2">
        <v>1</v>
      </c>
      <c r="K22" s="3">
        <f t="shared" si="0"/>
        <v>5.0999999999999996</v>
      </c>
      <c r="L22" s="6" t="s">
        <v>50</v>
      </c>
      <c r="M22" s="9"/>
      <c r="N22" s="33"/>
      <c r="O22" s="12"/>
      <c r="P22" s="42"/>
      <c r="Q22" s="42"/>
      <c r="R22" s="42"/>
      <c r="S22" s="20" t="s">
        <v>27</v>
      </c>
      <c r="T22" s="42"/>
      <c r="U22" s="43"/>
      <c r="V22" s="22"/>
      <c r="W22" s="22"/>
      <c r="X22" s="22"/>
    </row>
    <row r="23" spans="1:24" x14ac:dyDescent="0.25">
      <c r="A23">
        <v>12</v>
      </c>
      <c r="B23" s="62" t="s">
        <v>63</v>
      </c>
      <c r="C23" s="49"/>
      <c r="D23" s="49"/>
      <c r="E23" s="49"/>
      <c r="F23" s="50" t="s">
        <v>65</v>
      </c>
      <c r="G23" s="50"/>
      <c r="H23" s="13">
        <v>10.9</v>
      </c>
      <c r="I23" s="14">
        <v>1</v>
      </c>
      <c r="J23" s="14">
        <v>1</v>
      </c>
      <c r="K23" s="35">
        <f t="shared" si="0"/>
        <v>10.9</v>
      </c>
      <c r="L23" s="17" t="s">
        <v>50</v>
      </c>
      <c r="M23" s="9"/>
      <c r="N23" s="32"/>
      <c r="O23" s="12"/>
      <c r="P23" s="42"/>
      <c r="Q23" s="42"/>
      <c r="R23" s="42"/>
      <c r="T23" s="42"/>
      <c r="U23" s="43"/>
      <c r="V23" s="22"/>
      <c r="W23" s="22"/>
      <c r="X23" s="22"/>
    </row>
    <row r="24" spans="1:24" x14ac:dyDescent="0.25">
      <c r="A24">
        <v>13</v>
      </c>
      <c r="B24" s="63" t="s">
        <v>66</v>
      </c>
      <c r="C24" s="46"/>
      <c r="D24" s="46"/>
      <c r="E24" s="46"/>
      <c r="F24" s="47">
        <v>4534</v>
      </c>
      <c r="G24" s="47"/>
      <c r="H24" s="1">
        <v>4.9000000000000004</v>
      </c>
      <c r="I24" s="2">
        <v>1</v>
      </c>
      <c r="J24" s="2">
        <v>1</v>
      </c>
      <c r="K24" s="3">
        <f t="shared" si="0"/>
        <v>4.9000000000000004</v>
      </c>
      <c r="L24" s="6" t="s">
        <v>50</v>
      </c>
      <c r="M24" s="9"/>
      <c r="N24" s="33"/>
      <c r="O24" s="12"/>
      <c r="P24" s="42"/>
      <c r="Q24" s="42"/>
      <c r="R24" s="42"/>
      <c r="T24" s="42"/>
      <c r="U24" s="43"/>
      <c r="V24" s="22"/>
      <c r="W24" s="22"/>
      <c r="X24" s="22"/>
    </row>
    <row r="25" spans="1:24" x14ac:dyDescent="0.25">
      <c r="A25">
        <v>14</v>
      </c>
      <c r="B25" s="62" t="s">
        <v>67</v>
      </c>
      <c r="C25" s="49"/>
      <c r="D25" s="49"/>
      <c r="E25" s="49"/>
      <c r="F25" s="50" t="s">
        <v>68</v>
      </c>
      <c r="G25" s="50"/>
      <c r="H25" s="13">
        <v>4.5</v>
      </c>
      <c r="I25" s="14">
        <v>1</v>
      </c>
      <c r="J25" s="14">
        <v>1</v>
      </c>
      <c r="K25" s="35">
        <f t="shared" si="0"/>
        <v>4.5</v>
      </c>
      <c r="L25" s="17" t="s">
        <v>50</v>
      </c>
      <c r="M25" s="9"/>
      <c r="N25" s="32"/>
      <c r="O25" s="12"/>
      <c r="P25" s="42"/>
      <c r="Q25" s="42"/>
      <c r="R25" s="42"/>
      <c r="T25" s="42"/>
      <c r="U25" s="43"/>
      <c r="V25" s="22"/>
      <c r="W25" s="22"/>
      <c r="X25" s="22"/>
    </row>
    <row r="26" spans="1:24" x14ac:dyDescent="0.25">
      <c r="A26">
        <v>15</v>
      </c>
      <c r="B26" s="63" t="s">
        <v>69</v>
      </c>
      <c r="C26" s="46"/>
      <c r="D26" s="46"/>
      <c r="E26" s="46"/>
      <c r="F26" s="47">
        <v>25932</v>
      </c>
      <c r="G26" s="47"/>
      <c r="H26" s="1">
        <v>9.9</v>
      </c>
      <c r="I26" s="2">
        <v>1</v>
      </c>
      <c r="J26" s="2">
        <v>1</v>
      </c>
      <c r="K26" s="3">
        <f t="shared" si="0"/>
        <v>9.9</v>
      </c>
      <c r="L26" s="6" t="s">
        <v>50</v>
      </c>
      <c r="M26" s="9"/>
      <c r="N26" s="33"/>
      <c r="O26" s="12"/>
      <c r="P26" s="42"/>
      <c r="Q26" s="42"/>
      <c r="R26" s="42"/>
      <c r="S26" s="21"/>
      <c r="T26" s="42"/>
      <c r="U26" s="43"/>
      <c r="V26" s="22"/>
      <c r="W26" s="22"/>
      <c r="X26" s="22"/>
    </row>
    <row r="27" spans="1:24" x14ac:dyDescent="0.25">
      <c r="A27">
        <v>16</v>
      </c>
      <c r="B27" s="62" t="s">
        <v>70</v>
      </c>
      <c r="C27" s="49"/>
      <c r="D27" s="49"/>
      <c r="E27" s="49"/>
      <c r="F27" s="50" t="s">
        <v>71</v>
      </c>
      <c r="G27" s="50"/>
      <c r="H27" s="13">
        <v>6.18</v>
      </c>
      <c r="I27" s="14">
        <v>1</v>
      </c>
      <c r="J27" s="14">
        <v>1</v>
      </c>
      <c r="K27" s="35">
        <f t="shared" si="0"/>
        <v>6.18</v>
      </c>
      <c r="L27" s="17" t="s">
        <v>72</v>
      </c>
      <c r="M27" s="9"/>
      <c r="N27" s="32"/>
      <c r="O27" s="12"/>
      <c r="P27" s="42"/>
      <c r="Q27" s="42"/>
      <c r="R27" s="42"/>
      <c r="S27" s="21" t="s">
        <v>11</v>
      </c>
      <c r="T27" s="42"/>
      <c r="U27" s="43"/>
      <c r="V27" s="22"/>
      <c r="W27" s="22"/>
      <c r="X27" s="22"/>
    </row>
    <row r="28" spans="1:24" x14ac:dyDescent="0.25">
      <c r="A28">
        <v>17</v>
      </c>
      <c r="B28" s="63" t="s">
        <v>73</v>
      </c>
      <c r="C28" s="46"/>
      <c r="D28" s="46"/>
      <c r="E28" s="46"/>
      <c r="F28" s="47" t="s">
        <v>74</v>
      </c>
      <c r="G28" s="47"/>
      <c r="H28" s="1">
        <v>12.5</v>
      </c>
      <c r="I28" s="2">
        <v>1</v>
      </c>
      <c r="J28" s="2">
        <v>1</v>
      </c>
      <c r="K28" s="3">
        <f t="shared" si="0"/>
        <v>12.5</v>
      </c>
      <c r="L28" s="6" t="s">
        <v>50</v>
      </c>
      <c r="M28" s="9"/>
      <c r="N28" s="33"/>
      <c r="O28" s="12"/>
      <c r="P28" s="42"/>
      <c r="Q28" s="42"/>
      <c r="R28" s="42"/>
      <c r="S28" s="21" t="s">
        <v>20</v>
      </c>
      <c r="T28" s="42"/>
      <c r="U28" s="43"/>
      <c r="V28" s="22"/>
      <c r="W28" s="22"/>
      <c r="X28" s="22"/>
    </row>
    <row r="29" spans="1:24" x14ac:dyDescent="0.25">
      <c r="A29">
        <v>18</v>
      </c>
      <c r="B29" s="62" t="s">
        <v>80</v>
      </c>
      <c r="C29" s="49"/>
      <c r="D29" s="49"/>
      <c r="E29" s="49"/>
      <c r="F29" s="50" t="s">
        <v>81</v>
      </c>
      <c r="G29" s="50"/>
      <c r="H29" s="13">
        <v>20.63</v>
      </c>
      <c r="I29" s="14">
        <v>1</v>
      </c>
      <c r="J29" s="14">
        <v>1</v>
      </c>
      <c r="K29" s="35">
        <f t="shared" si="0"/>
        <v>20.63</v>
      </c>
      <c r="L29" s="17" t="s">
        <v>50</v>
      </c>
      <c r="M29" s="9"/>
      <c r="N29" s="32"/>
      <c r="O29" s="12" t="s">
        <v>82</v>
      </c>
      <c r="P29" s="42"/>
      <c r="Q29" s="42"/>
      <c r="R29" s="42"/>
      <c r="S29" s="21" t="s">
        <v>12</v>
      </c>
      <c r="T29" s="42"/>
      <c r="U29" s="43"/>
      <c r="V29" s="22"/>
      <c r="W29" s="22"/>
      <c r="X29" s="22"/>
    </row>
    <row r="30" spans="1:24" x14ac:dyDescent="0.25">
      <c r="A30">
        <v>19</v>
      </c>
      <c r="B30" s="63" t="s">
        <v>75</v>
      </c>
      <c r="C30" s="46"/>
      <c r="D30" s="46"/>
      <c r="E30" s="46"/>
      <c r="F30" s="47" t="s">
        <v>76</v>
      </c>
      <c r="G30" s="47"/>
      <c r="H30" s="1">
        <v>2.5499999999999998</v>
      </c>
      <c r="I30" s="2">
        <v>1</v>
      </c>
      <c r="J30" s="2">
        <v>3</v>
      </c>
      <c r="K30" s="3">
        <f t="shared" si="0"/>
        <v>7.6499999999999995</v>
      </c>
      <c r="L30" s="6" t="s">
        <v>50</v>
      </c>
      <c r="M30" s="9"/>
      <c r="N30" s="33"/>
      <c r="O30" s="12"/>
      <c r="P30" s="42"/>
      <c r="Q30" s="42"/>
      <c r="R30" s="42"/>
      <c r="S30" s="21" t="s">
        <v>21</v>
      </c>
      <c r="T30" s="42"/>
      <c r="U30" s="43"/>
      <c r="V30" s="22"/>
      <c r="W30" s="22"/>
      <c r="X30" s="22"/>
    </row>
    <row r="31" spans="1:24" x14ac:dyDescent="0.25">
      <c r="A31">
        <v>20</v>
      </c>
      <c r="B31" s="48"/>
      <c r="C31" s="49"/>
      <c r="D31" s="49"/>
      <c r="E31" s="49"/>
      <c r="F31" s="50"/>
      <c r="G31" s="50"/>
      <c r="H31" s="13"/>
      <c r="I31" s="14"/>
      <c r="J31" s="14"/>
      <c r="K31" s="35">
        <f t="shared" si="0"/>
        <v>0</v>
      </c>
      <c r="L31" s="17"/>
      <c r="M31" s="9"/>
      <c r="N31" s="32"/>
      <c r="O31" s="12"/>
      <c r="P31" s="42"/>
      <c r="Q31" s="42"/>
      <c r="R31" s="42"/>
      <c r="S31" s="21" t="s">
        <v>13</v>
      </c>
      <c r="T31" s="42"/>
      <c r="U31" s="43"/>
      <c r="V31" s="22"/>
      <c r="W31" s="22"/>
      <c r="X31" s="22"/>
    </row>
    <row r="32" spans="1:24" x14ac:dyDescent="0.25">
      <c r="A32">
        <v>21</v>
      </c>
      <c r="B32" s="45"/>
      <c r="C32" s="46"/>
      <c r="D32" s="46"/>
      <c r="E32" s="46"/>
      <c r="F32" s="47"/>
      <c r="G32" s="47"/>
      <c r="H32" s="1"/>
      <c r="I32" s="2"/>
      <c r="J32" s="2"/>
      <c r="K32" s="3">
        <f t="shared" si="0"/>
        <v>0</v>
      </c>
      <c r="L32" s="6"/>
      <c r="M32" s="9"/>
      <c r="N32" s="33"/>
      <c r="O32" s="12"/>
      <c r="P32" s="42"/>
      <c r="Q32" s="42"/>
      <c r="R32" s="42"/>
      <c r="S32" s="21"/>
      <c r="T32" s="42"/>
      <c r="U32" s="43"/>
      <c r="V32" s="22"/>
      <c r="W32" s="22"/>
      <c r="X32" s="22"/>
    </row>
    <row r="33" spans="1:24" x14ac:dyDescent="0.25">
      <c r="A33">
        <v>22</v>
      </c>
      <c r="B33" s="48"/>
      <c r="C33" s="49"/>
      <c r="D33" s="49"/>
      <c r="E33" s="49"/>
      <c r="F33" s="50"/>
      <c r="G33" s="50"/>
      <c r="H33" s="13"/>
      <c r="I33" s="14"/>
      <c r="J33" s="14"/>
      <c r="K33" s="35">
        <f t="shared" si="0"/>
        <v>0</v>
      </c>
      <c r="L33" s="17"/>
      <c r="M33" s="9"/>
      <c r="N33" s="32"/>
      <c r="O33" s="12"/>
      <c r="P33" s="42"/>
      <c r="Q33" s="42"/>
      <c r="R33" s="42"/>
      <c r="S33" s="21"/>
      <c r="T33" s="42"/>
      <c r="U33" s="43"/>
      <c r="V33" s="22"/>
      <c r="W33" s="22"/>
      <c r="X33" s="22"/>
    </row>
    <row r="34" spans="1:24" x14ac:dyDescent="0.25">
      <c r="A34">
        <v>23</v>
      </c>
      <c r="B34" s="45"/>
      <c r="C34" s="46"/>
      <c r="D34" s="46"/>
      <c r="E34" s="46"/>
      <c r="F34" s="47"/>
      <c r="G34" s="47"/>
      <c r="H34" s="1"/>
      <c r="I34" s="2"/>
      <c r="J34" s="2"/>
      <c r="K34" s="3">
        <f t="shared" si="0"/>
        <v>0</v>
      </c>
      <c r="L34" s="6"/>
      <c r="M34" s="9"/>
      <c r="N34" s="33"/>
      <c r="O34" s="12"/>
      <c r="P34" s="42"/>
      <c r="Q34" s="42"/>
      <c r="R34" s="42"/>
      <c r="S34" s="42"/>
      <c r="T34" s="42"/>
      <c r="U34" s="43"/>
      <c r="V34" s="22"/>
      <c r="W34" s="22"/>
      <c r="X34" s="22"/>
    </row>
    <row r="35" spans="1:24" ht="15.75" thickBot="1" x14ac:dyDescent="0.3">
      <c r="A35">
        <v>24</v>
      </c>
      <c r="B35" s="51"/>
      <c r="C35" s="52"/>
      <c r="D35" s="52"/>
      <c r="E35" s="52"/>
      <c r="F35" s="53"/>
      <c r="G35" s="53"/>
      <c r="H35" s="15"/>
      <c r="I35" s="16"/>
      <c r="J35" s="16"/>
      <c r="K35" s="36">
        <f t="shared" si="0"/>
        <v>0</v>
      </c>
      <c r="L35" s="18"/>
      <c r="M35" s="9"/>
      <c r="N35" s="34"/>
      <c r="O35" s="12"/>
      <c r="P35" s="42"/>
      <c r="Q35" s="42"/>
      <c r="R35" s="42"/>
      <c r="S35" s="42"/>
      <c r="T35" s="42"/>
      <c r="U35" s="43"/>
      <c r="V35" s="22"/>
      <c r="W35" s="22"/>
      <c r="X35" s="22"/>
    </row>
    <row r="36" spans="1:24" ht="15.75" thickBot="1" x14ac:dyDescent="0.3">
      <c r="B36" s="54"/>
      <c r="C36" s="55"/>
      <c r="D36" s="55"/>
      <c r="E36" s="56"/>
      <c r="F36" s="57"/>
      <c r="G36" s="58"/>
      <c r="H36" s="59" t="s">
        <v>5</v>
      </c>
      <c r="I36" s="60"/>
      <c r="J36" s="61"/>
      <c r="K36" s="37">
        <f>SUM(K12:K35)</f>
        <v>267.82</v>
      </c>
      <c r="M36" s="9"/>
      <c r="N36" s="9"/>
      <c r="O36" s="9"/>
      <c r="P36" s="42"/>
      <c r="Q36" s="42"/>
      <c r="R36" s="42"/>
      <c r="S36" s="42"/>
      <c r="T36" s="42"/>
      <c r="U36" s="43"/>
    </row>
    <row r="37" spans="1:24" ht="15.75" thickBot="1" x14ac:dyDescent="0.3">
      <c r="B37" s="7" t="s">
        <v>15</v>
      </c>
      <c r="C37" s="8" t="s">
        <v>14</v>
      </c>
      <c r="M37" s="9"/>
      <c r="N37" s="9"/>
      <c r="O37" s="9"/>
      <c r="P37" s="42"/>
      <c r="Q37" s="42"/>
      <c r="R37" s="42"/>
      <c r="S37" s="42"/>
      <c r="T37" s="42"/>
      <c r="U37" s="43"/>
    </row>
    <row r="38" spans="1:2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44" t="s">
        <v>34</v>
      </c>
      <c r="L38" s="44"/>
      <c r="M38" s="9"/>
      <c r="N38" s="9"/>
      <c r="O38" s="9"/>
      <c r="P38" s="42"/>
      <c r="Q38" s="42"/>
      <c r="R38" s="42"/>
      <c r="S38" s="42"/>
      <c r="T38" s="42"/>
      <c r="U38" s="43"/>
    </row>
    <row r="39" spans="1:2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42"/>
      <c r="Q39" s="40"/>
      <c r="R39" s="40"/>
      <c r="S39" s="42"/>
      <c r="T39" s="40"/>
      <c r="U39" s="43"/>
    </row>
    <row r="40" spans="1:24" x14ac:dyDescent="0.25">
      <c r="A40" s="9"/>
      <c r="B40" s="9"/>
      <c r="C40" s="9" t="s">
        <v>37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42"/>
      <c r="Q40" s="40"/>
      <c r="R40" s="40"/>
      <c r="S40" s="42"/>
      <c r="T40" s="40"/>
      <c r="U40" s="43"/>
    </row>
    <row r="41" spans="1:2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42"/>
      <c r="Q41" s="42"/>
      <c r="R41" s="42"/>
      <c r="S41" s="42"/>
      <c r="T41" s="42"/>
      <c r="U41" s="43"/>
    </row>
    <row r="42" spans="1:2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42"/>
      <c r="Q42" s="42"/>
      <c r="R42" s="42"/>
      <c r="S42" s="42"/>
      <c r="T42" s="42"/>
      <c r="U42" s="43"/>
    </row>
    <row r="43" spans="1:24" x14ac:dyDescent="0.25">
      <c r="A43" s="9"/>
      <c r="B43" s="9"/>
      <c r="C43" s="9"/>
      <c r="D43" s="9"/>
      <c r="E43" s="9" t="s">
        <v>38</v>
      </c>
      <c r="F43" s="9"/>
      <c r="G43" s="9"/>
      <c r="H43" s="9"/>
      <c r="I43" s="9"/>
      <c r="J43" s="9" t="s">
        <v>39</v>
      </c>
      <c r="K43" s="9"/>
      <c r="L43" s="9"/>
      <c r="M43" s="9"/>
      <c r="N43" s="9"/>
      <c r="O43" s="9"/>
      <c r="P43" s="9"/>
      <c r="Q43" s="9"/>
      <c r="R43" s="9"/>
      <c r="S43" s="21"/>
      <c r="T43" s="9"/>
    </row>
  </sheetData>
  <sheetProtection selectLockedCells="1"/>
  <protectedRanges>
    <protectedRange algorithmName="SHA-512" hashValue="nhD1wKCtu4oniM6oqFxyMUl6vvbMrr6gE0g1CECeS1aGQqXBeL1KeE6et8XDvOUMXNDX0hWMaFZAF0++nsmhtw==" saltValue="9XCHs6crAD0LUZrbIMX22w==" spinCount="100000" sqref="S26:S31 S16:S20 S8:S13" name="Plage1"/>
  </protectedRanges>
  <mergeCells count="61">
    <mergeCell ref="C9:D9"/>
    <mergeCell ref="G9:I9"/>
    <mergeCell ref="F2:K3"/>
    <mergeCell ref="B5:C5"/>
    <mergeCell ref="G5:K5"/>
    <mergeCell ref="C7:D7"/>
    <mergeCell ref="I7:K7"/>
    <mergeCell ref="B11:E11"/>
    <mergeCell ref="F11:G11"/>
    <mergeCell ref="B12:E12"/>
    <mergeCell ref="F12:G12"/>
    <mergeCell ref="B13:E13"/>
    <mergeCell ref="F13:G13"/>
    <mergeCell ref="B14:E14"/>
    <mergeCell ref="F14:G14"/>
    <mergeCell ref="B15:E15"/>
    <mergeCell ref="F15:G15"/>
    <mergeCell ref="B16:E16"/>
    <mergeCell ref="F16:G16"/>
    <mergeCell ref="B17:E17"/>
    <mergeCell ref="F17:G17"/>
    <mergeCell ref="B18:E18"/>
    <mergeCell ref="F18:G18"/>
    <mergeCell ref="B19:E19"/>
    <mergeCell ref="F19:G19"/>
    <mergeCell ref="B20:E20"/>
    <mergeCell ref="F20:G20"/>
    <mergeCell ref="B21:E21"/>
    <mergeCell ref="F21:G21"/>
    <mergeCell ref="B22:E22"/>
    <mergeCell ref="F22:G22"/>
    <mergeCell ref="B23:E23"/>
    <mergeCell ref="F23:G23"/>
    <mergeCell ref="B24:E24"/>
    <mergeCell ref="F24:G24"/>
    <mergeCell ref="B25:E25"/>
    <mergeCell ref="F25:G25"/>
    <mergeCell ref="B26:E26"/>
    <mergeCell ref="F26:G26"/>
    <mergeCell ref="B27:E27"/>
    <mergeCell ref="F27:G27"/>
    <mergeCell ref="B28:E28"/>
    <mergeCell ref="F28:G28"/>
    <mergeCell ref="B29:E29"/>
    <mergeCell ref="F29:G29"/>
    <mergeCell ref="B30:E30"/>
    <mergeCell ref="F30:G30"/>
    <mergeCell ref="B31:E31"/>
    <mergeCell ref="F31:G31"/>
    <mergeCell ref="K38:L38"/>
    <mergeCell ref="B32:E32"/>
    <mergeCell ref="F32:G32"/>
    <mergeCell ref="B33:E33"/>
    <mergeCell ref="F33:G33"/>
    <mergeCell ref="B34:E34"/>
    <mergeCell ref="F34:G34"/>
    <mergeCell ref="B35:E35"/>
    <mergeCell ref="F35:G35"/>
    <mergeCell ref="B36:E36"/>
    <mergeCell ref="F36:G36"/>
    <mergeCell ref="H36:J36"/>
  </mergeCells>
  <hyperlinks>
    <hyperlink ref="B12" r:id="rId1" xr:uid="{00000000-0004-0000-0000-000001000000}"/>
    <hyperlink ref="B13" r:id="rId2" xr:uid="{4675A244-A07C-4C8A-A07A-6EB1F878CDE5}"/>
    <hyperlink ref="B14" r:id="rId3" xr:uid="{B883E82C-5878-4B48-97EC-A70EB75A02C2}"/>
    <hyperlink ref="B15" r:id="rId4" xr:uid="{9C860563-F2F2-41A4-A0AC-3BE4CACFEB25}"/>
    <hyperlink ref="B16" r:id="rId5" xr:uid="{D0077B91-39DC-4C25-9637-4DB6299947DD}"/>
    <hyperlink ref="B17" r:id="rId6" xr:uid="{8E004100-38B0-4A76-ABCE-427CC535DFAF}"/>
    <hyperlink ref="B18" r:id="rId7" xr:uid="{FE7B64C1-B14F-4B90-8387-28574870797E}"/>
    <hyperlink ref="B19" r:id="rId8" xr:uid="{3FEFDDFC-DC30-4F71-9F49-51B3AC242E72}"/>
    <hyperlink ref="B20" r:id="rId9" display="https://store.arduino.cc/products/portenta-hat-carrier?_gl=1*1smltca*_ga*NTQ3ODk0NDMuMTcwODA3MDA1MA..*_ga_NEXN8H46L5*MTcxMTA5MjExMS43LjEuMTcxMTA5MjU3NC4wLjAuOTQ0NDI2MzY5*_fplc*Sm4lMkJuVEhpak90aVo2N2JlWEJ5TFFrRU1qY1k1ZjRiRU4lMkI0a0N0REQzJTJCSUtnUjdjTkJ0R0YlMkZyJTJCJTJGQyUyRnN3YUhjbW03UW1kRHAxa1dxRU53NWJxTU16dkltQUJmRWIwTyUyRkhPVFliSnFDV1E1bmxHekFQNU10dThGOHFIQVNaZyUzRCUzRA..&amp;selectedStore=eu" xr:uid="{FFB2DF05-63B2-489B-ACBF-1FC164A8EAFB}"/>
    <hyperlink ref="B21" r:id="rId10" xr:uid="{4CCAB108-2083-498F-B565-BA25D781D3AE}"/>
    <hyperlink ref="B22" r:id="rId11" xr:uid="{BF8836E4-C88B-461A-99F3-05891DB3D762}"/>
    <hyperlink ref="B23" r:id="rId12" xr:uid="{E1984C21-B3B0-4BC0-B619-EFCF3369E68E}"/>
    <hyperlink ref="B24" r:id="rId13" xr:uid="{85D3DD4D-A9F3-4B72-8563-22B05CA6CDBE}"/>
    <hyperlink ref="B25" r:id="rId14" xr:uid="{A87717D6-9BD7-4F55-BEDD-644B135BF0C4}"/>
    <hyperlink ref="B26" r:id="rId15" xr:uid="{3BAAEB9E-D018-4EAA-BF80-950CE2791774}"/>
    <hyperlink ref="B27" r:id="rId16" xr:uid="{AAA07A9D-C1CC-4BB1-A8E1-CA1AA663EAD6}"/>
    <hyperlink ref="B28" r:id="rId17" xr:uid="{EC195092-6EEB-4148-ABC5-D1FBB8BF9541}"/>
    <hyperlink ref="B29" r:id="rId18" xr:uid="{63D82767-2BD8-460D-BA7B-B0D816FA50E1}"/>
    <hyperlink ref="B30" r:id="rId19" xr:uid="{30A9BCAA-DF3D-4AFA-9158-C1246C0693D2}"/>
    <hyperlink ref="L5" r:id="rId20" xr:uid="{00000000-0004-0000-0000-000000000000}"/>
  </hyperlinks>
  <pageMargins left="0.7" right="0.7" top="0.75" bottom="0.75" header="0.3" footer="0.3"/>
  <pageSetup paperSize="9" scale="78" orientation="landscape" r:id="rId21"/>
  <drawing r:id="rId22"/>
  <legacyDrawing r:id="rId2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24" name="Drop Down 1">
              <controlPr locked="0" defaultSize="0" autoLine="0" autoPict="0" altText="Faites un choix">
                <anchor>
                  <from>
                    <xdr:col>2</xdr:col>
                    <xdr:colOff>9525</xdr:colOff>
                    <xdr:row>5</xdr:row>
                    <xdr:rowOff>161925</xdr:rowOff>
                  </from>
                  <to>
                    <xdr:col>4</xdr:col>
                    <xdr:colOff>9525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25" name="Drop Down 2">
              <controlPr defaultSize="0" autoLine="0" autoPict="0">
                <anchor moveWithCells="1">
                  <from>
                    <xdr:col>8</xdr:col>
                    <xdr:colOff>0</xdr:colOff>
                    <xdr:row>6</xdr:row>
                    <xdr:rowOff>0</xdr:rowOff>
                  </from>
                  <to>
                    <xdr:col>10</xdr:col>
                    <xdr:colOff>342900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BON DE COMMANDE 1</vt:lpstr>
      <vt:lpstr>Feuil1</vt:lpstr>
      <vt:lpstr>'BON DE COMMANDE 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LAGACHE</dc:creator>
  <cp:lastModifiedBy>Douzzy Abozo</cp:lastModifiedBy>
  <cp:lastPrinted>2020-07-17T09:41:28Z</cp:lastPrinted>
  <dcterms:created xsi:type="dcterms:W3CDTF">2020-07-17T08:45:40Z</dcterms:created>
  <dcterms:modified xsi:type="dcterms:W3CDTF">2024-05-23T08:43:25Z</dcterms:modified>
</cp:coreProperties>
</file>