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25600" windowHeight="14740" activeTab="3"/>
  </bookViews>
  <sheets>
    <sheet name="OQC Schedule(PA)" sheetId="9" r:id="rId1"/>
    <sheet name="EE Status(EE)" sheetId="6" r:id="rId2"/>
    <sheet name="ME Status(ME)" sheetId="7" r:id="rId3"/>
    <sheet name="Fixture OQC Status(DRI)" sheetId="1" r:id="rId4"/>
    <sheet name="Fixture Bring Up Issue Tracking" sheetId="10" r:id="rId5"/>
  </sheets>
  <definedNames>
    <definedName name="_xlnm._FilterDatabase" localSheetId="4" hidden="1">'Fixture Bring Up Issue Tracking'!$A$5:$P$13</definedName>
    <definedName name="dsafsad" localSheetId="0">#REF!</definedName>
    <definedName name="fdsfad" localSheetId="0">#REF!</definedName>
    <definedName name="fsasadfasdf" localSheetId="0">#REF!</definedName>
    <definedName name="采购入库单列表" localSheetId="0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6" l="1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F4" i="6"/>
  <c r="E4" i="6"/>
</calcChain>
</file>

<file path=xl/sharedStrings.xml><?xml version="1.0" encoding="utf-8"?>
<sst xmlns="http://schemas.openxmlformats.org/spreadsheetml/2006/main" count="458" uniqueCount="290">
  <si>
    <t>Onging</t>
    <phoneticPr fontId="3" type="noConversion"/>
  </si>
  <si>
    <t>Closed</t>
    <phoneticPr fontId="3" type="noConversion"/>
  </si>
  <si>
    <t>IAxxx P1 Fixture OQC Bring Up Status</t>
    <phoneticPr fontId="3" type="noConversion"/>
  </si>
  <si>
    <t>Need follow up by days</t>
    <phoneticPr fontId="2" type="noConversion"/>
  </si>
  <si>
    <t>Finished</t>
    <phoneticPr fontId="2" type="noConversion"/>
  </si>
  <si>
    <t>OPEN</t>
    <phoneticPr fontId="3" type="noConversion"/>
  </si>
  <si>
    <t>Need follow up by hours</t>
    <phoneticPr fontId="2" type="noConversion"/>
  </si>
  <si>
    <t>Fixture-ID</t>
    <phoneticPr fontId="2" type="noConversion"/>
  </si>
  <si>
    <t>IAXXX-FCT-P1-V01.00-001</t>
    <phoneticPr fontId="3" type="noConversion"/>
  </si>
  <si>
    <t>IAXXX-FCT-P1-V01.00-002</t>
    <phoneticPr fontId="3" type="noConversion"/>
  </si>
  <si>
    <t>Assembly(组装)</t>
    <rPh sb="9" eb="10">
      <t>zu z</t>
    </rPh>
    <phoneticPr fontId="2" type="noConversion"/>
  </si>
  <si>
    <t>Action Check(动作调试)</t>
    <rPh sb="13" eb="14">
      <t>dong z</t>
    </rPh>
    <rPh sb="15" eb="16">
      <t>tiao s</t>
    </rPh>
    <phoneticPr fontId="2" type="noConversion"/>
  </si>
  <si>
    <t>System Test(系统调试)</t>
    <rPh sb="12" eb="13">
      <t>xi t</t>
    </rPh>
    <rPh sb="14" eb="15">
      <t>tiao s</t>
    </rPh>
    <phoneticPr fontId="2" type="noConversion"/>
  </si>
  <si>
    <t>Sensor Check</t>
    <phoneticPr fontId="3" type="noConversion"/>
  </si>
  <si>
    <t>Action Check</t>
    <phoneticPr fontId="3" type="noConversion"/>
  </si>
  <si>
    <t>Blue Tape</t>
    <phoneticPr fontId="3" type="noConversion"/>
  </si>
  <si>
    <t>Burn-In</t>
    <phoneticPr fontId="3" type="noConversion"/>
  </si>
  <si>
    <t>Module Test</t>
    <phoneticPr fontId="3" type="noConversion"/>
  </si>
  <si>
    <t>System Function Test</t>
    <phoneticPr fontId="3" type="noConversion"/>
  </si>
  <si>
    <t>System Calibration</t>
    <phoneticPr fontId="3" type="noConversion"/>
  </si>
  <si>
    <t>Fixture Assembly</t>
    <phoneticPr fontId="3" type="noConversion"/>
  </si>
  <si>
    <t>Packaging(打包)</t>
    <rPh sb="10" eb="11">
      <t>da b</t>
    </rPh>
    <phoneticPr fontId="2" type="noConversion"/>
  </si>
  <si>
    <t>Fixture ID</t>
  </si>
  <si>
    <t>Blue Tape Report</t>
  </si>
  <si>
    <t>Hardware Version List</t>
  </si>
  <si>
    <t>Module Test Report</t>
  </si>
  <si>
    <t>System Test Coverage</t>
  </si>
  <si>
    <t>Calibration Report</t>
  </si>
  <si>
    <t>OQC Report</t>
  </si>
  <si>
    <t>Summary</t>
  </si>
  <si>
    <t>Target Date</t>
  </si>
  <si>
    <t>Remark</t>
  </si>
  <si>
    <t>FAIL</t>
  </si>
  <si>
    <t>Waiting DCR fixture release.</t>
  </si>
  <si>
    <t>PASS</t>
  </si>
  <si>
    <t>IAXXX-FCT-P1-RACK-V01.00-002</t>
    <phoneticPr fontId="3" type="noConversion"/>
  </si>
  <si>
    <t>NA</t>
    <phoneticPr fontId="2" type="noConversion"/>
  </si>
  <si>
    <t>Owner</t>
    <phoneticPr fontId="3" type="noConversion"/>
  </si>
  <si>
    <t>xxx</t>
    <phoneticPr fontId="3" type="noConversion"/>
  </si>
  <si>
    <t>XXX.XXX</t>
    <phoneticPr fontId="2" type="noConversion"/>
  </si>
  <si>
    <t>SS Engineer</t>
  </si>
  <si>
    <t>Process</t>
    <phoneticPr fontId="2" type="noConversion"/>
  </si>
  <si>
    <t>DRI</t>
    <phoneticPr fontId="2" type="noConversion"/>
  </si>
  <si>
    <t>PA</t>
    <phoneticPr fontId="2" type="noConversion"/>
  </si>
  <si>
    <t>xxxx</t>
    <phoneticPr fontId="2" type="noConversion"/>
  </si>
  <si>
    <t>Items</t>
    <phoneticPr fontId="2" type="noConversion"/>
  </si>
  <si>
    <t>PA xxx</t>
    <phoneticPr fontId="2" type="noConversion"/>
  </si>
  <si>
    <t>SS XXX</t>
    <phoneticPr fontId="2" type="noConversion"/>
  </si>
  <si>
    <t>Shipping Report Check</t>
    <phoneticPr fontId="2" type="noConversion"/>
  </si>
  <si>
    <t>Spare Part Check</t>
    <phoneticPr fontId="2" type="noConversion"/>
  </si>
  <si>
    <t>OQC Status</t>
    <phoneticPr fontId="2" type="noConversion"/>
  </si>
  <si>
    <t>20180401: XX module assembly delay.
20180402: Debug Ongoing.</t>
    <phoneticPr fontId="2" type="noConversion"/>
  </si>
  <si>
    <t>20180401:Standard Moudle delay.
20180401-19:20: Module delay.</t>
    <phoneticPr fontId="2" type="noConversion"/>
  </si>
  <si>
    <t xml:space="preserve"> </t>
    <phoneticPr fontId="2" type="noConversion"/>
  </si>
  <si>
    <t>QE xxx</t>
    <phoneticPr fontId="2" type="noConversion"/>
  </si>
  <si>
    <t>QE</t>
    <phoneticPr fontId="2" type="noConversion"/>
  </si>
  <si>
    <t>IAXXX-FCT-P1-V01.00-002</t>
    <phoneticPr fontId="3" type="noConversion"/>
  </si>
  <si>
    <t>IAXXX-FCT-P1-V01.00-003</t>
    <phoneticPr fontId="3" type="noConversion"/>
  </si>
  <si>
    <t>QE xxx</t>
    <phoneticPr fontId="2" type="noConversion"/>
  </si>
  <si>
    <t>Project PCBA Status</t>
    <phoneticPr fontId="13" type="noConversion"/>
  </si>
  <si>
    <t>NO.</t>
    <phoneticPr fontId="13" type="noConversion"/>
  </si>
  <si>
    <t>Board  Name</t>
  </si>
  <si>
    <t>Version</t>
    <phoneticPr fontId="13" type="noConversion"/>
  </si>
  <si>
    <t>Fixture
Qty</t>
    <phoneticPr fontId="2" type="noConversion"/>
  </si>
  <si>
    <t>New PO</t>
    <phoneticPr fontId="13" type="noConversion"/>
  </si>
  <si>
    <t>Re-Work</t>
    <phoneticPr fontId="13" type="noConversion"/>
  </si>
  <si>
    <t>PCB layout</t>
    <phoneticPr fontId="2" type="noConversion"/>
  </si>
  <si>
    <t>BOM</t>
    <phoneticPr fontId="2" type="noConversion"/>
  </si>
  <si>
    <t>Materials
Delivery</t>
    <phoneticPr fontId="2" type="noConversion"/>
  </si>
  <si>
    <t>PCB</t>
    <phoneticPr fontId="2" type="noConversion"/>
  </si>
  <si>
    <t>PCBA</t>
    <phoneticPr fontId="2" type="noConversion"/>
  </si>
  <si>
    <t>Materials
Numbers</t>
    <phoneticPr fontId="2" type="noConversion"/>
  </si>
  <si>
    <t>PCB
Numbers</t>
    <phoneticPr fontId="2" type="noConversion"/>
  </si>
  <si>
    <t>PCBA
PASS</t>
    <phoneticPr fontId="2" type="noConversion"/>
  </si>
  <si>
    <t>Status</t>
    <phoneticPr fontId="2" type="noConversion"/>
  </si>
  <si>
    <t>Part Number</t>
    <phoneticPr fontId="13" type="noConversion"/>
  </si>
  <si>
    <t>IA868 Translation board</t>
    <phoneticPr fontId="13" type="noConversion"/>
  </si>
  <si>
    <t>A4.22</t>
    <phoneticPr fontId="13" type="noConversion"/>
  </si>
  <si>
    <t>2</t>
  </si>
  <si>
    <t>外发贴片中</t>
    <phoneticPr fontId="13" type="noConversion"/>
  </si>
  <si>
    <t>103PP-01960IA.01</t>
    <phoneticPr fontId="13" type="noConversion"/>
  </si>
  <si>
    <t>USBC stick module</t>
    <phoneticPr fontId="13" type="noConversion"/>
  </si>
  <si>
    <t>A3.3</t>
    <phoneticPr fontId="13" type="noConversion"/>
  </si>
  <si>
    <t>4</t>
  </si>
  <si>
    <t>/</t>
    <phoneticPr fontId="13" type="noConversion"/>
  </si>
  <si>
    <t>贴片完成</t>
    <phoneticPr fontId="13" type="noConversion"/>
  </si>
  <si>
    <t>103PP-01415IA.01</t>
  </si>
  <si>
    <t xml:space="preserve">IA868 USB3.0 Flex </t>
    <phoneticPr fontId="13" type="noConversion"/>
  </si>
  <si>
    <t>A2.0</t>
    <phoneticPr fontId="13" type="noConversion"/>
  </si>
  <si>
    <t>PCBA库存</t>
    <phoneticPr fontId="13" type="noConversion"/>
  </si>
  <si>
    <t>103PP-30191IA.01</t>
    <phoneticPr fontId="13" type="noConversion"/>
  </si>
  <si>
    <t>USBC_Flex_IA</t>
    <phoneticPr fontId="13" type="noConversion"/>
  </si>
  <si>
    <t>A4.0</t>
    <phoneticPr fontId="13" type="noConversion"/>
  </si>
  <si>
    <t>103PP-01346IA.01</t>
  </si>
  <si>
    <t>IA320 Audio board</t>
    <phoneticPr fontId="13" type="noConversion"/>
  </si>
  <si>
    <t>A1.3</t>
    <phoneticPr fontId="13" type="noConversion"/>
  </si>
  <si>
    <t>103PP-01295IA.01</t>
  </si>
  <si>
    <t>IA320 Digital board</t>
    <phoneticPr fontId="13" type="noConversion"/>
  </si>
  <si>
    <t>A1.0</t>
    <phoneticPr fontId="13" type="noConversion"/>
  </si>
  <si>
    <t>103PP-00697IA.01</t>
  </si>
  <si>
    <t>Sensor_translation</t>
    <phoneticPr fontId="13" type="noConversion"/>
  </si>
  <si>
    <t>103PP-01580IA.01</t>
  </si>
  <si>
    <t>IA860 6_led board A03</t>
    <phoneticPr fontId="13" type="noConversion"/>
  </si>
  <si>
    <t>A03</t>
    <phoneticPr fontId="13" type="noConversion"/>
  </si>
  <si>
    <t>103PP-01008IA.01</t>
  </si>
  <si>
    <t>IA_TCON_Interface_Board A1.0</t>
    <phoneticPr fontId="13" type="noConversion"/>
  </si>
  <si>
    <t>103PP-30228IA.01</t>
  </si>
  <si>
    <t xml:space="preserve">fixture Control board </t>
    <phoneticPr fontId="2" type="noConversion"/>
  </si>
  <si>
    <t>V2.0</t>
    <phoneticPr fontId="13" type="noConversion"/>
  </si>
  <si>
    <t>103PP-01289IA.01</t>
  </si>
  <si>
    <t>Fixture interface board V1.1</t>
    <phoneticPr fontId="2" type="noConversion"/>
  </si>
  <si>
    <t>V1.1</t>
    <phoneticPr fontId="13" type="noConversion"/>
  </si>
  <si>
    <t>103PP-01057IA.01</t>
  </si>
  <si>
    <t>IA868 control interface board A1.0</t>
    <phoneticPr fontId="13" type="noConversion"/>
  </si>
  <si>
    <t>103PP-01239IA.01</t>
  </si>
  <si>
    <t>sensor interface board V1.1</t>
    <phoneticPr fontId="2" type="noConversion"/>
  </si>
  <si>
    <t>103PP-01058IA.01</t>
  </si>
  <si>
    <t xml:space="preserve">E_LOAD 4UP </t>
    <phoneticPr fontId="13" type="noConversion"/>
  </si>
  <si>
    <t>A6.1</t>
    <phoneticPr fontId="13" type="noConversion"/>
  </si>
  <si>
    <t>精实</t>
    <phoneticPr fontId="13" type="noConversion"/>
  </si>
  <si>
    <t>103PP-00008CE.01</t>
  </si>
  <si>
    <t>IA320 Power Bridge board</t>
    <phoneticPr fontId="13" type="noConversion"/>
  </si>
  <si>
    <t>A1.0</t>
    <phoneticPr fontId="13" type="noConversion"/>
  </si>
  <si>
    <t>1</t>
  </si>
  <si>
    <t>/</t>
    <phoneticPr fontId="13" type="noConversion"/>
  </si>
  <si>
    <t>精实</t>
    <phoneticPr fontId="13" type="noConversion"/>
  </si>
  <si>
    <t>103PP-00011CE.01</t>
  </si>
  <si>
    <t xml:space="preserve">IA Channel Board </t>
    <phoneticPr fontId="13" type="noConversion"/>
  </si>
  <si>
    <t>A6.2</t>
    <phoneticPr fontId="13" type="noConversion"/>
  </si>
  <si>
    <t>103PP-00009CE.01</t>
  </si>
  <si>
    <t>Battery Emulation Board V2(SE2400-BE01-02)</t>
    <phoneticPr fontId="13" type="noConversion"/>
  </si>
  <si>
    <t>(SE2400-BE01-02)</t>
    <phoneticPr fontId="13" type="noConversion"/>
  </si>
  <si>
    <t>广州</t>
    <phoneticPr fontId="13" type="noConversion"/>
  </si>
  <si>
    <t>221AA-00001CB.01</t>
  </si>
  <si>
    <t>Test Base Board</t>
    <phoneticPr fontId="13" type="noConversion"/>
  </si>
  <si>
    <t>SE2300-2-CM01PC-B</t>
    <phoneticPr fontId="13" type="noConversion"/>
  </si>
  <si>
    <t>广州</t>
    <phoneticPr fontId="13" type="noConversion"/>
  </si>
  <si>
    <t>103PP-00123CB.01</t>
  </si>
  <si>
    <t xml:space="preserve">DMM Board </t>
    <phoneticPr fontId="13" type="noConversion"/>
  </si>
  <si>
    <t>SE2300-AD01PC-A</t>
    <phoneticPr fontId="13" type="noConversion"/>
  </si>
  <si>
    <t>05A1655305.001</t>
  </si>
  <si>
    <t>Data logger  board</t>
  </si>
  <si>
    <t>SE2300-AD03PC-A</t>
    <phoneticPr fontId="13" type="noConversion"/>
  </si>
  <si>
    <t>05A1710404.001</t>
  </si>
  <si>
    <t>Power Sequence Board</t>
  </si>
  <si>
    <t>SE2300-PS01PC-B</t>
    <phoneticPr fontId="13" type="noConversion"/>
  </si>
  <si>
    <t>05A1710405.001</t>
  </si>
  <si>
    <t>ZYNQ(ARM) Board</t>
  </si>
  <si>
    <t>SE2625-MU01PC-E</t>
    <phoneticPr fontId="13" type="noConversion"/>
  </si>
  <si>
    <t>103PP-00082CB.01</t>
  </si>
  <si>
    <t>Digitizer Board</t>
  </si>
  <si>
    <t>SE2300-AD02PC-A</t>
    <phoneticPr fontId="13" type="noConversion"/>
  </si>
  <si>
    <t>103PP-00127CB.01</t>
  </si>
  <si>
    <t>Codec Board</t>
    <phoneticPr fontId="13" type="noConversion"/>
  </si>
  <si>
    <t>SE2124-AU01PC-A</t>
    <phoneticPr fontId="13" type="noConversion"/>
  </si>
  <si>
    <t>103PP-00150CB.01</t>
  </si>
  <si>
    <t>HWTE Mikey Board</t>
    <phoneticPr fontId="13" type="noConversion"/>
  </si>
  <si>
    <t>Rev04</t>
    <phoneticPr fontId="13" type="noConversion"/>
  </si>
  <si>
    <t>/</t>
    <phoneticPr fontId="13" type="noConversion"/>
  </si>
  <si>
    <t>信恳智能</t>
  </si>
  <si>
    <t>T100AA-00953-0.01</t>
  </si>
  <si>
    <t>Potassium SMT</t>
    <phoneticPr fontId="13" type="noConversion"/>
  </si>
  <si>
    <t>BAPR41/APN939-03791</t>
    <phoneticPr fontId="13" type="noConversion"/>
  </si>
  <si>
    <t>伊派克</t>
    <phoneticPr fontId="13" type="noConversion"/>
  </si>
  <si>
    <t>T100AA-00958-0.01</t>
  </si>
  <si>
    <t xml:space="preserve">IA868_F Emulation Board U </t>
    <phoneticPr fontId="13" type="noConversion"/>
  </si>
  <si>
    <t>A4.0</t>
    <phoneticPr fontId="13" type="noConversion"/>
  </si>
  <si>
    <t>Debug</t>
    <phoneticPr fontId="13" type="noConversion"/>
  </si>
  <si>
    <t>外发贴片中</t>
    <phoneticPr fontId="13" type="noConversion"/>
  </si>
  <si>
    <t>103PP-01929IA.01</t>
    <phoneticPr fontId="13" type="noConversion"/>
  </si>
  <si>
    <t xml:space="preserve">IA868_F Emulation Board_D </t>
    <phoneticPr fontId="13" type="noConversion"/>
  </si>
  <si>
    <t>完成</t>
    <phoneticPr fontId="13" type="noConversion"/>
  </si>
  <si>
    <t>IA868_Dummy_DUT DVT</t>
    <phoneticPr fontId="13" type="noConversion"/>
  </si>
  <si>
    <t>A1.0</t>
    <phoneticPr fontId="13" type="noConversion"/>
  </si>
  <si>
    <t>101PA-05214IA.01</t>
  </si>
  <si>
    <t>Usb_Debug_Port_Board</t>
    <phoneticPr fontId="13" type="noConversion"/>
  </si>
  <si>
    <t>103PP-01235IA.01</t>
  </si>
  <si>
    <t>Item</t>
    <phoneticPr fontId="13" type="noConversion"/>
  </si>
  <si>
    <t>Task list</t>
    <phoneticPr fontId="13" type="noConversion"/>
  </si>
  <si>
    <t>L/T (Days)</t>
    <phoneticPr fontId="2" type="noConversion"/>
  </si>
  <si>
    <t>Day1</t>
    <phoneticPr fontId="13" type="noConversion"/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</si>
  <si>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</si>
  <si>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</si>
  <si>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</si>
  <si>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</si>
  <si>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</si>
  <si>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</si>
  <si>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</si>
  <si>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</si>
  <si>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</si>
  <si>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</si>
  <si>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</si>
  <si>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</si>
  <si>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</si>
  <si>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</si>
  <si>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</si>
  <si>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</si>
  <si>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</si>
  <si>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</si>
  <si>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</si>
  <si>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</si>
  <si>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  <phoneticPr fontId="13" type="noConversion"/>
  </si>
  <si>
    <t>Day23</t>
  </si>
  <si>
    <t>DUT Design lock
(MCO, Gerber, 3D drawing, Schematic, Testplan)</t>
    <phoneticPr fontId="2" type="noConversion"/>
  </si>
  <si>
    <t>ME-Fixture Frame</t>
    <phoneticPr fontId="13" type="noConversion"/>
  </si>
  <si>
    <t>3D Design</t>
    <phoneticPr fontId="13" type="noConversion"/>
  </si>
  <si>
    <t>3D design review</t>
    <phoneticPr fontId="13" type="noConversion"/>
  </si>
  <si>
    <t>2D Drawing prepare</t>
    <phoneticPr fontId="13" type="noConversion"/>
  </si>
  <si>
    <t>2D drawing review&amp;release</t>
    <phoneticPr fontId="13" type="noConversion"/>
  </si>
  <si>
    <t>BOM Release</t>
  </si>
  <si>
    <t>Standard Parts Ready</t>
  </si>
  <si>
    <t>Machining Parts Ready</t>
  </si>
  <si>
    <t>EE-Function boards</t>
    <phoneticPr fontId="13" type="noConversion"/>
  </si>
  <si>
    <t>Schematic design</t>
  </si>
  <si>
    <t>Schematic review</t>
  </si>
  <si>
    <t>Material Ready</t>
  </si>
  <si>
    <t>PCB Layout Ready</t>
    <phoneticPr fontId="13" type="noConversion"/>
  </si>
  <si>
    <t>PCB Fabrication</t>
    <phoneticPr fontId="13" type="noConversion"/>
  </si>
  <si>
    <t>PCBA Ready</t>
  </si>
  <si>
    <t>PCBA Debug&amp;calibration</t>
    <phoneticPr fontId="2" type="noConversion"/>
  </si>
  <si>
    <t>Assy.&amp;Shipping</t>
    <phoneticPr fontId="2" type="noConversion"/>
  </si>
  <si>
    <t>Fixture Assembly</t>
    <phoneticPr fontId="13" type="noConversion"/>
  </si>
  <si>
    <t>Motion check, Blue film and aging test</t>
    <phoneticPr fontId="13" type="noConversion"/>
  </si>
  <si>
    <t>Fixture System calibration and function OQC</t>
    <phoneticPr fontId="13" type="noConversion"/>
  </si>
  <si>
    <t>Fixture OQC&amp;Shipping</t>
    <phoneticPr fontId="13" type="noConversion"/>
  </si>
  <si>
    <t>High risks/off track</t>
  </si>
  <si>
    <t>Low risk/on track</t>
  </si>
  <si>
    <t>No risk/Done</t>
  </si>
  <si>
    <t>Item</t>
  </si>
  <si>
    <t>Project</t>
  </si>
  <si>
    <t>Type</t>
  </si>
  <si>
    <t>Priority</t>
  </si>
  <si>
    <t>Station</t>
  </si>
  <si>
    <t>Design Stage</t>
  </si>
  <si>
    <t>Report Date</t>
  </si>
  <si>
    <t>Issue Description</t>
  </si>
  <si>
    <t>Pictures</t>
  </si>
  <si>
    <t>Root Cause</t>
  </si>
  <si>
    <t>Short term solution</t>
  </si>
  <si>
    <t>Long term solution</t>
  </si>
  <si>
    <t>DRI</t>
  </si>
  <si>
    <t>ETA</t>
  </si>
  <si>
    <t>Radar</t>
  </si>
  <si>
    <t>IAXXX</t>
  </si>
  <si>
    <t>EE</t>
  </si>
  <si>
    <t>SKIP</t>
  </si>
  <si>
    <t>FCT</t>
  </si>
  <si>
    <t>P1 Dry Run</t>
  </si>
  <si>
    <t>Need change speaker LOAD circuit.</t>
  </si>
  <si>
    <t>New design</t>
  </si>
  <si>
    <t>Need change speaker load resistor from 4Ohm to 8Ohm.</t>
  </si>
  <si>
    <t>Peter.yang</t>
  </si>
  <si>
    <t>SE</t>
  </si>
  <si>
    <t>WIFI and BT command return error. Still not work.</t>
  </si>
  <si>
    <t>x86 execute “pci 1 0 0 -s 0” command issue. It return timt out error then fail to perform operation.</t>
  </si>
  <si>
    <t>Waiting for new command</t>
  </si>
  <si>
    <t>NAPA</t>
  </si>
  <si>
    <r>
      <rPr>
        <sz val="10"/>
        <color indexed="8"/>
        <rFont val="宋体"/>
        <family val="3"/>
        <charset val="134"/>
      </rPr>
      <t>1, Waiting for verify this command. 20180127 2, Log have sent to Radar. 20180129</t>
    </r>
    <r>
      <rPr>
        <sz val="10"/>
        <color indexed="21"/>
        <rFont val="宋体"/>
        <family val="3"/>
        <charset val="134"/>
      </rPr>
      <t> </t>
    </r>
    <r>
      <rPr>
        <sz val="10"/>
        <color indexed="8"/>
        <rFont val="宋体"/>
        <family val="3"/>
        <charset val="134"/>
      </rPr>
      <t>3, Change boot MAC EFI command to : x86 boot --bootstate otheros. Still not work. Manual check this command, the issue happen is the same as run sequence.  20180130</t>
    </r>
    <r>
      <rPr>
        <sz val="10"/>
        <color indexed="21"/>
        <rFont val="宋体"/>
        <family val="3"/>
        <charset val="134"/>
      </rPr>
      <t> </t>
    </r>
    <r>
      <rPr>
        <sz val="10"/>
        <color indexed="8"/>
        <rFont val="宋体"/>
        <family val="3"/>
        <charset val="134"/>
      </rPr>
      <t xml:space="preserve">4, Try to send command at MAC EFI side, the command is working but DUT still not power on WF/BT. Waiting for NAPA help to check this command. 20180201  </t>
    </r>
    <r>
      <rPr>
        <sz val="10"/>
        <color indexed="21"/>
        <rFont val="宋体"/>
        <family val="3"/>
        <charset val="134"/>
      </rPr>
      <t xml:space="preserve">                                                               </t>
    </r>
    <r>
      <rPr>
        <sz val="10"/>
        <color indexed="8"/>
        <rFont val="宋体"/>
        <family val="3"/>
        <charset val="134"/>
      </rPr>
      <t xml:space="preserve">5, Use pci 3 0 0 -s 0 command instead of the old command. This command can get WIFI/BT present data from DUT response.But still can’t output any power rails for WIFI/BT. 20180202
</t>
    </r>
    <r>
      <rPr>
        <sz val="10"/>
        <color indexed="8"/>
        <rFont val="宋体"/>
        <family val="3"/>
        <charset val="134"/>
      </rPr>
      <t>6, DUT power rail test point is under the DUT package. Can’t measure them. 20180205</t>
    </r>
  </si>
  <si>
    <t>Speaker command return error and not found path. “spk/spkl/spl1”.</t>
  </si>
  <si>
    <t>Command issue</t>
  </si>
  <si>
    <t>Need diags team help to check speaker command.</t>
  </si>
  <si>
    <r>
      <rPr>
        <sz val="10"/>
        <color indexed="8"/>
        <rFont val="宋体"/>
        <family val="3"/>
        <charset val="134"/>
      </rPr>
      <t>1, Waiting new command.  20180125</t>
    </r>
    <r>
      <rPr>
        <sz val="10"/>
        <color indexed="8"/>
        <rFont val="宋体"/>
        <family val="3"/>
        <charset val="134"/>
      </rPr>
      <t> 2, Skip at dry run, and will be tested at P1 build. 20180126</t>
    </r>
  </si>
  <si>
    <t>Can’t load profile when change test-plan name or comment.</t>
  </si>
  <si>
    <t>Comment issue</t>
  </si>
  <si>
    <t>Change comment.</t>
  </si>
  <si>
    <t xml:space="preserve">Test-plan name format[20180207-171330__AP2.12.6_IA1.0.0]. Also the please more careful for the “,” when using sublime to edit test-plan. </t>
  </si>
  <si>
    <t>ALL</t>
  </si>
  <si>
    <t>Potassium disconnect causing test fail or engine timeout.</t>
  </si>
  <si>
    <t>Test-plan control potassium by the wrong test sequence.</t>
  </si>
  <si>
    <t>The engine.log/flow.log/iefi.log can debug this issue.</t>
  </si>
  <si>
    <t>Do the right test sequence when disconnect or connect potassium before send or receive data from DUT.</t>
  </si>
  <si>
    <t>Ray.huang</t>
  </si>
  <si>
    <t>1, Received updated test-plan from David and check test sequence. 20180224</t>
  </si>
  <si>
    <t>ME</t>
  </si>
  <si>
    <t>P1 Build</t>
  </si>
  <si>
    <t>We found it is hard to put the fixture into the second floor of rack.</t>
  </si>
  <si>
    <t xml:space="preserve">The fixture is 3up and rack is very big, caused sheet metal under key and mouse tray out of shape, so the fixture is hard to fit in.  </t>
  </si>
  <si>
    <t>Re-do fixture bracket  of rack and change the drilling location to increase the height of 2nd floor.</t>
  </si>
  <si>
    <t xml:space="preserve">Reduce the height of key and mouse tray to increase the height of 2nd floor.  </t>
  </si>
  <si>
    <t>Zhaohui.Zeng</t>
  </si>
  <si>
    <t>SW</t>
  </si>
  <si>
    <t>1pcs DUT fail in Mini build at MAC EFI CMD TEST/PRINT_MAESTRE_EFI, log shows:timed out waiting for response from test engine in test.</t>
  </si>
  <si>
    <t>Under verification.</t>
  </si>
  <si>
    <t>Kyle.Yan</t>
  </si>
  <si>
    <t>0308:Change the function and loop test 200x, no similar issue found.</t>
  </si>
  <si>
    <t>DMM SOC_DFU_STATUS; limits:{'high_limit': '1.9', 'low_limit': ‘1.7’}, actual:0.024</t>
  </si>
  <si>
    <t>We think the DUT did not enter DFU mode caused the issue. Suspect the support plate a little warping caused slot 2 probe contact issue.</t>
  </si>
  <si>
    <t>1.We redid blue tape with our blue tape board and figured out probe of SOC_DFU_STATUS test point can be contacted well.
2.Added SOC_FORCE_DFU measurement in test plan and checked the voltage output 1.8V, the SOC_DFU_STATUS can output voltage 1.8V.</t>
  </si>
  <si>
    <t>Kyle.Yan/Zhaohui.Zeng</t>
  </si>
  <si>
    <t xml:space="preserve">0309:In and out loop test 20 times on this fixture, no similar issue found, will continue loop test and keep monitoring.
0310:Keep on in and out loop test 20 times on this fixture, no similar issue found, still continue loop test and keep monitoring.
0312:Keep on in and out loop test 10 times on this fixture, no similar issue found, still continue loop test and keep monitoring.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</si>
</sst>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 "/>
    <numFmt numFmtId="177" formatCode="[$-409]d/mmm;@"/>
    <numFmt numFmtId="178" formatCode="[$￥-804]#,##0.00_);[Red]\([$￥-804]#,##0.00\)"/>
    <numFmt numFmtId="179" formatCode="m/d;@"/>
    <numFmt numFmtId="180" formatCode="m/d"/>
  </numFmts>
  <fonts count="37" x14ac:knownFonts="1">
    <font>
      <sz val="10"/>
      <color indexed="8"/>
      <name val="Helvetica"/>
      <family val="2"/>
    </font>
    <font>
      <sz val="10"/>
      <color indexed="8"/>
      <name val="Helvetica"/>
      <family val="2"/>
    </font>
    <font>
      <sz val="9"/>
      <name val="宋体"/>
      <family val="3"/>
      <charset val="134"/>
    </font>
    <font>
      <sz val="9"/>
      <name val="Helvetica"/>
      <family val="2"/>
    </font>
    <font>
      <b/>
      <sz val="16"/>
      <color indexed="8"/>
      <name val="Helvetica"/>
      <family val="2"/>
    </font>
    <font>
      <b/>
      <sz val="16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sz val="16"/>
      <color indexed="8"/>
      <name val="Helvetica"/>
      <family val="2"/>
    </font>
    <font>
      <sz val="12"/>
      <color indexed="8"/>
      <name val="Helvetica"/>
      <family val="2"/>
    </font>
    <font>
      <b/>
      <sz val="18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  <scheme val="major"/>
    </font>
    <font>
      <b/>
      <sz val="10"/>
      <color indexed="8"/>
      <name val="宋体"/>
      <family val="3"/>
      <charset val="134"/>
      <scheme val="major"/>
    </font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宋体"/>
      <family val="2"/>
      <charset val="13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0"/>
      <name val="Helvetica"/>
      <family val="2"/>
    </font>
    <font>
      <sz val="10"/>
      <color indexed="8"/>
      <name val="Helvetica Neue"/>
    </font>
    <font>
      <sz val="10"/>
      <color indexed="21"/>
      <name val="宋体"/>
      <family val="3"/>
      <charset val="134"/>
    </font>
    <font>
      <sz val="10"/>
      <color indexed="23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0"/>
        <bgColor auto="1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1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5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5"/>
      </top>
      <bottom style="thin">
        <color indexed="8"/>
      </bottom>
      <diagonal/>
    </border>
  </borders>
  <cellStyleXfs count="15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6" fillId="0" borderId="0">
      <alignment vertical="center"/>
    </xf>
    <xf numFmtId="177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6" fillId="0" borderId="0">
      <alignment vertical="center"/>
    </xf>
    <xf numFmtId="0" fontId="28" fillId="0" borderId="0" applyNumberFormat="0" applyFill="0" applyBorder="0" applyProtection="0"/>
  </cellStyleXfs>
  <cellXfs count="192">
    <xf numFmtId="0" fontId="0" fillId="0" borderId="0" xfId="0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6" fillId="6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vertical="center" wrapText="1"/>
    </xf>
    <xf numFmtId="0" fontId="10" fillId="12" borderId="4" xfId="0" applyFont="1" applyFill="1" applyBorder="1" applyAlignment="1">
      <alignment vertical="center" wrapText="1"/>
    </xf>
    <xf numFmtId="0" fontId="10" fillId="12" borderId="1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 vertical="top" wrapText="1"/>
    </xf>
    <xf numFmtId="0" fontId="0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49" fontId="11" fillId="12" borderId="1" xfId="0" applyNumberFormat="1" applyFont="1" applyFill="1" applyBorder="1" applyAlignment="1">
      <alignment vertical="top" wrapText="1"/>
    </xf>
    <xf numFmtId="14" fontId="0" fillId="11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4" fontId="18" fillId="3" borderId="1" xfId="0" applyNumberFormat="1" applyFont="1" applyFill="1" applyBorder="1" applyAlignment="1">
      <alignment horizontal="center" vertical="center"/>
    </xf>
    <xf numFmtId="14" fontId="19" fillId="3" borderId="1" xfId="7" applyNumberFormat="1" applyFont="1" applyFill="1" applyBorder="1" applyAlignment="1">
      <alignment horizontal="center" vertical="center"/>
    </xf>
    <xf numFmtId="14" fontId="19" fillId="0" borderId="1" xfId="7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176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0" fontId="17" fillId="0" borderId="1" xfId="7" applyFont="1" applyFill="1" applyBorder="1" applyAlignment="1">
      <alignment horizontal="center" vertical="center" wrapText="1"/>
    </xf>
    <xf numFmtId="177" fontId="18" fillId="0" borderId="1" xfId="8" applyFont="1" applyFill="1" applyBorder="1" applyAlignment="1">
      <alignment horizontal="left" vertical="center"/>
    </xf>
    <xf numFmtId="0" fontId="19" fillId="3" borderId="1" xfId="7" applyFont="1" applyFill="1" applyBorder="1" applyAlignment="1">
      <alignment horizontal="center" vertical="center"/>
    </xf>
    <xf numFmtId="0" fontId="19" fillId="3" borderId="1" xfId="7" applyNumberFormat="1" applyFont="1" applyFill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17" fillId="3" borderId="1" xfId="7" applyFont="1" applyFill="1" applyBorder="1" applyAlignment="1">
      <alignment horizontal="center" vertical="center" wrapText="1"/>
    </xf>
    <xf numFmtId="0" fontId="17" fillId="13" borderId="1" xfId="7" applyFont="1" applyFill="1" applyBorder="1" applyAlignment="1">
      <alignment horizontal="center" vertical="center" wrapText="1"/>
    </xf>
    <xf numFmtId="178" fontId="22" fillId="0" borderId="1" xfId="0" applyNumberFormat="1" applyFont="1" applyBorder="1" applyAlignment="1">
      <alignment horizontal="center" vertical="center" wrapText="1"/>
    </xf>
    <xf numFmtId="14" fontId="18" fillId="3" borderId="1" xfId="0" applyNumberFormat="1" applyFont="1" applyFill="1" applyBorder="1" applyAlignment="1">
      <alignment horizontal="center" vertical="center" wrapText="1"/>
    </xf>
    <xf numFmtId="58" fontId="19" fillId="3" borderId="1" xfId="7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78" fontId="24" fillId="0" borderId="1" xfId="9" applyNumberFormat="1" applyFont="1" applyBorder="1" applyAlignment="1">
      <alignment horizontal="left" vertical="center"/>
    </xf>
    <xf numFmtId="0" fontId="21" fillId="4" borderId="1" xfId="0" applyNumberFormat="1" applyFont="1" applyFill="1" applyBorder="1" applyAlignment="1">
      <alignment horizontal="center" vertical="center"/>
    </xf>
    <xf numFmtId="0" fontId="23" fillId="3" borderId="1" xfId="7" applyFont="1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/>
    </xf>
    <xf numFmtId="0" fontId="20" fillId="0" borderId="1" xfId="10" applyBorder="1" applyAlignment="1">
      <alignment horizontal="left" vertical="center"/>
    </xf>
    <xf numFmtId="14" fontId="23" fillId="3" borderId="1" xfId="0" applyNumberFormat="1" applyFont="1" applyFill="1" applyBorder="1" applyAlignment="1">
      <alignment horizontal="center" vertical="center" wrapText="1"/>
    </xf>
    <xf numFmtId="0" fontId="17" fillId="13" borderId="1" xfId="7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9" fillId="13" borderId="1" xfId="7" applyFont="1" applyFill="1" applyBorder="1" applyAlignment="1">
      <alignment horizontal="center" vertical="center"/>
    </xf>
    <xf numFmtId="0" fontId="17" fillId="4" borderId="3" xfId="7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 wrapText="1"/>
    </xf>
    <xf numFmtId="49" fontId="18" fillId="0" borderId="1" xfId="0" applyNumberFormat="1" applyFont="1" applyFill="1" applyBorder="1" applyAlignment="1">
      <alignment horizontal="left" vertical="center" wrapText="1"/>
    </xf>
    <xf numFmtId="0" fontId="19" fillId="13" borderId="6" xfId="7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vertical="center"/>
    </xf>
    <xf numFmtId="0" fontId="17" fillId="3" borderId="6" xfId="7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14" fontId="17" fillId="3" borderId="1" xfId="7" applyNumberFormat="1" applyFont="1" applyFill="1" applyBorder="1" applyAlignment="1">
      <alignment horizontal="center" vertical="center"/>
    </xf>
    <xf numFmtId="0" fontId="17" fillId="3" borderId="1" xfId="7" applyFont="1" applyFill="1" applyBorder="1" applyAlignment="1">
      <alignment horizontal="center" vertical="center"/>
    </xf>
    <xf numFmtId="14" fontId="17" fillId="0" borderId="1" xfId="7" applyNumberFormat="1" applyFont="1" applyFill="1" applyBorder="1" applyAlignment="1">
      <alignment horizontal="center" vertical="center"/>
    </xf>
    <xf numFmtId="58" fontId="17" fillId="0" borderId="1" xfId="7" applyNumberFormat="1" applyFont="1" applyFill="1" applyBorder="1" applyAlignment="1">
      <alignment horizontal="center" vertical="center"/>
    </xf>
    <xf numFmtId="0" fontId="17" fillId="0" borderId="1" xfId="7" applyNumberFormat="1" applyFont="1" applyFill="1" applyBorder="1" applyAlignment="1">
      <alignment horizontal="center" vertical="center"/>
    </xf>
    <xf numFmtId="0" fontId="17" fillId="13" borderId="1" xfId="7" applyFont="1" applyFill="1" applyBorder="1" applyAlignment="1">
      <alignment horizontal="left" vertical="center"/>
    </xf>
    <xf numFmtId="0" fontId="17" fillId="10" borderId="1" xfId="7" applyFont="1" applyFill="1" applyBorder="1" applyAlignment="1">
      <alignment horizontal="center" vertical="center"/>
    </xf>
    <xf numFmtId="0" fontId="29" fillId="0" borderId="1" xfId="11" applyNumberFormat="1" applyFont="1" applyBorder="1" applyAlignment="1">
      <alignment horizontal="center" vertical="center"/>
    </xf>
    <xf numFmtId="0" fontId="29" fillId="0" borderId="1" xfId="11" applyFont="1" applyBorder="1" applyAlignment="1">
      <alignment horizontal="center" vertical="center"/>
    </xf>
    <xf numFmtId="0" fontId="29" fillId="0" borderId="1" xfId="11" applyNumberFormat="1" applyFont="1" applyBorder="1" applyAlignment="1">
      <alignment horizontal="center" vertical="center" wrapText="1"/>
    </xf>
    <xf numFmtId="179" fontId="30" fillId="0" borderId="1" xfId="11" applyNumberFormat="1" applyFont="1" applyBorder="1" applyAlignment="1">
      <alignment horizontal="center"/>
    </xf>
    <xf numFmtId="0" fontId="31" fillId="0" borderId="0" xfId="11" applyFont="1" applyAlignment="1">
      <alignment vertical="center"/>
    </xf>
    <xf numFmtId="0" fontId="30" fillId="0" borderId="1" xfId="11" applyNumberFormat="1" applyFont="1" applyBorder="1" applyAlignment="1">
      <alignment horizontal="center" vertical="center"/>
    </xf>
    <xf numFmtId="0" fontId="30" fillId="15" borderId="1" xfId="12" applyFont="1" applyFill="1" applyBorder="1" applyAlignment="1">
      <alignment vertical="center"/>
    </xf>
    <xf numFmtId="0" fontId="30" fillId="15" borderId="1" xfId="11" applyFont="1" applyFill="1" applyBorder="1" applyAlignment="1">
      <alignment vertical="center"/>
    </xf>
    <xf numFmtId="0" fontId="30" fillId="0" borderId="1" xfId="12" applyFont="1" applyFill="1" applyBorder="1" applyAlignment="1">
      <alignment vertical="center"/>
    </xf>
    <xf numFmtId="0" fontId="31" fillId="0" borderId="1" xfId="11" applyFont="1" applyBorder="1" applyAlignment="1">
      <alignment vertical="center"/>
    </xf>
    <xf numFmtId="0" fontId="30" fillId="10" borderId="1" xfId="11" applyFont="1" applyFill="1" applyBorder="1" applyAlignment="1">
      <alignment vertical="center"/>
    </xf>
    <xf numFmtId="0" fontId="30" fillId="0" borderId="1" xfId="12" applyNumberFormat="1" applyFont="1" applyBorder="1" applyAlignment="1">
      <alignment horizontal="center" vertical="center"/>
    </xf>
    <xf numFmtId="0" fontId="30" fillId="16" borderId="1" xfId="12" applyFont="1" applyFill="1" applyBorder="1" applyAlignment="1">
      <alignment vertical="center"/>
    </xf>
    <xf numFmtId="0" fontId="30" fillId="0" borderId="1" xfId="11" applyFont="1" applyFill="1" applyBorder="1" applyAlignment="1">
      <alignment vertical="center"/>
    </xf>
    <xf numFmtId="0" fontId="30" fillId="16" borderId="1" xfId="11" applyFont="1" applyFill="1" applyBorder="1" applyAlignment="1">
      <alignment vertical="center"/>
    </xf>
    <xf numFmtId="0" fontId="32" fillId="0" borderId="1" xfId="12" applyNumberFormat="1" applyFont="1" applyBorder="1" applyAlignment="1">
      <alignment horizontal="center" vertical="center"/>
    </xf>
    <xf numFmtId="0" fontId="32" fillId="0" borderId="1" xfId="11" applyNumberFormat="1" applyFont="1" applyBorder="1" applyAlignment="1">
      <alignment horizontal="center" vertical="center"/>
    </xf>
    <xf numFmtId="0" fontId="33" fillId="0" borderId="1" xfId="7" applyFont="1" applyBorder="1" applyAlignment="1"/>
    <xf numFmtId="0" fontId="31" fillId="16" borderId="1" xfId="11" applyFont="1" applyFill="1" applyBorder="1" applyAlignment="1">
      <alignment vertical="center"/>
    </xf>
    <xf numFmtId="0" fontId="31" fillId="0" borderId="0" xfId="11" applyNumberFormat="1" applyFont="1" applyAlignment="1">
      <alignment horizontal="center" vertical="center"/>
    </xf>
    <xf numFmtId="0" fontId="31" fillId="0" borderId="0" xfId="11" applyFont="1" applyFill="1" applyAlignment="1">
      <alignment vertical="center"/>
    </xf>
    <xf numFmtId="0" fontId="29" fillId="12" borderId="1" xfId="11" applyNumberFormat="1" applyFont="1" applyFill="1" applyBorder="1" applyAlignment="1">
      <alignment horizontal="center" vertical="center"/>
    </xf>
    <xf numFmtId="0" fontId="29" fillId="12" borderId="1" xfId="11" applyFont="1" applyFill="1" applyBorder="1" applyAlignment="1">
      <alignment vertical="center"/>
    </xf>
    <xf numFmtId="0" fontId="1" fillId="0" borderId="15" xfId="14" applyFont="1" applyBorder="1" applyAlignment="1">
      <alignment vertical="top" wrapText="1"/>
    </xf>
    <xf numFmtId="0" fontId="1" fillId="0" borderId="0" xfId="14" applyFont="1" applyBorder="1" applyAlignment="1">
      <alignment vertical="top" wrapText="1"/>
    </xf>
    <xf numFmtId="0" fontId="1" fillId="0" borderId="0" xfId="14" applyFont="1" applyBorder="1" applyAlignment="1">
      <alignment horizontal="center" vertical="top" wrapText="1"/>
    </xf>
    <xf numFmtId="0" fontId="1" fillId="0" borderId="16" xfId="14" applyFont="1" applyBorder="1" applyAlignment="1">
      <alignment vertical="top" wrapText="1"/>
    </xf>
    <xf numFmtId="0" fontId="34" fillId="0" borderId="0" xfId="14" applyNumberFormat="1" applyFont="1" applyAlignment="1">
      <alignment vertical="top" wrapText="1"/>
    </xf>
    <xf numFmtId="0" fontId="1" fillId="0" borderId="17" xfId="14" applyFont="1" applyBorder="1" applyAlignment="1">
      <alignment vertical="top" wrapText="1"/>
    </xf>
    <xf numFmtId="0" fontId="1" fillId="0" borderId="17" xfId="14" applyFont="1" applyBorder="1" applyAlignment="1">
      <alignment horizontal="center" vertical="top" wrapText="1"/>
    </xf>
    <xf numFmtId="0" fontId="1" fillId="0" borderId="18" xfId="14" applyFont="1" applyBorder="1" applyAlignment="1">
      <alignment vertical="top" wrapText="1"/>
    </xf>
    <xf numFmtId="0" fontId="1" fillId="0" borderId="18" xfId="14" applyFont="1" applyBorder="1" applyAlignment="1">
      <alignment horizontal="center" vertical="top" wrapText="1"/>
    </xf>
    <xf numFmtId="49" fontId="1" fillId="0" borderId="14" xfId="14" applyNumberFormat="1" applyFont="1" applyBorder="1" applyAlignment="1">
      <alignment horizontal="center" vertical="center" wrapText="1"/>
    </xf>
    <xf numFmtId="49" fontId="1" fillId="0" borderId="19" xfId="14" applyNumberFormat="1" applyFont="1" applyBorder="1" applyAlignment="1">
      <alignment horizontal="center" vertical="center" wrapText="1"/>
    </xf>
    <xf numFmtId="180" fontId="1" fillId="0" borderId="14" xfId="14" applyNumberFormat="1" applyFont="1" applyBorder="1" applyAlignment="1">
      <alignment horizontal="center" vertical="center" wrapText="1"/>
    </xf>
    <xf numFmtId="49" fontId="6" fillId="0" borderId="14" xfId="14" applyNumberFormat="1" applyFont="1" applyBorder="1" applyAlignment="1">
      <alignment horizontal="left" vertical="top" wrapText="1"/>
    </xf>
    <xf numFmtId="0" fontId="1" fillId="0" borderId="14" xfId="14" applyFont="1" applyBorder="1" applyAlignment="1">
      <alignment vertical="top" wrapText="1"/>
    </xf>
    <xf numFmtId="49" fontId="6" fillId="0" borderId="14" xfId="14" applyNumberFormat="1" applyFont="1" applyBorder="1" applyAlignment="1">
      <alignment horizontal="center" vertical="center" wrapText="1"/>
    </xf>
    <xf numFmtId="0" fontId="1" fillId="0" borderId="14" xfId="14" applyFont="1" applyBorder="1" applyAlignment="1">
      <alignment horizontal="center" vertical="center" wrapText="1"/>
    </xf>
    <xf numFmtId="0" fontId="6" fillId="0" borderId="14" xfId="14" applyFont="1" applyBorder="1" applyAlignment="1">
      <alignment horizontal="left" vertical="top" wrapText="1"/>
    </xf>
    <xf numFmtId="49" fontId="1" fillId="0" borderId="20" xfId="14" applyNumberFormat="1" applyFont="1" applyBorder="1" applyAlignment="1">
      <alignment horizontal="center" vertical="center" wrapText="1"/>
    </xf>
    <xf numFmtId="49" fontId="1" fillId="0" borderId="22" xfId="14" applyNumberFormat="1" applyFont="1" applyBorder="1" applyAlignment="1">
      <alignment horizontal="center" vertical="center" wrapText="1"/>
    </xf>
    <xf numFmtId="0" fontId="1" fillId="0" borderId="14" xfId="14" applyNumberFormat="1" applyFont="1" applyBorder="1" applyAlignment="1">
      <alignment horizontal="center" vertical="center" wrapText="1"/>
    </xf>
    <xf numFmtId="49" fontId="35" fillId="0" borderId="14" xfId="14" applyNumberFormat="1" applyFont="1" applyBorder="1" applyAlignment="1">
      <alignment horizontal="left" vertical="top" wrapText="1"/>
    </xf>
    <xf numFmtId="49" fontId="1" fillId="0" borderId="23" xfId="14" applyNumberFormat="1" applyFont="1" applyBorder="1" applyAlignment="1">
      <alignment horizontal="center" vertical="center" wrapText="1"/>
    </xf>
    <xf numFmtId="49" fontId="36" fillId="0" borderId="14" xfId="14" applyNumberFormat="1" applyFont="1" applyBorder="1" applyAlignment="1">
      <alignment horizontal="left" vertical="top" wrapText="1"/>
    </xf>
    <xf numFmtId="49" fontId="1" fillId="0" borderId="14" xfId="14" applyNumberFormat="1" applyFont="1" applyBorder="1" applyAlignment="1">
      <alignment horizontal="left" vertical="top" wrapText="1"/>
    </xf>
    <xf numFmtId="0" fontId="36" fillId="0" borderId="14" xfId="14" applyFont="1" applyBorder="1" applyAlignment="1">
      <alignment horizontal="left" vertical="top" wrapText="1"/>
    </xf>
    <xf numFmtId="49" fontId="11" fillId="0" borderId="14" xfId="14" applyNumberFormat="1" applyFont="1" applyBorder="1" applyAlignment="1">
      <alignment horizontal="left" vertical="top" wrapText="1"/>
    </xf>
    <xf numFmtId="49" fontId="11" fillId="0" borderId="14" xfId="14" applyNumberFormat="1" applyFont="1" applyBorder="1" applyAlignment="1">
      <alignment horizontal="center" vertical="center" wrapText="1"/>
    </xf>
    <xf numFmtId="180" fontId="11" fillId="0" borderId="14" xfId="14" applyNumberFormat="1" applyFont="1" applyBorder="1" applyAlignment="1">
      <alignment horizontal="center" vertical="center" wrapText="1"/>
    </xf>
    <xf numFmtId="0" fontId="11" fillId="0" borderId="14" xfId="14" applyFont="1" applyBorder="1" applyAlignment="1">
      <alignment vertical="top" wrapText="1"/>
    </xf>
    <xf numFmtId="49" fontId="28" fillId="0" borderId="14" xfId="14" applyNumberFormat="1" applyFont="1" applyBorder="1" applyAlignment="1">
      <alignment horizontal="left" vertical="top" wrapText="1"/>
    </xf>
    <xf numFmtId="49" fontId="28" fillId="0" borderId="14" xfId="14" applyNumberFormat="1" applyFont="1" applyBorder="1" applyAlignment="1">
      <alignment horizontal="center" vertical="center" wrapText="1"/>
    </xf>
    <xf numFmtId="0" fontId="11" fillId="0" borderId="14" xfId="14" applyFont="1" applyBorder="1" applyAlignment="1">
      <alignment horizontal="center" vertical="center" wrapText="1"/>
    </xf>
    <xf numFmtId="0" fontId="28" fillId="0" borderId="0" xfId="14" applyFont="1" applyAlignment="1"/>
    <xf numFmtId="49" fontId="1" fillId="2" borderId="21" xfId="14" applyNumberFormat="1" applyFont="1" applyFill="1" applyBorder="1" applyAlignment="1">
      <alignment horizontal="center" vertical="center" wrapText="1"/>
    </xf>
    <xf numFmtId="0" fontId="1" fillId="2" borderId="14" xfId="14" applyFont="1" applyFill="1" applyBorder="1" applyAlignment="1">
      <alignment vertical="top" wrapText="1"/>
    </xf>
    <xf numFmtId="0" fontId="1" fillId="11" borderId="14" xfId="14" applyFont="1" applyFill="1" applyBorder="1" applyAlignment="1">
      <alignment vertical="top" wrapText="1"/>
    </xf>
    <xf numFmtId="0" fontId="1" fillId="4" borderId="14" xfId="14" applyFont="1" applyFill="1" applyBorder="1" applyAlignment="1">
      <alignment vertical="top" wrapText="1"/>
    </xf>
    <xf numFmtId="0" fontId="1" fillId="12" borderId="14" xfId="14" applyNumberFormat="1" applyFont="1" applyFill="1" applyBorder="1" applyAlignment="1">
      <alignment horizontal="center" vertical="center" wrapText="1"/>
    </xf>
    <xf numFmtId="0" fontId="11" fillId="12" borderId="14" xfId="14" applyNumberFormat="1" applyFont="1" applyFill="1" applyBorder="1" applyAlignment="1">
      <alignment horizontal="center" vertical="center" wrapText="1"/>
    </xf>
    <xf numFmtId="49" fontId="1" fillId="18" borderId="14" xfId="14" applyNumberFormat="1" applyFont="1" applyFill="1" applyBorder="1" applyAlignment="1">
      <alignment horizontal="center" vertical="center" wrapText="1"/>
    </xf>
    <xf numFmtId="0" fontId="29" fillId="12" borderId="4" xfId="11" applyFont="1" applyFill="1" applyBorder="1" applyAlignment="1">
      <alignment horizontal="center" vertical="center" wrapText="1"/>
    </xf>
    <xf numFmtId="0" fontId="29" fillId="12" borderId="5" xfId="11" applyFont="1" applyFill="1" applyBorder="1" applyAlignment="1">
      <alignment horizontal="center" vertical="center" wrapText="1"/>
    </xf>
    <xf numFmtId="0" fontId="29" fillId="12" borderId="6" xfId="11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4" fillId="12" borderId="1" xfId="0" applyNumberFormat="1" applyFont="1" applyFill="1" applyBorder="1" applyAlignment="1">
      <alignment horizontal="center" vertical="center" wrapText="1"/>
    </xf>
    <xf numFmtId="0" fontId="10" fillId="12" borderId="4" xfId="0" applyFont="1" applyFill="1" applyBorder="1" applyAlignment="1">
      <alignment horizontal="center" vertical="center" wrapText="1"/>
    </xf>
    <xf numFmtId="0" fontId="10" fillId="12" borderId="5" xfId="0" applyFont="1" applyFill="1" applyBorder="1" applyAlignment="1">
      <alignment horizontal="center" vertical="center" wrapText="1"/>
    </xf>
    <xf numFmtId="0" fontId="10" fillId="12" borderId="6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11" fillId="12" borderId="13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0" borderId="14" xfId="14" applyNumberFormat="1" applyFont="1" applyBorder="1" applyAlignment="1">
      <alignment horizontal="left" vertical="top" wrapText="1"/>
    </xf>
    <xf numFmtId="0" fontId="34" fillId="17" borderId="14" xfId="14" applyFont="1" applyFill="1" applyBorder="1" applyAlignment="1">
      <alignment vertical="top" wrapText="1"/>
    </xf>
  </cellXfs>
  <cellStyles count="15">
    <cellStyle name="常规 10" xfId="10"/>
    <cellStyle name="常规 2" xfId="12"/>
    <cellStyle name="常规 3" xfId="11"/>
    <cellStyle name="常规 31" xfId="7"/>
    <cellStyle name="常规 4" xfId="14"/>
    <cellStyle name="常规 8" xfId="9"/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  <cellStyle name="普通 2" xfId="13"/>
    <cellStyle name="普通 2 4" xfId="8"/>
  </cellStyles>
  <dxfs count="20">
    <dxf>
      <fill>
        <patternFill patternType="solid">
          <fgColor indexed="16"/>
          <bgColor indexed="19"/>
        </patternFill>
      </fill>
    </dxf>
    <dxf>
      <fill>
        <patternFill patternType="solid">
          <fgColor indexed="16"/>
          <bgColor indexed="18"/>
        </patternFill>
      </fill>
    </dxf>
    <dxf>
      <fill>
        <patternFill patternType="solid">
          <fgColor indexed="16"/>
          <bgColor indexed="17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4"/>
        </patternFill>
      </fill>
    </dxf>
    <dxf>
      <font>
        <color rgb="FF9C0006"/>
      </font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4"/>
        </patternFill>
      </fill>
    </dxf>
    <dxf>
      <font>
        <color rgb="FF9C0006"/>
      </font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rgb="FF9C0006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90" zoomScalePageLayoutView="90" workbookViewId="0">
      <pane xSplit="3" ySplit="1" topLeftCell="D2" activePane="bottomRight" state="frozen"/>
      <selection activeCell="O14" sqref="O14"/>
      <selection pane="topRight" activeCell="O14" sqref="O14"/>
      <selection pane="bottomLeft" activeCell="O14" sqref="O14"/>
      <selection pane="bottomRight" activeCell="F30" sqref="F30"/>
    </sheetView>
  </sheetViews>
  <sheetFormatPr baseColWidth="10" defaultColWidth="9.6640625" defaultRowHeight="15" outlineLevelRow="1" x14ac:dyDescent="0"/>
  <cols>
    <col min="1" max="1" width="7.1640625" style="103" customWidth="1"/>
    <col min="2" max="2" width="40" style="88" bestFit="1" customWidth="1"/>
    <col min="3" max="3" width="6" style="103" customWidth="1"/>
    <col min="4" max="11" width="5.5" style="104" bestFit="1" customWidth="1"/>
    <col min="12" max="12" width="5.5" style="88" bestFit="1" customWidth="1"/>
    <col min="13" max="26" width="6.5" style="88" bestFit="1" customWidth="1"/>
    <col min="27" max="16384" width="9.6640625" style="88"/>
  </cols>
  <sheetData>
    <row r="1" spans="1:26" ht="24">
      <c r="A1" s="84" t="s">
        <v>177</v>
      </c>
      <c r="B1" s="85" t="s">
        <v>178</v>
      </c>
      <c r="C1" s="86" t="s">
        <v>179</v>
      </c>
      <c r="D1" s="87" t="s">
        <v>180</v>
      </c>
      <c r="E1" s="87" t="s">
        <v>181</v>
      </c>
      <c r="F1" s="87" t="s">
        <v>182</v>
      </c>
      <c r="G1" s="87" t="s">
        <v>183</v>
      </c>
      <c r="H1" s="87" t="s">
        <v>184</v>
      </c>
      <c r="I1" s="87" t="s">
        <v>185</v>
      </c>
      <c r="J1" s="87" t="s">
        <v>186</v>
      </c>
      <c r="K1" s="87" t="s">
        <v>187</v>
      </c>
      <c r="L1" s="87" t="s">
        <v>188</v>
      </c>
      <c r="M1" s="87" t="s">
        <v>189</v>
      </c>
      <c r="N1" s="87" t="s">
        <v>190</v>
      </c>
      <c r="O1" s="87" t="s">
        <v>191</v>
      </c>
      <c r="P1" s="87" t="s">
        <v>192</v>
      </c>
      <c r="Q1" s="87" t="s">
        <v>193</v>
      </c>
      <c r="R1" s="87" t="s">
        <v>194</v>
      </c>
      <c r="S1" s="87" t="s">
        <v>195</v>
      </c>
      <c r="T1" s="87" t="s">
        <v>196</v>
      </c>
      <c r="U1" s="87" t="s">
        <v>197</v>
      </c>
      <c r="V1" s="87" t="s">
        <v>198</v>
      </c>
      <c r="W1" s="87" t="s">
        <v>199</v>
      </c>
      <c r="X1" s="87" t="s">
        <v>200</v>
      </c>
      <c r="Y1" s="87" t="s">
        <v>201</v>
      </c>
      <c r="Z1" s="87" t="s">
        <v>202</v>
      </c>
    </row>
    <row r="2" spans="1:26" ht="26" customHeight="1">
      <c r="A2" s="105">
        <v>1</v>
      </c>
      <c r="B2" s="147" t="s">
        <v>203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9"/>
    </row>
    <row r="3" spans="1:26">
      <c r="A3" s="105">
        <v>2</v>
      </c>
      <c r="B3" s="106" t="s">
        <v>204</v>
      </c>
      <c r="C3" s="89">
        <v>14</v>
      </c>
      <c r="D3" s="90"/>
      <c r="E3" s="90"/>
      <c r="F3" s="90"/>
      <c r="G3" s="90"/>
      <c r="H3" s="90"/>
      <c r="I3" s="90"/>
      <c r="J3" s="90"/>
      <c r="K3" s="91"/>
      <c r="L3" s="91"/>
      <c r="M3" s="91"/>
      <c r="N3" s="91"/>
      <c r="O3" s="91"/>
      <c r="P3" s="91"/>
      <c r="Q3" s="91"/>
      <c r="R3" s="91"/>
      <c r="S3" s="91"/>
      <c r="T3" s="92"/>
      <c r="U3" s="92"/>
      <c r="V3" s="92"/>
      <c r="W3" s="92"/>
      <c r="X3" s="92"/>
      <c r="Y3" s="93"/>
      <c r="Z3" s="93"/>
    </row>
    <row r="4" spans="1:26" ht="15" customHeight="1" outlineLevel="1">
      <c r="A4" s="89">
        <v>2.1</v>
      </c>
      <c r="B4" s="94" t="s">
        <v>205</v>
      </c>
      <c r="C4" s="95">
        <v>4</v>
      </c>
      <c r="D4" s="96"/>
      <c r="E4" s="96"/>
      <c r="F4" s="96"/>
      <c r="G4" s="92"/>
      <c r="H4" s="92"/>
      <c r="I4" s="92"/>
      <c r="J4" s="97"/>
      <c r="K4" s="97"/>
      <c r="L4" s="97"/>
      <c r="M4" s="97"/>
      <c r="N4" s="97"/>
      <c r="O4" s="97"/>
      <c r="P4" s="97"/>
      <c r="Q4" s="97"/>
      <c r="R4" s="97"/>
      <c r="S4" s="92"/>
      <c r="T4" s="92"/>
      <c r="U4" s="92"/>
      <c r="V4" s="92"/>
      <c r="W4" s="92"/>
      <c r="X4" s="92"/>
      <c r="Y4" s="93"/>
      <c r="Z4" s="93"/>
    </row>
    <row r="5" spans="1:26" ht="15" customHeight="1" outlineLevel="1">
      <c r="A5" s="89">
        <v>2.2000000000000002</v>
      </c>
      <c r="B5" s="94" t="s">
        <v>206</v>
      </c>
      <c r="C5" s="95">
        <v>1</v>
      </c>
      <c r="D5" s="92"/>
      <c r="E5" s="92"/>
      <c r="F5" s="92"/>
      <c r="G5" s="96"/>
      <c r="H5" s="92"/>
      <c r="I5" s="92"/>
      <c r="J5" s="97"/>
      <c r="K5" s="97"/>
      <c r="L5" s="97"/>
      <c r="M5" s="97"/>
      <c r="N5" s="97"/>
      <c r="O5" s="97"/>
      <c r="P5" s="97"/>
      <c r="Q5" s="97"/>
      <c r="R5" s="97"/>
      <c r="S5" s="92"/>
      <c r="T5" s="92"/>
      <c r="U5" s="92"/>
      <c r="V5" s="92"/>
      <c r="W5" s="92"/>
      <c r="X5" s="92"/>
      <c r="Y5" s="93"/>
      <c r="Z5" s="93"/>
    </row>
    <row r="6" spans="1:26" ht="15" customHeight="1" outlineLevel="1">
      <c r="A6" s="89">
        <v>2.2999999999999998</v>
      </c>
      <c r="B6" s="94" t="s">
        <v>207</v>
      </c>
      <c r="C6" s="95">
        <v>1</v>
      </c>
      <c r="D6" s="92"/>
      <c r="E6" s="92"/>
      <c r="F6" s="92"/>
      <c r="G6" s="92"/>
      <c r="H6" s="96"/>
      <c r="I6" s="92"/>
      <c r="J6" s="97"/>
      <c r="K6" s="97"/>
      <c r="L6" s="97"/>
      <c r="M6" s="97"/>
      <c r="N6" s="97"/>
      <c r="O6" s="97"/>
      <c r="P6" s="97"/>
      <c r="Q6" s="97"/>
      <c r="R6" s="97"/>
      <c r="S6" s="92"/>
      <c r="T6" s="92"/>
      <c r="U6" s="92"/>
      <c r="V6" s="92"/>
      <c r="W6" s="92"/>
      <c r="X6" s="92"/>
      <c r="Y6" s="93"/>
      <c r="Z6" s="93"/>
    </row>
    <row r="7" spans="1:26" ht="15" customHeight="1" outlineLevel="1">
      <c r="A7" s="89">
        <v>2.4</v>
      </c>
      <c r="B7" s="94" t="s">
        <v>208</v>
      </c>
      <c r="C7" s="95">
        <v>1</v>
      </c>
      <c r="D7" s="92"/>
      <c r="E7" s="92"/>
      <c r="F7" s="92"/>
      <c r="G7" s="92"/>
      <c r="H7" s="92"/>
      <c r="I7" s="96"/>
      <c r="J7" s="97"/>
      <c r="K7" s="97"/>
      <c r="L7" s="97"/>
      <c r="M7" s="97"/>
      <c r="N7" s="97"/>
      <c r="O7" s="97"/>
      <c r="P7" s="97"/>
      <c r="Q7" s="97"/>
      <c r="R7" s="97"/>
      <c r="S7" s="92"/>
      <c r="T7" s="92"/>
      <c r="U7" s="92"/>
      <c r="V7" s="92"/>
      <c r="W7" s="92"/>
      <c r="X7" s="92"/>
      <c r="Y7" s="93"/>
      <c r="Z7" s="93"/>
    </row>
    <row r="8" spans="1:26" ht="15" customHeight="1" outlineLevel="1">
      <c r="A8" s="89">
        <v>2.5</v>
      </c>
      <c r="B8" s="94" t="s">
        <v>209</v>
      </c>
      <c r="C8" s="95">
        <v>1</v>
      </c>
      <c r="D8" s="92"/>
      <c r="E8" s="92"/>
      <c r="F8" s="92"/>
      <c r="G8" s="92"/>
      <c r="H8" s="92"/>
      <c r="I8" s="96"/>
      <c r="J8" s="97"/>
      <c r="K8" s="97"/>
      <c r="L8" s="97"/>
      <c r="M8" s="97"/>
      <c r="N8" s="97"/>
      <c r="O8" s="97"/>
      <c r="P8" s="97"/>
      <c r="Q8" s="97"/>
      <c r="R8" s="97"/>
      <c r="S8" s="92"/>
      <c r="T8" s="92"/>
      <c r="U8" s="92"/>
      <c r="V8" s="92"/>
      <c r="W8" s="92"/>
      <c r="X8" s="92"/>
      <c r="Y8" s="93"/>
      <c r="Z8" s="93"/>
    </row>
    <row r="9" spans="1:26" outlineLevel="1">
      <c r="A9" s="89">
        <v>2.6</v>
      </c>
      <c r="B9" s="94" t="s">
        <v>210</v>
      </c>
      <c r="C9" s="95">
        <v>14</v>
      </c>
      <c r="D9" s="92"/>
      <c r="E9" s="92"/>
      <c r="F9" s="96"/>
      <c r="G9" s="96"/>
      <c r="H9" s="96"/>
      <c r="I9" s="96"/>
      <c r="J9" s="96"/>
      <c r="K9" s="98"/>
      <c r="L9" s="98"/>
      <c r="M9" s="98"/>
      <c r="N9" s="98"/>
      <c r="O9" s="98"/>
      <c r="P9" s="98"/>
      <c r="Q9" s="98"/>
      <c r="R9" s="98"/>
      <c r="S9" s="96"/>
      <c r="T9" s="92"/>
      <c r="U9" s="92"/>
      <c r="V9" s="92"/>
      <c r="W9" s="92"/>
      <c r="X9" s="92"/>
      <c r="Y9" s="93"/>
      <c r="Z9" s="93"/>
    </row>
    <row r="10" spans="1:26" outlineLevel="1">
      <c r="A10" s="89">
        <v>2.7</v>
      </c>
      <c r="B10" s="94" t="s">
        <v>211</v>
      </c>
      <c r="C10" s="95">
        <v>10</v>
      </c>
      <c r="D10" s="92"/>
      <c r="E10" s="92"/>
      <c r="F10" s="92"/>
      <c r="G10" s="92"/>
      <c r="H10" s="92"/>
      <c r="I10" s="92"/>
      <c r="J10" s="96"/>
      <c r="K10" s="98"/>
      <c r="L10" s="98"/>
      <c r="M10" s="98"/>
      <c r="N10" s="98"/>
      <c r="O10" s="98"/>
      <c r="P10" s="98"/>
      <c r="Q10" s="98"/>
      <c r="R10" s="98"/>
      <c r="S10" s="96"/>
      <c r="T10" s="92"/>
      <c r="U10" s="92"/>
      <c r="V10" s="92"/>
      <c r="W10" s="92"/>
      <c r="X10" s="92"/>
      <c r="Y10" s="93"/>
      <c r="Z10" s="93"/>
    </row>
    <row r="11" spans="1:26" ht="13" customHeight="1">
      <c r="A11" s="105">
        <v>3</v>
      </c>
      <c r="B11" s="106" t="s">
        <v>212</v>
      </c>
      <c r="C11" s="89">
        <v>15</v>
      </c>
      <c r="D11" s="90"/>
      <c r="E11" s="90"/>
      <c r="F11" s="90"/>
      <c r="G11" s="90"/>
      <c r="H11" s="90"/>
      <c r="I11" s="90"/>
      <c r="J11" s="90"/>
      <c r="K11" s="91"/>
      <c r="L11" s="91"/>
      <c r="M11" s="91"/>
      <c r="N11" s="91"/>
      <c r="O11" s="91"/>
      <c r="P11" s="91"/>
      <c r="Q11" s="91"/>
      <c r="R11" s="91"/>
      <c r="S11" s="90"/>
      <c r="T11" s="90"/>
      <c r="U11" s="90"/>
      <c r="V11" s="92"/>
      <c r="W11" s="92"/>
      <c r="X11" s="92"/>
      <c r="Y11" s="93"/>
      <c r="Z11" s="93"/>
    </row>
    <row r="12" spans="1:26" ht="15" customHeight="1" outlineLevel="1">
      <c r="A12" s="89">
        <v>3.1</v>
      </c>
      <c r="B12" s="94" t="s">
        <v>213</v>
      </c>
      <c r="C12" s="95">
        <v>3</v>
      </c>
      <c r="D12" s="96"/>
      <c r="E12" s="96"/>
      <c r="F12" s="96"/>
      <c r="G12" s="92"/>
      <c r="H12" s="92"/>
      <c r="I12" s="92"/>
      <c r="J12" s="92"/>
      <c r="K12" s="97"/>
      <c r="L12" s="97"/>
      <c r="M12" s="97"/>
      <c r="N12" s="97"/>
      <c r="O12" s="97"/>
      <c r="P12" s="97"/>
      <c r="Q12" s="97"/>
      <c r="R12" s="97"/>
      <c r="S12" s="92"/>
      <c r="T12" s="92"/>
      <c r="U12" s="92"/>
      <c r="V12" s="92"/>
      <c r="W12" s="92"/>
      <c r="X12" s="92"/>
      <c r="Y12" s="93"/>
      <c r="Z12" s="93"/>
    </row>
    <row r="13" spans="1:26" ht="15" customHeight="1" outlineLevel="1">
      <c r="A13" s="89">
        <v>3.2</v>
      </c>
      <c r="B13" s="94" t="s">
        <v>214</v>
      </c>
      <c r="C13" s="95">
        <v>1</v>
      </c>
      <c r="D13" s="92"/>
      <c r="E13" s="92"/>
      <c r="F13" s="92"/>
      <c r="G13" s="96"/>
      <c r="H13" s="92"/>
      <c r="I13" s="92"/>
      <c r="J13" s="92"/>
      <c r="K13" s="97"/>
      <c r="L13" s="97"/>
      <c r="M13" s="97"/>
      <c r="N13" s="97"/>
      <c r="O13" s="97"/>
      <c r="P13" s="97"/>
      <c r="Q13" s="97"/>
      <c r="R13" s="97"/>
      <c r="S13" s="92"/>
      <c r="T13" s="92"/>
      <c r="U13" s="92"/>
      <c r="V13" s="92"/>
      <c r="W13" s="92"/>
      <c r="X13" s="92"/>
      <c r="Y13" s="93"/>
      <c r="Z13" s="93"/>
    </row>
    <row r="14" spans="1:26" ht="15" customHeight="1" outlineLevel="1">
      <c r="A14" s="89">
        <v>3.3</v>
      </c>
      <c r="B14" s="94" t="s">
        <v>209</v>
      </c>
      <c r="C14" s="95">
        <v>1</v>
      </c>
      <c r="D14" s="92"/>
      <c r="E14" s="92"/>
      <c r="F14" s="92"/>
      <c r="G14" s="92"/>
      <c r="H14" s="96"/>
      <c r="I14" s="92"/>
      <c r="J14" s="92"/>
      <c r="K14" s="97"/>
      <c r="L14" s="97"/>
      <c r="M14" s="97"/>
      <c r="N14" s="97"/>
      <c r="O14" s="97"/>
      <c r="P14" s="97"/>
      <c r="Q14" s="97"/>
      <c r="R14" s="97"/>
      <c r="S14" s="92"/>
      <c r="T14" s="92"/>
      <c r="U14" s="92"/>
      <c r="V14" s="92"/>
      <c r="W14" s="92"/>
      <c r="X14" s="92"/>
      <c r="Y14" s="93"/>
      <c r="Z14" s="93"/>
    </row>
    <row r="15" spans="1:26" ht="15" customHeight="1" outlineLevel="1">
      <c r="A15" s="89">
        <v>3.4</v>
      </c>
      <c r="B15" s="94" t="s">
        <v>215</v>
      </c>
      <c r="C15" s="95">
        <v>10</v>
      </c>
      <c r="D15" s="92"/>
      <c r="E15" s="92"/>
      <c r="F15" s="92"/>
      <c r="G15" s="92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7"/>
      <c r="S15" s="92"/>
      <c r="T15" s="92"/>
      <c r="U15" s="92"/>
      <c r="V15" s="92"/>
      <c r="W15" s="92"/>
      <c r="X15" s="92"/>
      <c r="Y15" s="93"/>
      <c r="Z15" s="93"/>
    </row>
    <row r="16" spans="1:26" ht="15" customHeight="1" outlineLevel="1">
      <c r="A16" s="89">
        <v>3.5</v>
      </c>
      <c r="B16" s="94" t="s">
        <v>216</v>
      </c>
      <c r="C16" s="95">
        <v>3</v>
      </c>
      <c r="D16" s="92"/>
      <c r="E16" s="92"/>
      <c r="F16" s="92"/>
      <c r="G16" s="92"/>
      <c r="H16" s="96"/>
      <c r="I16" s="96"/>
      <c r="J16" s="96"/>
      <c r="K16" s="97"/>
      <c r="L16" s="97"/>
      <c r="M16" s="97"/>
      <c r="N16" s="97"/>
      <c r="O16" s="97"/>
      <c r="P16" s="97"/>
      <c r="Q16" s="97"/>
      <c r="R16" s="97"/>
      <c r="S16" s="92"/>
      <c r="T16" s="92"/>
      <c r="U16" s="92"/>
      <c r="V16" s="92"/>
      <c r="W16" s="92"/>
      <c r="X16" s="92"/>
      <c r="Y16" s="93"/>
      <c r="Z16" s="93"/>
    </row>
    <row r="17" spans="1:26" ht="15" customHeight="1" outlineLevel="1">
      <c r="A17" s="89">
        <v>3.6</v>
      </c>
      <c r="B17" s="94" t="s">
        <v>217</v>
      </c>
      <c r="C17" s="95">
        <v>7</v>
      </c>
      <c r="D17" s="92"/>
      <c r="E17" s="92"/>
      <c r="F17" s="92"/>
      <c r="G17" s="92"/>
      <c r="H17" s="92"/>
      <c r="I17" s="92"/>
      <c r="J17" s="92"/>
      <c r="K17" s="98"/>
      <c r="L17" s="98"/>
      <c r="M17" s="98"/>
      <c r="N17" s="98"/>
      <c r="O17" s="98"/>
      <c r="P17" s="98"/>
      <c r="Q17" s="98"/>
      <c r="R17" s="97"/>
      <c r="S17" s="92"/>
      <c r="T17" s="92"/>
      <c r="U17" s="92"/>
      <c r="V17" s="92"/>
      <c r="W17" s="92"/>
      <c r="X17" s="92"/>
      <c r="Y17" s="93"/>
      <c r="Z17" s="93"/>
    </row>
    <row r="18" spans="1:26" ht="16" customHeight="1" outlineLevel="1">
      <c r="A18" s="89">
        <v>3.7</v>
      </c>
      <c r="B18" s="94" t="s">
        <v>218</v>
      </c>
      <c r="C18" s="95">
        <v>2</v>
      </c>
      <c r="D18" s="92"/>
      <c r="E18" s="92"/>
      <c r="F18" s="92"/>
      <c r="G18" s="92"/>
      <c r="H18" s="92"/>
      <c r="I18" s="92"/>
      <c r="J18" s="92"/>
      <c r="K18" s="97"/>
      <c r="L18" s="97"/>
      <c r="M18" s="97"/>
      <c r="N18" s="97"/>
      <c r="O18" s="97"/>
      <c r="P18" s="97"/>
      <c r="Q18" s="97"/>
      <c r="R18" s="98"/>
      <c r="S18" s="96"/>
      <c r="T18" s="92"/>
      <c r="U18" s="92"/>
      <c r="V18" s="92"/>
      <c r="W18" s="92"/>
      <c r="X18" s="92"/>
      <c r="Y18" s="93"/>
      <c r="Z18" s="93"/>
    </row>
    <row r="19" spans="1:26" ht="16" customHeight="1">
      <c r="A19" s="89">
        <v>3.8</v>
      </c>
      <c r="B19" s="94" t="s">
        <v>219</v>
      </c>
      <c r="C19" s="99">
        <v>3</v>
      </c>
      <c r="D19" s="92"/>
      <c r="E19" s="92"/>
      <c r="F19" s="92"/>
      <c r="G19" s="92"/>
      <c r="H19" s="92"/>
      <c r="I19" s="92"/>
      <c r="J19" s="92"/>
      <c r="K19" s="97"/>
      <c r="L19" s="97"/>
      <c r="M19" s="97"/>
      <c r="N19" s="97"/>
      <c r="O19" s="97"/>
      <c r="P19" s="97"/>
      <c r="Q19" s="97"/>
      <c r="R19" s="97"/>
      <c r="S19" s="92"/>
      <c r="T19" s="96"/>
      <c r="U19" s="96"/>
      <c r="V19" s="92"/>
      <c r="W19" s="92"/>
      <c r="X19" s="92"/>
      <c r="Y19" s="93"/>
      <c r="Z19" s="93"/>
    </row>
    <row r="20" spans="1:26" outlineLevel="1">
      <c r="A20" s="105">
        <v>4</v>
      </c>
      <c r="B20" s="106" t="s">
        <v>220</v>
      </c>
      <c r="C20" s="99">
        <v>8</v>
      </c>
      <c r="D20" s="92"/>
      <c r="E20" s="92"/>
      <c r="F20" s="92"/>
      <c r="G20" s="92"/>
      <c r="H20" s="92"/>
      <c r="I20" s="92"/>
      <c r="J20" s="92"/>
      <c r="K20" s="97"/>
      <c r="L20" s="97"/>
      <c r="M20" s="97"/>
      <c r="N20" s="97"/>
      <c r="O20" s="97"/>
      <c r="P20" s="97"/>
      <c r="Q20" s="97"/>
      <c r="R20" s="97"/>
      <c r="S20" s="92"/>
      <c r="T20" s="90"/>
      <c r="U20" s="90"/>
      <c r="V20" s="90"/>
      <c r="W20" s="90"/>
      <c r="X20" s="90"/>
      <c r="Y20" s="90"/>
      <c r="Z20" s="90"/>
    </row>
    <row r="21" spans="1:26" outlineLevel="1">
      <c r="A21" s="100">
        <v>4.0999999999999996</v>
      </c>
      <c r="B21" s="101" t="s">
        <v>221</v>
      </c>
      <c r="C21" s="99">
        <v>3</v>
      </c>
      <c r="D21" s="92"/>
      <c r="E21" s="92"/>
      <c r="F21" s="92"/>
      <c r="G21" s="92"/>
      <c r="H21" s="92"/>
      <c r="I21" s="92"/>
      <c r="J21" s="92"/>
      <c r="K21" s="97"/>
      <c r="L21" s="97"/>
      <c r="M21" s="97"/>
      <c r="N21" s="97"/>
      <c r="O21" s="97"/>
      <c r="P21" s="97"/>
      <c r="Q21" s="97"/>
      <c r="R21" s="97"/>
      <c r="S21" s="92"/>
      <c r="T21" s="96"/>
      <c r="U21" s="96"/>
      <c r="V21" s="96"/>
      <c r="W21" s="92"/>
      <c r="X21" s="92"/>
      <c r="Y21" s="93"/>
      <c r="Z21" s="93"/>
    </row>
    <row r="22" spans="1:26" outlineLevel="1">
      <c r="A22" s="100">
        <v>4.2</v>
      </c>
      <c r="B22" s="101" t="s">
        <v>222</v>
      </c>
      <c r="C22" s="99">
        <v>1</v>
      </c>
      <c r="D22" s="92"/>
      <c r="E22" s="92"/>
      <c r="F22" s="92"/>
      <c r="G22" s="92"/>
      <c r="H22" s="92"/>
      <c r="I22" s="92"/>
      <c r="J22" s="92"/>
      <c r="K22" s="97"/>
      <c r="L22" s="97"/>
      <c r="M22" s="97"/>
      <c r="N22" s="97"/>
      <c r="O22" s="97"/>
      <c r="P22" s="97"/>
      <c r="Q22" s="97"/>
      <c r="R22" s="97"/>
      <c r="S22" s="92"/>
      <c r="T22" s="92"/>
      <c r="U22" s="92"/>
      <c r="V22" s="93"/>
      <c r="W22" s="96"/>
      <c r="X22" s="92"/>
      <c r="Y22" s="93"/>
      <c r="Z22" s="93"/>
    </row>
    <row r="23" spans="1:26" outlineLevel="1">
      <c r="A23" s="100">
        <v>4.3</v>
      </c>
      <c r="B23" s="101" t="s">
        <v>223</v>
      </c>
      <c r="C23" s="99">
        <v>3</v>
      </c>
      <c r="D23" s="92"/>
      <c r="E23" s="92"/>
      <c r="F23" s="92"/>
      <c r="G23" s="92"/>
      <c r="H23" s="92"/>
      <c r="I23" s="92"/>
      <c r="J23" s="92"/>
      <c r="K23" s="97"/>
      <c r="L23" s="97"/>
      <c r="M23" s="97"/>
      <c r="N23" s="97"/>
      <c r="O23" s="97"/>
      <c r="P23" s="97"/>
      <c r="Q23" s="97"/>
      <c r="R23" s="97"/>
      <c r="S23" s="92"/>
      <c r="T23" s="92"/>
      <c r="U23" s="92"/>
      <c r="V23" s="92"/>
      <c r="W23" s="93"/>
      <c r="X23" s="96"/>
      <c r="Y23" s="96"/>
      <c r="Z23" s="93"/>
    </row>
    <row r="24" spans="1:26" outlineLevel="1">
      <c r="A24" s="100">
        <v>4.4000000000000004</v>
      </c>
      <c r="B24" s="101" t="s">
        <v>224</v>
      </c>
      <c r="C24" s="99">
        <v>1</v>
      </c>
      <c r="D24" s="92"/>
      <c r="E24" s="92"/>
      <c r="F24" s="92"/>
      <c r="G24" s="92"/>
      <c r="H24" s="92"/>
      <c r="I24" s="92"/>
      <c r="J24" s="92"/>
      <c r="K24" s="97"/>
      <c r="L24" s="97"/>
      <c r="M24" s="97"/>
      <c r="N24" s="97"/>
      <c r="O24" s="97"/>
      <c r="P24" s="97"/>
      <c r="Q24" s="97"/>
      <c r="R24" s="97"/>
      <c r="S24" s="92"/>
      <c r="T24" s="92"/>
      <c r="U24" s="92"/>
      <c r="V24" s="92"/>
      <c r="W24" s="92"/>
      <c r="X24" s="92"/>
      <c r="Y24" s="93"/>
      <c r="Z24" s="102"/>
    </row>
  </sheetData>
  <mergeCells count="1">
    <mergeCell ref="B2:Z2"/>
  </mergeCells>
  <phoneticPr fontId="3" type="noConversion"/>
  <conditionalFormatting sqref="F3:X21 X22 F22:U22 F24:X24 F23:V23 Y20:Z20">
    <cfRule type="expression" dxfId="19" priority="5">
      <formula>WEEKDAY(F$1,2)&gt;5</formula>
    </cfRule>
  </conditionalFormatting>
  <conditionalFormatting sqref="D3:E24">
    <cfRule type="containsText" dxfId="18" priority="2" operator="containsText" text="Closed">
      <formula>NOT(ISERROR(SEARCH("Closed",D3)))</formula>
    </cfRule>
    <cfRule type="containsText" dxfId="17" priority="3" operator="containsText" text="On-going">
      <formula>NOT(ISERROR(SEARCH("On-going",D3)))</formula>
    </cfRule>
    <cfRule type="containsText" dxfId="16" priority="4" operator="containsText" text="Open">
      <formula>NOT(ISERROR(SEARCH("Open",D3)))</formula>
    </cfRule>
  </conditionalFormatting>
  <conditionalFormatting sqref="D3:E24 D1:Z1">
    <cfRule type="expression" dxfId="15" priority="1">
      <formula>WEEKDAY(D$1,2)&gt;5</formula>
    </cfRule>
  </conditionalFormatting>
  <conditionalFormatting sqref="D3:X21 D22:U22 X22 D24:X24 D23:V23 Y20:Z20">
    <cfRule type="expression" dxfId="14" priority="6">
      <formula>AND(D$1&gt;=#REF!,D$1&lt;=#REF!,LEN($A3)=1)</formula>
    </cfRule>
    <cfRule type="expression" dxfId="13" priority="7">
      <formula>AND(D$1&gt;=#REF!,D$1&lt;=#REF!)</formula>
    </cfRule>
  </conditionalFormatting>
  <conditionalFormatting sqref="W22 X23:Y23">
    <cfRule type="expression" dxfId="12" priority="8">
      <formula>WEEKDAY(V$1,2)&gt;5</formula>
    </cfRule>
  </conditionalFormatting>
  <conditionalFormatting sqref="W22 X23:Y23">
    <cfRule type="expression" dxfId="11" priority="9">
      <formula>AND(V$1&gt;=#REF!,V$1&lt;=#REF!,LEN($A22)=1)</formula>
    </cfRule>
    <cfRule type="expression" dxfId="10" priority="10">
      <formula>AND(V$1&gt;=#REF!,V$1&lt;=#REF!)</formula>
    </cfRule>
  </conditionalFormatting>
  <pageMargins left="0.75" right="0.75" top="1" bottom="1" header="0.5" footer="0.5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37" sqref="C37"/>
    </sheetView>
  </sheetViews>
  <sheetFormatPr baseColWidth="10" defaultRowHeight="12" x14ac:dyDescent="0"/>
  <cols>
    <col min="1" max="1" width="6" style="32" customWidth="1"/>
    <col min="2" max="2" width="36.33203125" style="32" bestFit="1" customWidth="1"/>
    <col min="3" max="3" width="20" style="32" bestFit="1" customWidth="1"/>
    <col min="4" max="4" width="9.1640625" style="32" customWidth="1"/>
    <col min="5" max="6" width="12.6640625" style="32" customWidth="1"/>
    <col min="7" max="7" width="9.1640625" style="32" customWidth="1"/>
    <col min="8" max="8" width="9.33203125" style="32" customWidth="1"/>
    <col min="9" max="9" width="9.1640625" style="32" customWidth="1"/>
    <col min="10" max="10" width="9.6640625" style="32" customWidth="1"/>
    <col min="11" max="11" width="9.1640625" style="32" customWidth="1"/>
    <col min="12" max="12" width="11.5" style="32" customWidth="1"/>
    <col min="13" max="14" width="8.33203125" style="32" customWidth="1"/>
    <col min="15" max="15" width="12.6640625" style="32" customWidth="1"/>
    <col min="16" max="16" width="17.5" style="32" bestFit="1" customWidth="1"/>
    <col min="17" max="16384" width="10.83203125" style="32"/>
  </cols>
  <sheetData>
    <row r="1" spans="1:16" ht="21">
      <c r="A1" s="152" t="s">
        <v>59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</row>
    <row r="2" spans="1:16">
      <c r="A2" s="154" t="s">
        <v>60</v>
      </c>
      <c r="B2" s="156" t="s">
        <v>61</v>
      </c>
      <c r="C2" s="157" t="s">
        <v>62</v>
      </c>
      <c r="D2" s="151" t="s">
        <v>63</v>
      </c>
      <c r="E2" s="159" t="s">
        <v>64</v>
      </c>
      <c r="F2" s="159" t="s">
        <v>65</v>
      </c>
      <c r="G2" s="151" t="s">
        <v>66</v>
      </c>
      <c r="H2" s="151" t="s">
        <v>67</v>
      </c>
      <c r="I2" s="151" t="s">
        <v>68</v>
      </c>
      <c r="J2" s="151" t="s">
        <v>69</v>
      </c>
      <c r="K2" s="151" t="s">
        <v>70</v>
      </c>
      <c r="L2" s="151" t="s">
        <v>71</v>
      </c>
      <c r="M2" s="162" t="s">
        <v>72</v>
      </c>
      <c r="N2" s="150" t="s">
        <v>73</v>
      </c>
      <c r="O2" s="151" t="s">
        <v>74</v>
      </c>
      <c r="P2" s="161" t="s">
        <v>75</v>
      </c>
    </row>
    <row r="3" spans="1:16">
      <c r="A3" s="155"/>
      <c r="B3" s="156"/>
      <c r="C3" s="158"/>
      <c r="D3" s="151"/>
      <c r="E3" s="160"/>
      <c r="F3" s="160"/>
      <c r="G3" s="151"/>
      <c r="H3" s="151"/>
      <c r="I3" s="151"/>
      <c r="J3" s="151"/>
      <c r="K3" s="151"/>
      <c r="L3" s="151"/>
      <c r="M3" s="162"/>
      <c r="N3" s="150"/>
      <c r="O3" s="151"/>
      <c r="P3" s="154"/>
    </row>
    <row r="4" spans="1:16" ht="14">
      <c r="A4" s="33">
        <v>1</v>
      </c>
      <c r="B4" s="34" t="s">
        <v>76</v>
      </c>
      <c r="C4" s="35" t="s">
        <v>77</v>
      </c>
      <c r="D4" s="36" t="s">
        <v>78</v>
      </c>
      <c r="E4" s="37">
        <f>+D4*5</f>
        <v>10</v>
      </c>
      <c r="F4" s="37">
        <f>+D4*12</f>
        <v>24</v>
      </c>
      <c r="G4" s="38">
        <v>43194</v>
      </c>
      <c r="H4" s="38">
        <v>43194</v>
      </c>
      <c r="I4" s="39">
        <v>43201</v>
      </c>
      <c r="J4" s="39">
        <v>43202</v>
      </c>
      <c r="K4" s="40">
        <v>43204</v>
      </c>
      <c r="L4" s="41">
        <v>42</v>
      </c>
      <c r="M4" s="41">
        <v>40</v>
      </c>
      <c r="N4" s="42">
        <v>40</v>
      </c>
      <c r="O4" s="43" t="s">
        <v>79</v>
      </c>
      <c r="P4" s="44" t="s">
        <v>80</v>
      </c>
    </row>
    <row r="5" spans="1:16" ht="14">
      <c r="A5" s="33">
        <v>2</v>
      </c>
      <c r="B5" s="45" t="s">
        <v>81</v>
      </c>
      <c r="C5" s="35" t="s">
        <v>82</v>
      </c>
      <c r="D5" s="36" t="s">
        <v>83</v>
      </c>
      <c r="E5" s="37">
        <f t="shared" ref="E5:E29" si="0">+D5*5</f>
        <v>20</v>
      </c>
      <c r="F5" s="37" t="s">
        <v>84</v>
      </c>
      <c r="G5" s="38" t="s">
        <v>84</v>
      </c>
      <c r="H5" s="38">
        <v>43186</v>
      </c>
      <c r="I5" s="39">
        <v>43197</v>
      </c>
      <c r="J5" s="38">
        <v>43186</v>
      </c>
      <c r="K5" s="39">
        <v>43199</v>
      </c>
      <c r="L5" s="46">
        <v>40</v>
      </c>
      <c r="M5" s="47">
        <v>50</v>
      </c>
      <c r="N5" s="46"/>
      <c r="O5" s="43" t="s">
        <v>85</v>
      </c>
      <c r="P5" s="48" t="s">
        <v>86</v>
      </c>
    </row>
    <row r="6" spans="1:16" ht="14">
      <c r="A6" s="33">
        <v>3</v>
      </c>
      <c r="B6" s="34" t="s">
        <v>87</v>
      </c>
      <c r="C6" s="35" t="s">
        <v>88</v>
      </c>
      <c r="D6" s="43">
        <v>2</v>
      </c>
      <c r="E6" s="37">
        <f t="shared" si="0"/>
        <v>10</v>
      </c>
      <c r="F6" s="37" t="s">
        <v>84</v>
      </c>
      <c r="G6" s="38"/>
      <c r="H6" s="38"/>
      <c r="I6" s="39"/>
      <c r="J6" s="39"/>
      <c r="K6" s="39"/>
      <c r="L6" s="46"/>
      <c r="M6" s="47"/>
      <c r="N6" s="46">
        <v>14</v>
      </c>
      <c r="O6" s="43" t="s">
        <v>89</v>
      </c>
      <c r="P6" s="49" t="s">
        <v>90</v>
      </c>
    </row>
    <row r="7" spans="1:16" ht="14">
      <c r="A7" s="33">
        <v>4</v>
      </c>
      <c r="B7" s="50" t="s">
        <v>91</v>
      </c>
      <c r="C7" s="35" t="s">
        <v>92</v>
      </c>
      <c r="D7" s="43">
        <v>4</v>
      </c>
      <c r="E7" s="37">
        <f t="shared" si="0"/>
        <v>20</v>
      </c>
      <c r="F7" s="37" t="s">
        <v>84</v>
      </c>
      <c r="G7" s="38"/>
      <c r="H7" s="38"/>
      <c r="I7" s="39"/>
      <c r="J7" s="39"/>
      <c r="K7" s="39"/>
      <c r="L7" s="46"/>
      <c r="M7" s="46"/>
      <c r="N7" s="46">
        <v>68</v>
      </c>
      <c r="O7" s="43" t="s">
        <v>89</v>
      </c>
      <c r="P7" s="51" t="s">
        <v>93</v>
      </c>
    </row>
    <row r="8" spans="1:16" ht="14">
      <c r="A8" s="33">
        <v>5</v>
      </c>
      <c r="B8" s="50" t="s">
        <v>94</v>
      </c>
      <c r="C8" s="43" t="s">
        <v>95</v>
      </c>
      <c r="D8" s="43">
        <v>2</v>
      </c>
      <c r="E8" s="37">
        <f t="shared" si="0"/>
        <v>10</v>
      </c>
      <c r="F8" s="37" t="s">
        <v>84</v>
      </c>
      <c r="G8" s="38" t="s">
        <v>84</v>
      </c>
      <c r="H8" s="38">
        <v>43186</v>
      </c>
      <c r="I8" s="39">
        <v>43197</v>
      </c>
      <c r="J8" s="38">
        <v>43186</v>
      </c>
      <c r="K8" s="39">
        <v>43199</v>
      </c>
      <c r="L8" s="46">
        <v>20</v>
      </c>
      <c r="M8" s="47">
        <v>30</v>
      </c>
      <c r="N8" s="46">
        <v>6</v>
      </c>
      <c r="O8" s="43" t="s">
        <v>85</v>
      </c>
      <c r="P8" s="52" t="s">
        <v>96</v>
      </c>
    </row>
    <row r="9" spans="1:16" ht="14">
      <c r="A9" s="33">
        <v>6</v>
      </c>
      <c r="B9" s="50" t="s">
        <v>97</v>
      </c>
      <c r="C9" s="43" t="s">
        <v>98</v>
      </c>
      <c r="D9" s="43">
        <v>2</v>
      </c>
      <c r="E9" s="37">
        <f t="shared" si="0"/>
        <v>10</v>
      </c>
      <c r="F9" s="37" t="s">
        <v>84</v>
      </c>
      <c r="G9" s="38"/>
      <c r="H9" s="38"/>
      <c r="I9" s="39"/>
      <c r="J9" s="39"/>
      <c r="K9" s="39"/>
      <c r="L9" s="46"/>
      <c r="M9" s="47"/>
      <c r="N9" s="46">
        <v>17</v>
      </c>
      <c r="O9" s="43" t="s">
        <v>89</v>
      </c>
      <c r="P9" s="52" t="s">
        <v>99</v>
      </c>
    </row>
    <row r="10" spans="1:16" ht="14">
      <c r="A10" s="33">
        <v>7</v>
      </c>
      <c r="B10" s="50" t="s">
        <v>100</v>
      </c>
      <c r="C10" s="43" t="s">
        <v>92</v>
      </c>
      <c r="D10" s="43">
        <v>4</v>
      </c>
      <c r="E10" s="37">
        <f t="shared" si="0"/>
        <v>20</v>
      </c>
      <c r="F10" s="37">
        <v>48</v>
      </c>
      <c r="G10" s="38">
        <v>43187</v>
      </c>
      <c r="H10" s="38">
        <v>43187</v>
      </c>
      <c r="I10" s="39">
        <v>43197</v>
      </c>
      <c r="J10" s="39">
        <v>43197</v>
      </c>
      <c r="K10" s="39">
        <v>43199</v>
      </c>
      <c r="L10" s="46">
        <v>100</v>
      </c>
      <c r="M10" s="46">
        <v>100</v>
      </c>
      <c r="N10" s="46">
        <v>100</v>
      </c>
      <c r="O10" s="43" t="s">
        <v>85</v>
      </c>
      <c r="P10" s="53" t="s">
        <v>101</v>
      </c>
    </row>
    <row r="11" spans="1:16" ht="14">
      <c r="A11" s="33">
        <v>8</v>
      </c>
      <c r="B11" s="50" t="s">
        <v>102</v>
      </c>
      <c r="C11" s="43" t="s">
        <v>103</v>
      </c>
      <c r="D11" s="43">
        <v>1</v>
      </c>
      <c r="E11" s="37">
        <f t="shared" si="0"/>
        <v>5</v>
      </c>
      <c r="F11" s="37" t="s">
        <v>84</v>
      </c>
      <c r="G11" s="38"/>
      <c r="H11" s="38"/>
      <c r="I11" s="39"/>
      <c r="J11" s="39"/>
      <c r="K11" s="39"/>
      <c r="L11" s="46"/>
      <c r="M11" s="46"/>
      <c r="N11" s="46">
        <v>33</v>
      </c>
      <c r="O11" s="43" t="s">
        <v>89</v>
      </c>
      <c r="P11" s="54" t="s">
        <v>104</v>
      </c>
    </row>
    <row r="12" spans="1:16" ht="14">
      <c r="A12" s="33">
        <v>9</v>
      </c>
      <c r="B12" s="50" t="s">
        <v>105</v>
      </c>
      <c r="C12" s="43" t="s">
        <v>98</v>
      </c>
      <c r="D12" s="43">
        <v>2</v>
      </c>
      <c r="E12" s="37">
        <f t="shared" si="0"/>
        <v>10</v>
      </c>
      <c r="F12" s="37" t="s">
        <v>84</v>
      </c>
      <c r="G12" s="55"/>
      <c r="H12" s="55"/>
      <c r="I12" s="39"/>
      <c r="J12" s="39"/>
      <c r="K12" s="39"/>
      <c r="L12" s="46"/>
      <c r="M12" s="56"/>
      <c r="N12" s="46">
        <v>15</v>
      </c>
      <c r="O12" s="43" t="s">
        <v>89</v>
      </c>
      <c r="P12" s="57" t="s">
        <v>106</v>
      </c>
    </row>
    <row r="13" spans="1:16" ht="14">
      <c r="A13" s="33">
        <v>10</v>
      </c>
      <c r="B13" s="58" t="s">
        <v>107</v>
      </c>
      <c r="C13" s="43" t="s">
        <v>108</v>
      </c>
      <c r="D13" s="43">
        <v>1</v>
      </c>
      <c r="E13" s="37">
        <f t="shared" si="0"/>
        <v>5</v>
      </c>
      <c r="F13" s="37" t="s">
        <v>84</v>
      </c>
      <c r="G13" s="38">
        <v>43187</v>
      </c>
      <c r="H13" s="38">
        <v>43187</v>
      </c>
      <c r="I13" s="39">
        <v>43200</v>
      </c>
      <c r="J13" s="39">
        <v>43197</v>
      </c>
      <c r="K13" s="39">
        <v>43202</v>
      </c>
      <c r="L13" s="46">
        <v>10</v>
      </c>
      <c r="M13" s="46">
        <v>20</v>
      </c>
      <c r="N13" s="46">
        <v>10</v>
      </c>
      <c r="O13" s="43" t="s">
        <v>85</v>
      </c>
      <c r="P13" s="59" t="s">
        <v>109</v>
      </c>
    </row>
    <row r="14" spans="1:16" ht="14">
      <c r="A14" s="33">
        <v>11</v>
      </c>
      <c r="B14" s="58" t="s">
        <v>110</v>
      </c>
      <c r="C14" s="43" t="s">
        <v>111</v>
      </c>
      <c r="D14" s="43">
        <v>1</v>
      </c>
      <c r="E14" s="37">
        <f t="shared" si="0"/>
        <v>5</v>
      </c>
      <c r="F14" s="37" t="s">
        <v>84</v>
      </c>
      <c r="G14" s="38"/>
      <c r="H14" s="38"/>
      <c r="I14" s="39"/>
      <c r="J14" s="39"/>
      <c r="K14" s="39"/>
      <c r="L14" s="46"/>
      <c r="M14" s="46"/>
      <c r="N14" s="46">
        <v>15</v>
      </c>
      <c r="O14" s="43" t="s">
        <v>89</v>
      </c>
      <c r="P14" s="60" t="s">
        <v>112</v>
      </c>
    </row>
    <row r="15" spans="1:16" ht="15">
      <c r="A15" s="61">
        <v>16</v>
      </c>
      <c r="B15" s="62" t="s">
        <v>113</v>
      </c>
      <c r="C15" s="43" t="s">
        <v>98</v>
      </c>
      <c r="D15" s="43">
        <v>1</v>
      </c>
      <c r="E15" s="37">
        <f t="shared" si="0"/>
        <v>5</v>
      </c>
      <c r="F15" s="37" t="s">
        <v>84</v>
      </c>
      <c r="G15" s="38"/>
      <c r="H15" s="38"/>
      <c r="I15" s="63"/>
      <c r="J15" s="63"/>
      <c r="K15" s="63"/>
      <c r="L15" s="46"/>
      <c r="M15" s="46"/>
      <c r="N15" s="46">
        <v>28</v>
      </c>
      <c r="O15" s="43" t="s">
        <v>89</v>
      </c>
      <c r="P15" s="64" t="s">
        <v>114</v>
      </c>
    </row>
    <row r="16" spans="1:16" ht="14">
      <c r="A16" s="33">
        <v>12</v>
      </c>
      <c r="B16" s="58" t="s">
        <v>115</v>
      </c>
      <c r="C16" s="43" t="s">
        <v>111</v>
      </c>
      <c r="D16" s="43">
        <v>1</v>
      </c>
      <c r="E16" s="37">
        <f t="shared" si="0"/>
        <v>5</v>
      </c>
      <c r="F16" s="37" t="s">
        <v>84</v>
      </c>
      <c r="G16" s="38"/>
      <c r="H16" s="38"/>
      <c r="I16" s="39"/>
      <c r="J16" s="39"/>
      <c r="K16" s="39"/>
      <c r="L16" s="46"/>
      <c r="M16" s="46"/>
      <c r="N16" s="46">
        <v>40</v>
      </c>
      <c r="O16" s="43" t="s">
        <v>89</v>
      </c>
      <c r="P16" s="48" t="s">
        <v>116</v>
      </c>
    </row>
    <row r="17" spans="1:16" ht="14">
      <c r="A17" s="33">
        <v>13</v>
      </c>
      <c r="B17" s="50" t="s">
        <v>117</v>
      </c>
      <c r="C17" s="43" t="s">
        <v>118</v>
      </c>
      <c r="D17" s="43">
        <v>2</v>
      </c>
      <c r="E17" s="37">
        <f t="shared" si="0"/>
        <v>10</v>
      </c>
      <c r="F17" s="37" t="s">
        <v>84</v>
      </c>
      <c r="G17" s="38">
        <v>43187</v>
      </c>
      <c r="H17" s="55" t="s">
        <v>84</v>
      </c>
      <c r="I17" s="55" t="s">
        <v>84</v>
      </c>
      <c r="J17" s="55" t="s">
        <v>84</v>
      </c>
      <c r="K17" s="39">
        <v>43193</v>
      </c>
      <c r="L17" s="65" t="s">
        <v>84</v>
      </c>
      <c r="M17" s="65" t="s">
        <v>84</v>
      </c>
      <c r="N17" s="46">
        <v>10</v>
      </c>
      <c r="O17" s="66" t="s">
        <v>119</v>
      </c>
      <c r="P17" s="67" t="s">
        <v>120</v>
      </c>
    </row>
    <row r="18" spans="1:16" ht="14">
      <c r="A18" s="33">
        <v>14</v>
      </c>
      <c r="B18" s="34" t="s">
        <v>121</v>
      </c>
      <c r="C18" s="43" t="s">
        <v>122</v>
      </c>
      <c r="D18" s="36" t="s">
        <v>123</v>
      </c>
      <c r="E18" s="37">
        <f t="shared" si="0"/>
        <v>5</v>
      </c>
      <c r="F18" s="37" t="s">
        <v>124</v>
      </c>
      <c r="G18" s="38">
        <v>43187</v>
      </c>
      <c r="H18" s="55" t="s">
        <v>124</v>
      </c>
      <c r="I18" s="55" t="s">
        <v>124</v>
      </c>
      <c r="J18" s="55" t="s">
        <v>124</v>
      </c>
      <c r="K18" s="39">
        <v>43193</v>
      </c>
      <c r="L18" s="65" t="s">
        <v>124</v>
      </c>
      <c r="M18" s="65" t="s">
        <v>124</v>
      </c>
      <c r="N18" s="46">
        <v>5</v>
      </c>
      <c r="O18" s="66" t="s">
        <v>125</v>
      </c>
      <c r="P18" s="68" t="s">
        <v>126</v>
      </c>
    </row>
    <row r="19" spans="1:16" ht="14">
      <c r="A19" s="33">
        <v>15</v>
      </c>
      <c r="B19" s="50" t="s">
        <v>127</v>
      </c>
      <c r="C19" s="43" t="s">
        <v>128</v>
      </c>
      <c r="D19" s="43">
        <v>4</v>
      </c>
      <c r="E19" s="37">
        <f t="shared" si="0"/>
        <v>20</v>
      </c>
      <c r="F19" s="37" t="s">
        <v>124</v>
      </c>
      <c r="G19" s="38">
        <v>43187</v>
      </c>
      <c r="H19" s="55" t="s">
        <v>124</v>
      </c>
      <c r="I19" s="55" t="s">
        <v>124</v>
      </c>
      <c r="J19" s="55" t="s">
        <v>124</v>
      </c>
      <c r="K19" s="39">
        <v>43193</v>
      </c>
      <c r="L19" s="65" t="s">
        <v>124</v>
      </c>
      <c r="M19" s="65" t="s">
        <v>124</v>
      </c>
      <c r="N19" s="46">
        <v>20</v>
      </c>
      <c r="O19" s="66" t="s">
        <v>125</v>
      </c>
      <c r="P19" s="68" t="s">
        <v>129</v>
      </c>
    </row>
    <row r="20" spans="1:16" ht="14">
      <c r="A20" s="33">
        <v>16</v>
      </c>
      <c r="B20" s="36" t="s">
        <v>130</v>
      </c>
      <c r="C20" s="69" t="s">
        <v>131</v>
      </c>
      <c r="D20" s="43">
        <v>2</v>
      </c>
      <c r="E20" s="37">
        <f t="shared" si="0"/>
        <v>10</v>
      </c>
      <c r="F20" s="37">
        <v>24</v>
      </c>
      <c r="G20" s="38">
        <v>43187</v>
      </c>
      <c r="H20" s="55" t="s">
        <v>124</v>
      </c>
      <c r="I20" s="55" t="s">
        <v>124</v>
      </c>
      <c r="J20" s="55" t="s">
        <v>124</v>
      </c>
      <c r="K20" s="40">
        <v>43203</v>
      </c>
      <c r="L20" s="37" t="s">
        <v>124</v>
      </c>
      <c r="M20" s="37" t="s">
        <v>124</v>
      </c>
      <c r="N20" s="43">
        <v>10</v>
      </c>
      <c r="O20" s="66" t="s">
        <v>132</v>
      </c>
      <c r="P20" s="70" t="s">
        <v>133</v>
      </c>
    </row>
    <row r="21" spans="1:16" ht="14">
      <c r="A21" s="33">
        <v>17</v>
      </c>
      <c r="B21" s="71" t="s">
        <v>134</v>
      </c>
      <c r="C21" s="69" t="s">
        <v>135</v>
      </c>
      <c r="D21" s="43">
        <v>2</v>
      </c>
      <c r="E21" s="37">
        <f t="shared" si="0"/>
        <v>10</v>
      </c>
      <c r="F21" s="37" t="s">
        <v>84</v>
      </c>
      <c r="G21" s="38">
        <v>43187</v>
      </c>
      <c r="H21" s="55" t="s">
        <v>84</v>
      </c>
      <c r="I21" s="55" t="s">
        <v>84</v>
      </c>
      <c r="J21" s="55" t="s">
        <v>84</v>
      </c>
      <c r="K21" s="40">
        <v>43203</v>
      </c>
      <c r="L21" s="37" t="s">
        <v>84</v>
      </c>
      <c r="M21" s="37" t="s">
        <v>84</v>
      </c>
      <c r="N21" s="43">
        <v>10</v>
      </c>
      <c r="O21" s="66" t="s">
        <v>136</v>
      </c>
      <c r="P21" s="72" t="s">
        <v>137</v>
      </c>
    </row>
    <row r="22" spans="1:16" ht="14">
      <c r="A22" s="33">
        <v>18</v>
      </c>
      <c r="B22" s="71" t="s">
        <v>138</v>
      </c>
      <c r="C22" s="69" t="s">
        <v>139</v>
      </c>
      <c r="D22" s="43">
        <v>2</v>
      </c>
      <c r="E22" s="37">
        <f t="shared" si="0"/>
        <v>10</v>
      </c>
      <c r="F22" s="37" t="s">
        <v>84</v>
      </c>
      <c r="G22" s="38">
        <v>43187</v>
      </c>
      <c r="H22" s="55" t="s">
        <v>84</v>
      </c>
      <c r="I22" s="55" t="s">
        <v>84</v>
      </c>
      <c r="J22" s="55" t="s">
        <v>84</v>
      </c>
      <c r="K22" s="40">
        <v>43203</v>
      </c>
      <c r="L22" s="37" t="s">
        <v>84</v>
      </c>
      <c r="M22" s="37" t="s">
        <v>84</v>
      </c>
      <c r="N22" s="43">
        <v>10</v>
      </c>
      <c r="O22" s="66" t="s">
        <v>136</v>
      </c>
      <c r="P22" s="72" t="s">
        <v>140</v>
      </c>
    </row>
    <row r="23" spans="1:16" ht="14">
      <c r="A23" s="33">
        <v>19</v>
      </c>
      <c r="B23" s="71" t="s">
        <v>141</v>
      </c>
      <c r="C23" s="43" t="s">
        <v>142</v>
      </c>
      <c r="D23" s="43">
        <v>2</v>
      </c>
      <c r="E23" s="37">
        <f t="shared" si="0"/>
        <v>10</v>
      </c>
      <c r="F23" s="37" t="s">
        <v>84</v>
      </c>
      <c r="G23" s="38">
        <v>43187</v>
      </c>
      <c r="H23" s="55" t="s">
        <v>84</v>
      </c>
      <c r="I23" s="55" t="s">
        <v>84</v>
      </c>
      <c r="J23" s="55" t="s">
        <v>84</v>
      </c>
      <c r="K23" s="40">
        <v>43203</v>
      </c>
      <c r="L23" s="37" t="s">
        <v>84</v>
      </c>
      <c r="M23" s="37" t="s">
        <v>84</v>
      </c>
      <c r="N23" s="43">
        <v>10</v>
      </c>
      <c r="O23" s="66" t="s">
        <v>136</v>
      </c>
      <c r="P23" s="72" t="s">
        <v>143</v>
      </c>
    </row>
    <row r="24" spans="1:16" ht="14">
      <c r="A24" s="33">
        <v>20</v>
      </c>
      <c r="B24" s="73" t="s">
        <v>144</v>
      </c>
      <c r="C24" s="43" t="s">
        <v>145</v>
      </c>
      <c r="D24" s="43">
        <v>2</v>
      </c>
      <c r="E24" s="37">
        <f t="shared" si="0"/>
        <v>10</v>
      </c>
      <c r="F24" s="37" t="s">
        <v>84</v>
      </c>
      <c r="G24" s="38">
        <v>43187</v>
      </c>
      <c r="H24" s="55" t="s">
        <v>84</v>
      </c>
      <c r="I24" s="55" t="s">
        <v>84</v>
      </c>
      <c r="J24" s="55" t="s">
        <v>84</v>
      </c>
      <c r="K24" s="40">
        <v>43203</v>
      </c>
      <c r="L24" s="37" t="s">
        <v>84</v>
      </c>
      <c r="M24" s="37" t="s">
        <v>84</v>
      </c>
      <c r="N24" s="43">
        <v>10</v>
      </c>
      <c r="O24" s="66" t="s">
        <v>136</v>
      </c>
      <c r="P24" s="72" t="s">
        <v>146</v>
      </c>
    </row>
    <row r="25" spans="1:16" ht="14">
      <c r="A25" s="33">
        <v>21</v>
      </c>
      <c r="B25" s="71" t="s">
        <v>147</v>
      </c>
      <c r="C25" s="43" t="s">
        <v>148</v>
      </c>
      <c r="D25" s="43">
        <v>2</v>
      </c>
      <c r="E25" s="37">
        <f t="shared" si="0"/>
        <v>10</v>
      </c>
      <c r="F25" s="37" t="s">
        <v>84</v>
      </c>
      <c r="G25" s="38">
        <v>43187</v>
      </c>
      <c r="H25" s="55" t="s">
        <v>84</v>
      </c>
      <c r="I25" s="55" t="s">
        <v>84</v>
      </c>
      <c r="J25" s="55" t="s">
        <v>84</v>
      </c>
      <c r="K25" s="40">
        <v>43203</v>
      </c>
      <c r="L25" s="37" t="s">
        <v>84</v>
      </c>
      <c r="M25" s="37" t="s">
        <v>84</v>
      </c>
      <c r="N25" s="43">
        <v>10</v>
      </c>
      <c r="O25" s="66" t="s">
        <v>136</v>
      </c>
      <c r="P25" s="72" t="s">
        <v>149</v>
      </c>
    </row>
    <row r="26" spans="1:16" ht="14">
      <c r="A26" s="33">
        <v>22</v>
      </c>
      <c r="B26" s="71" t="s">
        <v>150</v>
      </c>
      <c r="C26" s="43" t="s">
        <v>151</v>
      </c>
      <c r="D26" s="43">
        <v>2</v>
      </c>
      <c r="E26" s="37">
        <f t="shared" si="0"/>
        <v>10</v>
      </c>
      <c r="F26" s="37" t="s">
        <v>84</v>
      </c>
      <c r="G26" s="38">
        <v>43187</v>
      </c>
      <c r="H26" s="55" t="s">
        <v>84</v>
      </c>
      <c r="I26" s="55" t="s">
        <v>84</v>
      </c>
      <c r="J26" s="55" t="s">
        <v>84</v>
      </c>
      <c r="K26" s="40">
        <v>43203</v>
      </c>
      <c r="L26" s="37" t="s">
        <v>84</v>
      </c>
      <c r="M26" s="37" t="s">
        <v>84</v>
      </c>
      <c r="N26" s="43">
        <v>10</v>
      </c>
      <c r="O26" s="66" t="s">
        <v>136</v>
      </c>
      <c r="P26" s="72" t="s">
        <v>152</v>
      </c>
    </row>
    <row r="27" spans="1:16" ht="14">
      <c r="A27" s="33">
        <v>23</v>
      </c>
      <c r="B27" s="71" t="s">
        <v>153</v>
      </c>
      <c r="C27" s="43" t="s">
        <v>154</v>
      </c>
      <c r="D27" s="43">
        <v>2</v>
      </c>
      <c r="E27" s="37">
        <f t="shared" si="0"/>
        <v>10</v>
      </c>
      <c r="F27" s="37" t="s">
        <v>84</v>
      </c>
      <c r="G27" s="38">
        <v>43187</v>
      </c>
      <c r="H27" s="55" t="s">
        <v>84</v>
      </c>
      <c r="I27" s="55" t="s">
        <v>84</v>
      </c>
      <c r="J27" s="55" t="s">
        <v>84</v>
      </c>
      <c r="K27" s="40">
        <v>43203</v>
      </c>
      <c r="L27" s="37" t="s">
        <v>84</v>
      </c>
      <c r="M27" s="37" t="s">
        <v>84</v>
      </c>
      <c r="N27" s="43">
        <v>10</v>
      </c>
      <c r="O27" s="66" t="s">
        <v>136</v>
      </c>
      <c r="P27" s="74" t="s">
        <v>155</v>
      </c>
    </row>
    <row r="28" spans="1:16" ht="14">
      <c r="A28" s="33">
        <v>24</v>
      </c>
      <c r="B28" s="71" t="s">
        <v>156</v>
      </c>
      <c r="C28" s="43" t="s">
        <v>157</v>
      </c>
      <c r="D28" s="43">
        <v>2</v>
      </c>
      <c r="E28" s="37">
        <f t="shared" si="0"/>
        <v>10</v>
      </c>
      <c r="F28" s="37" t="s">
        <v>158</v>
      </c>
      <c r="G28" s="38">
        <v>43187</v>
      </c>
      <c r="H28" s="55" t="s">
        <v>158</v>
      </c>
      <c r="I28" s="55" t="s">
        <v>158</v>
      </c>
      <c r="J28" s="55" t="s">
        <v>158</v>
      </c>
      <c r="K28" s="40">
        <v>43203</v>
      </c>
      <c r="L28" s="37" t="s">
        <v>158</v>
      </c>
      <c r="M28" s="37" t="s">
        <v>158</v>
      </c>
      <c r="N28" s="43">
        <v>10</v>
      </c>
      <c r="O28" s="64" t="s">
        <v>159</v>
      </c>
      <c r="P28" s="75" t="s">
        <v>160</v>
      </c>
    </row>
    <row r="29" spans="1:16" ht="14">
      <c r="A29" s="33">
        <v>25</v>
      </c>
      <c r="B29" s="71" t="s">
        <v>161</v>
      </c>
      <c r="C29" s="43" t="s">
        <v>162</v>
      </c>
      <c r="D29" s="43">
        <v>2</v>
      </c>
      <c r="E29" s="37">
        <f t="shared" si="0"/>
        <v>10</v>
      </c>
      <c r="F29" s="37" t="s">
        <v>158</v>
      </c>
      <c r="G29" s="39"/>
      <c r="H29" s="39"/>
      <c r="I29" s="39"/>
      <c r="J29" s="39"/>
      <c r="K29" s="39"/>
      <c r="L29" s="46"/>
      <c r="M29" s="46"/>
      <c r="N29" s="46">
        <v>34</v>
      </c>
      <c r="O29" s="64" t="s">
        <v>163</v>
      </c>
      <c r="P29" s="75" t="s">
        <v>164</v>
      </c>
    </row>
    <row r="30" spans="1:16" ht="15">
      <c r="A30" s="33">
        <v>26</v>
      </c>
      <c r="B30" s="76" t="s">
        <v>165</v>
      </c>
      <c r="C30" s="43" t="s">
        <v>166</v>
      </c>
      <c r="D30" s="43" t="s">
        <v>167</v>
      </c>
      <c r="E30" s="37"/>
      <c r="F30" s="37"/>
      <c r="G30" s="77">
        <v>43198</v>
      </c>
      <c r="H30" s="77">
        <v>43198</v>
      </c>
      <c r="I30" s="39">
        <v>43201</v>
      </c>
      <c r="J30" s="39">
        <v>43202</v>
      </c>
      <c r="K30" s="40">
        <v>43203</v>
      </c>
      <c r="L30" s="43">
        <v>10</v>
      </c>
      <c r="M30" s="43">
        <v>10</v>
      </c>
      <c r="N30" s="43">
        <v>10</v>
      </c>
      <c r="O30" s="43" t="s">
        <v>168</v>
      </c>
      <c r="P30" s="78" t="s">
        <v>169</v>
      </c>
    </row>
    <row r="31" spans="1:16" ht="15">
      <c r="A31" s="33">
        <v>27</v>
      </c>
      <c r="B31" s="76" t="s">
        <v>170</v>
      </c>
      <c r="C31" s="43" t="s">
        <v>166</v>
      </c>
      <c r="D31" s="43" t="s">
        <v>167</v>
      </c>
      <c r="E31" s="37"/>
      <c r="F31" s="37"/>
      <c r="G31" s="38">
        <v>43194</v>
      </c>
      <c r="H31" s="38">
        <v>43194</v>
      </c>
      <c r="I31" s="39">
        <v>43200</v>
      </c>
      <c r="J31" s="39">
        <v>43200</v>
      </c>
      <c r="K31" s="39">
        <v>43203</v>
      </c>
      <c r="L31" s="46"/>
      <c r="M31" s="46"/>
      <c r="N31" s="46"/>
      <c r="O31" s="64" t="s">
        <v>171</v>
      </c>
      <c r="P31" s="78"/>
    </row>
    <row r="32" spans="1:16" ht="15">
      <c r="A32" s="33">
        <v>29</v>
      </c>
      <c r="B32" s="76" t="s">
        <v>172</v>
      </c>
      <c r="C32" s="43" t="s">
        <v>173</v>
      </c>
      <c r="D32" s="43" t="s">
        <v>167</v>
      </c>
      <c r="E32" s="64"/>
      <c r="F32" s="64"/>
      <c r="G32" s="38">
        <v>43194</v>
      </c>
      <c r="H32" s="38" t="s">
        <v>158</v>
      </c>
      <c r="I32" s="79" t="s">
        <v>158</v>
      </c>
      <c r="J32" s="40">
        <v>43203</v>
      </c>
      <c r="K32" s="79" t="s">
        <v>158</v>
      </c>
      <c r="L32" s="80" t="s">
        <v>158</v>
      </c>
      <c r="M32" s="81" t="s">
        <v>158</v>
      </c>
      <c r="N32" s="33" t="s">
        <v>158</v>
      </c>
      <c r="O32" s="64"/>
      <c r="P32" s="64" t="s">
        <v>174</v>
      </c>
    </row>
    <row r="33" spans="1:16" ht="14">
      <c r="A33" s="33">
        <v>31</v>
      </c>
      <c r="B33" s="82" t="s">
        <v>175</v>
      </c>
      <c r="C33" s="64" t="s">
        <v>166</v>
      </c>
      <c r="D33" s="43" t="s">
        <v>167</v>
      </c>
      <c r="E33" s="83"/>
      <c r="F33" s="83"/>
      <c r="G33" s="77">
        <v>43198</v>
      </c>
      <c r="H33" s="77">
        <v>43198</v>
      </c>
      <c r="I33" s="40">
        <v>43203</v>
      </c>
      <c r="J33" s="40">
        <v>43203</v>
      </c>
      <c r="K33" s="40">
        <v>43204</v>
      </c>
      <c r="L33" s="33"/>
      <c r="M33" s="81"/>
      <c r="N33" s="33"/>
      <c r="O33" s="64"/>
      <c r="P33" s="64" t="s">
        <v>176</v>
      </c>
    </row>
  </sheetData>
  <mergeCells count="17">
    <mergeCell ref="M2:M3"/>
    <mergeCell ref="N2:N3"/>
    <mergeCell ref="O2:O3"/>
    <mergeCell ref="A1:P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P2:P3"/>
    <mergeCell ref="J2:J3"/>
    <mergeCell ref="K2:K3"/>
    <mergeCell ref="L2:L3"/>
  </mergeCells>
  <phoneticPr fontId="3" type="noConversion"/>
  <conditionalFormatting sqref="P17">
    <cfRule type="duplicateValues" dxfId="9" priority="7"/>
  </conditionalFormatting>
  <conditionalFormatting sqref="P15">
    <cfRule type="duplicateValues" dxfId="8" priority="6"/>
  </conditionalFormatting>
  <conditionalFormatting sqref="P5">
    <cfRule type="duplicateValues" dxfId="7" priority="5"/>
  </conditionalFormatting>
  <conditionalFormatting sqref="P7">
    <cfRule type="duplicateValues" dxfId="6" priority="4"/>
  </conditionalFormatting>
  <conditionalFormatting sqref="P13">
    <cfRule type="duplicateValues" dxfId="5" priority="3"/>
  </conditionalFormatting>
  <conditionalFormatting sqref="P16">
    <cfRule type="duplicateValues" dxfId="4" priority="2"/>
  </conditionalFormatting>
  <conditionalFormatting sqref="P6">
    <cfRule type="duplicateValues" dxfId="3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baseColWidth="10" defaultRowHeight="12" x14ac:dyDescent="0"/>
  <sheetData/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6"/>
  <sheetViews>
    <sheetView showGridLines="0" tabSelected="1" zoomScale="86" workbookViewId="0">
      <selection activeCell="E22" sqref="E22"/>
    </sheetView>
  </sheetViews>
  <sheetFormatPr baseColWidth="10" defaultColWidth="13.1640625" defaultRowHeight="12" x14ac:dyDescent="0"/>
  <cols>
    <col min="1" max="1" width="13.1640625" style="1"/>
    <col min="2" max="2" width="28.6640625" style="1" customWidth="1"/>
    <col min="3" max="3" width="30.1640625" style="1" customWidth="1"/>
    <col min="4" max="4" width="20.1640625" style="1" bestFit="1" customWidth="1"/>
    <col min="5" max="8" width="12.6640625" style="1" customWidth="1"/>
    <col min="9" max="14" width="18.6640625" style="1" customWidth="1"/>
    <col min="15" max="16384" width="13.1640625" style="1"/>
  </cols>
  <sheetData>
    <row r="3" spans="2:14" ht="13" customHeight="1">
      <c r="B3" s="184" t="s">
        <v>0</v>
      </c>
      <c r="C3" s="185" t="s">
        <v>3</v>
      </c>
      <c r="D3" s="166" t="s">
        <v>40</v>
      </c>
      <c r="E3" s="168" t="s">
        <v>39</v>
      </c>
    </row>
    <row r="4" spans="2:14">
      <c r="B4" s="184"/>
      <c r="C4" s="186"/>
      <c r="D4" s="167"/>
      <c r="E4" s="169"/>
    </row>
    <row r="5" spans="2:14" ht="26" customHeight="1">
      <c r="B5" s="3" t="s">
        <v>1</v>
      </c>
      <c r="C5" s="4" t="s">
        <v>4</v>
      </c>
      <c r="D5" s="8" t="s">
        <v>43</v>
      </c>
      <c r="E5" s="7" t="s">
        <v>44</v>
      </c>
    </row>
    <row r="6" spans="2:14" ht="13" customHeight="1">
      <c r="B6" s="182" t="s">
        <v>5</v>
      </c>
      <c r="C6" s="185" t="s">
        <v>6</v>
      </c>
      <c r="D6" s="185" t="s">
        <v>55</v>
      </c>
      <c r="E6" s="188" t="s">
        <v>44</v>
      </c>
    </row>
    <row r="7" spans="2:14" ht="13" customHeight="1">
      <c r="B7" s="183"/>
      <c r="C7" s="186"/>
      <c r="D7" s="187"/>
      <c r="E7" s="189"/>
    </row>
    <row r="8" spans="2:14" ht="13" customHeight="1">
      <c r="B8" s="173" t="s">
        <v>2</v>
      </c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5"/>
    </row>
    <row r="9" spans="2:14" ht="15" customHeight="1">
      <c r="B9" s="176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8"/>
    </row>
    <row r="10" spans="2:14" ht="27" customHeight="1">
      <c r="B10" s="179" t="s">
        <v>7</v>
      </c>
      <c r="C10" s="17" t="s">
        <v>45</v>
      </c>
      <c r="D10" s="19" t="s">
        <v>10</v>
      </c>
      <c r="E10" s="170" t="s">
        <v>11</v>
      </c>
      <c r="F10" s="171"/>
      <c r="G10" s="171"/>
      <c r="H10" s="172"/>
      <c r="I10" s="163" t="s">
        <v>12</v>
      </c>
      <c r="J10" s="164"/>
      <c r="K10" s="165"/>
      <c r="L10" s="163" t="s">
        <v>21</v>
      </c>
      <c r="M10" s="164"/>
      <c r="N10" s="165"/>
    </row>
    <row r="11" spans="2:14" s="2" customFormat="1" ht="31.25" customHeight="1">
      <c r="B11" s="180"/>
      <c r="C11" s="18" t="s">
        <v>41</v>
      </c>
      <c r="D11" s="9" t="s">
        <v>20</v>
      </c>
      <c r="E11" s="10" t="s">
        <v>13</v>
      </c>
      <c r="F11" s="11" t="s">
        <v>14</v>
      </c>
      <c r="G11" s="11" t="s">
        <v>15</v>
      </c>
      <c r="H11" s="11" t="s">
        <v>16</v>
      </c>
      <c r="I11" s="12" t="s">
        <v>17</v>
      </c>
      <c r="J11" s="13" t="s">
        <v>18</v>
      </c>
      <c r="K11" s="12" t="s">
        <v>19</v>
      </c>
      <c r="L11" s="14" t="s">
        <v>48</v>
      </c>
      <c r="M11" s="14" t="s">
        <v>49</v>
      </c>
      <c r="N11" s="14" t="s">
        <v>50</v>
      </c>
    </row>
    <row r="12" spans="2:14" s="2" customFormat="1" ht="35" customHeight="1">
      <c r="B12" s="181"/>
      <c r="C12" s="18" t="s">
        <v>42</v>
      </c>
      <c r="D12" s="15" t="s">
        <v>46</v>
      </c>
      <c r="E12" s="16" t="s">
        <v>54</v>
      </c>
      <c r="F12" s="16" t="s">
        <v>58</v>
      </c>
      <c r="G12" s="16" t="s">
        <v>54</v>
      </c>
      <c r="H12" s="16" t="s">
        <v>54</v>
      </c>
      <c r="I12" s="15" t="s">
        <v>47</v>
      </c>
      <c r="J12" s="15" t="s">
        <v>47</v>
      </c>
      <c r="K12" s="15" t="s">
        <v>47</v>
      </c>
      <c r="L12" s="15" t="s">
        <v>47</v>
      </c>
      <c r="M12" s="16" t="s">
        <v>54</v>
      </c>
      <c r="N12" s="16" t="s">
        <v>54</v>
      </c>
    </row>
    <row r="13" spans="2:14" ht="57" customHeight="1">
      <c r="B13" s="4" t="s">
        <v>8</v>
      </c>
      <c r="C13" s="20" t="s">
        <v>51</v>
      </c>
      <c r="D13" s="27">
        <v>43192</v>
      </c>
      <c r="E13" s="27">
        <v>43192</v>
      </c>
      <c r="F13" s="27">
        <v>43192</v>
      </c>
      <c r="G13" s="27">
        <v>43192</v>
      </c>
      <c r="H13" s="27">
        <v>43192</v>
      </c>
      <c r="I13" s="28">
        <v>43192</v>
      </c>
      <c r="J13" s="31">
        <v>43192</v>
      </c>
      <c r="K13" s="31">
        <v>43192</v>
      </c>
      <c r="L13" s="31">
        <v>43192</v>
      </c>
      <c r="M13" s="31">
        <v>43192</v>
      </c>
      <c r="N13" s="31">
        <v>43192</v>
      </c>
    </row>
    <row r="14" spans="2:14" ht="55" customHeight="1">
      <c r="B14" s="4" t="s">
        <v>9</v>
      </c>
      <c r="C14" s="20" t="s">
        <v>52</v>
      </c>
      <c r="D14" s="30">
        <v>43192</v>
      </c>
      <c r="E14" s="29">
        <v>4.2</v>
      </c>
      <c r="F14" s="29">
        <v>4.2</v>
      </c>
      <c r="G14" s="29">
        <v>4.2</v>
      </c>
      <c r="H14" s="29">
        <v>4.2</v>
      </c>
      <c r="I14" s="29">
        <v>4.2</v>
      </c>
      <c r="J14" s="31">
        <v>43192</v>
      </c>
      <c r="K14" s="31">
        <v>43192</v>
      </c>
      <c r="L14" s="31">
        <v>43192</v>
      </c>
      <c r="M14" s="31">
        <v>43192</v>
      </c>
      <c r="N14" s="31">
        <v>43192</v>
      </c>
    </row>
    <row r="15" spans="2:14" ht="55" customHeight="1">
      <c r="B15" s="4" t="s">
        <v>35</v>
      </c>
      <c r="C15" s="5"/>
      <c r="D15" s="27">
        <v>43192</v>
      </c>
      <c r="E15" s="27">
        <v>43192</v>
      </c>
      <c r="F15" s="27">
        <v>43192</v>
      </c>
      <c r="G15" s="29" t="s">
        <v>36</v>
      </c>
      <c r="H15" s="27">
        <v>43192</v>
      </c>
      <c r="I15" s="29" t="s">
        <v>36</v>
      </c>
      <c r="J15" s="31">
        <v>43192</v>
      </c>
      <c r="K15" s="29" t="s">
        <v>36</v>
      </c>
      <c r="L15" s="31">
        <v>43192</v>
      </c>
      <c r="M15" s="31">
        <v>43192</v>
      </c>
      <c r="N15" s="31">
        <v>43192</v>
      </c>
    </row>
    <row r="16" spans="2:14" ht="25" customHeight="1"/>
    <row r="17" spans="2:12" ht="25" customHeight="1"/>
    <row r="18" spans="2:12" ht="25" customHeight="1"/>
    <row r="19" spans="2:12" ht="25" customHeight="1"/>
    <row r="20" spans="2:12" ht="25" customHeight="1">
      <c r="J20" s="6" t="s">
        <v>53</v>
      </c>
    </row>
    <row r="21" spans="2:12" ht="42" customHeight="1">
      <c r="B21" s="26" t="s">
        <v>22</v>
      </c>
      <c r="C21" s="26" t="s">
        <v>23</v>
      </c>
      <c r="D21" s="26" t="s">
        <v>24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37</v>
      </c>
      <c r="L21" s="26" t="s">
        <v>31</v>
      </c>
    </row>
    <row r="22" spans="2:12" ht="25" customHeight="1">
      <c r="B22" s="4" t="s">
        <v>8</v>
      </c>
      <c r="C22" s="21">
        <v>4.2</v>
      </c>
      <c r="D22" s="21">
        <v>4.2</v>
      </c>
      <c r="E22" s="21">
        <v>4.2</v>
      </c>
      <c r="F22" s="21">
        <v>4.2</v>
      </c>
      <c r="G22" s="22">
        <v>4.2</v>
      </c>
      <c r="H22" s="22">
        <v>4.2</v>
      </c>
      <c r="I22" s="23" t="s">
        <v>32</v>
      </c>
      <c r="J22" s="24">
        <v>20180403</v>
      </c>
      <c r="K22" s="24" t="s">
        <v>38</v>
      </c>
      <c r="L22" s="23" t="s">
        <v>33</v>
      </c>
    </row>
    <row r="23" spans="2:12" ht="25" customHeight="1">
      <c r="B23" s="4" t="s">
        <v>56</v>
      </c>
      <c r="C23" s="21">
        <v>4.2</v>
      </c>
      <c r="D23" s="21">
        <v>4.2</v>
      </c>
      <c r="E23" s="21">
        <v>4.2</v>
      </c>
      <c r="F23" s="21">
        <v>4.2</v>
      </c>
      <c r="G23" s="22">
        <v>4.2</v>
      </c>
      <c r="H23" s="22">
        <v>4.2</v>
      </c>
      <c r="I23" s="23" t="s">
        <v>32</v>
      </c>
      <c r="J23" s="24">
        <v>20180403</v>
      </c>
      <c r="K23" s="24" t="s">
        <v>38</v>
      </c>
      <c r="L23" s="23" t="s">
        <v>33</v>
      </c>
    </row>
    <row r="24" spans="2:12" ht="25" customHeight="1">
      <c r="B24" s="4" t="s">
        <v>57</v>
      </c>
      <c r="C24" s="21">
        <v>4.2</v>
      </c>
      <c r="D24" s="21">
        <v>4.2</v>
      </c>
      <c r="E24" s="21">
        <v>4.2</v>
      </c>
      <c r="F24" s="21">
        <v>4.2</v>
      </c>
      <c r="G24" s="21">
        <v>4.2</v>
      </c>
      <c r="H24" s="21">
        <v>4.2</v>
      </c>
      <c r="I24" s="23" t="s">
        <v>34</v>
      </c>
      <c r="J24" s="24">
        <v>20180403</v>
      </c>
      <c r="K24" s="24" t="s">
        <v>38</v>
      </c>
      <c r="L24" s="25"/>
    </row>
    <row r="25" spans="2:12" ht="25" customHeight="1">
      <c r="B25" s="4" t="s">
        <v>35</v>
      </c>
      <c r="C25" s="21">
        <v>4.2</v>
      </c>
      <c r="D25" s="21">
        <v>4.2</v>
      </c>
      <c r="E25" s="21">
        <v>4.2</v>
      </c>
      <c r="F25" s="21">
        <v>4.2</v>
      </c>
      <c r="G25" s="21">
        <v>4.2</v>
      </c>
      <c r="H25" s="21">
        <v>4.2</v>
      </c>
      <c r="I25" s="23" t="s">
        <v>34</v>
      </c>
      <c r="J25" s="24">
        <v>20180403</v>
      </c>
      <c r="K25" s="24" t="s">
        <v>38</v>
      </c>
      <c r="L25" s="25"/>
    </row>
    <row r="26" spans="2:12" ht="25" customHeight="1"/>
  </sheetData>
  <mergeCells count="13">
    <mergeCell ref="L10:N10"/>
    <mergeCell ref="D3:D4"/>
    <mergeCell ref="E3:E4"/>
    <mergeCell ref="E10:H10"/>
    <mergeCell ref="B8:N9"/>
    <mergeCell ref="I10:K10"/>
    <mergeCell ref="B10:B12"/>
    <mergeCell ref="B6:B7"/>
    <mergeCell ref="B3:B4"/>
    <mergeCell ref="C3:C4"/>
    <mergeCell ref="C6:C7"/>
    <mergeCell ref="D6:D7"/>
    <mergeCell ref="E6:E7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3"/>
  <sheetViews>
    <sheetView showGridLines="0" zoomScale="75" workbookViewId="0">
      <pane xSplit="1" ySplit="5" topLeftCell="B6" activePane="bottomRight" state="frozen"/>
      <selection pane="topRight"/>
      <selection pane="bottomLeft"/>
      <selection pane="bottomRight" activeCell="K8" sqref="K8"/>
    </sheetView>
  </sheetViews>
  <sheetFormatPr baseColWidth="10" defaultColWidth="24.5" defaultRowHeight="14" customHeight="1" x14ac:dyDescent="0"/>
  <cols>
    <col min="1" max="1" width="6.5" style="111" customWidth="1"/>
    <col min="2" max="7" width="7.1640625" style="111" customWidth="1"/>
    <col min="8" max="8" width="24.5" style="111" customWidth="1"/>
    <col min="9" max="9" width="10.6640625" style="111" customWidth="1"/>
    <col min="10" max="10" width="24.5" style="111" customWidth="1"/>
    <col min="11" max="11" width="41.83203125" style="111" customWidth="1"/>
    <col min="12" max="12" width="38.5" style="111" customWidth="1"/>
    <col min="13" max="13" width="17.5" style="111" customWidth="1"/>
    <col min="14" max="14" width="10.83203125" style="111" customWidth="1"/>
    <col min="15" max="15" width="12.6640625" style="111" customWidth="1"/>
    <col min="16" max="16" width="100.83203125" style="111" customWidth="1"/>
    <col min="17" max="256" width="24.5" style="111" customWidth="1"/>
    <col min="257" max="16384" width="24.5" style="139"/>
  </cols>
  <sheetData>
    <row r="1" spans="1:16" ht="15" customHeight="1">
      <c r="A1" s="143"/>
      <c r="B1" s="190" t="s">
        <v>225</v>
      </c>
      <c r="C1" s="191"/>
      <c r="D1" s="107"/>
      <c r="E1" s="108"/>
      <c r="F1" s="108"/>
      <c r="G1" s="108"/>
      <c r="H1" s="108"/>
      <c r="I1" s="108"/>
      <c r="J1" s="108"/>
      <c r="K1" s="108"/>
      <c r="L1" s="108"/>
      <c r="M1" s="109"/>
      <c r="N1" s="108"/>
      <c r="O1" s="108"/>
      <c r="P1" s="110"/>
    </row>
    <row r="2" spans="1:16" ht="15" customHeight="1">
      <c r="A2" s="141"/>
      <c r="B2" s="190" t="s">
        <v>226</v>
      </c>
      <c r="C2" s="191"/>
      <c r="D2" s="107"/>
      <c r="E2" s="108"/>
      <c r="F2" s="108"/>
      <c r="G2" s="108"/>
      <c r="H2" s="108"/>
      <c r="I2" s="108"/>
      <c r="J2" s="108"/>
      <c r="K2" s="108"/>
      <c r="L2" s="108"/>
      <c r="M2" s="109"/>
      <c r="N2" s="108"/>
      <c r="O2" s="108"/>
      <c r="P2" s="110"/>
    </row>
    <row r="3" spans="1:16" ht="15" customHeight="1">
      <c r="A3" s="142"/>
      <c r="B3" s="190" t="s">
        <v>227</v>
      </c>
      <c r="C3" s="191"/>
      <c r="D3" s="107"/>
      <c r="E3" s="108"/>
      <c r="F3" s="108"/>
      <c r="G3" s="108"/>
      <c r="H3" s="108"/>
      <c r="I3" s="108"/>
      <c r="J3" s="108"/>
      <c r="K3" s="108"/>
      <c r="L3" s="108"/>
      <c r="M3" s="109"/>
      <c r="N3" s="108"/>
      <c r="O3" s="108"/>
      <c r="P3" s="110"/>
    </row>
    <row r="4" spans="1:16" ht="15" customHeight="1">
      <c r="A4" s="112"/>
      <c r="B4" s="113"/>
      <c r="C4" s="112"/>
      <c r="D4" s="114"/>
      <c r="E4" s="114"/>
      <c r="F4" s="114"/>
      <c r="G4" s="114"/>
      <c r="H4" s="114"/>
      <c r="I4" s="114"/>
      <c r="J4" s="114"/>
      <c r="K4" s="114"/>
      <c r="L4" s="114"/>
      <c r="M4" s="115"/>
      <c r="N4" s="114"/>
      <c r="O4" s="114"/>
      <c r="P4" s="114"/>
    </row>
    <row r="5" spans="1:16" ht="27.5" customHeight="1">
      <c r="A5" s="146" t="s">
        <v>228</v>
      </c>
      <c r="B5" s="146" t="s">
        <v>229</v>
      </c>
      <c r="C5" s="146" t="s">
        <v>230</v>
      </c>
      <c r="D5" s="146" t="s">
        <v>231</v>
      </c>
      <c r="E5" s="146" t="s">
        <v>232</v>
      </c>
      <c r="F5" s="146" t="s">
        <v>233</v>
      </c>
      <c r="G5" s="146" t="s">
        <v>234</v>
      </c>
      <c r="H5" s="146" t="s">
        <v>235</v>
      </c>
      <c r="I5" s="146" t="s">
        <v>236</v>
      </c>
      <c r="J5" s="146" t="s">
        <v>237</v>
      </c>
      <c r="K5" s="146" t="s">
        <v>238</v>
      </c>
      <c r="L5" s="146" t="s">
        <v>239</v>
      </c>
      <c r="M5" s="146" t="s">
        <v>240</v>
      </c>
      <c r="N5" s="146" t="s">
        <v>241</v>
      </c>
      <c r="O5" s="146" t="s">
        <v>242</v>
      </c>
      <c r="P5" s="146" t="s">
        <v>31</v>
      </c>
    </row>
    <row r="6" spans="1:16" ht="39" customHeight="1">
      <c r="A6" s="144">
        <v>1</v>
      </c>
      <c r="B6" s="116" t="s">
        <v>243</v>
      </c>
      <c r="C6" s="116" t="s">
        <v>244</v>
      </c>
      <c r="D6" s="117" t="s">
        <v>245</v>
      </c>
      <c r="E6" s="116" t="s">
        <v>246</v>
      </c>
      <c r="F6" s="116" t="s">
        <v>247</v>
      </c>
      <c r="G6" s="118">
        <v>43123</v>
      </c>
      <c r="H6" s="119" t="s">
        <v>248</v>
      </c>
      <c r="I6" s="120"/>
      <c r="J6" s="119" t="s">
        <v>249</v>
      </c>
      <c r="K6" s="119" t="s">
        <v>250</v>
      </c>
      <c r="L6" s="119" t="s">
        <v>250</v>
      </c>
      <c r="M6" s="121" t="s">
        <v>251</v>
      </c>
      <c r="N6" s="118">
        <v>43162</v>
      </c>
      <c r="O6" s="122"/>
      <c r="P6" s="123"/>
    </row>
    <row r="7" spans="1:16" ht="123" customHeight="1">
      <c r="A7" s="144">
        <v>2</v>
      </c>
      <c r="B7" s="116" t="s">
        <v>243</v>
      </c>
      <c r="C7" s="124" t="s">
        <v>252</v>
      </c>
      <c r="D7" s="140" t="s">
        <v>245</v>
      </c>
      <c r="E7" s="125" t="s">
        <v>246</v>
      </c>
      <c r="F7" s="116" t="s">
        <v>247</v>
      </c>
      <c r="G7" s="118">
        <v>43127</v>
      </c>
      <c r="H7" s="119" t="s">
        <v>253</v>
      </c>
      <c r="I7" s="120"/>
      <c r="J7" s="119" t="s">
        <v>254</v>
      </c>
      <c r="K7" s="119" t="s">
        <v>255</v>
      </c>
      <c r="L7" s="119" t="s">
        <v>255</v>
      </c>
      <c r="M7" s="121" t="s">
        <v>256</v>
      </c>
      <c r="N7" s="122"/>
      <c r="O7" s="126">
        <v>36954440</v>
      </c>
      <c r="P7" s="127" t="s">
        <v>257</v>
      </c>
    </row>
    <row r="8" spans="1:16" ht="51" customHeight="1">
      <c r="A8" s="144">
        <v>3</v>
      </c>
      <c r="B8" s="116" t="s">
        <v>243</v>
      </c>
      <c r="C8" s="116" t="s">
        <v>252</v>
      </c>
      <c r="D8" s="128" t="s">
        <v>245</v>
      </c>
      <c r="E8" s="116" t="s">
        <v>246</v>
      </c>
      <c r="F8" s="116" t="s">
        <v>247</v>
      </c>
      <c r="G8" s="118">
        <v>43129</v>
      </c>
      <c r="H8" s="119" t="s">
        <v>258</v>
      </c>
      <c r="I8" s="120"/>
      <c r="J8" s="119" t="s">
        <v>259</v>
      </c>
      <c r="K8" s="119" t="s">
        <v>260</v>
      </c>
      <c r="L8" s="119" t="s">
        <v>260</v>
      </c>
      <c r="M8" s="121" t="s">
        <v>256</v>
      </c>
      <c r="N8" s="116" t="s">
        <v>245</v>
      </c>
      <c r="O8" s="126">
        <v>36913289</v>
      </c>
      <c r="P8" s="119" t="s">
        <v>261</v>
      </c>
    </row>
    <row r="9" spans="1:16" ht="63" customHeight="1">
      <c r="A9" s="144">
        <v>4</v>
      </c>
      <c r="B9" s="116" t="s">
        <v>243</v>
      </c>
      <c r="C9" s="116" t="s">
        <v>252</v>
      </c>
      <c r="D9" s="143"/>
      <c r="E9" s="116" t="s">
        <v>246</v>
      </c>
      <c r="F9" s="116" t="s">
        <v>247</v>
      </c>
      <c r="G9" s="118">
        <v>43145</v>
      </c>
      <c r="H9" s="119" t="s">
        <v>262</v>
      </c>
      <c r="I9" s="120"/>
      <c r="J9" s="119" t="s">
        <v>263</v>
      </c>
      <c r="K9" s="119" t="s">
        <v>264</v>
      </c>
      <c r="L9" s="119" t="s">
        <v>265</v>
      </c>
      <c r="M9" s="121" t="s">
        <v>266</v>
      </c>
      <c r="N9" s="122"/>
      <c r="O9" s="122"/>
      <c r="P9" s="123"/>
    </row>
    <row r="10" spans="1:16" ht="51" customHeight="1">
      <c r="A10" s="144">
        <v>5</v>
      </c>
      <c r="B10" s="116" t="s">
        <v>243</v>
      </c>
      <c r="C10" s="116" t="s">
        <v>252</v>
      </c>
      <c r="D10" s="141"/>
      <c r="E10" s="116" t="s">
        <v>246</v>
      </c>
      <c r="F10" s="116" t="s">
        <v>247</v>
      </c>
      <c r="G10" s="118">
        <v>43146</v>
      </c>
      <c r="H10" s="119" t="s">
        <v>267</v>
      </c>
      <c r="I10" s="120"/>
      <c r="J10" s="119" t="s">
        <v>268</v>
      </c>
      <c r="K10" s="119" t="s">
        <v>269</v>
      </c>
      <c r="L10" s="119" t="s">
        <v>270</v>
      </c>
      <c r="M10" s="121" t="s">
        <v>271</v>
      </c>
      <c r="N10" s="122"/>
      <c r="O10" s="122"/>
      <c r="P10" s="129" t="s">
        <v>272</v>
      </c>
    </row>
    <row r="11" spans="1:16" ht="94.25" customHeight="1">
      <c r="A11" s="144">
        <v>10</v>
      </c>
      <c r="B11" s="116" t="s">
        <v>243</v>
      </c>
      <c r="C11" s="116" t="s">
        <v>273</v>
      </c>
      <c r="D11" s="142"/>
      <c r="E11" s="116" t="s">
        <v>246</v>
      </c>
      <c r="F11" s="116" t="s">
        <v>274</v>
      </c>
      <c r="G11" s="118">
        <v>43164</v>
      </c>
      <c r="H11" s="130" t="s">
        <v>275</v>
      </c>
      <c r="I11" s="120"/>
      <c r="J11" s="119" t="s">
        <v>276</v>
      </c>
      <c r="K11" s="119" t="s">
        <v>277</v>
      </c>
      <c r="L11" s="119" t="s">
        <v>278</v>
      </c>
      <c r="M11" s="121" t="s">
        <v>279</v>
      </c>
      <c r="N11" s="118">
        <v>43166</v>
      </c>
      <c r="O11" s="122"/>
      <c r="P11" s="131"/>
    </row>
    <row r="12" spans="1:16" ht="94.25" customHeight="1">
      <c r="A12" s="144">
        <v>11</v>
      </c>
      <c r="B12" s="116" t="s">
        <v>243</v>
      </c>
      <c r="C12" s="116" t="s">
        <v>280</v>
      </c>
      <c r="D12" s="142"/>
      <c r="E12" s="116" t="s">
        <v>246</v>
      </c>
      <c r="F12" s="116" t="s">
        <v>274</v>
      </c>
      <c r="G12" s="118">
        <v>43166</v>
      </c>
      <c r="H12" s="130" t="s">
        <v>281</v>
      </c>
      <c r="I12" s="120"/>
      <c r="J12" s="119" t="s">
        <v>282</v>
      </c>
      <c r="K12" s="119" t="s">
        <v>282</v>
      </c>
      <c r="L12" s="119" t="s">
        <v>282</v>
      </c>
      <c r="M12" s="121" t="s">
        <v>283</v>
      </c>
      <c r="N12" s="118">
        <v>43166</v>
      </c>
      <c r="O12" s="122"/>
      <c r="P12" s="132" t="s">
        <v>284</v>
      </c>
    </row>
    <row r="13" spans="1:16" ht="143" customHeight="1">
      <c r="A13" s="145">
        <v>12</v>
      </c>
      <c r="B13" s="116" t="s">
        <v>243</v>
      </c>
      <c r="C13" s="133" t="s">
        <v>273</v>
      </c>
      <c r="D13" s="142"/>
      <c r="E13" s="133" t="s">
        <v>246</v>
      </c>
      <c r="F13" s="133" t="s">
        <v>274</v>
      </c>
      <c r="G13" s="134">
        <v>43167</v>
      </c>
      <c r="H13" s="132" t="s">
        <v>285</v>
      </c>
      <c r="I13" s="135"/>
      <c r="J13" s="132" t="s">
        <v>286</v>
      </c>
      <c r="K13" s="132" t="s">
        <v>287</v>
      </c>
      <c r="L13" s="136" t="s">
        <v>282</v>
      </c>
      <c r="M13" s="137" t="s">
        <v>288</v>
      </c>
      <c r="N13" s="134">
        <v>43168</v>
      </c>
      <c r="O13" s="138"/>
      <c r="P13" s="132" t="s">
        <v>289</v>
      </c>
    </row>
  </sheetData>
  <autoFilter ref="A5:P13"/>
  <mergeCells count="3">
    <mergeCell ref="B1:C1"/>
    <mergeCell ref="B2:C2"/>
    <mergeCell ref="B3:C3"/>
  </mergeCells>
  <phoneticPr fontId="3" type="noConversion"/>
  <conditionalFormatting sqref="O6">
    <cfRule type="cellIs" dxfId="2" priority="1" stopIfTrue="1" operator="equal">
      <formula>"Closed"</formula>
    </cfRule>
    <cfRule type="cellIs" dxfId="1" priority="2" stopIfTrue="1" operator="equal">
      <formula>"Open"</formula>
    </cfRule>
    <cfRule type="cellIs" dxfId="0" priority="3" stopIfTrue="1" operator="equal">
      <formula>"Ongoing"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OQC Schedule(PA)</vt:lpstr>
      <vt:lpstr>EE Status(EE)</vt:lpstr>
      <vt:lpstr>ME Status(ME)</vt:lpstr>
      <vt:lpstr>Fixture OQC Status(DRI)</vt:lpstr>
      <vt:lpstr>Fixture Bring Up Issue Tracking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ia202920</dc:creator>
  <cp:lastModifiedBy>谢 伟柳</cp:lastModifiedBy>
  <cp:lastPrinted>2018-01-08T09:08:00Z</cp:lastPrinted>
  <dcterms:created xsi:type="dcterms:W3CDTF">2018-01-08T08:15:10Z</dcterms:created>
  <dcterms:modified xsi:type="dcterms:W3CDTF">2018-05-08T08:22:02Z</dcterms:modified>
</cp:coreProperties>
</file>