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Ray/Desktop/Report/Onsite/PM&amp;FAE Feedback Report And Setup Process/China Build Report/"/>
    </mc:Choice>
  </mc:AlternateContent>
  <bookViews>
    <workbookView xWindow="80" yWindow="680" windowWidth="28720" windowHeight="16300" tabRatio="500"/>
  </bookViews>
  <sheets>
    <sheet name="Main Build Retest Rate" sheetId="2" r:id="rId1"/>
    <sheet name="Top3 Retest Issue Check List" sheetId="4" r:id="rId2"/>
    <sheet name="Onsite Feedback Report" sheetId="5" r:id="rId3"/>
    <sheet name="Main Build TOP Issue Summary" sheetId="3" r:id="rId4"/>
  </sheets>
  <definedNames>
    <definedName name="_xlnm._FilterDatabase" localSheetId="1" hidden="1">'Top3 Retest Issue Check List'!$A$1:$M$19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2" l="1"/>
  <c r="Q8" i="2"/>
  <c r="Q6" i="2"/>
  <c r="Q5" i="2"/>
  <c r="Q4" i="2"/>
  <c r="M9" i="2"/>
  <c r="N9" i="2"/>
  <c r="O9" i="2"/>
  <c r="P9" i="2"/>
  <c r="M7" i="2"/>
  <c r="N7" i="2"/>
  <c r="O7" i="2"/>
  <c r="P7" i="2"/>
  <c r="L9" i="2"/>
  <c r="L7" i="2"/>
  <c r="Q9" i="2"/>
  <c r="Q7" i="2"/>
  <c r="K9" i="2"/>
  <c r="K7" i="2"/>
  <c r="F9" i="2"/>
  <c r="G9" i="2"/>
  <c r="I9" i="2"/>
  <c r="J9" i="2"/>
  <c r="D9" i="2"/>
  <c r="J7" i="2"/>
  <c r="I7" i="2"/>
  <c r="G7" i="2"/>
  <c r="D7" i="2"/>
  <c r="E7" i="2"/>
  <c r="F7" i="2"/>
</calcChain>
</file>

<file path=xl/sharedStrings.xml><?xml version="1.0" encoding="utf-8"?>
<sst xmlns="http://schemas.openxmlformats.org/spreadsheetml/2006/main" count="132" uniqueCount="118">
  <si>
    <t>First Time Test Passed</t>
    <phoneticPr fontId="2" type="noConversion"/>
  </si>
  <si>
    <t>AAB Failed</t>
    <phoneticPr fontId="2" type="noConversion"/>
  </si>
  <si>
    <t>Retest</t>
    <phoneticPr fontId="2" type="noConversion"/>
  </si>
  <si>
    <t>Retest Rate</t>
    <phoneticPr fontId="2" type="noConversion"/>
  </si>
  <si>
    <t>Target</t>
    <phoneticPr fontId="2" type="noConversion"/>
  </si>
  <si>
    <t>CHECK TA_2.0_TOP PRESENT@UPT0120</t>
  </si>
  <si>
    <t>CHECK XA_2.0_TOP PRESENT@UPT0100</t>
  </si>
  <si>
    <t>3/13～3/14</t>
    <phoneticPr fontId="2" type="noConversion"/>
  </si>
  <si>
    <t>3/14～3/15</t>
    <phoneticPr fontId="2" type="noConversion"/>
  </si>
  <si>
    <t>3/15～3/16</t>
    <phoneticPr fontId="2" type="noConversion"/>
  </si>
  <si>
    <t>3/17～3/18</t>
    <phoneticPr fontId="2" type="noConversion"/>
  </si>
  <si>
    <t>3/16～3/17</t>
    <phoneticPr fontId="2" type="noConversion"/>
  </si>
  <si>
    <t>3/18～3/19</t>
    <phoneticPr fontId="2" type="noConversion"/>
  </si>
  <si>
    <t>3/19～3/20</t>
    <phoneticPr fontId="2" type="noConversion"/>
  </si>
  <si>
    <t>Real Retest</t>
    <phoneticPr fontId="2" type="noConversion"/>
  </si>
  <si>
    <t>Real Retest Rate</t>
    <phoneticPr fontId="2" type="noConversion"/>
  </si>
  <si>
    <t>3/20～3/21</t>
    <phoneticPr fontId="2" type="noConversion"/>
  </si>
  <si>
    <t>Total</t>
    <phoneticPr fontId="2" type="noConversion"/>
  </si>
  <si>
    <t>Probe Cause or MLB Pad Dirty</t>
    <phoneticPr fontId="2" type="noConversion"/>
  </si>
  <si>
    <t>IA engine issue</t>
    <phoneticPr fontId="2" type="noConversion"/>
  </si>
  <si>
    <t>MLB diags error</t>
    <phoneticPr fontId="2" type="noConversion"/>
  </si>
  <si>
    <t>First Time Test Passed</t>
    <phoneticPr fontId="2" type="noConversion"/>
  </si>
  <si>
    <t>MLB cause USB 2.0 Failed</t>
    <phoneticPr fontId="2" type="noConversion"/>
  </si>
  <si>
    <t>Retest Item</t>
    <phoneticPr fontId="2" type="noConversion"/>
  </si>
  <si>
    <t>CHECK XB_2.0_TOP PRESENT@UPT0120</t>
    <phoneticPr fontId="2" type="noConversion"/>
  </si>
  <si>
    <t>Top5（times）</t>
    <phoneticPr fontId="2" type="noConversion"/>
  </si>
  <si>
    <t>Owner</t>
    <phoneticPr fontId="2" type="noConversion"/>
  </si>
  <si>
    <t>NAPA</t>
    <phoneticPr fontId="2" type="noConversion"/>
  </si>
  <si>
    <t>IA_ME</t>
    <phoneticPr fontId="2" type="noConversion"/>
  </si>
  <si>
    <t>Retest sort table</t>
    <phoneticPr fontId="2" type="noConversion"/>
  </si>
  <si>
    <t>Main Build test result sort</t>
    <phoneticPr fontId="2" type="noConversion"/>
  </si>
  <si>
    <t>3/21～3/22</t>
    <phoneticPr fontId="2" type="noConversion"/>
  </si>
  <si>
    <t>Apple Battery Emulator issue</t>
    <phoneticPr fontId="2" type="noConversion"/>
  </si>
  <si>
    <t>3/22～3/23</t>
    <phoneticPr fontId="2" type="noConversion"/>
  </si>
  <si>
    <t>3/23～3/24</t>
    <phoneticPr fontId="2" type="noConversion"/>
  </si>
  <si>
    <t>3/24～3/25</t>
    <phoneticPr fontId="2" type="noConversion"/>
  </si>
  <si>
    <t>3/25～3/26</t>
    <phoneticPr fontId="2" type="noConversion"/>
  </si>
  <si>
    <t>V_PP3V3_S0SW_LCD@MEB0690</t>
    <phoneticPr fontId="2" type="noConversion"/>
  </si>
  <si>
    <t>CHECK ADC5 VALUE @ADC0180</t>
    <phoneticPr fontId="2" type="noConversion"/>
  </si>
  <si>
    <t>Test Plan issue</t>
    <phoneticPr fontId="2" type="noConversion"/>
  </si>
  <si>
    <t>Potassium issue</t>
    <phoneticPr fontId="2" type="noConversion"/>
  </si>
  <si>
    <t>QSMC cause</t>
    <phoneticPr fontId="2" type="noConversion"/>
  </si>
  <si>
    <t>VBUS 5V无电压输出，reset -c后测试pass,目前分析原因如下：PD hand shake时产品进入了State5，ACE会保持在Sink状态下，不会连接到USB，导致VBUS可以充电不可以放电，故VBUS 5V无输出</t>
    <rPh sb="51" eb="52">
      <t>shi</t>
    </rPh>
    <rPh sb="52" eb="53">
      <t>chan p</t>
    </rPh>
    <phoneticPr fontId="2" type="noConversion"/>
  </si>
  <si>
    <t>产品PAD点普遍有类似松香的脏污，目前65g锥头探针无法扎穿脏污</t>
    <rPh sb="0" eb="1">
      <t>chan p</t>
    </rPh>
    <rPh sb="5" eb="6">
      <t>dian</t>
    </rPh>
    <rPh sb="6" eb="7">
      <t>pu bian</t>
    </rPh>
    <rPh sb="8" eb="9">
      <t>you</t>
    </rPh>
    <rPh sb="9" eb="10">
      <t>lei si</t>
    </rPh>
    <rPh sb="11" eb="12">
      <t>song xiang</t>
    </rPh>
    <rPh sb="13" eb="14">
      <t>de</t>
    </rPh>
    <rPh sb="14" eb="15">
      <t>zang wu</t>
    </rPh>
    <rPh sb="17" eb="18">
      <t>mu qian</t>
    </rPh>
    <rPh sb="22" eb="23">
      <t>zhui tou</t>
    </rPh>
    <rPh sb="24" eb="25">
      <t>tan xzhen</t>
    </rPh>
    <rPh sb="26" eb="27">
      <t>wu fa</t>
    </rPh>
    <rPh sb="28" eb="29">
      <t>zha</t>
    </rPh>
    <rPh sb="29" eb="30">
      <t>chuan</t>
    </rPh>
    <rPh sb="30" eb="31">
      <t>zang wu</t>
    </rPh>
    <phoneticPr fontId="2" type="noConversion"/>
  </si>
  <si>
    <t>主要系贴片不良问题，及操作员误将测试中的产品取出导致</t>
    <rPh sb="0" eb="1">
      <t>zhu yao</t>
    </rPh>
    <rPh sb="2" eb="3">
      <t>xi</t>
    </rPh>
    <rPh sb="3" eb="4">
      <t>tie p</t>
    </rPh>
    <rPh sb="5" eb="6">
      <t>bu l</t>
    </rPh>
    <rPh sb="7" eb="8">
      <t>wen ti</t>
    </rPh>
    <rPh sb="10" eb="11">
      <t>ji</t>
    </rPh>
    <rPh sb="11" eb="12">
      <t>cao zuo yuan</t>
    </rPh>
    <rPh sb="14" eb="15">
      <t>wu</t>
    </rPh>
    <rPh sb="15" eb="16">
      <t>jiang</t>
    </rPh>
    <rPh sb="16" eb="17">
      <t>ce shi zhong</t>
    </rPh>
    <rPh sb="19" eb="20">
      <t>de</t>
    </rPh>
    <rPh sb="20" eb="21">
      <t>chan p</t>
    </rPh>
    <rPh sb="22" eb="23">
      <t>qu chu</t>
    </rPh>
    <rPh sb="24" eb="25">
      <t>dao zhi</t>
    </rPh>
    <phoneticPr fontId="2" type="noConversion"/>
  </si>
  <si>
    <t>MLB diags异常</t>
    <rPh sb="9" eb="10">
      <t>yi chang</t>
    </rPh>
    <phoneticPr fontId="2" type="noConversion"/>
  </si>
  <si>
    <t>主要是ADC5的limit设定问题</t>
    <rPh sb="0" eb="1">
      <t>zhu yao</t>
    </rPh>
    <rPh sb="2" eb="3">
      <t>shi</t>
    </rPh>
    <rPh sb="7" eb="8">
      <t>de</t>
    </rPh>
    <rPh sb="13" eb="14">
      <t>she ding</t>
    </rPh>
    <rPh sb="15" eb="16">
      <t>wen ti</t>
    </rPh>
    <phoneticPr fontId="2" type="noConversion"/>
  </si>
  <si>
    <t>detect 不到数据，需要重新关闭再打开potassium端口</t>
    <rPh sb="7" eb="8">
      <t>bu dao</t>
    </rPh>
    <rPh sb="9" eb="10">
      <t>shu ju</t>
    </rPh>
    <rPh sb="12" eb="13">
      <t>xu yao</t>
    </rPh>
    <rPh sb="14" eb="15">
      <t>chong xin</t>
    </rPh>
    <rPh sb="16" eb="17">
      <t>guan bi</t>
    </rPh>
    <rPh sb="18" eb="19">
      <t>zai</t>
    </rPh>
    <rPh sb="19" eb="20">
      <t>da kai</t>
    </rPh>
    <rPh sb="30" eb="31">
      <t>duan kou</t>
    </rPh>
    <phoneticPr fontId="2" type="noConversion"/>
  </si>
  <si>
    <t>当close potassium失败时，出现engine crash的问题</t>
    <rPh sb="0" eb="1">
      <t>dang</t>
    </rPh>
    <rPh sb="16" eb="17">
      <t>shi bai</t>
    </rPh>
    <rPh sb="18" eb="19">
      <t>shi</t>
    </rPh>
    <rPh sb="20" eb="21">
      <t>chu xian</t>
    </rPh>
    <rPh sb="34" eb="35">
      <t>de</t>
    </rPh>
    <rPh sb="35" eb="36">
      <t>wen ti</t>
    </rPh>
    <phoneticPr fontId="2" type="noConversion"/>
  </si>
  <si>
    <t>Apple Battery出现I2C挂死的问题</t>
    <rPh sb="13" eb="14">
      <t>chu xian</t>
    </rPh>
    <rPh sb="18" eb="19">
      <t>gua si</t>
    </rPh>
    <rPh sb="20" eb="21">
      <t>de</t>
    </rPh>
    <rPh sb="21" eb="22">
      <t>wen ti</t>
    </rPh>
    <phoneticPr fontId="2" type="noConversion"/>
  </si>
  <si>
    <t>No need to continue check</t>
    <phoneticPr fontId="2" type="noConversion"/>
  </si>
  <si>
    <t>Issue checking</t>
    <phoneticPr fontId="2" type="noConversion"/>
  </si>
  <si>
    <t>Issue blocker for build due to ETA. Help!</t>
    <phoneticPr fontId="2" type="noConversion"/>
  </si>
  <si>
    <t>DUT Bundle Version:</t>
    <phoneticPr fontId="2" type="noConversion"/>
  </si>
  <si>
    <t>IA OVL Version</t>
    <phoneticPr fontId="2" type="noConversion"/>
  </si>
  <si>
    <t>Project:</t>
    <phoneticPr fontId="2" type="noConversion"/>
  </si>
  <si>
    <t>53K23J1</t>
    <phoneticPr fontId="2" type="noConversion"/>
  </si>
  <si>
    <t>4.0.12</t>
    <phoneticPr fontId="2" type="noConversion"/>
  </si>
  <si>
    <t>Cut Time（17:00～17:00）</t>
    <phoneticPr fontId="2" type="noConversion"/>
  </si>
  <si>
    <t>Iaxxx</t>
    <phoneticPr fontId="2" type="noConversion"/>
  </si>
  <si>
    <t>IA EVT Main-Build Summary</t>
    <phoneticPr fontId="2" type="noConversion"/>
  </si>
  <si>
    <t>Date</t>
  </si>
  <si>
    <t>Test Station</t>
  </si>
  <si>
    <t>Total Input</t>
  </si>
  <si>
    <t>Retest Q'TY</t>
  </si>
  <si>
    <t>Retest Rate</t>
  </si>
  <si>
    <t>Top3 Item</t>
  </si>
  <si>
    <t>System Error Info</t>
  </si>
  <si>
    <t xml:space="preserve">Fail Q'ty </t>
  </si>
  <si>
    <t>Rate</t>
  </si>
  <si>
    <t>Debug Action</t>
  </si>
  <si>
    <t>Root Cause</t>
  </si>
  <si>
    <t>Correct Action</t>
  </si>
  <si>
    <t>Remark</t>
  </si>
  <si>
    <t>FCT</t>
  </si>
  <si>
    <t>BATTREST CURRENT</t>
  </si>
  <si>
    <t>enter dfu</t>
  </si>
  <si>
    <t>GRAPE TEST PATTERN</t>
  </si>
  <si>
    <t>enter diag</t>
  </si>
  <si>
    <t>A-1</t>
  </si>
  <si>
    <t>SPeaker L1 freq</t>
  </si>
  <si>
    <t xml:space="preserve">BACK CAMERA FIND </t>
  </si>
  <si>
    <t>global headset left peak power ch0-5db</t>
  </si>
  <si>
    <t>ppvdd GPU sram bina</t>
  </si>
  <si>
    <t>System current wifh1/bt/bb on</t>
  </si>
  <si>
    <t>home button voltageh</t>
  </si>
  <si>
    <t>DFU</t>
    <phoneticPr fontId="2" type="noConversion"/>
  </si>
  <si>
    <t>DFU</t>
    <phoneticPr fontId="2" type="noConversion"/>
  </si>
  <si>
    <t xml:space="preserve">IAXXX FCT P1 FeedBack Report </t>
    <phoneticPr fontId="2" type="noConversion"/>
  </si>
  <si>
    <t>Date：</t>
    <phoneticPr fontId="2" type="noConversion"/>
  </si>
  <si>
    <t>Location：</t>
    <phoneticPr fontId="2" type="noConversion"/>
  </si>
  <si>
    <t>FXLH</t>
    <phoneticPr fontId="2" type="noConversion"/>
  </si>
  <si>
    <t>Member：</t>
    <phoneticPr fontId="2" type="noConversion"/>
  </si>
  <si>
    <t>xx,xxx</t>
    <phoneticPr fontId="2" type="noConversion"/>
  </si>
  <si>
    <t>Build：</t>
    <phoneticPr fontId="2" type="noConversion"/>
  </si>
  <si>
    <t>Station</t>
    <phoneticPr fontId="2" type="noConversion"/>
  </si>
  <si>
    <t>NO.</t>
    <phoneticPr fontId="2" type="noConversion"/>
  </si>
  <si>
    <t>Content</t>
    <phoneticPr fontId="2" type="noConversion"/>
  </si>
  <si>
    <r>
      <t>IAXXX-DFU(2</t>
    </r>
    <r>
      <rPr>
        <sz val="11"/>
        <color theme="1"/>
        <rFont val="宋体"/>
        <family val="3"/>
        <charset val="134"/>
      </rPr>
      <t>台</t>
    </r>
    <r>
      <rPr>
        <sz val="11"/>
        <color theme="1"/>
        <rFont val="Arial"/>
        <family val="2"/>
      </rPr>
      <t>)</t>
    </r>
    <phoneticPr fontId="2" type="noConversion"/>
  </si>
  <si>
    <r>
      <t>IAXXX-FCT(100</t>
    </r>
    <r>
      <rPr>
        <sz val="11"/>
        <color theme="1"/>
        <rFont val="宋体"/>
        <family val="3"/>
        <charset val="134"/>
      </rPr>
      <t>台</t>
    </r>
    <r>
      <rPr>
        <sz val="11"/>
        <color theme="1"/>
        <rFont val="Arial"/>
        <family val="2"/>
      </rPr>
      <t>)</t>
    </r>
    <phoneticPr fontId="2" type="noConversion"/>
  </si>
  <si>
    <t>others</t>
    <phoneticPr fontId="2" type="noConversion"/>
  </si>
  <si>
    <t>Tomorrow Tasks Plan：</t>
    <phoneticPr fontId="2" type="noConversion"/>
  </si>
  <si>
    <t>Station</t>
    <phoneticPr fontId="2" type="noConversion"/>
  </si>
  <si>
    <t>NO.</t>
    <phoneticPr fontId="2" type="noConversion"/>
  </si>
  <si>
    <t>Content</t>
    <phoneticPr fontId="2" type="noConversion"/>
  </si>
  <si>
    <r>
      <t>IAXXX-FCT(100</t>
    </r>
    <r>
      <rPr>
        <sz val="11"/>
        <color theme="1"/>
        <rFont val="宋体"/>
        <family val="3"/>
        <charset val="134"/>
      </rPr>
      <t>台</t>
    </r>
    <r>
      <rPr>
        <sz val="11"/>
        <color theme="1"/>
        <rFont val="Arial"/>
        <family val="2"/>
      </rPr>
      <t>)</t>
    </r>
    <phoneticPr fontId="2" type="noConversion"/>
  </si>
  <si>
    <t>others</t>
    <phoneticPr fontId="2" type="noConversion"/>
  </si>
  <si>
    <r>
      <t>Highlight Issue List(</t>
    </r>
    <r>
      <rPr>
        <b/>
        <sz val="11"/>
        <color theme="1"/>
        <rFont val="宋体"/>
        <family val="3"/>
        <charset val="134"/>
      </rPr>
      <t>具体问题点请查阅相关</t>
    </r>
    <r>
      <rPr>
        <b/>
        <sz val="11"/>
        <color theme="1"/>
        <rFont val="Arial"/>
        <family val="2"/>
      </rPr>
      <t>Issue Tracking List)</t>
    </r>
    <phoneticPr fontId="2" type="noConversion"/>
  </si>
  <si>
    <t>Description</t>
    <phoneticPr fontId="2" type="noConversion"/>
  </si>
  <si>
    <t>Solution</t>
    <phoneticPr fontId="2" type="noConversion"/>
  </si>
  <si>
    <t>Status</t>
    <phoneticPr fontId="2" type="noConversion"/>
  </si>
  <si>
    <t>DRI</t>
    <phoneticPr fontId="2" type="noConversion"/>
  </si>
  <si>
    <t>ETA</t>
    <phoneticPr fontId="2" type="noConversion"/>
  </si>
  <si>
    <t>open</t>
    <phoneticPr fontId="2" type="noConversion"/>
  </si>
  <si>
    <t>on going</t>
    <phoneticPr fontId="2" type="noConversion"/>
  </si>
  <si>
    <t>close</t>
    <phoneticPr fontId="2" type="noConversion"/>
  </si>
  <si>
    <t>Today Tasks Report：</t>
    <phoneticPr fontId="2" type="noConversion"/>
  </si>
  <si>
    <r>
      <t xml:space="preserve">IAXXX </t>
    </r>
    <r>
      <rPr>
        <sz val="11"/>
        <color theme="3" tint="-0.249977111117893"/>
        <rFont val="Arial"/>
        <charset val="161"/>
      </rPr>
      <t>(P1)</t>
    </r>
    <r>
      <rPr>
        <sz val="11"/>
        <color theme="1"/>
        <rFont val="Arial"/>
        <family val="2"/>
      </rPr>
      <t xml:space="preserve"> Build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</si>
</sst>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%"/>
  </numFmts>
  <fonts count="25" x14ac:knownFonts="1"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6"/>
      <color indexed="8"/>
      <name val="Arial"/>
      <family val="2"/>
    </font>
    <font>
      <sz val="16"/>
      <color indexed="8"/>
      <name val="宋体"/>
      <family val="3"/>
      <charset val="134"/>
    </font>
    <font>
      <sz val="16"/>
      <color indexed="8"/>
      <name val="Arial"/>
      <family val="2"/>
    </font>
    <font>
      <sz val="18"/>
      <color indexed="8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8"/>
      <color theme="1"/>
      <name val="Arial"/>
      <family val="2"/>
    </font>
    <font>
      <b/>
      <sz val="12"/>
      <color theme="3"/>
      <name val="宋体"/>
      <family val="3"/>
      <charset val="134"/>
    </font>
    <font>
      <b/>
      <sz val="12"/>
      <color theme="3"/>
      <name val="Arial"/>
      <family val="2"/>
    </font>
    <font>
      <sz val="11"/>
      <color theme="1"/>
      <name val="Arial"/>
      <family val="2"/>
    </font>
    <font>
      <b/>
      <sz val="14"/>
      <color theme="3"/>
      <name val="宋体"/>
      <family val="3"/>
      <charset val="134"/>
    </font>
    <font>
      <b/>
      <sz val="14"/>
      <color theme="3"/>
      <name val="Arial"/>
      <family val="2"/>
    </font>
    <font>
      <sz val="11"/>
      <color theme="3" tint="-0.249977111117893"/>
      <name val="Arial"/>
      <charset val="161"/>
    </font>
    <font>
      <b/>
      <sz val="18"/>
      <color theme="1"/>
      <name val="宋体"/>
      <family val="3"/>
      <charset val="134"/>
    </font>
    <font>
      <b/>
      <sz val="18"/>
      <color theme="1"/>
      <name val="Arial"/>
      <family val="2"/>
    </font>
    <font>
      <b/>
      <sz val="11"/>
      <color theme="3"/>
      <name val="宋体"/>
      <family val="3"/>
      <charset val="134"/>
    </font>
    <font>
      <b/>
      <sz val="11"/>
      <color theme="3"/>
      <name val="Arial"/>
      <family val="2"/>
    </font>
    <font>
      <sz val="11"/>
      <color theme="1"/>
      <name val="宋体"/>
      <family val="3"/>
      <charset val="134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10" fillId="0" borderId="0">
      <alignment vertical="center"/>
    </xf>
  </cellStyleXfs>
  <cellXfs count="163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Border="1"/>
    <xf numFmtId="0" fontId="0" fillId="0" borderId="1" xfId="0" applyBorder="1"/>
    <xf numFmtId="176" fontId="0" fillId="2" borderId="1" xfId="0" applyNumberFormat="1" applyFill="1" applyBorder="1" applyAlignment="1">
      <alignment horizontal="center" vertical="center"/>
    </xf>
    <xf numFmtId="0" fontId="0" fillId="2" borderId="0" xfId="0" applyFill="1" applyAlignment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5" xfId="0" applyFill="1" applyBorder="1"/>
    <xf numFmtId="0" fontId="0" fillId="2" borderId="10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0" borderId="19" xfId="0" applyBorder="1" applyAlignment="1">
      <alignment vertical="center"/>
    </xf>
    <xf numFmtId="0" fontId="0" fillId="2" borderId="20" xfId="0" applyFill="1" applyBorder="1"/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21" xfId="0" applyFill="1" applyBorder="1" applyAlignment="1">
      <alignment vertical="center"/>
    </xf>
    <xf numFmtId="0" fontId="0" fillId="2" borderId="1" xfId="0" applyFill="1" applyBorder="1" applyAlignment="1"/>
    <xf numFmtId="0" fontId="0" fillId="5" borderId="14" xfId="0" applyFill="1" applyBorder="1"/>
    <xf numFmtId="0" fontId="0" fillId="4" borderId="15" xfId="0" applyFill="1" applyBorder="1"/>
    <xf numFmtId="0" fontId="0" fillId="4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3" borderId="16" xfId="0" applyFill="1" applyBorder="1"/>
    <xf numFmtId="0" fontId="0" fillId="0" borderId="1" xfId="0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5" borderId="7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0" fontId="8" fillId="0" borderId="1" xfId="11" applyNumberFormat="1" applyFont="1" applyFill="1" applyBorder="1" applyAlignment="1">
      <alignment horizontal="center" vertical="center"/>
    </xf>
    <xf numFmtId="10" fontId="9" fillId="0" borderId="1" xfId="11" applyNumberFormat="1" applyFont="1" applyFill="1" applyBorder="1" applyAlignment="1">
      <alignment horizontal="left" vertical="center"/>
    </xf>
    <xf numFmtId="0" fontId="7" fillId="6" borderId="1" xfId="0" applyFont="1" applyFill="1" applyBorder="1" applyAlignment="1">
      <alignment vertical="center"/>
    </xf>
    <xf numFmtId="0" fontId="8" fillId="0" borderId="1" xfId="11" applyNumberFormat="1" applyFont="1" applyFill="1" applyBorder="1" applyAlignment="1" applyProtection="1">
      <alignment horizontal="center" vertical="center"/>
    </xf>
    <xf numFmtId="0" fontId="7" fillId="0" borderId="1" xfId="0" applyFont="1" applyBorder="1" applyAlignment="1">
      <alignment vertical="center"/>
    </xf>
    <xf numFmtId="0" fontId="6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 wrapText="1"/>
    </xf>
    <xf numFmtId="0" fontId="6" fillId="7" borderId="25" xfId="0" applyFont="1" applyFill="1" applyBorder="1" applyAlignment="1">
      <alignment horizontal="center" vertical="center"/>
    </xf>
    <xf numFmtId="0" fontId="6" fillId="7" borderId="26" xfId="0" applyFont="1" applyFill="1" applyBorder="1" applyAlignment="1">
      <alignment horizontal="center" vertical="center"/>
    </xf>
    <xf numFmtId="0" fontId="3" fillId="7" borderId="1" xfId="0" applyFont="1" applyFill="1" applyBorder="1"/>
    <xf numFmtId="0" fontId="3" fillId="7" borderId="1" xfId="0" applyFont="1" applyFill="1" applyBorder="1" applyAlignment="1">
      <alignment horizontal="center"/>
    </xf>
    <xf numFmtId="0" fontId="0" fillId="7" borderId="4" xfId="0" applyFill="1" applyBorder="1"/>
    <xf numFmtId="0" fontId="0" fillId="7" borderId="19" xfId="0" applyFill="1" applyBorder="1"/>
    <xf numFmtId="0" fontId="0" fillId="7" borderId="5" xfId="0" applyFill="1" applyBorder="1" applyAlignment="1">
      <alignment horizontal="center" vertical="center"/>
    </xf>
    <xf numFmtId="0" fontId="10" fillId="2" borderId="0" xfId="12" applyFill="1">
      <alignment vertical="center"/>
    </xf>
    <xf numFmtId="0" fontId="20" fillId="2" borderId="6" xfId="12" applyFont="1" applyFill="1" applyBorder="1" applyAlignment="1">
      <alignment horizontal="left" vertical="center"/>
    </xf>
    <xf numFmtId="0" fontId="20" fillId="2" borderId="1" xfId="12" applyFont="1" applyFill="1" applyBorder="1" applyAlignment="1">
      <alignment horizontal="center" vertical="center"/>
    </xf>
    <xf numFmtId="0" fontId="14" fillId="2" borderId="1" xfId="12" applyFont="1" applyFill="1" applyBorder="1" applyAlignment="1">
      <alignment horizontal="center" vertical="center"/>
    </xf>
    <xf numFmtId="0" fontId="14" fillId="2" borderId="20" xfId="12" applyFont="1" applyFill="1" applyBorder="1" applyAlignment="1">
      <alignment horizontal="center" vertical="center"/>
    </xf>
    <xf numFmtId="0" fontId="20" fillId="2" borderId="6" xfId="12" applyFont="1" applyFill="1" applyBorder="1" applyAlignment="1">
      <alignment horizontal="center" vertical="center"/>
    </xf>
    <xf numFmtId="0" fontId="20" fillId="2" borderId="7" xfId="12" applyFont="1" applyFill="1" applyBorder="1" applyAlignment="1">
      <alignment horizontal="center" vertical="center"/>
    </xf>
    <xf numFmtId="0" fontId="14" fillId="2" borderId="6" xfId="12" applyFont="1" applyFill="1" applyBorder="1" applyAlignment="1">
      <alignment horizontal="center" vertical="center"/>
    </xf>
    <xf numFmtId="0" fontId="14" fillId="2" borderId="1" xfId="12" applyFont="1" applyFill="1" applyBorder="1" applyAlignment="1">
      <alignment vertical="justify" wrapText="1" readingOrder="1"/>
    </xf>
    <xf numFmtId="0" fontId="14" fillId="3" borderId="1" xfId="12" applyFont="1" applyFill="1" applyBorder="1" applyAlignment="1">
      <alignment horizontal="center" vertical="justify" wrapText="1" readingOrder="1"/>
    </xf>
    <xf numFmtId="0" fontId="14" fillId="2" borderId="1" xfId="12" applyFont="1" applyFill="1" applyBorder="1" applyAlignment="1">
      <alignment horizontal="center" vertical="center" wrapText="1"/>
    </xf>
    <xf numFmtId="14" fontId="14" fillId="2" borderId="7" xfId="12" applyNumberFormat="1" applyFont="1" applyFill="1" applyBorder="1" applyAlignment="1">
      <alignment horizontal="center" vertical="center" wrapText="1"/>
    </xf>
    <xf numFmtId="0" fontId="14" fillId="4" borderId="1" xfId="12" applyFont="1" applyFill="1" applyBorder="1" applyAlignment="1">
      <alignment horizontal="center" vertical="justify" wrapText="1" readingOrder="1"/>
    </xf>
    <xf numFmtId="58" fontId="14" fillId="2" borderId="7" xfId="12" applyNumberFormat="1" applyFont="1" applyFill="1" applyBorder="1" applyAlignment="1">
      <alignment horizontal="center" vertical="center" wrapText="1"/>
    </xf>
    <xf numFmtId="0" fontId="14" fillId="8" borderId="1" xfId="12" applyFont="1" applyFill="1" applyBorder="1" applyAlignment="1">
      <alignment horizontal="center" vertical="justify" wrapText="1" readingOrder="1"/>
    </xf>
    <xf numFmtId="0" fontId="14" fillId="2" borderId="8" xfId="12" applyFont="1" applyFill="1" applyBorder="1" applyAlignment="1">
      <alignment horizontal="center" vertical="center"/>
    </xf>
    <xf numFmtId="0" fontId="14" fillId="2" borderId="20" xfId="12" applyFont="1" applyFill="1" applyBorder="1" applyAlignment="1">
      <alignment vertical="justify" wrapText="1" readingOrder="1"/>
    </xf>
    <xf numFmtId="0" fontId="14" fillId="2" borderId="20" xfId="12" applyFont="1" applyFill="1" applyBorder="1" applyAlignment="1">
      <alignment horizontal="center" vertical="center" wrapText="1"/>
    </xf>
    <xf numFmtId="58" fontId="14" fillId="2" borderId="9" xfId="12" applyNumberFormat="1" applyFont="1" applyFill="1" applyBorder="1" applyAlignment="1">
      <alignment horizontal="center" vertical="center" wrapText="1"/>
    </xf>
    <xf numFmtId="14" fontId="7" fillId="0" borderId="1" xfId="0" applyNumberFormat="1" applyFont="1" applyFill="1" applyBorder="1" applyAlignment="1">
      <alignment horizontal="center" vertical="center" wrapText="1"/>
    </xf>
    <xf numFmtId="0" fontId="8" fillId="0" borderId="25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10" fontId="8" fillId="0" borderId="25" xfId="11" applyNumberFormat="1" applyFont="1" applyFill="1" applyBorder="1" applyAlignment="1">
      <alignment horizontal="center" vertical="center"/>
    </xf>
    <xf numFmtId="10" fontId="8" fillId="0" borderId="27" xfId="11" applyNumberFormat="1" applyFont="1" applyFill="1" applyBorder="1" applyAlignment="1">
      <alignment horizontal="center" vertical="center"/>
    </xf>
    <xf numFmtId="10" fontId="8" fillId="0" borderId="28" xfId="11" applyNumberFormat="1" applyFont="1" applyFill="1" applyBorder="1" applyAlignment="1">
      <alignment horizontal="center" vertical="center"/>
    </xf>
    <xf numFmtId="0" fontId="12" fillId="2" borderId="33" xfId="12" applyFont="1" applyFill="1" applyBorder="1" applyAlignment="1">
      <alignment horizontal="left" vertical="center"/>
    </xf>
    <xf numFmtId="0" fontId="13" fillId="2" borderId="25" xfId="12" applyFont="1" applyFill="1" applyBorder="1" applyAlignment="1">
      <alignment horizontal="left" vertical="center"/>
    </xf>
    <xf numFmtId="0" fontId="14" fillId="2" borderId="25" xfId="12" applyFont="1" applyFill="1" applyBorder="1" applyAlignment="1">
      <alignment horizontal="left" vertical="center"/>
    </xf>
    <xf numFmtId="0" fontId="15" fillId="2" borderId="34" xfId="12" applyFont="1" applyFill="1" applyBorder="1" applyAlignment="1">
      <alignment horizontal="left" vertical="center"/>
    </xf>
    <xf numFmtId="0" fontId="16" fillId="2" borderId="35" xfId="12" applyFont="1" applyFill="1" applyBorder="1" applyAlignment="1">
      <alignment horizontal="left" vertical="center"/>
    </xf>
    <xf numFmtId="0" fontId="14" fillId="2" borderId="34" xfId="12" applyFont="1" applyFill="1" applyBorder="1" applyAlignment="1">
      <alignment horizontal="left" vertical="center"/>
    </xf>
    <xf numFmtId="0" fontId="14" fillId="2" borderId="36" xfId="12" applyFont="1" applyFill="1" applyBorder="1" applyAlignment="1">
      <alignment horizontal="left" vertical="center"/>
    </xf>
    <xf numFmtId="0" fontId="14" fillId="2" borderId="37" xfId="12" applyFont="1" applyFill="1" applyBorder="1" applyAlignment="1">
      <alignment horizontal="left" vertical="center"/>
    </xf>
    <xf numFmtId="0" fontId="11" fillId="2" borderId="29" xfId="12" applyFont="1" applyFill="1" applyBorder="1" applyAlignment="1">
      <alignment horizontal="center" vertical="center"/>
    </xf>
    <xf numFmtId="0" fontId="11" fillId="2" borderId="30" xfId="12" applyFont="1" applyFill="1" applyBorder="1" applyAlignment="1">
      <alignment horizontal="center" vertical="center"/>
    </xf>
    <xf numFmtId="0" fontId="11" fillId="2" borderId="31" xfId="12" applyFont="1" applyFill="1" applyBorder="1" applyAlignment="1">
      <alignment horizontal="center" vertical="center"/>
    </xf>
    <xf numFmtId="0" fontId="12" fillId="2" borderId="6" xfId="12" applyFont="1" applyFill="1" applyBorder="1" applyAlignment="1">
      <alignment horizontal="left" vertical="center"/>
    </xf>
    <xf numFmtId="0" fontId="13" fillId="2" borderId="1" xfId="12" applyFont="1" applyFill="1" applyBorder="1" applyAlignment="1">
      <alignment horizontal="left" vertical="center"/>
    </xf>
    <xf numFmtId="14" fontId="14" fillId="2" borderId="1" xfId="12" applyNumberFormat="1" applyFont="1" applyFill="1" applyBorder="1" applyAlignment="1">
      <alignment horizontal="left" vertical="center"/>
    </xf>
    <xf numFmtId="0" fontId="15" fillId="2" borderId="2" xfId="12" applyFont="1" applyFill="1" applyBorder="1" applyAlignment="1">
      <alignment horizontal="left" vertical="center"/>
    </xf>
    <xf numFmtId="0" fontId="16" fillId="2" borderId="32" xfId="12" applyFont="1" applyFill="1" applyBorder="1" applyAlignment="1">
      <alignment horizontal="left" vertical="center"/>
    </xf>
    <xf numFmtId="0" fontId="14" fillId="2" borderId="2" xfId="12" applyFont="1" applyFill="1" applyBorder="1" applyAlignment="1">
      <alignment horizontal="left" vertical="center"/>
    </xf>
    <xf numFmtId="0" fontId="14" fillId="2" borderId="3" xfId="12" applyFont="1" applyFill="1" applyBorder="1" applyAlignment="1">
      <alignment horizontal="left" vertical="center"/>
    </xf>
    <xf numFmtId="0" fontId="14" fillId="2" borderId="21" xfId="12" applyFont="1" applyFill="1" applyBorder="1" applyAlignment="1">
      <alignment horizontal="left" vertical="center"/>
    </xf>
    <xf numFmtId="0" fontId="18" fillId="2" borderId="4" xfId="12" applyFont="1" applyFill="1" applyBorder="1" applyAlignment="1">
      <alignment horizontal="left" vertical="center"/>
    </xf>
    <xf numFmtId="0" fontId="19" fillId="2" borderId="19" xfId="12" applyFont="1" applyFill="1" applyBorder="1" applyAlignment="1">
      <alignment horizontal="left" vertical="center"/>
    </xf>
    <xf numFmtId="0" fontId="19" fillId="2" borderId="5" xfId="12" applyFont="1" applyFill="1" applyBorder="1" applyAlignment="1">
      <alignment horizontal="left" vertical="center"/>
    </xf>
    <xf numFmtId="0" fontId="20" fillId="2" borderId="2" xfId="12" applyFont="1" applyFill="1" applyBorder="1" applyAlignment="1">
      <alignment horizontal="center" vertical="center"/>
    </xf>
    <xf numFmtId="0" fontId="21" fillId="2" borderId="3" xfId="12" applyFont="1" applyFill="1" applyBorder="1" applyAlignment="1">
      <alignment horizontal="center" vertical="center"/>
    </xf>
    <xf numFmtId="0" fontId="21" fillId="2" borderId="21" xfId="12" applyFont="1" applyFill="1" applyBorder="1" applyAlignment="1">
      <alignment horizontal="center" vertical="center"/>
    </xf>
    <xf numFmtId="0" fontId="14" fillId="2" borderId="33" xfId="12" applyFont="1" applyFill="1" applyBorder="1" applyAlignment="1">
      <alignment horizontal="left" vertical="center" wrapText="1"/>
    </xf>
    <xf numFmtId="0" fontId="14" fillId="2" borderId="38" xfId="12" applyFont="1" applyFill="1" applyBorder="1" applyAlignment="1">
      <alignment horizontal="left" vertical="center" wrapText="1"/>
    </xf>
    <xf numFmtId="0" fontId="14" fillId="2" borderId="39" xfId="12" applyFont="1" applyFill="1" applyBorder="1" applyAlignment="1">
      <alignment horizontal="left" vertical="center" wrapText="1"/>
    </xf>
    <xf numFmtId="0" fontId="21" fillId="2" borderId="2" xfId="12" applyFont="1" applyFill="1" applyBorder="1" applyAlignment="1">
      <alignment horizontal="center" vertical="center"/>
    </xf>
    <xf numFmtId="0" fontId="14" fillId="2" borderId="33" xfId="12" applyFont="1" applyFill="1" applyBorder="1" applyAlignment="1">
      <alignment horizontal="left" vertical="center"/>
    </xf>
    <xf numFmtId="0" fontId="14" fillId="2" borderId="38" xfId="12" applyFont="1" applyFill="1" applyBorder="1" applyAlignment="1">
      <alignment horizontal="left" vertical="center"/>
    </xf>
    <xf numFmtId="0" fontId="14" fillId="2" borderId="40" xfId="12" applyFont="1" applyFill="1" applyBorder="1" applyAlignment="1">
      <alignment horizontal="left" vertical="center"/>
    </xf>
    <xf numFmtId="0" fontId="21" fillId="2" borderId="22" xfId="12" applyFont="1" applyFill="1" applyBorder="1" applyAlignment="1">
      <alignment horizontal="center" vertical="center"/>
    </xf>
    <xf numFmtId="0" fontId="21" fillId="2" borderId="23" xfId="12" applyFont="1" applyFill="1" applyBorder="1" applyAlignment="1">
      <alignment horizontal="center" vertical="center"/>
    </xf>
    <xf numFmtId="0" fontId="21" fillId="2" borderId="24" xfId="12" applyFont="1" applyFill="1" applyBorder="1" applyAlignment="1">
      <alignment horizontal="center" vertical="center"/>
    </xf>
    <xf numFmtId="0" fontId="21" fillId="2" borderId="1" xfId="12" applyFont="1" applyFill="1" applyBorder="1" applyAlignment="1">
      <alignment horizontal="center" vertical="center"/>
    </xf>
    <xf numFmtId="0" fontId="20" fillId="2" borderId="3" xfId="12" applyFont="1" applyFill="1" applyBorder="1" applyAlignment="1">
      <alignment horizontal="center" vertical="center"/>
    </xf>
    <xf numFmtId="0" fontId="20" fillId="2" borderId="32" xfId="12" applyFont="1" applyFill="1" applyBorder="1" applyAlignment="1">
      <alignment horizontal="center" vertical="center"/>
    </xf>
    <xf numFmtId="0" fontId="23" fillId="2" borderId="6" xfId="12" applyFont="1" applyFill="1" applyBorder="1" applyAlignment="1">
      <alignment horizontal="left" vertical="center"/>
    </xf>
    <xf numFmtId="0" fontId="23" fillId="2" borderId="1" xfId="12" applyFont="1" applyFill="1" applyBorder="1" applyAlignment="1">
      <alignment horizontal="left" vertical="center"/>
    </xf>
    <xf numFmtId="0" fontId="23" fillId="2" borderId="7" xfId="12" applyFont="1" applyFill="1" applyBorder="1" applyAlignment="1">
      <alignment horizontal="left" vertical="center"/>
    </xf>
    <xf numFmtId="0" fontId="20" fillId="2" borderId="1" xfId="12" applyFont="1" applyFill="1" applyBorder="1" applyAlignment="1">
      <alignment horizontal="center" vertical="center"/>
    </xf>
    <xf numFmtId="0" fontId="21" fillId="2" borderId="20" xfId="12" applyFont="1" applyFill="1" applyBorder="1" applyAlignment="1">
      <alignment horizontal="center" vertical="center"/>
    </xf>
    <xf numFmtId="0" fontId="20" fillId="2" borderId="22" xfId="12" applyFont="1" applyFill="1" applyBorder="1" applyAlignment="1">
      <alignment horizontal="center" vertical="center"/>
    </xf>
    <xf numFmtId="0" fontId="20" fillId="2" borderId="23" xfId="12" applyFont="1" applyFill="1" applyBorder="1" applyAlignment="1">
      <alignment horizontal="center" vertical="center"/>
    </xf>
    <xf numFmtId="0" fontId="20" fillId="2" borderId="41" xfId="12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horizontal="center" wrapText="1"/>
    </xf>
    <xf numFmtId="0" fontId="3" fillId="2" borderId="13" xfId="0" applyFont="1" applyFill="1" applyBorder="1" applyAlignment="1">
      <alignment horizontal="center" wrapText="1"/>
    </xf>
    <xf numFmtId="0" fontId="0" fillId="2" borderId="19" xfId="0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21" xfId="0" applyFill="1" applyBorder="1" applyAlignment="1"/>
    <xf numFmtId="0" fontId="0" fillId="2" borderId="22" xfId="0" applyFill="1" applyBorder="1" applyAlignment="1"/>
    <xf numFmtId="0" fontId="0" fillId="2" borderId="23" xfId="0" applyFill="1" applyBorder="1" applyAlignment="1"/>
    <xf numFmtId="0" fontId="0" fillId="2" borderId="24" xfId="0" applyFill="1" applyBorder="1" applyAlignment="1"/>
    <xf numFmtId="0" fontId="0" fillId="0" borderId="2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1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3">
    <cellStyle name="百分比" xfId="11" builtinId="5"/>
    <cellStyle name="常规" xfId="0" builtinId="0"/>
    <cellStyle name="常规 2" xfId="12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</cellStyles>
  <dxfs count="0"/>
  <tableStyles count="0" defaultTableStyle="TableStyleMedium9" defaultPivotStyle="PivotStyleMedium7"/>
  <colors>
    <mruColors>
      <color rgb="FFEEEE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IA</a:t>
            </a:r>
            <a:r>
              <a:rPr lang="en-US" altLang="zh-CN"/>
              <a:t>xxx</a:t>
            </a:r>
            <a:r>
              <a:rPr lang="zh-CN" altLang="en-US" baseline="0"/>
              <a:t> </a:t>
            </a:r>
            <a:r>
              <a:rPr lang="en-US"/>
              <a:t>Main Build Daliy Retest Tracking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'Main Build Retest Rate'!$C$7</c:f>
              <c:strCache>
                <c:ptCount val="1"/>
                <c:pt idx="0">
                  <c:v>Retest Rate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'Main Build Retest Rate'!$D$3:$P$3</c:f>
              <c:strCache>
                <c:ptCount val="13"/>
                <c:pt idx="0">
                  <c:v>3/13～3/14</c:v>
                </c:pt>
                <c:pt idx="1">
                  <c:v>3/14～3/15</c:v>
                </c:pt>
                <c:pt idx="2">
                  <c:v>3/15～3/16</c:v>
                </c:pt>
                <c:pt idx="3">
                  <c:v>3/16～3/17</c:v>
                </c:pt>
                <c:pt idx="4">
                  <c:v>3/17～3/18</c:v>
                </c:pt>
                <c:pt idx="5">
                  <c:v>3/18～3/19</c:v>
                </c:pt>
                <c:pt idx="6">
                  <c:v>3/19～3/20</c:v>
                </c:pt>
                <c:pt idx="7">
                  <c:v>3/20～3/21</c:v>
                </c:pt>
                <c:pt idx="8">
                  <c:v>3/21～3/22</c:v>
                </c:pt>
                <c:pt idx="9">
                  <c:v>3/22～3/23</c:v>
                </c:pt>
                <c:pt idx="10">
                  <c:v>3/23～3/24</c:v>
                </c:pt>
                <c:pt idx="11">
                  <c:v>3/24～3/25</c:v>
                </c:pt>
                <c:pt idx="12">
                  <c:v>3/25～3/26</c:v>
                </c:pt>
              </c:strCache>
            </c:strRef>
          </c:cat>
          <c:val>
            <c:numRef>
              <c:f>'Main Build Retest Rate'!$D$7:$P$7</c:f>
              <c:numCache>
                <c:formatCode>0.000%</c:formatCode>
                <c:ptCount val="13"/>
                <c:pt idx="0">
                  <c:v>0.0373831775700934</c:v>
                </c:pt>
                <c:pt idx="1">
                  <c:v>0.0593220338983051</c:v>
                </c:pt>
                <c:pt idx="2">
                  <c:v>0.088235294117647</c:v>
                </c:pt>
                <c:pt idx="3">
                  <c:v>0.062992125984252</c:v>
                </c:pt>
                <c:pt idx="4">
                  <c:v>0.0</c:v>
                </c:pt>
                <c:pt idx="5">
                  <c:v>0.036036036036036</c:v>
                </c:pt>
                <c:pt idx="6">
                  <c:v>0.0380952380952381</c:v>
                </c:pt>
                <c:pt idx="7">
                  <c:v>0.05</c:v>
                </c:pt>
                <c:pt idx="8">
                  <c:v>0.0</c:v>
                </c:pt>
                <c:pt idx="9">
                  <c:v>0.0461538461538461</c:v>
                </c:pt>
                <c:pt idx="10">
                  <c:v>0.0491803278688524</c:v>
                </c:pt>
                <c:pt idx="11">
                  <c:v>0.0</c:v>
                </c:pt>
                <c:pt idx="12">
                  <c:v>0.108108108108108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1A-4A57-941E-C934A40F2042}"/>
            </c:ext>
          </c:extLst>
        </c:ser>
        <c:ser>
          <c:idx val="1"/>
          <c:order val="1"/>
          <c:tx>
            <c:strRef>
              <c:f>'Main Build Retest Rate'!$C$10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'Main Build Retest Rate'!$D$3:$P$3</c:f>
              <c:strCache>
                <c:ptCount val="13"/>
                <c:pt idx="0">
                  <c:v>3/13～3/14</c:v>
                </c:pt>
                <c:pt idx="1">
                  <c:v>3/14～3/15</c:v>
                </c:pt>
                <c:pt idx="2">
                  <c:v>3/15～3/16</c:v>
                </c:pt>
                <c:pt idx="3">
                  <c:v>3/16～3/17</c:v>
                </c:pt>
                <c:pt idx="4">
                  <c:v>3/17～3/18</c:v>
                </c:pt>
                <c:pt idx="5">
                  <c:v>3/18～3/19</c:v>
                </c:pt>
                <c:pt idx="6">
                  <c:v>3/19～3/20</c:v>
                </c:pt>
                <c:pt idx="7">
                  <c:v>3/20～3/21</c:v>
                </c:pt>
                <c:pt idx="8">
                  <c:v>3/21～3/22</c:v>
                </c:pt>
                <c:pt idx="9">
                  <c:v>3/22～3/23</c:v>
                </c:pt>
                <c:pt idx="10">
                  <c:v>3/23～3/24</c:v>
                </c:pt>
                <c:pt idx="11">
                  <c:v>3/24～3/25</c:v>
                </c:pt>
                <c:pt idx="12">
                  <c:v>3/25～3/26</c:v>
                </c:pt>
              </c:strCache>
            </c:strRef>
          </c:cat>
          <c:val>
            <c:numRef>
              <c:f>'Main Build Retest Rate'!$D$10:$P$10</c:f>
              <c:numCache>
                <c:formatCode>0.000%</c:formatCode>
                <c:ptCount val="13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71A-4A57-941E-C934A40F2042}"/>
            </c:ext>
          </c:extLst>
        </c:ser>
        <c:ser>
          <c:idx val="2"/>
          <c:order val="2"/>
          <c:tx>
            <c:strRef>
              <c:f>'Main Build Retest Rate'!$C$9</c:f>
              <c:strCache>
                <c:ptCount val="1"/>
                <c:pt idx="0">
                  <c:v>Real Retest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'Main Build Retest Rate'!$D$3:$P$3</c:f>
              <c:strCache>
                <c:ptCount val="13"/>
                <c:pt idx="0">
                  <c:v>3/13～3/14</c:v>
                </c:pt>
                <c:pt idx="1">
                  <c:v>3/14～3/15</c:v>
                </c:pt>
                <c:pt idx="2">
                  <c:v>3/15～3/16</c:v>
                </c:pt>
                <c:pt idx="3">
                  <c:v>3/16～3/17</c:v>
                </c:pt>
                <c:pt idx="4">
                  <c:v>3/17～3/18</c:v>
                </c:pt>
                <c:pt idx="5">
                  <c:v>3/18～3/19</c:v>
                </c:pt>
                <c:pt idx="6">
                  <c:v>3/19～3/20</c:v>
                </c:pt>
                <c:pt idx="7">
                  <c:v>3/20～3/21</c:v>
                </c:pt>
                <c:pt idx="8">
                  <c:v>3/21～3/22</c:v>
                </c:pt>
                <c:pt idx="9">
                  <c:v>3/22～3/23</c:v>
                </c:pt>
                <c:pt idx="10">
                  <c:v>3/23～3/24</c:v>
                </c:pt>
                <c:pt idx="11">
                  <c:v>3/24～3/25</c:v>
                </c:pt>
                <c:pt idx="12">
                  <c:v>3/25～3/26</c:v>
                </c:pt>
              </c:strCache>
            </c:strRef>
          </c:cat>
          <c:val>
            <c:numRef>
              <c:f>'Main Build Retest Rate'!$D$9:$P$9</c:f>
              <c:numCache>
                <c:formatCode>0.000%</c:formatCode>
                <c:ptCount val="13"/>
                <c:pt idx="0">
                  <c:v>0.00934579439252336</c:v>
                </c:pt>
                <c:pt idx="1">
                  <c:v>0.0338983050847458</c:v>
                </c:pt>
                <c:pt idx="2">
                  <c:v>0.0441176470588235</c:v>
                </c:pt>
                <c:pt idx="3">
                  <c:v>0.0118110236220472</c:v>
                </c:pt>
                <c:pt idx="4">
                  <c:v>0.0</c:v>
                </c:pt>
                <c:pt idx="5">
                  <c:v>0.00900900900900901</c:v>
                </c:pt>
                <c:pt idx="6">
                  <c:v>0.00952380952380952</c:v>
                </c:pt>
                <c:pt idx="7">
                  <c:v>0.0125</c:v>
                </c:pt>
                <c:pt idx="8">
                  <c:v>0.0</c:v>
                </c:pt>
                <c:pt idx="9">
                  <c:v>0.0205128205128205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4309584"/>
        <c:axId val="-2091518368"/>
      </c:lineChart>
      <c:catAx>
        <c:axId val="153430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1518368"/>
        <c:crosses val="autoZero"/>
        <c:auto val="1"/>
        <c:lblAlgn val="ctr"/>
        <c:lblOffset val="100"/>
        <c:noMultiLvlLbl val="0"/>
      </c:catAx>
      <c:valAx>
        <c:axId val="-209151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430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744225084225"/>
          <c:y val="0.0737924150924187"/>
          <c:w val="0.719827461205551"/>
          <c:h val="0.820155453663514"/>
        </c:manualLayout>
      </c:layout>
      <c:pieChart>
        <c:varyColors val="1"/>
        <c:ser>
          <c:idx val="0"/>
          <c:order val="0"/>
          <c:explosion val="3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explosion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-0.0795823432513531"/>
                  <c:y val="0.014782369413004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0430132108179"/>
                  <c:y val="-0.012853310163084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'Main Build TOP Issue Summary'!$D$10:$D$12</c:f>
              <c:strCache>
                <c:ptCount val="3"/>
                <c:pt idx="0">
                  <c:v>First Time Test Passed</c:v>
                </c:pt>
                <c:pt idx="1">
                  <c:v>AAB Failed</c:v>
                </c:pt>
                <c:pt idx="2">
                  <c:v>Retest</c:v>
                </c:pt>
              </c:strCache>
            </c:strRef>
          </c:cat>
          <c:val>
            <c:numRef>
              <c:f>'Main Build TOP Issue Summary'!$E$10:$E$12</c:f>
              <c:numCache>
                <c:formatCode>General</c:formatCode>
                <c:ptCount val="3"/>
                <c:pt idx="0">
                  <c:v>1299.0</c:v>
                </c:pt>
                <c:pt idx="1">
                  <c:v>31.0</c:v>
                </c:pt>
                <c:pt idx="2">
                  <c:v>68.0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bg1"/>
        </a:gs>
        <a:gs pos="62000">
          <a:schemeClr val="bg1">
            <a:lumMod val="85000"/>
          </a:schemeClr>
        </a:gs>
        <a:gs pos="100000">
          <a:schemeClr val="accent3">
            <a:lumMod val="60000"/>
            <a:lumOff val="40000"/>
          </a:schemeClr>
        </a:gs>
      </a:gsLst>
      <a:lin ang="5400000" scaled="1"/>
      <a:tileRect/>
    </a:gra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IA</a:t>
            </a:r>
            <a:r>
              <a:rPr lang="en-US" altLang="zh-CN" baseline="0"/>
              <a:t> </a:t>
            </a:r>
            <a:r>
              <a:rPr lang="en-US" altLang="zh-CN"/>
              <a:t>EVT</a:t>
            </a:r>
            <a:r>
              <a:rPr lang="en-US" altLang="zh-CN" baseline="0"/>
              <a:t> Retest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_);[Red]\(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'Main Build TOP Issue Summary'!$D$16:$D$23</c:f>
              <c:strCache>
                <c:ptCount val="8"/>
                <c:pt idx="0">
                  <c:v>MLB cause USB 2.0 Failed</c:v>
                </c:pt>
                <c:pt idx="1">
                  <c:v>Probe Cause or MLB Pad Dirty</c:v>
                </c:pt>
                <c:pt idx="2">
                  <c:v>QSMC cause</c:v>
                </c:pt>
                <c:pt idx="3">
                  <c:v>MLB diags error</c:v>
                </c:pt>
                <c:pt idx="4">
                  <c:v>Test Plan issue</c:v>
                </c:pt>
                <c:pt idx="5">
                  <c:v>Potassium issue</c:v>
                </c:pt>
                <c:pt idx="6">
                  <c:v>IA engine issue</c:v>
                </c:pt>
                <c:pt idx="7">
                  <c:v>Apple Battery Emulator issue</c:v>
                </c:pt>
              </c:strCache>
            </c:strRef>
          </c:cat>
          <c:val>
            <c:numRef>
              <c:f>'Main Build TOP Issue Summary'!$E$16:$E$23</c:f>
              <c:numCache>
                <c:formatCode>General</c:formatCode>
                <c:ptCount val="8"/>
                <c:pt idx="0">
                  <c:v>32.0</c:v>
                </c:pt>
                <c:pt idx="1">
                  <c:v>12.0</c:v>
                </c:pt>
                <c:pt idx="2">
                  <c:v>6.0</c:v>
                </c:pt>
                <c:pt idx="3">
                  <c:v>5.0</c:v>
                </c:pt>
                <c:pt idx="4">
                  <c:v>4.0</c:v>
                </c:pt>
                <c:pt idx="5">
                  <c:v>3.0</c:v>
                </c:pt>
                <c:pt idx="6">
                  <c:v>3.0</c:v>
                </c:pt>
                <c:pt idx="7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80322544"/>
        <c:axId val="1824837280"/>
        <c:axId val="0"/>
      </c:bar3DChart>
      <c:catAx>
        <c:axId val="-208032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4837280"/>
        <c:crosses val="autoZero"/>
        <c:auto val="1"/>
        <c:lblAlgn val="ctr"/>
        <c:lblOffset val="100"/>
        <c:noMultiLvlLbl val="0"/>
      </c:catAx>
      <c:valAx>
        <c:axId val="182483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8032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2188</xdr:colOff>
      <xdr:row>11</xdr:row>
      <xdr:rowOff>182335</xdr:rowOff>
    </xdr:from>
    <xdr:to>
      <xdr:col>12</xdr:col>
      <xdr:colOff>0</xdr:colOff>
      <xdr:row>26</xdr:row>
      <xdr:rowOff>41728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221511</xdr:colOff>
      <xdr:row>24</xdr:row>
      <xdr:rowOff>33867</xdr:rowOff>
    </xdr:from>
    <xdr:to>
      <xdr:col>5</xdr:col>
      <xdr:colOff>118140</xdr:colOff>
      <xdr:row>42</xdr:row>
      <xdr:rowOff>57329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1355920</xdr:colOff>
      <xdr:row>25</xdr:row>
      <xdr:rowOff>76829</xdr:rowOff>
    </xdr:from>
    <xdr:to>
      <xdr:col>5</xdr:col>
      <xdr:colOff>110118</xdr:colOff>
      <xdr:row>27</xdr:row>
      <xdr:rowOff>161497</xdr:rowOff>
    </xdr:to>
    <xdr:sp macro="" textlink="">
      <xdr:nvSpPr>
        <xdr:cNvPr id="4" name="虚尾箭头 3"/>
        <xdr:cNvSpPr/>
      </xdr:nvSpPr>
      <xdr:spPr>
        <a:xfrm>
          <a:off x="3763013" y="4979620"/>
          <a:ext cx="1825826" cy="468621"/>
        </a:xfrm>
        <a:prstGeom prst="stripedRightArrow">
          <a:avLst>
            <a:gd name="adj1" fmla="val 50000"/>
            <a:gd name="adj2" fmla="val 153030"/>
          </a:avLst>
        </a:prstGeom>
        <a:gradFill flip="none" rotWithShape="1">
          <a:gsLst>
            <a:gs pos="0">
              <a:schemeClr val="accent3">
                <a:lumMod val="67000"/>
                <a:alpha val="0"/>
              </a:schemeClr>
            </a:gs>
            <a:gs pos="87000">
              <a:schemeClr val="accent3">
                <a:lumMod val="97000"/>
                <a:lumOff val="3000"/>
                <a:alpha val="71000"/>
              </a:schemeClr>
            </a:gs>
            <a:gs pos="100000">
              <a:schemeClr val="accent3">
                <a:lumMod val="60000"/>
                <a:lumOff val="40000"/>
              </a:schemeClr>
            </a:gs>
          </a:gsLst>
          <a:lin ang="0" scaled="1"/>
          <a:tileRect/>
        </a:gradFill>
        <a:ln>
          <a:solidFill>
            <a:schemeClr val="accent3">
              <a:lumMod val="75000"/>
              <a:alpha val="29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145604</xdr:colOff>
      <xdr:row>24</xdr:row>
      <xdr:rowOff>1873</xdr:rowOff>
    </xdr:from>
    <xdr:to>
      <xdr:col>9</xdr:col>
      <xdr:colOff>620203</xdr:colOff>
      <xdr:row>42</xdr:row>
      <xdr:rowOff>43759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E70"/>
  <sheetViews>
    <sheetView tabSelected="1" zoomScaleNormal="70" zoomScalePageLayoutView="70" workbookViewId="0">
      <selection activeCell="M20" sqref="M20"/>
    </sheetView>
  </sheetViews>
  <sheetFormatPr baseColWidth="10" defaultColWidth="10.83203125" defaultRowHeight="15" x14ac:dyDescent="0.15"/>
  <cols>
    <col min="1" max="1" width="10.83203125" style="1"/>
    <col min="2" max="2" width="0.33203125" style="1" customWidth="1"/>
    <col min="3" max="3" width="23.5" style="1" customWidth="1"/>
    <col min="4" max="4" width="11.5" style="3" customWidth="1"/>
    <col min="5" max="5" width="11.5" style="1" customWidth="1"/>
    <col min="6" max="10" width="11.5" style="1" bestFit="1" customWidth="1"/>
    <col min="11" max="16" width="10.83203125" style="1"/>
    <col min="17" max="17" width="16.83203125" style="1" customWidth="1"/>
    <col min="18" max="18" width="10.83203125" style="1"/>
    <col min="19" max="19" width="2.1640625" style="1" customWidth="1"/>
    <col min="20" max="20" width="10.83203125" style="1"/>
    <col min="21" max="21" width="29.83203125" style="1" bestFit="1" customWidth="1"/>
    <col min="22" max="22" width="6.33203125" style="1" bestFit="1" customWidth="1"/>
    <col min="23" max="23" width="8" style="1" customWidth="1"/>
    <col min="24" max="24" width="29.5" style="1" bestFit="1" customWidth="1"/>
    <col min="25" max="25" width="34.6640625" style="1" bestFit="1" customWidth="1"/>
    <col min="26" max="26" width="10.1640625" style="1" customWidth="1"/>
    <col min="27" max="27" width="5.1640625" style="1" customWidth="1"/>
    <col min="28" max="28" width="33.5" style="1" bestFit="1" customWidth="1"/>
    <col min="29" max="16384" width="10.83203125" style="1"/>
  </cols>
  <sheetData>
    <row r="1" spans="3:31" ht="52" customHeight="1" x14ac:dyDescent="0.15"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AC1" s="10"/>
    </row>
    <row r="2" spans="3:31" ht="19" customHeight="1" x14ac:dyDescent="0.15"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AC2" s="10"/>
    </row>
    <row r="3" spans="3:31" x14ac:dyDescent="0.15">
      <c r="C3" s="57" t="s">
        <v>58</v>
      </c>
      <c r="D3" s="58" t="s">
        <v>7</v>
      </c>
      <c r="E3" s="58" t="s">
        <v>8</v>
      </c>
      <c r="F3" s="58" t="s">
        <v>9</v>
      </c>
      <c r="G3" s="58" t="s">
        <v>11</v>
      </c>
      <c r="H3" s="58" t="s">
        <v>10</v>
      </c>
      <c r="I3" s="58" t="s">
        <v>12</v>
      </c>
      <c r="J3" s="58" t="s">
        <v>13</v>
      </c>
      <c r="K3" s="58" t="s">
        <v>16</v>
      </c>
      <c r="L3" s="58" t="s">
        <v>31</v>
      </c>
      <c r="M3" s="58" t="s">
        <v>33</v>
      </c>
      <c r="N3" s="58" t="s">
        <v>34</v>
      </c>
      <c r="O3" s="58" t="s">
        <v>35</v>
      </c>
      <c r="P3" s="58" t="s">
        <v>36</v>
      </c>
      <c r="Q3" s="58" t="s">
        <v>17</v>
      </c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3:31" x14ac:dyDescent="0.15">
      <c r="C4" s="2" t="s">
        <v>0</v>
      </c>
      <c r="D4" s="4">
        <v>101</v>
      </c>
      <c r="E4" s="4">
        <v>100</v>
      </c>
      <c r="F4" s="4">
        <v>61</v>
      </c>
      <c r="G4" s="4">
        <v>237</v>
      </c>
      <c r="H4" s="4">
        <v>0</v>
      </c>
      <c r="I4" s="4">
        <v>211</v>
      </c>
      <c r="J4" s="4">
        <v>101</v>
      </c>
      <c r="K4" s="4">
        <v>75</v>
      </c>
      <c r="L4" s="4">
        <v>59</v>
      </c>
      <c r="M4" s="6">
        <v>181</v>
      </c>
      <c r="N4" s="6">
        <v>112</v>
      </c>
      <c r="O4" s="6">
        <v>6</v>
      </c>
      <c r="P4" s="6">
        <v>33</v>
      </c>
      <c r="Q4" s="6">
        <f>SUM(D4:P4)</f>
        <v>1277</v>
      </c>
    </row>
    <row r="5" spans="3:31" ht="15" customHeight="1" x14ac:dyDescent="0.15">
      <c r="C5" s="2" t="s">
        <v>1</v>
      </c>
      <c r="D5" s="4">
        <v>2</v>
      </c>
      <c r="E5" s="4">
        <v>11</v>
      </c>
      <c r="F5" s="4">
        <v>1</v>
      </c>
      <c r="G5" s="4">
        <v>1</v>
      </c>
      <c r="H5" s="4">
        <v>0</v>
      </c>
      <c r="I5" s="4">
        <v>3</v>
      </c>
      <c r="J5" s="4">
        <v>0</v>
      </c>
      <c r="K5" s="4">
        <v>1</v>
      </c>
      <c r="L5" s="4">
        <v>3</v>
      </c>
      <c r="M5" s="6">
        <v>5</v>
      </c>
      <c r="N5" s="6">
        <v>4</v>
      </c>
      <c r="O5" s="6">
        <v>0</v>
      </c>
      <c r="P5" s="6">
        <v>0</v>
      </c>
      <c r="Q5" s="6">
        <f>SUM(D5:P5)</f>
        <v>31</v>
      </c>
    </row>
    <row r="6" spans="3:31" x14ac:dyDescent="0.15">
      <c r="C6" s="2" t="s">
        <v>2</v>
      </c>
      <c r="D6" s="4">
        <v>4</v>
      </c>
      <c r="E6" s="4">
        <v>7</v>
      </c>
      <c r="F6" s="4">
        <v>6</v>
      </c>
      <c r="G6" s="4">
        <v>16</v>
      </c>
      <c r="H6" s="4">
        <v>0</v>
      </c>
      <c r="I6" s="4">
        <v>8</v>
      </c>
      <c r="J6" s="4">
        <v>4</v>
      </c>
      <c r="K6" s="4">
        <v>4</v>
      </c>
      <c r="L6" s="4">
        <v>0</v>
      </c>
      <c r="M6" s="6">
        <v>9</v>
      </c>
      <c r="N6" s="6">
        <v>6</v>
      </c>
      <c r="O6" s="6">
        <v>0</v>
      </c>
      <c r="P6" s="6">
        <v>4</v>
      </c>
      <c r="Q6" s="6">
        <f>SUM(D6:P6)</f>
        <v>68</v>
      </c>
    </row>
    <row r="7" spans="3:31" x14ac:dyDescent="0.15">
      <c r="C7" s="2" t="s">
        <v>3</v>
      </c>
      <c r="D7" s="5">
        <f>D6/(D4+D5+D6)</f>
        <v>3.7383177570093455E-2</v>
      </c>
      <c r="E7" s="5">
        <f>E6/(E4+E5+E6)</f>
        <v>5.9322033898305086E-2</v>
      </c>
      <c r="F7" s="5">
        <f>F6/(F4+F5+F6)</f>
        <v>8.8235294117647065E-2</v>
      </c>
      <c r="G7" s="5">
        <f>G6/(G4+G5+G6)</f>
        <v>6.2992125984251968E-2</v>
      </c>
      <c r="H7" s="5">
        <v>0</v>
      </c>
      <c r="I7" s="5">
        <f>I6/(I4+I5+I6)</f>
        <v>3.6036036036036036E-2</v>
      </c>
      <c r="J7" s="5">
        <f>J6/(J4+J5+J6)</f>
        <v>3.8095238095238099E-2</v>
      </c>
      <c r="K7" s="5">
        <f>K6/(K4+K5+K6)</f>
        <v>0.05</v>
      </c>
      <c r="L7" s="5">
        <f>L6/(L4+L5+L6)</f>
        <v>0</v>
      </c>
      <c r="M7" s="5">
        <f t="shared" ref="M7:P7" si="0">M6/(M4+M5+M6)</f>
        <v>4.6153846153846156E-2</v>
      </c>
      <c r="N7" s="5">
        <f t="shared" si="0"/>
        <v>4.9180327868852458E-2</v>
      </c>
      <c r="O7" s="5">
        <f t="shared" si="0"/>
        <v>0</v>
      </c>
      <c r="P7" s="5">
        <f t="shared" si="0"/>
        <v>0.10810810810810811</v>
      </c>
      <c r="Q7" s="9">
        <f>Q6/(Q6+Q5+Q4)</f>
        <v>4.9418604651162788E-2</v>
      </c>
    </row>
    <row r="8" spans="3:31" x14ac:dyDescent="0.15">
      <c r="C8" s="2" t="s">
        <v>14</v>
      </c>
      <c r="D8" s="4">
        <v>1</v>
      </c>
      <c r="E8" s="4">
        <v>4</v>
      </c>
      <c r="F8" s="4">
        <v>3</v>
      </c>
      <c r="G8" s="4">
        <v>3</v>
      </c>
      <c r="H8" s="4">
        <v>0</v>
      </c>
      <c r="I8" s="4">
        <v>2</v>
      </c>
      <c r="J8" s="4">
        <v>1</v>
      </c>
      <c r="K8" s="4">
        <v>1</v>
      </c>
      <c r="L8" s="4">
        <v>0</v>
      </c>
      <c r="M8" s="6">
        <v>4</v>
      </c>
      <c r="N8" s="6">
        <v>0</v>
      </c>
      <c r="O8" s="6">
        <v>0</v>
      </c>
      <c r="P8" s="6">
        <v>0</v>
      </c>
      <c r="Q8" s="6">
        <f>SUM(D8:P8)</f>
        <v>19</v>
      </c>
    </row>
    <row r="9" spans="3:31" x14ac:dyDescent="0.15">
      <c r="C9" s="2" t="s">
        <v>15</v>
      </c>
      <c r="D9" s="5">
        <f>D8/(D4+D5+D6)</f>
        <v>9.3457943925233638E-3</v>
      </c>
      <c r="E9" s="5">
        <f t="shared" ref="E9:K9" si="1">E8/(E4+E5+E6)</f>
        <v>3.3898305084745763E-2</v>
      </c>
      <c r="F9" s="5">
        <f t="shared" si="1"/>
        <v>4.4117647058823532E-2</v>
      </c>
      <c r="G9" s="5">
        <f t="shared" si="1"/>
        <v>1.1811023622047244E-2</v>
      </c>
      <c r="H9" s="5">
        <v>0</v>
      </c>
      <c r="I9" s="5">
        <f t="shared" si="1"/>
        <v>9.0090090090090089E-3</v>
      </c>
      <c r="J9" s="5">
        <f t="shared" si="1"/>
        <v>9.5238095238095247E-3</v>
      </c>
      <c r="K9" s="5">
        <f t="shared" si="1"/>
        <v>1.2500000000000001E-2</v>
      </c>
      <c r="L9" s="5">
        <f t="shared" ref="L9:P9" si="2">L8/(L4+L5+L6)</f>
        <v>0</v>
      </c>
      <c r="M9" s="5">
        <f t="shared" si="2"/>
        <v>2.0512820512820513E-2</v>
      </c>
      <c r="N9" s="5">
        <f t="shared" si="2"/>
        <v>0</v>
      </c>
      <c r="O9" s="5">
        <f t="shared" si="2"/>
        <v>0</v>
      </c>
      <c r="P9" s="5">
        <f t="shared" si="2"/>
        <v>0</v>
      </c>
      <c r="Q9" s="9">
        <f>Q8/(Q4+Q5+Q6)</f>
        <v>1.3808139534883721E-2</v>
      </c>
    </row>
    <row r="10" spans="3:31" x14ac:dyDescent="0.15">
      <c r="C10" s="2" t="s">
        <v>4</v>
      </c>
      <c r="D10" s="5">
        <v>0.03</v>
      </c>
      <c r="E10" s="5">
        <v>0.03</v>
      </c>
      <c r="F10" s="5">
        <v>0.03</v>
      </c>
      <c r="G10" s="5">
        <v>0.03</v>
      </c>
      <c r="H10" s="5">
        <v>0.03</v>
      </c>
      <c r="I10" s="5">
        <v>0.03</v>
      </c>
      <c r="J10" s="5">
        <v>0.03</v>
      </c>
      <c r="K10" s="5">
        <v>0.03</v>
      </c>
      <c r="L10" s="5">
        <v>0.03</v>
      </c>
      <c r="M10" s="5">
        <v>0.03</v>
      </c>
      <c r="N10" s="5">
        <v>0.03</v>
      </c>
      <c r="O10" s="5">
        <v>0.03</v>
      </c>
      <c r="P10" s="5">
        <v>0.03</v>
      </c>
      <c r="Q10" s="5">
        <v>0.03</v>
      </c>
    </row>
    <row r="11" spans="3:31" ht="49" customHeight="1" x14ac:dyDescent="0.15"/>
    <row r="69" spans="4:4" x14ac:dyDescent="0.15">
      <c r="D69" s="1"/>
    </row>
    <row r="70" spans="4:4" x14ac:dyDescent="0.15">
      <c r="D70" s="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zoomScale="59" zoomScaleNormal="50" zoomScalePageLayoutView="50" workbookViewId="0">
      <pane ySplit="1" topLeftCell="A2" activePane="bottomLeft" state="frozen"/>
      <selection pane="bottomLeft" activeCell="F30" sqref="F30"/>
    </sheetView>
  </sheetViews>
  <sheetFormatPr baseColWidth="10" defaultRowHeight="15" x14ac:dyDescent="0.15"/>
  <cols>
    <col min="1" max="6" width="26.1640625" customWidth="1"/>
    <col min="7" max="7" width="65.83203125" bestFit="1" customWidth="1"/>
    <col min="8" max="9" width="35.83203125" customWidth="1"/>
    <col min="10" max="13" width="19.1640625" customWidth="1"/>
  </cols>
  <sheetData>
    <row r="1" spans="1:13" ht="36" customHeight="1" x14ac:dyDescent="0.15">
      <c r="A1" s="51" t="s">
        <v>61</v>
      </c>
      <c r="B1" s="51" t="s">
        <v>62</v>
      </c>
      <c r="C1" s="51" t="s">
        <v>63</v>
      </c>
      <c r="D1" s="51" t="s">
        <v>64</v>
      </c>
      <c r="E1" s="51" t="s">
        <v>65</v>
      </c>
      <c r="F1" s="52" t="s">
        <v>66</v>
      </c>
      <c r="G1" s="53" t="s">
        <v>67</v>
      </c>
      <c r="H1" s="54" t="s">
        <v>68</v>
      </c>
      <c r="I1" s="51" t="s">
        <v>69</v>
      </c>
      <c r="J1" s="55" t="s">
        <v>70</v>
      </c>
      <c r="K1" s="55" t="s">
        <v>71</v>
      </c>
      <c r="L1" s="55" t="s">
        <v>72</v>
      </c>
      <c r="M1" s="56" t="s">
        <v>73</v>
      </c>
    </row>
    <row r="2" spans="1:13" ht="24" x14ac:dyDescent="0.15">
      <c r="A2" s="81">
        <v>43116</v>
      </c>
      <c r="B2" s="82" t="s">
        <v>74</v>
      </c>
      <c r="C2" s="82">
        <v>3965</v>
      </c>
      <c r="D2" s="82">
        <v>26</v>
      </c>
      <c r="E2" s="85">
        <v>6.4999999999999997E-3</v>
      </c>
      <c r="F2" s="44">
        <v>1</v>
      </c>
      <c r="G2" s="45" t="s">
        <v>67</v>
      </c>
      <c r="H2" s="44">
        <v>7</v>
      </c>
      <c r="I2" s="46">
        <v>1.8E-3</v>
      </c>
      <c r="J2" s="47"/>
      <c r="K2" s="48"/>
      <c r="L2" s="48"/>
      <c r="M2" s="48"/>
    </row>
    <row r="3" spans="1:13" ht="24" x14ac:dyDescent="0.15">
      <c r="A3" s="81"/>
      <c r="B3" s="83"/>
      <c r="C3" s="83"/>
      <c r="D3" s="83"/>
      <c r="E3" s="86"/>
      <c r="F3" s="44">
        <v>2</v>
      </c>
      <c r="G3" s="45" t="s">
        <v>75</v>
      </c>
      <c r="H3" s="44">
        <v>4</v>
      </c>
      <c r="I3" s="46">
        <v>1E-3</v>
      </c>
      <c r="J3" s="47"/>
      <c r="K3" s="48"/>
      <c r="L3" s="48"/>
      <c r="M3" s="48"/>
    </row>
    <row r="4" spans="1:13" ht="24" x14ac:dyDescent="0.15">
      <c r="A4" s="81"/>
      <c r="B4" s="84"/>
      <c r="C4" s="84"/>
      <c r="D4" s="84"/>
      <c r="E4" s="87"/>
      <c r="F4" s="44">
        <v>3</v>
      </c>
      <c r="G4" s="45" t="s">
        <v>76</v>
      </c>
      <c r="H4" s="44">
        <v>4</v>
      </c>
      <c r="I4" s="46">
        <v>1E-3</v>
      </c>
      <c r="J4" s="47"/>
      <c r="K4" s="48"/>
      <c r="L4" s="48"/>
      <c r="M4" s="48"/>
    </row>
    <row r="5" spans="1:13" ht="24" x14ac:dyDescent="0.15">
      <c r="A5" s="81"/>
      <c r="B5" s="82" t="s">
        <v>86</v>
      </c>
      <c r="C5" s="82">
        <v>3881</v>
      </c>
      <c r="D5" s="82">
        <v>83</v>
      </c>
      <c r="E5" s="85">
        <v>2.1399999999999999E-2</v>
      </c>
      <c r="F5" s="44">
        <v>1</v>
      </c>
      <c r="G5" s="45" t="s">
        <v>77</v>
      </c>
      <c r="H5" s="44">
        <v>82</v>
      </c>
      <c r="I5" s="46">
        <v>2.1100000000000001E-2</v>
      </c>
      <c r="J5" s="47"/>
      <c r="K5" s="48"/>
      <c r="L5" s="48"/>
      <c r="M5" s="48"/>
    </row>
    <row r="6" spans="1:13" ht="24" x14ac:dyDescent="0.15">
      <c r="A6" s="81"/>
      <c r="B6" s="83"/>
      <c r="C6" s="83"/>
      <c r="D6" s="83"/>
      <c r="E6" s="86"/>
      <c r="F6" s="44">
        <v>2</v>
      </c>
      <c r="G6" s="45" t="s">
        <v>78</v>
      </c>
      <c r="H6" s="44">
        <v>1</v>
      </c>
      <c r="I6" s="46">
        <v>2.9999999999999997E-4</v>
      </c>
      <c r="J6" s="47"/>
      <c r="K6" s="48"/>
      <c r="L6" s="48"/>
      <c r="M6" s="48"/>
    </row>
    <row r="7" spans="1:13" ht="24" x14ac:dyDescent="0.15">
      <c r="A7" s="81"/>
      <c r="B7" s="84"/>
      <c r="C7" s="84"/>
      <c r="D7" s="84"/>
      <c r="E7" s="87"/>
      <c r="F7" s="44">
        <v>3</v>
      </c>
      <c r="G7" s="47"/>
      <c r="H7" s="48"/>
      <c r="I7" s="48"/>
      <c r="J7" s="48"/>
      <c r="K7" s="50"/>
      <c r="L7" s="50"/>
      <c r="M7" s="50"/>
    </row>
    <row r="8" spans="1:13" ht="24" x14ac:dyDescent="0.15">
      <c r="A8" s="81"/>
      <c r="B8" s="82" t="s">
        <v>79</v>
      </c>
      <c r="C8" s="82">
        <v>732</v>
      </c>
      <c r="D8" s="82">
        <v>5</v>
      </c>
      <c r="E8" s="85">
        <v>6.7999999999999996E-3</v>
      </c>
      <c r="F8" s="44">
        <v>1</v>
      </c>
      <c r="G8" s="45" t="s">
        <v>80</v>
      </c>
      <c r="H8" s="44">
        <v>2</v>
      </c>
      <c r="I8" s="49">
        <v>0.27</v>
      </c>
      <c r="J8" s="47"/>
      <c r="K8" s="48"/>
      <c r="L8" s="48"/>
      <c r="M8" s="48"/>
    </row>
    <row r="9" spans="1:13" ht="24" x14ac:dyDescent="0.15">
      <c r="A9" s="81"/>
      <c r="B9" s="83"/>
      <c r="C9" s="83"/>
      <c r="D9" s="83"/>
      <c r="E9" s="86"/>
      <c r="F9" s="44">
        <v>2</v>
      </c>
      <c r="G9" s="45" t="s">
        <v>81</v>
      </c>
      <c r="H9" s="44">
        <v>1</v>
      </c>
      <c r="I9" s="46">
        <v>1.4E-3</v>
      </c>
      <c r="J9" s="47"/>
      <c r="K9" s="48"/>
      <c r="L9" s="48"/>
      <c r="M9" s="48"/>
    </row>
    <row r="10" spans="1:13" ht="24" x14ac:dyDescent="0.15">
      <c r="A10" s="81"/>
      <c r="B10" s="84"/>
      <c r="C10" s="84"/>
      <c r="D10" s="84"/>
      <c r="E10" s="87"/>
      <c r="F10" s="44">
        <v>3</v>
      </c>
      <c r="G10" s="45" t="s">
        <v>82</v>
      </c>
      <c r="H10" s="44">
        <v>1</v>
      </c>
      <c r="I10" s="46">
        <v>1.4E-3</v>
      </c>
      <c r="J10" s="47"/>
      <c r="K10" s="48"/>
      <c r="L10" s="48"/>
      <c r="M10" s="48"/>
    </row>
    <row r="11" spans="1:13" ht="24" x14ac:dyDescent="0.15">
      <c r="A11" s="81">
        <v>43117</v>
      </c>
      <c r="B11" s="82" t="s">
        <v>74</v>
      </c>
      <c r="C11" s="82">
        <v>4397</v>
      </c>
      <c r="D11" s="82">
        <v>87</v>
      </c>
      <c r="E11" s="85">
        <v>1.9800000000000002E-2</v>
      </c>
      <c r="F11" s="44">
        <v>1</v>
      </c>
      <c r="G11" s="45" t="s">
        <v>76</v>
      </c>
      <c r="H11" s="44">
        <v>38</v>
      </c>
      <c r="I11" s="46">
        <v>8.6E-3</v>
      </c>
      <c r="J11" s="47"/>
      <c r="K11" s="48"/>
      <c r="L11" s="48"/>
      <c r="M11" s="48"/>
    </row>
    <row r="12" spans="1:13" ht="24" x14ac:dyDescent="0.15">
      <c r="A12" s="81"/>
      <c r="B12" s="83"/>
      <c r="C12" s="83"/>
      <c r="D12" s="83"/>
      <c r="E12" s="86"/>
      <c r="F12" s="44">
        <v>2</v>
      </c>
      <c r="G12" s="45" t="s">
        <v>83</v>
      </c>
      <c r="H12" s="44">
        <v>12</v>
      </c>
      <c r="I12" s="46">
        <v>2.7000000000000001E-3</v>
      </c>
      <c r="J12" s="47"/>
      <c r="K12" s="48"/>
      <c r="L12" s="48"/>
      <c r="M12" s="48"/>
    </row>
    <row r="13" spans="1:13" ht="24" x14ac:dyDescent="0.15">
      <c r="A13" s="81"/>
      <c r="B13" s="84"/>
      <c r="C13" s="84"/>
      <c r="D13" s="84"/>
      <c r="E13" s="87"/>
      <c r="F13" s="44">
        <v>3</v>
      </c>
      <c r="G13" s="45" t="s">
        <v>84</v>
      </c>
      <c r="H13" s="44">
        <v>11</v>
      </c>
      <c r="I13" s="46">
        <v>2.5000000000000001E-3</v>
      </c>
      <c r="J13" s="47"/>
      <c r="K13" s="48"/>
      <c r="L13" s="48"/>
      <c r="M13" s="48"/>
    </row>
    <row r="14" spans="1:13" ht="24" x14ac:dyDescent="0.15">
      <c r="A14" s="81"/>
      <c r="B14" s="82" t="s">
        <v>87</v>
      </c>
      <c r="C14" s="82">
        <v>4157</v>
      </c>
      <c r="D14" s="82">
        <v>27</v>
      </c>
      <c r="E14" s="85">
        <v>6.4999999999999997E-3</v>
      </c>
      <c r="F14" s="44">
        <v>1</v>
      </c>
      <c r="G14" s="45" t="s">
        <v>77</v>
      </c>
      <c r="H14" s="44">
        <v>25</v>
      </c>
      <c r="I14" s="46">
        <v>6.0000000000000001E-3</v>
      </c>
      <c r="J14" s="47"/>
      <c r="K14" s="48"/>
      <c r="L14" s="48"/>
      <c r="M14" s="48"/>
    </row>
    <row r="15" spans="1:13" ht="24" x14ac:dyDescent="0.15">
      <c r="A15" s="81"/>
      <c r="B15" s="83"/>
      <c r="C15" s="83"/>
      <c r="D15" s="83"/>
      <c r="E15" s="86"/>
      <c r="F15" s="44">
        <v>2</v>
      </c>
      <c r="G15" s="45" t="s">
        <v>78</v>
      </c>
      <c r="H15" s="44">
        <v>2</v>
      </c>
      <c r="I15" s="46">
        <v>5.0000000000000001E-4</v>
      </c>
      <c r="J15" s="47"/>
      <c r="K15" s="48"/>
      <c r="L15" s="48"/>
      <c r="M15" s="48"/>
    </row>
    <row r="16" spans="1:13" ht="24" x14ac:dyDescent="0.15">
      <c r="A16" s="81"/>
      <c r="B16" s="84"/>
      <c r="C16" s="84"/>
      <c r="D16" s="84"/>
      <c r="E16" s="87"/>
      <c r="F16" s="44">
        <v>3</v>
      </c>
      <c r="G16" s="45"/>
      <c r="H16" s="44"/>
      <c r="I16" s="46"/>
      <c r="J16" s="47"/>
      <c r="K16" s="48"/>
      <c r="L16" s="48"/>
      <c r="M16" s="48"/>
    </row>
    <row r="17" spans="1:13" ht="24" x14ac:dyDescent="0.15">
      <c r="A17" s="81"/>
      <c r="B17" s="82" t="s">
        <v>79</v>
      </c>
      <c r="C17" s="82">
        <v>868</v>
      </c>
      <c r="D17" s="82">
        <v>1</v>
      </c>
      <c r="E17" s="85">
        <v>1.1000000000000001E-3</v>
      </c>
      <c r="F17" s="44">
        <v>1</v>
      </c>
      <c r="G17" s="45" t="s">
        <v>85</v>
      </c>
      <c r="H17" s="44">
        <v>1</v>
      </c>
      <c r="I17" s="46">
        <v>1.5E-3</v>
      </c>
      <c r="J17" s="47"/>
      <c r="K17" s="48"/>
      <c r="L17" s="48"/>
      <c r="M17" s="48"/>
    </row>
    <row r="18" spans="1:13" ht="24" x14ac:dyDescent="0.15">
      <c r="A18" s="81"/>
      <c r="B18" s="83"/>
      <c r="C18" s="83"/>
      <c r="D18" s="83"/>
      <c r="E18" s="86"/>
      <c r="F18" s="44">
        <v>2</v>
      </c>
      <c r="G18" s="45"/>
      <c r="H18" s="44"/>
      <c r="I18" s="46"/>
      <c r="J18" s="47"/>
      <c r="K18" s="48"/>
      <c r="L18" s="48"/>
      <c r="M18" s="48"/>
    </row>
    <row r="19" spans="1:13" ht="24" x14ac:dyDescent="0.15">
      <c r="A19" s="81"/>
      <c r="B19" s="84"/>
      <c r="C19" s="84"/>
      <c r="D19" s="84"/>
      <c r="E19" s="87"/>
      <c r="F19" s="44">
        <v>3</v>
      </c>
      <c r="G19" s="45"/>
      <c r="H19" s="44"/>
      <c r="I19" s="46"/>
      <c r="J19" s="47"/>
      <c r="K19" s="48"/>
      <c r="L19" s="48"/>
      <c r="M19" s="48"/>
    </row>
  </sheetData>
  <autoFilter ref="A1:M19"/>
  <mergeCells count="26">
    <mergeCell ref="A2:A10"/>
    <mergeCell ref="B2:B4"/>
    <mergeCell ref="C2:C4"/>
    <mergeCell ref="D2:D4"/>
    <mergeCell ref="E2:E4"/>
    <mergeCell ref="B5:B7"/>
    <mergeCell ref="C5:C7"/>
    <mergeCell ref="D5:D7"/>
    <mergeCell ref="E5:E7"/>
    <mergeCell ref="B8:B10"/>
    <mergeCell ref="C8:C10"/>
    <mergeCell ref="D8:D10"/>
    <mergeCell ref="E8:E10"/>
    <mergeCell ref="A11:A19"/>
    <mergeCell ref="B11:B13"/>
    <mergeCell ref="C11:C13"/>
    <mergeCell ref="D11:D13"/>
    <mergeCell ref="E11:E13"/>
    <mergeCell ref="B14:B16"/>
    <mergeCell ref="C14:C16"/>
    <mergeCell ref="D14:D16"/>
    <mergeCell ref="E14:E16"/>
    <mergeCell ref="B17:B19"/>
    <mergeCell ref="C17:C19"/>
    <mergeCell ref="D17:D19"/>
    <mergeCell ref="E17:E19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3"/>
  <sheetViews>
    <sheetView zoomScale="90" workbookViewId="0">
      <selection activeCell="Q14" sqref="Q14"/>
    </sheetView>
  </sheetViews>
  <sheetFormatPr baseColWidth="10" defaultColWidth="8.83203125" defaultRowHeight="14" x14ac:dyDescent="0.15"/>
  <cols>
    <col min="1" max="1" width="8.83203125" style="62"/>
    <col min="2" max="2" width="18.83203125" style="62" customWidth="1"/>
    <col min="3" max="12" width="8.83203125" style="62"/>
    <col min="13" max="13" width="15.1640625" style="62" customWidth="1"/>
    <col min="14" max="16384" width="8.83203125" style="62"/>
  </cols>
  <sheetData>
    <row r="1" spans="2:13" ht="15" thickBot="1" x14ac:dyDescent="0.2"/>
    <row r="2" spans="2:13" ht="30.75" customHeight="1" x14ac:dyDescent="0.15">
      <c r="B2" s="96" t="s">
        <v>88</v>
      </c>
      <c r="C2" s="97"/>
      <c r="D2" s="97"/>
      <c r="E2" s="97"/>
      <c r="F2" s="97"/>
      <c r="G2" s="97"/>
      <c r="H2" s="97"/>
      <c r="I2" s="97"/>
      <c r="J2" s="97"/>
      <c r="K2" s="97"/>
      <c r="L2" s="97"/>
      <c r="M2" s="98"/>
    </row>
    <row r="3" spans="2:13" ht="18" x14ac:dyDescent="0.15">
      <c r="B3" s="99" t="s">
        <v>89</v>
      </c>
      <c r="C3" s="100"/>
      <c r="D3" s="101">
        <v>43195</v>
      </c>
      <c r="E3" s="101"/>
      <c r="F3" s="101"/>
      <c r="G3" s="101"/>
      <c r="H3" s="102" t="s">
        <v>90</v>
      </c>
      <c r="I3" s="103"/>
      <c r="J3" s="104" t="s">
        <v>91</v>
      </c>
      <c r="K3" s="105"/>
      <c r="L3" s="105"/>
      <c r="M3" s="106"/>
    </row>
    <row r="4" spans="2:13" ht="19" thickBot="1" x14ac:dyDescent="0.2">
      <c r="B4" s="88" t="s">
        <v>92</v>
      </c>
      <c r="C4" s="89"/>
      <c r="D4" s="90" t="s">
        <v>93</v>
      </c>
      <c r="E4" s="90"/>
      <c r="F4" s="90"/>
      <c r="G4" s="90"/>
      <c r="H4" s="91" t="s">
        <v>94</v>
      </c>
      <c r="I4" s="92"/>
      <c r="J4" s="93" t="s">
        <v>117</v>
      </c>
      <c r="K4" s="94"/>
      <c r="L4" s="94"/>
      <c r="M4" s="95"/>
    </row>
    <row r="5" spans="2:13" ht="23" customHeight="1" x14ac:dyDescent="0.15">
      <c r="B5" s="107" t="s">
        <v>116</v>
      </c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9"/>
    </row>
    <row r="6" spans="2:13" x14ac:dyDescent="0.15">
      <c r="B6" s="63" t="s">
        <v>95</v>
      </c>
      <c r="C6" s="64" t="s">
        <v>96</v>
      </c>
      <c r="D6" s="110" t="s">
        <v>97</v>
      </c>
      <c r="E6" s="111"/>
      <c r="F6" s="111"/>
      <c r="G6" s="111"/>
      <c r="H6" s="111"/>
      <c r="I6" s="111"/>
      <c r="J6" s="111"/>
      <c r="K6" s="111"/>
      <c r="L6" s="111"/>
      <c r="M6" s="112"/>
    </row>
    <row r="7" spans="2:13" ht="15" customHeight="1" x14ac:dyDescent="0.15">
      <c r="B7" s="113" t="s">
        <v>98</v>
      </c>
      <c r="C7" s="65">
        <v>1</v>
      </c>
      <c r="D7" s="116"/>
      <c r="E7" s="111"/>
      <c r="F7" s="111"/>
      <c r="G7" s="111"/>
      <c r="H7" s="111"/>
      <c r="I7" s="111"/>
      <c r="J7" s="111"/>
      <c r="K7" s="111"/>
      <c r="L7" s="111"/>
      <c r="M7" s="112"/>
    </row>
    <row r="8" spans="2:13" x14ac:dyDescent="0.15">
      <c r="B8" s="114"/>
      <c r="C8" s="65">
        <v>2</v>
      </c>
      <c r="D8" s="116"/>
      <c r="E8" s="111"/>
      <c r="F8" s="111"/>
      <c r="G8" s="111"/>
      <c r="H8" s="111"/>
      <c r="I8" s="111"/>
      <c r="J8" s="111"/>
      <c r="K8" s="111"/>
      <c r="L8" s="111"/>
      <c r="M8" s="112"/>
    </row>
    <row r="9" spans="2:13" x14ac:dyDescent="0.15">
      <c r="B9" s="115"/>
      <c r="C9" s="65">
        <v>3</v>
      </c>
      <c r="D9" s="116"/>
      <c r="E9" s="111"/>
      <c r="F9" s="111"/>
      <c r="G9" s="111"/>
      <c r="H9" s="111"/>
      <c r="I9" s="111"/>
      <c r="J9" s="111"/>
      <c r="K9" s="111"/>
      <c r="L9" s="111"/>
      <c r="M9" s="112"/>
    </row>
    <row r="10" spans="2:13" x14ac:dyDescent="0.15">
      <c r="B10" s="113" t="s">
        <v>99</v>
      </c>
      <c r="C10" s="65">
        <v>1</v>
      </c>
      <c r="D10" s="116"/>
      <c r="E10" s="111"/>
      <c r="F10" s="111"/>
      <c r="G10" s="111"/>
      <c r="H10" s="111"/>
      <c r="I10" s="111"/>
      <c r="J10" s="111"/>
      <c r="K10" s="111"/>
      <c r="L10" s="111"/>
      <c r="M10" s="112"/>
    </row>
    <row r="11" spans="2:13" x14ac:dyDescent="0.15">
      <c r="B11" s="114"/>
      <c r="C11" s="65">
        <v>2</v>
      </c>
      <c r="D11" s="116"/>
      <c r="E11" s="111"/>
      <c r="F11" s="111"/>
      <c r="G11" s="111"/>
      <c r="H11" s="111"/>
      <c r="I11" s="111"/>
      <c r="J11" s="111"/>
      <c r="K11" s="111"/>
      <c r="L11" s="111"/>
      <c r="M11" s="112"/>
    </row>
    <row r="12" spans="2:13" x14ac:dyDescent="0.15">
      <c r="B12" s="115"/>
      <c r="C12" s="65">
        <v>3</v>
      </c>
      <c r="D12" s="116"/>
      <c r="E12" s="111"/>
      <c r="F12" s="111"/>
      <c r="G12" s="111"/>
      <c r="H12" s="111"/>
      <c r="I12" s="111"/>
      <c r="J12" s="111"/>
      <c r="K12" s="111"/>
      <c r="L12" s="111"/>
      <c r="M12" s="112"/>
    </row>
    <row r="13" spans="2:13" x14ac:dyDescent="0.15">
      <c r="B13" s="117" t="s">
        <v>100</v>
      </c>
      <c r="C13" s="65">
        <v>1</v>
      </c>
      <c r="D13" s="116"/>
      <c r="E13" s="111"/>
      <c r="F13" s="111"/>
      <c r="G13" s="111"/>
      <c r="H13" s="111"/>
      <c r="I13" s="111"/>
      <c r="J13" s="111"/>
      <c r="K13" s="111"/>
      <c r="L13" s="111"/>
      <c r="M13" s="112"/>
    </row>
    <row r="14" spans="2:13" x14ac:dyDescent="0.15">
      <c r="B14" s="118"/>
      <c r="C14" s="65">
        <v>2</v>
      </c>
      <c r="D14" s="116"/>
      <c r="E14" s="111"/>
      <c r="F14" s="111"/>
      <c r="G14" s="111"/>
      <c r="H14" s="111"/>
      <c r="I14" s="111"/>
      <c r="J14" s="111"/>
      <c r="K14" s="111"/>
      <c r="L14" s="111"/>
      <c r="M14" s="112"/>
    </row>
    <row r="15" spans="2:13" ht="15" thickBot="1" x14ac:dyDescent="0.2">
      <c r="B15" s="119"/>
      <c r="C15" s="66">
        <v>3</v>
      </c>
      <c r="D15" s="120"/>
      <c r="E15" s="121"/>
      <c r="F15" s="121"/>
      <c r="G15" s="121"/>
      <c r="H15" s="121"/>
      <c r="I15" s="121"/>
      <c r="J15" s="121"/>
      <c r="K15" s="121"/>
      <c r="L15" s="121"/>
      <c r="M15" s="122"/>
    </row>
    <row r="16" spans="2:13" ht="23" customHeight="1" x14ac:dyDescent="0.15">
      <c r="B16" s="107" t="s">
        <v>101</v>
      </c>
      <c r="C16" s="108"/>
      <c r="D16" s="108"/>
      <c r="E16" s="108"/>
      <c r="F16" s="108"/>
      <c r="G16" s="108"/>
      <c r="H16" s="108"/>
      <c r="I16" s="108"/>
      <c r="J16" s="108"/>
      <c r="K16" s="108"/>
      <c r="L16" s="108"/>
      <c r="M16" s="109"/>
    </row>
    <row r="17" spans="2:13" x14ac:dyDescent="0.15">
      <c r="B17" s="63" t="s">
        <v>102</v>
      </c>
      <c r="C17" s="64" t="s">
        <v>103</v>
      </c>
      <c r="D17" s="110" t="s">
        <v>104</v>
      </c>
      <c r="E17" s="111"/>
      <c r="F17" s="111"/>
      <c r="G17" s="111"/>
      <c r="H17" s="111"/>
      <c r="I17" s="111"/>
      <c r="J17" s="111"/>
      <c r="K17" s="111"/>
      <c r="L17" s="111"/>
      <c r="M17" s="112"/>
    </row>
    <row r="18" spans="2:13" ht="15" customHeight="1" x14ac:dyDescent="0.15">
      <c r="B18" s="113" t="s">
        <v>98</v>
      </c>
      <c r="C18" s="65">
        <v>1</v>
      </c>
      <c r="D18" s="116"/>
      <c r="E18" s="111"/>
      <c r="F18" s="111"/>
      <c r="G18" s="111"/>
      <c r="H18" s="111"/>
      <c r="I18" s="111"/>
      <c r="J18" s="111"/>
      <c r="K18" s="111"/>
      <c r="L18" s="111"/>
      <c r="M18" s="112"/>
    </row>
    <row r="19" spans="2:13" x14ac:dyDescent="0.15">
      <c r="B19" s="114"/>
      <c r="C19" s="65">
        <v>2</v>
      </c>
      <c r="D19" s="116"/>
      <c r="E19" s="111"/>
      <c r="F19" s="111"/>
      <c r="G19" s="111"/>
      <c r="H19" s="111"/>
      <c r="I19" s="111"/>
      <c r="J19" s="111"/>
      <c r="K19" s="111"/>
      <c r="L19" s="111"/>
      <c r="M19" s="112"/>
    </row>
    <row r="20" spans="2:13" x14ac:dyDescent="0.15">
      <c r="B20" s="115"/>
      <c r="C20" s="65">
        <v>3</v>
      </c>
      <c r="D20" s="116"/>
      <c r="E20" s="111"/>
      <c r="F20" s="111"/>
      <c r="G20" s="111"/>
      <c r="H20" s="111"/>
      <c r="I20" s="111"/>
      <c r="J20" s="111"/>
      <c r="K20" s="111"/>
      <c r="L20" s="111"/>
      <c r="M20" s="112"/>
    </row>
    <row r="21" spans="2:13" x14ac:dyDescent="0.15">
      <c r="B21" s="113" t="s">
        <v>105</v>
      </c>
      <c r="C21" s="65">
        <v>1</v>
      </c>
      <c r="D21" s="116"/>
      <c r="E21" s="111"/>
      <c r="F21" s="111"/>
      <c r="G21" s="111"/>
      <c r="H21" s="111"/>
      <c r="I21" s="111"/>
      <c r="J21" s="111"/>
      <c r="K21" s="111"/>
      <c r="L21" s="111"/>
      <c r="M21" s="112"/>
    </row>
    <row r="22" spans="2:13" x14ac:dyDescent="0.15">
      <c r="B22" s="114"/>
      <c r="C22" s="65">
        <v>2</v>
      </c>
      <c r="D22" s="116"/>
      <c r="E22" s="111"/>
      <c r="F22" s="111"/>
      <c r="G22" s="111"/>
      <c r="H22" s="111"/>
      <c r="I22" s="111"/>
      <c r="J22" s="111"/>
      <c r="K22" s="111"/>
      <c r="L22" s="111"/>
      <c r="M22" s="112"/>
    </row>
    <row r="23" spans="2:13" x14ac:dyDescent="0.15">
      <c r="B23" s="115"/>
      <c r="C23" s="65">
        <v>3</v>
      </c>
      <c r="D23" s="116"/>
      <c r="E23" s="111"/>
      <c r="F23" s="111"/>
      <c r="G23" s="111"/>
      <c r="H23" s="111"/>
      <c r="I23" s="111"/>
      <c r="J23" s="111"/>
      <c r="K23" s="111"/>
      <c r="L23" s="111"/>
      <c r="M23" s="112"/>
    </row>
    <row r="24" spans="2:13" x14ac:dyDescent="0.15">
      <c r="B24" s="117" t="s">
        <v>106</v>
      </c>
      <c r="C24" s="65">
        <v>1</v>
      </c>
      <c r="D24" s="116"/>
      <c r="E24" s="111"/>
      <c r="F24" s="111"/>
      <c r="G24" s="111"/>
      <c r="H24" s="111"/>
      <c r="I24" s="111"/>
      <c r="J24" s="111"/>
      <c r="K24" s="111"/>
      <c r="L24" s="111"/>
      <c r="M24" s="112"/>
    </row>
    <row r="25" spans="2:13" x14ac:dyDescent="0.15">
      <c r="B25" s="118"/>
      <c r="C25" s="65">
        <v>2</v>
      </c>
      <c r="D25" s="116"/>
      <c r="E25" s="111"/>
      <c r="F25" s="111"/>
      <c r="G25" s="111"/>
      <c r="H25" s="111"/>
      <c r="I25" s="111"/>
      <c r="J25" s="111"/>
      <c r="K25" s="111"/>
      <c r="L25" s="111"/>
      <c r="M25" s="112"/>
    </row>
    <row r="26" spans="2:13" ht="15" thickBot="1" x14ac:dyDescent="0.2">
      <c r="B26" s="119"/>
      <c r="C26" s="66">
        <v>3</v>
      </c>
      <c r="D26" s="120"/>
      <c r="E26" s="121"/>
      <c r="F26" s="121"/>
      <c r="G26" s="121"/>
      <c r="H26" s="121"/>
      <c r="I26" s="121"/>
      <c r="J26" s="121"/>
      <c r="K26" s="121"/>
      <c r="L26" s="121"/>
      <c r="M26" s="122"/>
    </row>
    <row r="27" spans="2:13" ht="32.25" customHeight="1" x14ac:dyDescent="0.15">
      <c r="B27" s="126" t="s">
        <v>107</v>
      </c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28"/>
    </row>
    <row r="28" spans="2:13" x14ac:dyDescent="0.15">
      <c r="B28" s="67" t="s">
        <v>103</v>
      </c>
      <c r="C28" s="64" t="s">
        <v>102</v>
      </c>
      <c r="D28" s="129" t="s">
        <v>108</v>
      </c>
      <c r="E28" s="123"/>
      <c r="F28" s="123"/>
      <c r="G28" s="123"/>
      <c r="H28" s="110" t="s">
        <v>109</v>
      </c>
      <c r="I28" s="124"/>
      <c r="J28" s="125"/>
      <c r="K28" s="64" t="s">
        <v>110</v>
      </c>
      <c r="L28" s="64" t="s">
        <v>111</v>
      </c>
      <c r="M28" s="68" t="s">
        <v>112</v>
      </c>
    </row>
    <row r="29" spans="2:13" x14ac:dyDescent="0.15">
      <c r="B29" s="69">
        <v>1</v>
      </c>
      <c r="C29" s="70"/>
      <c r="D29" s="123"/>
      <c r="E29" s="123"/>
      <c r="F29" s="123"/>
      <c r="G29" s="123"/>
      <c r="H29" s="110"/>
      <c r="I29" s="124"/>
      <c r="J29" s="125"/>
      <c r="K29" s="71" t="s">
        <v>113</v>
      </c>
      <c r="L29" s="72"/>
      <c r="M29" s="73">
        <v>43195</v>
      </c>
    </row>
    <row r="30" spans="2:13" ht="13.5" customHeight="1" x14ac:dyDescent="0.15">
      <c r="B30" s="69">
        <v>2</v>
      </c>
      <c r="C30" s="70"/>
      <c r="D30" s="123"/>
      <c r="E30" s="123"/>
      <c r="F30" s="123"/>
      <c r="G30" s="123"/>
      <c r="H30" s="110"/>
      <c r="I30" s="124"/>
      <c r="J30" s="125"/>
      <c r="K30" s="74" t="s">
        <v>114</v>
      </c>
      <c r="L30" s="72"/>
      <c r="M30" s="75"/>
    </row>
    <row r="31" spans="2:13" x14ac:dyDescent="0.15">
      <c r="B31" s="69">
        <v>3</v>
      </c>
      <c r="C31" s="70"/>
      <c r="D31" s="123"/>
      <c r="E31" s="123"/>
      <c r="F31" s="123"/>
      <c r="G31" s="123"/>
      <c r="H31" s="110"/>
      <c r="I31" s="124"/>
      <c r="J31" s="125"/>
      <c r="K31" s="76" t="s">
        <v>115</v>
      </c>
      <c r="L31" s="72"/>
      <c r="M31" s="75"/>
    </row>
    <row r="32" spans="2:13" x14ac:dyDescent="0.15">
      <c r="B32" s="69">
        <v>4</v>
      </c>
      <c r="C32" s="70"/>
      <c r="D32" s="123"/>
      <c r="E32" s="123"/>
      <c r="F32" s="123"/>
      <c r="G32" s="123"/>
      <c r="H32" s="110"/>
      <c r="I32" s="124"/>
      <c r="J32" s="125"/>
      <c r="K32" s="70"/>
      <c r="L32" s="72"/>
      <c r="M32" s="75"/>
    </row>
    <row r="33" spans="2:13" ht="15" thickBot="1" x14ac:dyDescent="0.2">
      <c r="B33" s="77">
        <v>5</v>
      </c>
      <c r="C33" s="78"/>
      <c r="D33" s="130"/>
      <c r="E33" s="130"/>
      <c r="F33" s="130"/>
      <c r="G33" s="130"/>
      <c r="H33" s="131"/>
      <c r="I33" s="132"/>
      <c r="J33" s="133"/>
      <c r="K33" s="78"/>
      <c r="L33" s="79"/>
      <c r="M33" s="80"/>
    </row>
  </sheetData>
  <mergeCells count="50">
    <mergeCell ref="D31:G31"/>
    <mergeCell ref="H31:J31"/>
    <mergeCell ref="D32:G32"/>
    <mergeCell ref="H32:J32"/>
    <mergeCell ref="D33:G33"/>
    <mergeCell ref="H33:J33"/>
    <mergeCell ref="D30:G30"/>
    <mergeCell ref="H30:J30"/>
    <mergeCell ref="B21:B23"/>
    <mergeCell ref="D21:M21"/>
    <mergeCell ref="D22:M22"/>
    <mergeCell ref="D23:M23"/>
    <mergeCell ref="B24:B26"/>
    <mergeCell ref="D24:M24"/>
    <mergeCell ref="D25:M25"/>
    <mergeCell ref="D26:M26"/>
    <mergeCell ref="B27:M27"/>
    <mergeCell ref="D28:G28"/>
    <mergeCell ref="H28:J28"/>
    <mergeCell ref="D29:G29"/>
    <mergeCell ref="H29:J29"/>
    <mergeCell ref="B16:M16"/>
    <mergeCell ref="D17:M17"/>
    <mergeCell ref="B18:B20"/>
    <mergeCell ref="D18:M18"/>
    <mergeCell ref="D19:M19"/>
    <mergeCell ref="D20:M20"/>
    <mergeCell ref="B10:B12"/>
    <mergeCell ref="D10:M10"/>
    <mergeCell ref="D11:M11"/>
    <mergeCell ref="D12:M12"/>
    <mergeCell ref="B13:B15"/>
    <mergeCell ref="D13:M13"/>
    <mergeCell ref="D14:M14"/>
    <mergeCell ref="D15:M15"/>
    <mergeCell ref="B5:M5"/>
    <mergeCell ref="D6:M6"/>
    <mergeCell ref="B7:B9"/>
    <mergeCell ref="D7:M7"/>
    <mergeCell ref="D8:M8"/>
    <mergeCell ref="D9:M9"/>
    <mergeCell ref="B4:C4"/>
    <mergeCell ref="D4:G4"/>
    <mergeCell ref="H4:I4"/>
    <mergeCell ref="J4:M4"/>
    <mergeCell ref="B2:M2"/>
    <mergeCell ref="B3:C3"/>
    <mergeCell ref="D3:G3"/>
    <mergeCell ref="H3:I3"/>
    <mergeCell ref="J3:M3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43"/>
  <sheetViews>
    <sheetView topLeftCell="A3" zoomScale="86" workbookViewId="0">
      <selection activeCell="M31" sqref="M31"/>
    </sheetView>
  </sheetViews>
  <sheetFormatPr baseColWidth="10" defaultRowHeight="15" x14ac:dyDescent="0.15"/>
  <cols>
    <col min="1" max="1" width="12" customWidth="1"/>
    <col min="2" max="2" width="8.6640625" customWidth="1"/>
    <col min="3" max="3" width="10.83203125" customWidth="1"/>
    <col min="4" max="4" width="29.5" customWidth="1"/>
    <col min="5" max="5" width="10.83203125" customWidth="1"/>
    <col min="6" max="6" width="2.6640625" customWidth="1"/>
    <col min="7" max="7" width="12.5" customWidth="1"/>
    <col min="8" max="8" width="33.5" bestFit="1" customWidth="1"/>
  </cols>
  <sheetData>
    <row r="3" spans="2:10" ht="16" thickBot="1" x14ac:dyDescent="0.2"/>
    <row r="4" spans="2:10" x14ac:dyDescent="0.15">
      <c r="B4" s="32"/>
      <c r="C4" s="153" t="s">
        <v>50</v>
      </c>
      <c r="D4" s="154"/>
      <c r="E4" s="154"/>
      <c r="F4" s="154"/>
      <c r="G4" s="154"/>
      <c r="H4" s="39" t="s">
        <v>55</v>
      </c>
      <c r="I4" s="159" t="s">
        <v>59</v>
      </c>
      <c r="J4" s="160"/>
    </row>
    <row r="5" spans="2:10" x14ac:dyDescent="0.15">
      <c r="B5" s="33"/>
      <c r="C5" s="155" t="s">
        <v>51</v>
      </c>
      <c r="D5" s="156"/>
      <c r="E5" s="156"/>
      <c r="F5" s="156"/>
      <c r="G5" s="156"/>
      <c r="H5" s="38" t="s">
        <v>53</v>
      </c>
      <c r="I5" s="161" t="s">
        <v>56</v>
      </c>
      <c r="J5" s="162"/>
    </row>
    <row r="6" spans="2:10" ht="16" thickBot="1" x14ac:dyDescent="0.2">
      <c r="B6" s="37"/>
      <c r="C6" s="157" t="s">
        <v>52</v>
      </c>
      <c r="D6" s="158"/>
      <c r="E6" s="158"/>
      <c r="F6" s="158"/>
      <c r="G6" s="158"/>
      <c r="H6" s="40" t="s">
        <v>54</v>
      </c>
      <c r="I6" s="151" t="s">
        <v>57</v>
      </c>
      <c r="J6" s="152"/>
    </row>
    <row r="7" spans="2:10" x14ac:dyDescent="0.15">
      <c r="B7" s="134" t="s">
        <v>60</v>
      </c>
      <c r="C7" s="135"/>
      <c r="D7" s="135"/>
      <c r="E7" s="135"/>
      <c r="F7" s="135"/>
      <c r="G7" s="135"/>
      <c r="H7" s="135"/>
      <c r="I7" s="135"/>
      <c r="J7" s="136"/>
    </row>
    <row r="8" spans="2:10" ht="16" thickBot="1" x14ac:dyDescent="0.2">
      <c r="B8" s="19"/>
      <c r="C8" s="7"/>
      <c r="D8" s="7"/>
      <c r="E8" s="7"/>
      <c r="F8" s="7"/>
      <c r="G8" s="7"/>
      <c r="H8" s="7"/>
      <c r="I8" s="7"/>
      <c r="J8" s="20"/>
    </row>
    <row r="9" spans="2:10" ht="16" thickBot="1" x14ac:dyDescent="0.2">
      <c r="B9" s="19"/>
      <c r="C9" s="7"/>
      <c r="D9" s="7"/>
      <c r="E9" s="7"/>
      <c r="F9" s="7"/>
      <c r="G9" s="59" t="s">
        <v>25</v>
      </c>
      <c r="H9" s="60" t="s">
        <v>23</v>
      </c>
      <c r="I9" s="61" t="s">
        <v>26</v>
      </c>
      <c r="J9" s="20"/>
    </row>
    <row r="10" spans="2:10" x14ac:dyDescent="0.15">
      <c r="B10" s="19"/>
      <c r="C10" s="140" t="s">
        <v>30</v>
      </c>
      <c r="D10" s="11" t="s">
        <v>21</v>
      </c>
      <c r="E10" s="12">
        <v>1299</v>
      </c>
      <c r="F10" s="7"/>
      <c r="G10" s="17">
        <v>17</v>
      </c>
      <c r="H10" s="8" t="s">
        <v>5</v>
      </c>
      <c r="I10" s="41" t="s">
        <v>27</v>
      </c>
      <c r="J10" s="20"/>
    </row>
    <row r="11" spans="2:10" x14ac:dyDescent="0.15">
      <c r="B11" s="19"/>
      <c r="C11" s="141"/>
      <c r="D11" s="13" t="s">
        <v>1</v>
      </c>
      <c r="E11" s="14">
        <v>31</v>
      </c>
      <c r="F11" s="7"/>
      <c r="G11" s="17">
        <v>12</v>
      </c>
      <c r="H11" s="8" t="s">
        <v>24</v>
      </c>
      <c r="I11" s="41" t="s">
        <v>27</v>
      </c>
      <c r="J11" s="20"/>
    </row>
    <row r="12" spans="2:10" ht="16" thickBot="1" x14ac:dyDescent="0.2">
      <c r="B12" s="19"/>
      <c r="C12" s="142"/>
      <c r="D12" s="15" t="s">
        <v>2</v>
      </c>
      <c r="E12" s="16">
        <v>68</v>
      </c>
      <c r="F12" s="7"/>
      <c r="G12" s="17">
        <v>4</v>
      </c>
      <c r="H12" s="2" t="s">
        <v>37</v>
      </c>
      <c r="I12" s="43" t="s">
        <v>28</v>
      </c>
      <c r="J12" s="20"/>
    </row>
    <row r="13" spans="2:10" x14ac:dyDescent="0.15">
      <c r="B13" s="19"/>
      <c r="C13" s="7"/>
      <c r="D13" s="7"/>
      <c r="E13" s="7"/>
      <c r="F13" s="7"/>
      <c r="G13" s="17">
        <v>4</v>
      </c>
      <c r="H13" s="2" t="s">
        <v>38</v>
      </c>
      <c r="I13" s="41" t="s">
        <v>27</v>
      </c>
      <c r="J13" s="20"/>
    </row>
    <row r="14" spans="2:10" ht="16" thickBot="1" x14ac:dyDescent="0.2">
      <c r="B14" s="19"/>
      <c r="C14" s="7"/>
      <c r="D14" s="7"/>
      <c r="E14" s="7"/>
      <c r="F14" s="7"/>
      <c r="G14" s="18">
        <v>3</v>
      </c>
      <c r="H14" s="25" t="s">
        <v>6</v>
      </c>
      <c r="I14" s="42" t="s">
        <v>27</v>
      </c>
      <c r="J14" s="20"/>
    </row>
    <row r="15" spans="2:10" ht="16" thickBot="1" x14ac:dyDescent="0.2">
      <c r="B15" s="19"/>
      <c r="C15" s="7"/>
      <c r="D15" s="7"/>
      <c r="E15" s="7"/>
      <c r="F15" s="7"/>
      <c r="G15" s="7"/>
      <c r="H15" s="7"/>
      <c r="I15" s="7"/>
      <c r="J15" s="20"/>
    </row>
    <row r="16" spans="2:10" x14ac:dyDescent="0.15">
      <c r="B16" s="19"/>
      <c r="C16" s="137" t="s">
        <v>29</v>
      </c>
      <c r="D16" s="24" t="s">
        <v>22</v>
      </c>
      <c r="E16" s="26">
        <v>32</v>
      </c>
      <c r="F16" s="143" t="s">
        <v>42</v>
      </c>
      <c r="G16" s="143"/>
      <c r="H16" s="143"/>
      <c r="I16" s="144"/>
      <c r="J16" s="20"/>
    </row>
    <row r="17" spans="2:10" x14ac:dyDescent="0.15">
      <c r="B17" s="19"/>
      <c r="C17" s="138"/>
      <c r="D17" s="36" t="s">
        <v>18</v>
      </c>
      <c r="E17" s="6">
        <v>12</v>
      </c>
      <c r="F17" s="145" t="s">
        <v>43</v>
      </c>
      <c r="G17" s="146"/>
      <c r="H17" s="146"/>
      <c r="I17" s="147"/>
      <c r="J17" s="20"/>
    </row>
    <row r="18" spans="2:10" x14ac:dyDescent="0.15">
      <c r="B18" s="19"/>
      <c r="C18" s="138"/>
      <c r="D18" s="36" t="s">
        <v>41</v>
      </c>
      <c r="E18" s="6">
        <v>6</v>
      </c>
      <c r="F18" s="31" t="s">
        <v>44</v>
      </c>
      <c r="G18" s="28"/>
      <c r="H18" s="29"/>
      <c r="I18" s="30"/>
      <c r="J18" s="20"/>
    </row>
    <row r="19" spans="2:10" x14ac:dyDescent="0.15">
      <c r="B19" s="19"/>
      <c r="C19" s="138"/>
      <c r="D19" s="2" t="s">
        <v>20</v>
      </c>
      <c r="E19" s="6">
        <v>5</v>
      </c>
      <c r="F19" s="145" t="s">
        <v>45</v>
      </c>
      <c r="G19" s="146"/>
      <c r="H19" s="146"/>
      <c r="I19" s="147"/>
      <c r="J19" s="20"/>
    </row>
    <row r="20" spans="2:10" x14ac:dyDescent="0.15">
      <c r="B20" s="19"/>
      <c r="C20" s="138"/>
      <c r="D20" s="2" t="s">
        <v>39</v>
      </c>
      <c r="E20" s="6">
        <v>4</v>
      </c>
      <c r="F20" s="145" t="s">
        <v>46</v>
      </c>
      <c r="G20" s="146"/>
      <c r="H20" s="146"/>
      <c r="I20" s="147"/>
      <c r="J20" s="20"/>
    </row>
    <row r="21" spans="2:10" x14ac:dyDescent="0.15">
      <c r="B21" s="19"/>
      <c r="C21" s="138"/>
      <c r="D21" s="34" t="s">
        <v>40</v>
      </c>
      <c r="E21" s="6">
        <v>3</v>
      </c>
      <c r="F21" s="145" t="s">
        <v>47</v>
      </c>
      <c r="G21" s="146"/>
      <c r="H21" s="146"/>
      <c r="I21" s="147"/>
      <c r="J21" s="20"/>
    </row>
    <row r="22" spans="2:10" x14ac:dyDescent="0.15">
      <c r="B22" s="19"/>
      <c r="C22" s="138"/>
      <c r="D22" s="35" t="s">
        <v>19</v>
      </c>
      <c r="E22" s="6">
        <v>3</v>
      </c>
      <c r="F22" s="145" t="s">
        <v>48</v>
      </c>
      <c r="G22" s="146"/>
      <c r="H22" s="146"/>
      <c r="I22" s="147"/>
      <c r="J22" s="20"/>
    </row>
    <row r="23" spans="2:10" ht="16" thickBot="1" x14ac:dyDescent="0.2">
      <c r="B23" s="19"/>
      <c r="C23" s="139"/>
      <c r="D23" s="25" t="s">
        <v>32</v>
      </c>
      <c r="E23" s="27">
        <v>2</v>
      </c>
      <c r="F23" s="148" t="s">
        <v>49</v>
      </c>
      <c r="G23" s="149"/>
      <c r="H23" s="149"/>
      <c r="I23" s="150"/>
      <c r="J23" s="20"/>
    </row>
    <row r="24" spans="2:10" x14ac:dyDescent="0.15">
      <c r="B24" s="19"/>
      <c r="C24" s="7"/>
      <c r="D24" s="7"/>
      <c r="E24" s="7"/>
      <c r="F24" s="7"/>
      <c r="G24" s="7"/>
      <c r="H24" s="7"/>
      <c r="I24" s="7"/>
      <c r="J24" s="20"/>
    </row>
    <row r="25" spans="2:10" x14ac:dyDescent="0.15">
      <c r="B25" s="19"/>
      <c r="C25" s="7"/>
      <c r="D25" s="7"/>
      <c r="E25" s="7"/>
      <c r="F25" s="7"/>
      <c r="G25" s="7"/>
      <c r="H25" s="7"/>
      <c r="I25" s="7"/>
      <c r="J25" s="20"/>
    </row>
    <row r="26" spans="2:10" x14ac:dyDescent="0.15">
      <c r="B26" s="19"/>
      <c r="C26" s="7"/>
      <c r="D26" s="7"/>
      <c r="E26" s="7"/>
      <c r="F26" s="7"/>
      <c r="G26" s="7"/>
      <c r="H26" s="7"/>
      <c r="I26" s="7"/>
      <c r="J26" s="20"/>
    </row>
    <row r="27" spans="2:10" x14ac:dyDescent="0.15">
      <c r="B27" s="19"/>
      <c r="C27" s="7"/>
      <c r="D27" s="7"/>
      <c r="E27" s="7"/>
      <c r="F27" s="7"/>
      <c r="G27" s="7"/>
      <c r="H27" s="7"/>
      <c r="I27" s="7"/>
      <c r="J27" s="20"/>
    </row>
    <row r="28" spans="2:10" x14ac:dyDescent="0.15">
      <c r="B28" s="19"/>
      <c r="C28" s="7"/>
      <c r="D28" s="7"/>
      <c r="E28" s="7"/>
      <c r="F28" s="7"/>
      <c r="G28" s="7"/>
      <c r="H28" s="7"/>
      <c r="I28" s="7"/>
      <c r="J28" s="20"/>
    </row>
    <row r="29" spans="2:10" x14ac:dyDescent="0.15">
      <c r="B29" s="19"/>
      <c r="C29" s="7"/>
      <c r="D29" s="7"/>
      <c r="E29" s="7"/>
      <c r="F29" s="7"/>
      <c r="G29" s="7"/>
      <c r="H29" s="7"/>
      <c r="I29" s="7"/>
      <c r="J29" s="20"/>
    </row>
    <row r="30" spans="2:10" x14ac:dyDescent="0.15">
      <c r="B30" s="19"/>
      <c r="C30" s="7"/>
      <c r="D30" s="7"/>
      <c r="E30" s="7"/>
      <c r="F30" s="7"/>
      <c r="G30" s="7"/>
      <c r="H30" s="7"/>
      <c r="I30" s="7"/>
      <c r="J30" s="20"/>
    </row>
    <row r="31" spans="2:10" x14ac:dyDescent="0.15">
      <c r="B31" s="19"/>
      <c r="C31" s="7"/>
      <c r="D31" s="7"/>
      <c r="E31" s="7"/>
      <c r="F31" s="7"/>
      <c r="G31" s="7"/>
      <c r="H31" s="7"/>
      <c r="I31" s="7"/>
      <c r="J31" s="20"/>
    </row>
    <row r="32" spans="2:10" x14ac:dyDescent="0.15">
      <c r="B32" s="19"/>
      <c r="C32" s="7"/>
      <c r="D32" s="7"/>
      <c r="E32" s="7"/>
      <c r="F32" s="7"/>
      <c r="G32" s="7"/>
      <c r="H32" s="7"/>
      <c r="I32" s="7"/>
      <c r="J32" s="20"/>
    </row>
    <row r="33" spans="2:10" x14ac:dyDescent="0.15">
      <c r="B33" s="19"/>
      <c r="C33" s="7"/>
      <c r="D33" s="7"/>
      <c r="E33" s="7"/>
      <c r="F33" s="7"/>
      <c r="G33" s="7"/>
      <c r="H33" s="7"/>
      <c r="I33" s="7"/>
      <c r="J33" s="20"/>
    </row>
    <row r="34" spans="2:10" x14ac:dyDescent="0.15">
      <c r="B34" s="19"/>
      <c r="C34" s="7"/>
      <c r="D34" s="7"/>
      <c r="E34" s="7"/>
      <c r="F34" s="7"/>
      <c r="G34" s="7"/>
      <c r="H34" s="7"/>
      <c r="I34" s="7"/>
      <c r="J34" s="20"/>
    </row>
    <row r="35" spans="2:10" x14ac:dyDescent="0.15">
      <c r="B35" s="19"/>
      <c r="C35" s="7"/>
      <c r="D35" s="7"/>
      <c r="E35" s="7"/>
      <c r="F35" s="7"/>
      <c r="G35" s="7"/>
      <c r="H35" s="7"/>
      <c r="I35" s="7"/>
      <c r="J35" s="20"/>
    </row>
    <row r="36" spans="2:10" x14ac:dyDescent="0.15">
      <c r="B36" s="19"/>
      <c r="C36" s="7"/>
      <c r="D36" s="7"/>
      <c r="E36" s="7"/>
      <c r="F36" s="7"/>
      <c r="G36" s="7"/>
      <c r="H36" s="7"/>
      <c r="I36" s="7"/>
      <c r="J36" s="20"/>
    </row>
    <row r="37" spans="2:10" x14ac:dyDescent="0.15">
      <c r="B37" s="19"/>
      <c r="C37" s="7"/>
      <c r="D37" s="7"/>
      <c r="E37" s="7"/>
      <c r="F37" s="7"/>
      <c r="G37" s="7"/>
      <c r="H37" s="7"/>
      <c r="I37" s="7"/>
      <c r="J37" s="20"/>
    </row>
    <row r="38" spans="2:10" x14ac:dyDescent="0.15">
      <c r="B38" s="19"/>
      <c r="C38" s="7"/>
      <c r="D38" s="7"/>
      <c r="E38" s="7"/>
      <c r="F38" s="7"/>
      <c r="G38" s="7"/>
      <c r="H38" s="7"/>
      <c r="I38" s="7"/>
      <c r="J38" s="20"/>
    </row>
    <row r="39" spans="2:10" x14ac:dyDescent="0.15">
      <c r="B39" s="19"/>
      <c r="C39" s="7"/>
      <c r="D39" s="7"/>
      <c r="E39" s="7"/>
      <c r="F39" s="7"/>
      <c r="G39" s="7"/>
      <c r="H39" s="7"/>
      <c r="I39" s="7"/>
      <c r="J39" s="20"/>
    </row>
    <row r="40" spans="2:10" x14ac:dyDescent="0.15">
      <c r="B40" s="19"/>
      <c r="C40" s="7"/>
      <c r="D40" s="7"/>
      <c r="E40" s="7"/>
      <c r="F40" s="7"/>
      <c r="G40" s="7"/>
      <c r="H40" s="7"/>
      <c r="I40" s="7"/>
      <c r="J40" s="20"/>
    </row>
    <row r="41" spans="2:10" x14ac:dyDescent="0.15">
      <c r="B41" s="19"/>
      <c r="C41" s="7"/>
      <c r="D41" s="7"/>
      <c r="E41" s="7"/>
      <c r="F41" s="7"/>
      <c r="G41" s="7"/>
      <c r="H41" s="7"/>
      <c r="I41" s="7"/>
      <c r="J41" s="20"/>
    </row>
    <row r="42" spans="2:10" x14ac:dyDescent="0.15">
      <c r="B42" s="19"/>
      <c r="C42" s="7"/>
      <c r="D42" s="7"/>
      <c r="E42" s="7"/>
      <c r="F42" s="7"/>
      <c r="G42" s="7"/>
      <c r="H42" s="7"/>
      <c r="I42" s="7"/>
      <c r="J42" s="20"/>
    </row>
    <row r="43" spans="2:10" ht="16" thickBot="1" x14ac:dyDescent="0.2">
      <c r="B43" s="21"/>
      <c r="C43" s="22"/>
      <c r="D43" s="22"/>
      <c r="E43" s="22"/>
      <c r="F43" s="22"/>
      <c r="G43" s="22"/>
      <c r="H43" s="22"/>
      <c r="I43" s="22"/>
      <c r="J43" s="23"/>
    </row>
  </sheetData>
  <mergeCells count="16">
    <mergeCell ref="I6:J6"/>
    <mergeCell ref="C4:G4"/>
    <mergeCell ref="C5:G5"/>
    <mergeCell ref="C6:G6"/>
    <mergeCell ref="I4:J4"/>
    <mergeCell ref="I5:J5"/>
    <mergeCell ref="B7:J7"/>
    <mergeCell ref="C16:C23"/>
    <mergeCell ref="C10:C12"/>
    <mergeCell ref="F16:I16"/>
    <mergeCell ref="F17:I17"/>
    <mergeCell ref="F19:I19"/>
    <mergeCell ref="F20:I20"/>
    <mergeCell ref="F21:I21"/>
    <mergeCell ref="F22:I22"/>
    <mergeCell ref="F23:I23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Main Build Retest Rate</vt:lpstr>
      <vt:lpstr>Top3 Retest Issue Check List</vt:lpstr>
      <vt:lpstr>Onsite Feedback Report</vt:lpstr>
      <vt:lpstr>Main Build TOP Issue 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2018-03-14T08:46:41Z</dcterms:created>
  <dcterms:modified xsi:type="dcterms:W3CDTF">2018-04-17T06:27:30Z</dcterms:modified>
</cp:coreProperties>
</file>