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templates\"/>
    </mc:Choice>
  </mc:AlternateContent>
  <xr:revisionPtr revIDLastSave="0" documentId="13_ncr:1_{D0AD3722-2AC9-471D-BA02-13ACE40A2CD7}" xr6:coauthVersionLast="47" xr6:coauthVersionMax="47" xr10:uidLastSave="{00000000-0000-0000-0000-000000000000}"/>
  <bookViews>
    <workbookView xWindow="735" yWindow="735" windowWidth="16005" windowHeight="10335" tabRatio="743" xr2:uid="{00000000-000D-0000-FFFF-FFFF00000000}"/>
  </bookViews>
  <sheets>
    <sheet name="default" sheetId="16" r:id="rId1"/>
    <sheet name="ReadMe" sheetId="15" r:id="rId2"/>
    <sheet name="bus" sheetId="3" r:id="rId3"/>
    <sheet name="busdc" sheetId="4" r:id="rId4"/>
    <sheet name="branch" sheetId="5" r:id="rId5"/>
    <sheet name="branch_currents" sheetId="6" r:id="rId6"/>
    <sheet name="branchdc" sheetId="8" r:id="rId7"/>
    <sheet name="convdc" sheetId="9" r:id="rId8"/>
    <sheet name="gen" sheetId="1" r:id="rId9"/>
    <sheet name="gencost" sheetId="12" r:id="rId10"/>
    <sheet name="ndgen" sheetId="2" r:id="rId11"/>
    <sheet name="load_extra" sheetId="7" r:id="rId12"/>
    <sheet name="storage" sheetId="11" r:id="rId13"/>
    <sheet name="storage_extra" sheetId="13" r:id="rId14"/>
  </sheets>
  <definedNames>
    <definedName name="_xlnm._FilterDatabase" localSheetId="0" hidden="1">default!$A$1:$E$1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5" l="1"/>
  <c r="B23" i="15"/>
  <c r="B22" i="15"/>
  <c r="B21" i="15"/>
  <c r="B20" i="15"/>
  <c r="B19" i="15"/>
  <c r="B18" i="15"/>
  <c r="B17" i="15"/>
  <c r="B16" i="15"/>
  <c r="B15" i="15"/>
  <c r="B14" i="15"/>
  <c r="B1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tc={403648C6-16AF-4A51-B228-26C0092C26FD}</author>
  </authors>
  <commentList>
    <comment ref="D1" authorId="0" shapeId="0" xr:uid="{403648C6-16AF-4A51-B228-26C0092C26F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Doc PowerModels
https://lanl-ansi.github.io/PowerModels.jl/stable/network-data/
Réponse :
    Doc PowerModelsACDC
https://electa-git.github.io/PowerModelsACDC.jl/dev/parser/
Réponse :
    Doc PowerModelsMCDC
https://electa-git.github.io/PowerModelsMCDC.jl/dev/man/network-data/</t>
      </text>
    </comment>
  </commentList>
</comments>
</file>

<file path=xl/sharedStrings.xml><?xml version="1.0" encoding="utf-8"?>
<sst xmlns="http://schemas.openxmlformats.org/spreadsheetml/2006/main" count="1120" uniqueCount="201">
  <si>
    <t>Content</t>
  </si>
  <si>
    <t>This file contains 1 tab per component type (bus, branch, gen, …).</t>
  </si>
  <si>
    <t>There is a column per component attribute (Pg, status, Pmax, …)</t>
  </si>
  <si>
    <t>The 3 first rows correspond to the attribute name, unit and description. Then there is 1 row per physical component (ex: 1 row per generator).</t>
  </si>
  <si>
    <t>Matpower documentation:</t>
  </si>
  <si>
    <t>https://matpower.org/docs/ref/matpower5.0/caseformat.html</t>
  </si>
  <si>
    <t>Use</t>
  </si>
  <si>
    <t>A script will be used to generate a .m file containing the inputs provided in this Excel file.</t>
  </si>
  <si>
    <t>Components defined in this file</t>
  </si>
  <si>
    <t>Component type</t>
  </si>
  <si>
    <t>Nb of components</t>
  </si>
  <si>
    <t>bus</t>
  </si>
  <si>
    <t>busdc</t>
  </si>
  <si>
    <t>branch</t>
  </si>
  <si>
    <t>branch_currents</t>
  </si>
  <si>
    <t>branchdc</t>
  </si>
  <si>
    <t>convdc</t>
  </si>
  <si>
    <t>gen</t>
  </si>
  <si>
    <t>gencost</t>
  </si>
  <si>
    <t>ndgen</t>
  </si>
  <si>
    <t>load_extra</t>
  </si>
  <si>
    <t>storage</t>
  </si>
  <si>
    <t>storage_extra</t>
  </si>
  <si>
    <t>Attribute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</si>
  <si>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</si>
  <si>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</si>
  <si>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</si>
  <si>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</si>
  <si>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</si>
  <si>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</si>
  <si>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</si>
  <si>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</si>
  <si>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</si>
  <si>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</si>
  <si>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</si>
  <si>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</si>
  <si>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</si>
  <si>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Unit</t>
  </si>
  <si>
    <t>n°</t>
  </si>
  <si>
    <t>MW</t>
  </si>
  <si>
    <t>MVAr</t>
  </si>
  <si>
    <t>pu</t>
  </si>
  <si>
    <t>degrees</t>
  </si>
  <si>
    <t>kV</t>
  </si>
  <si>
    <t>Description</t>
  </si>
  <si>
    <t>TBC</t>
  </si>
  <si>
    <t>type 1 = PQ, type 2 = PV, type 3 = reference, type 4 = isolated</t>
  </si>
  <si>
    <t>busdc_i</t>
  </si>
  <si>
    <t>grid</t>
  </si>
  <si>
    <t>Pdc</t>
  </si>
  <si>
    <t>Vdc</t>
  </si>
  <si>
    <t>basekVdc</t>
  </si>
  <si>
    <t>Vdcmax</t>
  </si>
  <si>
    <t>Vdcmin</t>
  </si>
  <si>
    <t>Cdc</t>
  </si>
  <si>
    <t>\</t>
  </si>
  <si>
    <t>p.u.</t>
  </si>
  <si>
    <t>fbus</t>
  </si>
  <si>
    <t>tbus</t>
  </si>
  <si>
    <t xml:space="preserve"> r</t>
  </si>
  <si>
    <t>x</t>
  </si>
  <si>
    <t>b</t>
  </si>
  <si>
    <t>rateA</t>
  </si>
  <si>
    <t>rateB</t>
  </si>
  <si>
    <t>rateC</t>
  </si>
  <si>
    <t>ratio</t>
  </si>
  <si>
    <t>angle</t>
  </si>
  <si>
    <t>status</t>
  </si>
  <si>
    <t>angmin</t>
  </si>
  <si>
    <t>angmax</t>
  </si>
  <si>
    <t>MVA</t>
  </si>
  <si>
    <t>deg</t>
  </si>
  <si>
    <t>c_rating_a</t>
  </si>
  <si>
    <t>fbusdc</t>
  </si>
  <si>
    <t>tbusdc</t>
  </si>
  <si>
    <t>r</t>
  </si>
  <si>
    <t>l</t>
  </si>
  <si>
    <t>c</t>
  </si>
  <si>
    <t>line_confi</t>
  </si>
  <si>
    <t>return_type</t>
  </si>
  <si>
    <t>return_z</t>
  </si>
  <si>
    <t>connect_at</t>
  </si>
  <si>
    <t>status_p</t>
  </si>
  <si>
    <t>status_n</t>
  </si>
  <si>
    <t>status_r</t>
  </si>
  <si>
    <t>busac_i</t>
  </si>
  <si>
    <t>type_dc</t>
  </si>
  <si>
    <t>type_ac</t>
  </si>
  <si>
    <t>P_g</t>
  </si>
  <si>
    <t>Q_g</t>
  </si>
  <si>
    <t>islcc</t>
  </si>
  <si>
    <t>Vtar</t>
  </si>
  <si>
    <t>rtf</t>
  </si>
  <si>
    <t>xtf</t>
  </si>
  <si>
    <t>transformer</t>
  </si>
  <si>
    <t>tm</t>
  </si>
  <si>
    <t>bf</t>
  </si>
  <si>
    <t>filter</t>
  </si>
  <si>
    <t>rc</t>
  </si>
  <si>
    <t>xc</t>
  </si>
  <si>
    <t>reactor</t>
  </si>
  <si>
    <t>basekVac</t>
  </si>
  <si>
    <t>Vmmax</t>
  </si>
  <si>
    <t>Vmmin</t>
  </si>
  <si>
    <t>Imax</t>
  </si>
  <si>
    <t>LossA</t>
  </si>
  <si>
    <t>LossB</t>
  </si>
  <si>
    <t>LossCrec</t>
  </si>
  <si>
    <t>LossCinv</t>
  </si>
  <si>
    <t>droop</t>
  </si>
  <si>
    <t>Pdcset</t>
  </si>
  <si>
    <t>Vdcset</t>
  </si>
  <si>
    <t>dVdcset</t>
  </si>
  <si>
    <t>Pacmax</t>
  </si>
  <si>
    <t>Pacmin</t>
  </si>
  <si>
    <t>Qacmax</t>
  </si>
  <si>
    <t>Qacmin</t>
  </si>
  <si>
    <t>conv_confi</t>
  </si>
  <si>
    <t>ground_type</t>
  </si>
  <si>
    <t>ground_z</t>
  </si>
  <si>
    <t>bool</t>
  </si>
  <si>
    <t>?</t>
  </si>
  <si>
    <t>Ohm</t>
  </si>
  <si>
    <t>MW/p.u</t>
  </si>
  <si>
    <t>Pg</t>
  </si>
  <si>
    <t>Qg</t>
  </si>
  <si>
    <t>Qmax</t>
  </si>
  <si>
    <t>Qmin</t>
  </si>
  <si>
    <t>Vg</t>
  </si>
  <si>
    <t>mBase</t>
  </si>
  <si>
    <t>Pmax</t>
  </si>
  <si>
    <t>Pmin</t>
  </si>
  <si>
    <t>cost_model</t>
  </si>
  <si>
    <t>startup</t>
  </si>
  <si>
    <t>shutdown</t>
  </si>
  <si>
    <t>n</t>
  </si>
  <si>
    <t>c(1)</t>
  </si>
  <si>
    <t>c(0)</t>
  </si>
  <si>
    <t>int</t>
  </si>
  <si>
    <t>€</t>
  </si>
  <si>
    <t>€/MWh</t>
  </si>
  <si>
    <t>1 = {startup shutdown n x1 y1 ... xn yn}
2={startup shutdown n c(n-1) ... c0}</t>
  </si>
  <si>
    <t>gen_bus</t>
  </si>
  <si>
    <t>pref</t>
  </si>
  <si>
    <t>qmax</t>
  </si>
  <si>
    <t>qmin</t>
  </si>
  <si>
    <t>gen_status</t>
  </si>
  <si>
    <t>cost_gen</t>
  </si>
  <si>
    <t>cost_curt</t>
  </si>
  <si>
    <t>load_id</t>
  </si>
  <si>
    <t>pf_angle</t>
  </si>
  <si>
    <t>pshift_up_rel_max</t>
  </si>
  <si>
    <t>pshift_down_rel_max</t>
  </si>
  <si>
    <t>tshift_up</t>
  </si>
  <si>
    <t>tshift_down</t>
  </si>
  <si>
    <t>eshift_rel_max</t>
  </si>
  <si>
    <t>pred_rel_max</t>
  </si>
  <si>
    <t>ered_rel_max</t>
  </si>
  <si>
    <t>cost_shift</t>
  </si>
  <si>
    <t>cost_red</t>
  </si>
  <si>
    <t xml:space="preserve">cost_curt </t>
  </si>
  <si>
    <t>cost_inv</t>
  </si>
  <si>
    <t>flex</t>
  </si>
  <si>
    <t>co2_cost</t>
  </si>
  <si>
    <t>lifetime</t>
  </si>
  <si>
    <t>rad</t>
  </si>
  <si>
    <t>h</t>
  </si>
  <si>
    <t>With base power = pd time series</t>
  </si>
  <si>
    <t>No used ?</t>
  </si>
  <si>
    <t>With base energy = annual load</t>
  </si>
  <si>
    <t xml:space="preserve"> 0.1974</t>
  </si>
  <si>
    <t xml:space="preserve">       10.0</t>
  </si>
  <si>
    <t xml:space="preserve">    100.0</t>
  </si>
  <si>
    <t xml:space="preserve">  10000.0</t>
  </si>
  <si>
    <t xml:space="preserve">  100000.0</t>
  </si>
  <si>
    <t xml:space="preserve">      0.0</t>
  </si>
  <si>
    <t>storage_bus</t>
  </si>
  <si>
    <t>ps</t>
  </si>
  <si>
    <t>qs</t>
  </si>
  <si>
    <t>energy</t>
  </si>
  <si>
    <t>energy_rating</t>
  </si>
  <si>
    <t>charge_rating</t>
  </si>
  <si>
    <t>discharge_rating</t>
  </si>
  <si>
    <t>charge_efficiency</t>
  </si>
  <si>
    <t>discharge_efficiency</t>
  </si>
  <si>
    <t xml:space="preserve">thermal_rating </t>
  </si>
  <si>
    <t>p_loss</t>
  </si>
  <si>
    <t>q_loss</t>
  </si>
  <si>
    <t>MWh</t>
  </si>
  <si>
    <t>max_energy_absorption</t>
  </si>
  <si>
    <t>stationary_energy_inflow</t>
  </si>
  <si>
    <t>stationary_energy_outflow</t>
  </si>
  <si>
    <t>self_discharge_rate</t>
  </si>
  <si>
    <t>Default value</t>
  </si>
  <si>
    <t>Component</t>
  </si>
  <si>
    <t>Specifies the configuration of the converter (1=monopolar, 2=bipolar)</t>
  </si>
  <si>
    <t>At what terminal it is connected</t>
  </si>
  <si>
    <t>%</t>
  </si>
  <si>
    <t>For a voltage of 1 pu. B_MVAr = B_S * V_base². Ignored because DC OPF.</t>
  </si>
  <si>
    <t>For a voltage of 1 pu. G_MW = G_S * V_base². Usually 0.</t>
  </si>
  <si>
    <t>thermal_rating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</si>
</sst>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"/>
      <color rgb="FF444444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4" fillId="0" borderId="0" xfId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/>
    <xf numFmtId="0" fontId="0" fillId="4" borderId="3" xfId="0" applyFill="1" applyBorder="1"/>
    <xf numFmtId="0" fontId="0" fillId="4" borderId="5" xfId="0" applyFill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0" fillId="0" borderId="5" xfId="0" applyNumberFormat="1" applyBorder="1"/>
    <xf numFmtId="0" fontId="0" fillId="4" borderId="8" xfId="0" applyFill="1" applyBorder="1"/>
    <xf numFmtId="11" fontId="0" fillId="4" borderId="8" xfId="0" applyNumberForma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RLA Nicolas" id="{7B123914-AB1F-4D6A-8C86-BC6322CBBA20}" userId="S::Nicolas.BARLA@supergrid-institute.com::41bdff33-d504-4c1e-b303-8f434051e71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4-07-18T16:10:56.25" personId="{7B123914-AB1F-4D6A-8C86-BC6322CBBA20}" id="{403648C6-16AF-4A51-B228-26C0092C26FD}">
    <text>Doc PowerModels
https://lanl-ansi.github.io/PowerModels.jl/stable/network-data/</text>
    <extLst>
      <x:ext xmlns:xltc2="http://schemas.microsoft.com/office/spreadsheetml/2020/threadedcomments2" uri="{F7C98A9C-CBB3-438F-8F68-D28B6AF4A901}">
        <xltc2:checksum>2060749664</xltc2:checksum>
        <xltc2:hyperlink startIndex="16" length="63" url="https://lanl-ansi.github.io/PowerModels.jl/stable/network-data/"/>
      </x:ext>
    </extLst>
  </threadedComment>
  <threadedComment ref="D1" dT="2024-07-18T16:11:03.18" personId="{7B123914-AB1F-4D6A-8C86-BC6322CBBA20}" id="{507894DA-F21A-44D8-9FDE-E73AA7EC581E}" parentId="{403648C6-16AF-4A51-B228-26C0092C26FD}">
    <text>Doc PowerModelsACDC
https://electa-git.github.io/PowerModelsACDC.jl/dev/parser/</text>
    <extLst>
      <x:ext xmlns:xltc2="http://schemas.microsoft.com/office/spreadsheetml/2020/threadedcomments2" uri="{F7C98A9C-CBB3-438F-8F68-D28B6AF4A901}">
        <xltc2:checksum>3013980591</xltc2:checksum>
        <xltc2:hyperlink startIndex="20" length="59" url="https://electa-git.github.io/PowerModelsACDC.jl/dev/parser/"/>
      </x:ext>
    </extLst>
  </threadedComment>
  <threadedComment ref="D1" dT="2024-07-18T16:11:06.73" personId="{7B123914-AB1F-4D6A-8C86-BC6322CBBA20}" id="{E59CEFDD-6CAF-4400-823A-D96CAE5707B0}" parentId="{403648C6-16AF-4A51-B228-26C0092C26FD}">
    <text>Doc PowerModelsMCDC
https://electa-git.github.io/PowerModelsMCDC.jl/dev/man/network-data/</text>
    <extLst>
      <x:ext xmlns:xltc2="http://schemas.microsoft.com/office/spreadsheetml/2020/threadedcomments2" uri="{F7C98A9C-CBB3-438F-8F68-D28B6AF4A901}">
        <xltc2:checksum>1081406375</xltc2:checksum>
        <xltc2:hyperlink startIndex="20" length="69" url="https://electa-git.github.io/PowerModelsMCDC.jl/dev/man/network-data/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atpower.org/docs/ref/matpower5.0/caseforma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D3AE-00FB-4ED3-A59C-462A1116217B}">
  <dimension ref="A1:E152"/>
  <sheetViews>
    <sheetView tabSelected="1" workbookViewId="0">
      <pane xSplit="2" ySplit="1" topLeftCell="C124" activePane="bottomRight" state="frozen"/>
      <selection pane="topRight" activeCell="C1" sqref="C1"/>
      <selection pane="bottomLeft" activeCell="A2" sqref="A2"/>
      <selection pane="bottomRight" activeCell="E135" sqref="E135"/>
    </sheetView>
  </sheetViews>
  <sheetFormatPr baseColWidth="10" defaultRowHeight="15" x14ac:dyDescent="0.25"/>
  <cols>
    <col min="1" max="1" width="15.28515625" style="11" bestFit="1" customWidth="1"/>
    <col min="2" max="2" width="25.28515625" style="11" bestFit="1" customWidth="1"/>
    <col min="3" max="3" width="8.28515625" style="11" bestFit="1" customWidth="1"/>
    <col min="4" max="4" width="63.7109375" style="11" bestFit="1" customWidth="1"/>
    <col min="5" max="5" width="15.140625" style="11" bestFit="1" customWidth="1"/>
    <col min="6" max="16384" width="11.42578125" style="11"/>
  </cols>
  <sheetData>
    <row r="1" spans="1:5" x14ac:dyDescent="0.25">
      <c r="A1" s="11" t="s">
        <v>194</v>
      </c>
      <c r="B1" s="11" t="s">
        <v>23</v>
      </c>
      <c r="C1" s="11" t="s">
        <v>37</v>
      </c>
      <c r="D1" s="11" t="s">
        <v>44</v>
      </c>
      <c r="E1" s="11" t="s">
        <v>193</v>
      </c>
    </row>
    <row r="2" spans="1:5" x14ac:dyDescent="0.25">
      <c r="A2" s="12" t="s">
        <v>11</v>
      </c>
      <c r="B2" s="13" t="s">
        <v>24</v>
      </c>
      <c r="C2" s="13" t="s">
        <v>38</v>
      </c>
      <c r="D2" s="13" t="s">
        <v>45</v>
      </c>
      <c r="E2" s="14"/>
    </row>
    <row r="3" spans="1:5" x14ac:dyDescent="0.25">
      <c r="A3" s="15" t="s">
        <v>11</v>
      </c>
      <c r="B3" s="11" t="s">
        <v>25</v>
      </c>
      <c r="C3" s="11" t="s">
        <v>38</v>
      </c>
      <c r="D3" s="11" t="s">
        <v>46</v>
      </c>
      <c r="E3" s="16">
        <v>1</v>
      </c>
    </row>
    <row r="4" spans="1:5" x14ac:dyDescent="0.25">
      <c r="A4" s="15" t="s">
        <v>11</v>
      </c>
      <c r="B4" s="11" t="s">
        <v>26</v>
      </c>
      <c r="C4" s="11" t="s">
        <v>39</v>
      </c>
      <c r="D4" s="11" t="s">
        <v>45</v>
      </c>
      <c r="E4" s="16">
        <v>0</v>
      </c>
    </row>
    <row r="5" spans="1:5" x14ac:dyDescent="0.25">
      <c r="A5" s="15" t="s">
        <v>11</v>
      </c>
      <c r="B5" s="11" t="s">
        <v>27</v>
      </c>
      <c r="C5" s="11" t="s">
        <v>40</v>
      </c>
      <c r="D5" s="11" t="s">
        <v>45</v>
      </c>
      <c r="E5" s="16">
        <v>0</v>
      </c>
    </row>
    <row r="6" spans="1:5" x14ac:dyDescent="0.25">
      <c r="A6" s="15" t="s">
        <v>11</v>
      </c>
      <c r="B6" s="11" t="s">
        <v>28</v>
      </c>
      <c r="C6" s="11" t="s">
        <v>39</v>
      </c>
      <c r="D6" s="11" t="s">
        <v>199</v>
      </c>
      <c r="E6" s="16">
        <v>0</v>
      </c>
    </row>
    <row r="7" spans="1:5" x14ac:dyDescent="0.25">
      <c r="A7" s="15" t="s">
        <v>11</v>
      </c>
      <c r="B7" s="11" t="s">
        <v>29</v>
      </c>
      <c r="C7" s="11" t="s">
        <v>40</v>
      </c>
      <c r="D7" s="11" t="s">
        <v>198</v>
      </c>
      <c r="E7" s="16">
        <v>0</v>
      </c>
    </row>
    <row r="8" spans="1:5" x14ac:dyDescent="0.25">
      <c r="A8" s="15" t="s">
        <v>11</v>
      </c>
      <c r="B8" s="11" t="s">
        <v>30</v>
      </c>
      <c r="C8" s="11" t="s">
        <v>38</v>
      </c>
      <c r="D8" s="11" t="s">
        <v>45</v>
      </c>
      <c r="E8" s="16">
        <v>1</v>
      </c>
    </row>
    <row r="9" spans="1:5" x14ac:dyDescent="0.25">
      <c r="A9" s="15" t="s">
        <v>11</v>
      </c>
      <c r="B9" s="11" t="s">
        <v>31</v>
      </c>
      <c r="C9" s="11" t="s">
        <v>41</v>
      </c>
      <c r="D9" s="11" t="s">
        <v>45</v>
      </c>
      <c r="E9" s="16">
        <v>1</v>
      </c>
    </row>
    <row r="10" spans="1:5" x14ac:dyDescent="0.25">
      <c r="A10" s="15" t="s">
        <v>11</v>
      </c>
      <c r="B10" s="11" t="s">
        <v>32</v>
      </c>
      <c r="C10" s="11" t="s">
        <v>42</v>
      </c>
      <c r="D10" s="11" t="s">
        <v>45</v>
      </c>
      <c r="E10" s="16">
        <v>0</v>
      </c>
    </row>
    <row r="11" spans="1:5" x14ac:dyDescent="0.25">
      <c r="A11" s="15" t="s">
        <v>11</v>
      </c>
      <c r="B11" s="11" t="s">
        <v>33</v>
      </c>
      <c r="C11" s="11" t="s">
        <v>43</v>
      </c>
      <c r="D11" s="11" t="s">
        <v>45</v>
      </c>
      <c r="E11" s="17"/>
    </row>
    <row r="12" spans="1:5" x14ac:dyDescent="0.25">
      <c r="A12" s="15" t="s">
        <v>11</v>
      </c>
      <c r="B12" s="11" t="s">
        <v>34</v>
      </c>
      <c r="C12" s="11" t="s">
        <v>38</v>
      </c>
      <c r="D12" s="11" t="s">
        <v>45</v>
      </c>
      <c r="E12" s="16">
        <v>1</v>
      </c>
    </row>
    <row r="13" spans="1:5" x14ac:dyDescent="0.25">
      <c r="A13" s="15" t="s">
        <v>11</v>
      </c>
      <c r="B13" s="11" t="s">
        <v>35</v>
      </c>
      <c r="C13" s="11" t="s">
        <v>41</v>
      </c>
      <c r="D13" s="11" t="s">
        <v>45</v>
      </c>
      <c r="E13" s="16">
        <v>1.1000000000000001</v>
      </c>
    </row>
    <row r="14" spans="1:5" x14ac:dyDescent="0.25">
      <c r="A14" s="18" t="s">
        <v>11</v>
      </c>
      <c r="B14" s="19" t="s">
        <v>36</v>
      </c>
      <c r="C14" s="19" t="s">
        <v>41</v>
      </c>
      <c r="D14" s="19" t="s">
        <v>45</v>
      </c>
      <c r="E14" s="20">
        <v>0.9</v>
      </c>
    </row>
    <row r="15" spans="1:5" x14ac:dyDescent="0.25">
      <c r="A15" s="15" t="s">
        <v>12</v>
      </c>
      <c r="B15" t="s">
        <v>47</v>
      </c>
      <c r="C15" t="s">
        <v>55</v>
      </c>
      <c r="D15" t="s">
        <v>45</v>
      </c>
      <c r="E15" s="23"/>
    </row>
    <row r="16" spans="1:5" x14ac:dyDescent="0.25">
      <c r="A16" s="15" t="s">
        <v>12</v>
      </c>
      <c r="B16" t="s">
        <v>48</v>
      </c>
      <c r="C16" t="s">
        <v>55</v>
      </c>
      <c r="D16" t="s">
        <v>45</v>
      </c>
      <c r="E16" s="24">
        <v>1</v>
      </c>
    </row>
    <row r="17" spans="1:5" x14ac:dyDescent="0.25">
      <c r="A17" s="15" t="s">
        <v>12</v>
      </c>
      <c r="B17" t="s">
        <v>49</v>
      </c>
      <c r="C17" t="s">
        <v>39</v>
      </c>
      <c r="D17" t="s">
        <v>45</v>
      </c>
      <c r="E17" s="24">
        <v>0</v>
      </c>
    </row>
    <row r="18" spans="1:5" x14ac:dyDescent="0.25">
      <c r="A18" s="15" t="s">
        <v>12</v>
      </c>
      <c r="B18" t="s">
        <v>50</v>
      </c>
      <c r="C18" t="s">
        <v>56</v>
      </c>
      <c r="D18" t="s">
        <v>45</v>
      </c>
      <c r="E18" s="24">
        <v>1</v>
      </c>
    </row>
    <row r="19" spans="1:5" x14ac:dyDescent="0.25">
      <c r="A19" s="15" t="s">
        <v>12</v>
      </c>
      <c r="B19" t="s">
        <v>51</v>
      </c>
      <c r="C19" t="s">
        <v>43</v>
      </c>
      <c r="D19" t="s">
        <v>45</v>
      </c>
      <c r="E19" s="23"/>
    </row>
    <row r="20" spans="1:5" x14ac:dyDescent="0.25">
      <c r="A20" s="15" t="s">
        <v>12</v>
      </c>
      <c r="B20" t="s">
        <v>52</v>
      </c>
      <c r="C20" t="s">
        <v>56</v>
      </c>
      <c r="D20" t="s">
        <v>45</v>
      </c>
      <c r="E20" s="24">
        <v>1.05</v>
      </c>
    </row>
    <row r="21" spans="1:5" x14ac:dyDescent="0.25">
      <c r="A21" s="15" t="s">
        <v>12</v>
      </c>
      <c r="B21" t="s">
        <v>53</v>
      </c>
      <c r="C21" t="s">
        <v>56</v>
      </c>
      <c r="D21" t="s">
        <v>45</v>
      </c>
      <c r="E21" s="24">
        <v>0.95</v>
      </c>
    </row>
    <row r="22" spans="1:5" x14ac:dyDescent="0.25">
      <c r="A22" s="15" t="s">
        <v>12</v>
      </c>
      <c r="B22" t="s">
        <v>54</v>
      </c>
      <c r="C22" t="s">
        <v>56</v>
      </c>
      <c r="D22" t="s">
        <v>45</v>
      </c>
      <c r="E22" s="24">
        <v>0</v>
      </c>
    </row>
    <row r="23" spans="1:5" x14ac:dyDescent="0.25">
      <c r="A23" s="12" t="s">
        <v>13</v>
      </c>
      <c r="B23" s="21" t="s">
        <v>57</v>
      </c>
      <c r="C23" s="21" t="s">
        <v>55</v>
      </c>
      <c r="D23" s="21" t="s">
        <v>45</v>
      </c>
      <c r="E23" s="22"/>
    </row>
    <row r="24" spans="1:5" x14ac:dyDescent="0.25">
      <c r="A24" s="15" t="s">
        <v>13</v>
      </c>
      <c r="B24" t="s">
        <v>58</v>
      </c>
      <c r="C24" t="s">
        <v>55</v>
      </c>
      <c r="D24" t="s">
        <v>45</v>
      </c>
      <c r="E24" s="23"/>
    </row>
    <row r="25" spans="1:5" x14ac:dyDescent="0.25">
      <c r="A25" s="15" t="s">
        <v>13</v>
      </c>
      <c r="B25" t="s">
        <v>75</v>
      </c>
      <c r="C25" t="s">
        <v>56</v>
      </c>
      <c r="D25" t="s">
        <v>45</v>
      </c>
      <c r="E25" s="23"/>
    </row>
    <row r="26" spans="1:5" x14ac:dyDescent="0.25">
      <c r="A26" s="15" t="s">
        <v>13</v>
      </c>
      <c r="B26" t="s">
        <v>60</v>
      </c>
      <c r="C26" t="s">
        <v>56</v>
      </c>
      <c r="D26" t="s">
        <v>45</v>
      </c>
      <c r="E26" s="23"/>
    </row>
    <row r="27" spans="1:5" x14ac:dyDescent="0.25">
      <c r="A27" s="15" t="s">
        <v>13</v>
      </c>
      <c r="B27" t="s">
        <v>61</v>
      </c>
      <c r="C27" t="s">
        <v>56</v>
      </c>
      <c r="D27" t="s">
        <v>45</v>
      </c>
      <c r="E27" s="24">
        <v>0</v>
      </c>
    </row>
    <row r="28" spans="1:5" x14ac:dyDescent="0.25">
      <c r="A28" s="15" t="s">
        <v>13</v>
      </c>
      <c r="B28" t="s">
        <v>62</v>
      </c>
      <c r="C28" t="s">
        <v>70</v>
      </c>
      <c r="D28" t="s">
        <v>45</v>
      </c>
      <c r="E28" s="23"/>
    </row>
    <row r="29" spans="1:5" x14ac:dyDescent="0.25">
      <c r="A29" s="15" t="s">
        <v>13</v>
      </c>
      <c r="B29" t="s">
        <v>63</v>
      </c>
      <c r="C29" t="s">
        <v>70</v>
      </c>
      <c r="D29" t="s">
        <v>45</v>
      </c>
      <c r="E29" s="24">
        <v>10</v>
      </c>
    </row>
    <row r="30" spans="1:5" x14ac:dyDescent="0.25">
      <c r="A30" s="15" t="s">
        <v>13</v>
      </c>
      <c r="B30" t="s">
        <v>64</v>
      </c>
      <c r="C30" t="s">
        <v>70</v>
      </c>
      <c r="D30" t="s">
        <v>45</v>
      </c>
      <c r="E30" s="24">
        <v>10</v>
      </c>
    </row>
    <row r="31" spans="1:5" x14ac:dyDescent="0.25">
      <c r="A31" s="15" t="s">
        <v>13</v>
      </c>
      <c r="B31" t="s">
        <v>65</v>
      </c>
      <c r="C31" t="s">
        <v>55</v>
      </c>
      <c r="D31" t="s">
        <v>45</v>
      </c>
      <c r="E31" s="24">
        <v>0</v>
      </c>
    </row>
    <row r="32" spans="1:5" x14ac:dyDescent="0.25">
      <c r="A32" s="15" t="s">
        <v>13</v>
      </c>
      <c r="B32" t="s">
        <v>66</v>
      </c>
      <c r="C32" t="s">
        <v>71</v>
      </c>
      <c r="D32" t="s">
        <v>45</v>
      </c>
      <c r="E32" s="24">
        <v>0</v>
      </c>
    </row>
    <row r="33" spans="1:5" x14ac:dyDescent="0.25">
      <c r="A33" s="15" t="s">
        <v>13</v>
      </c>
      <c r="B33" t="s">
        <v>67</v>
      </c>
      <c r="C33" t="s">
        <v>55</v>
      </c>
      <c r="D33" t="s">
        <v>45</v>
      </c>
      <c r="E33" s="24">
        <v>1</v>
      </c>
    </row>
    <row r="34" spans="1:5" x14ac:dyDescent="0.25">
      <c r="A34" s="15" t="s">
        <v>13</v>
      </c>
      <c r="B34" t="s">
        <v>68</v>
      </c>
      <c r="C34" t="s">
        <v>42</v>
      </c>
      <c r="D34" t="s">
        <v>45</v>
      </c>
      <c r="E34" s="24">
        <v>-60</v>
      </c>
    </row>
    <row r="35" spans="1:5" x14ac:dyDescent="0.25">
      <c r="A35" s="18" t="s">
        <v>13</v>
      </c>
      <c r="B35" s="25" t="s">
        <v>69</v>
      </c>
      <c r="C35" s="25" t="s">
        <v>42</v>
      </c>
      <c r="D35" s="25" t="s">
        <v>45</v>
      </c>
      <c r="E35" s="26">
        <v>60</v>
      </c>
    </row>
    <row r="36" spans="1:5" x14ac:dyDescent="0.25">
      <c r="A36" s="15" t="s">
        <v>14</v>
      </c>
      <c r="B36" t="s">
        <v>72</v>
      </c>
      <c r="C36" s="3" t="s">
        <v>39</v>
      </c>
      <c r="D36" t="s">
        <v>45</v>
      </c>
      <c r="E36" s="24">
        <v>15</v>
      </c>
    </row>
    <row r="37" spans="1:5" x14ac:dyDescent="0.25">
      <c r="A37" s="12" t="s">
        <v>15</v>
      </c>
      <c r="B37" s="21" t="s">
        <v>73</v>
      </c>
      <c r="C37" s="21" t="s">
        <v>55</v>
      </c>
      <c r="D37" s="21" t="s">
        <v>45</v>
      </c>
      <c r="E37" s="22"/>
    </row>
    <row r="38" spans="1:5" x14ac:dyDescent="0.25">
      <c r="A38" s="15" t="s">
        <v>15</v>
      </c>
      <c r="B38" t="s">
        <v>74</v>
      </c>
      <c r="C38" t="s">
        <v>55</v>
      </c>
      <c r="D38" t="s">
        <v>45</v>
      </c>
      <c r="E38" s="23"/>
    </row>
    <row r="39" spans="1:5" x14ac:dyDescent="0.25">
      <c r="A39" s="15" t="s">
        <v>15</v>
      </c>
      <c r="B39" t="s">
        <v>75</v>
      </c>
      <c r="C39" t="s">
        <v>56</v>
      </c>
      <c r="D39" t="s">
        <v>45</v>
      </c>
      <c r="E39" s="23"/>
    </row>
    <row r="40" spans="1:5" x14ac:dyDescent="0.25">
      <c r="A40" s="15" t="s">
        <v>15</v>
      </c>
      <c r="B40" t="s">
        <v>76</v>
      </c>
      <c r="C40" t="s">
        <v>56</v>
      </c>
      <c r="D40" t="s">
        <v>45</v>
      </c>
      <c r="E40" s="24">
        <v>1.4E-3</v>
      </c>
    </row>
    <row r="41" spans="1:5" x14ac:dyDescent="0.25">
      <c r="A41" s="15" t="s">
        <v>15</v>
      </c>
      <c r="B41" t="s">
        <v>77</v>
      </c>
      <c r="C41" t="s">
        <v>56</v>
      </c>
      <c r="D41" t="s">
        <v>45</v>
      </c>
      <c r="E41" s="27">
        <v>3.9999999999999998E-6</v>
      </c>
    </row>
    <row r="42" spans="1:5" x14ac:dyDescent="0.25">
      <c r="A42" s="15" t="s">
        <v>15</v>
      </c>
      <c r="B42" t="s">
        <v>62</v>
      </c>
      <c r="C42" t="s">
        <v>70</v>
      </c>
      <c r="D42" t="s">
        <v>45</v>
      </c>
      <c r="E42" s="23"/>
    </row>
    <row r="43" spans="1:5" x14ac:dyDescent="0.25">
      <c r="A43" s="15" t="s">
        <v>15</v>
      </c>
      <c r="B43" t="s">
        <v>63</v>
      </c>
      <c r="C43" t="s">
        <v>70</v>
      </c>
      <c r="D43" t="s">
        <v>45</v>
      </c>
      <c r="E43" s="24">
        <v>5</v>
      </c>
    </row>
    <row r="44" spans="1:5" x14ac:dyDescent="0.25">
      <c r="A44" s="15" t="s">
        <v>15</v>
      </c>
      <c r="B44" t="s">
        <v>64</v>
      </c>
      <c r="C44" t="s">
        <v>70</v>
      </c>
      <c r="D44" t="s">
        <v>45</v>
      </c>
      <c r="E44" s="24">
        <v>5</v>
      </c>
    </row>
    <row r="45" spans="1:5" x14ac:dyDescent="0.25">
      <c r="A45" s="15" t="s">
        <v>15</v>
      </c>
      <c r="B45" t="s">
        <v>67</v>
      </c>
      <c r="C45" t="s">
        <v>55</v>
      </c>
      <c r="D45" t="s">
        <v>45</v>
      </c>
      <c r="E45" s="24">
        <v>1</v>
      </c>
    </row>
    <row r="46" spans="1:5" x14ac:dyDescent="0.25">
      <c r="A46" s="15" t="s">
        <v>15</v>
      </c>
      <c r="B46" t="s">
        <v>78</v>
      </c>
      <c r="C46" t="s">
        <v>55</v>
      </c>
      <c r="D46" t="s">
        <v>45</v>
      </c>
      <c r="E46" s="24">
        <v>2</v>
      </c>
    </row>
    <row r="47" spans="1:5" x14ac:dyDescent="0.25">
      <c r="A47" s="15" t="s">
        <v>15</v>
      </c>
      <c r="B47" t="s">
        <v>79</v>
      </c>
      <c r="C47" t="s">
        <v>55</v>
      </c>
      <c r="D47" t="s">
        <v>45</v>
      </c>
      <c r="E47" s="24">
        <v>2</v>
      </c>
    </row>
    <row r="48" spans="1:5" x14ac:dyDescent="0.25">
      <c r="A48" s="15" t="s">
        <v>15</v>
      </c>
      <c r="B48" t="s">
        <v>80</v>
      </c>
      <c r="C48" t="s">
        <v>56</v>
      </c>
      <c r="D48" t="s">
        <v>45</v>
      </c>
      <c r="E48" s="24">
        <v>5.1999999999999998E-2</v>
      </c>
    </row>
    <row r="49" spans="1:5" x14ac:dyDescent="0.25">
      <c r="A49" s="15" t="s">
        <v>15</v>
      </c>
      <c r="B49" t="s">
        <v>81</v>
      </c>
      <c r="C49" t="s">
        <v>55</v>
      </c>
      <c r="D49" t="s">
        <v>45</v>
      </c>
      <c r="E49" s="24">
        <v>0</v>
      </c>
    </row>
    <row r="50" spans="1:5" x14ac:dyDescent="0.25">
      <c r="A50" s="15" t="s">
        <v>15</v>
      </c>
      <c r="B50" t="s">
        <v>82</v>
      </c>
      <c r="C50" t="s">
        <v>55</v>
      </c>
      <c r="D50" t="s">
        <v>45</v>
      </c>
      <c r="E50" s="24">
        <v>1</v>
      </c>
    </row>
    <row r="51" spans="1:5" x14ac:dyDescent="0.25">
      <c r="A51" s="15" t="s">
        <v>15</v>
      </c>
      <c r="B51" t="s">
        <v>83</v>
      </c>
      <c r="C51" t="s">
        <v>55</v>
      </c>
      <c r="D51" t="s">
        <v>45</v>
      </c>
      <c r="E51" s="24">
        <v>1</v>
      </c>
    </row>
    <row r="52" spans="1:5" x14ac:dyDescent="0.25">
      <c r="A52" s="18" t="s">
        <v>15</v>
      </c>
      <c r="B52" s="25" t="s">
        <v>84</v>
      </c>
      <c r="C52" s="25" t="s">
        <v>55</v>
      </c>
      <c r="D52" s="25" t="s">
        <v>45</v>
      </c>
      <c r="E52" s="26">
        <v>1</v>
      </c>
    </row>
    <row r="53" spans="1:5" x14ac:dyDescent="0.25">
      <c r="A53" s="15" t="s">
        <v>16</v>
      </c>
      <c r="B53" t="s">
        <v>47</v>
      </c>
      <c r="C53" t="s">
        <v>55</v>
      </c>
      <c r="D53" t="s">
        <v>45</v>
      </c>
      <c r="E53" s="23"/>
    </row>
    <row r="54" spans="1:5" x14ac:dyDescent="0.25">
      <c r="A54" s="15" t="s">
        <v>16</v>
      </c>
      <c r="B54" t="s">
        <v>85</v>
      </c>
      <c r="C54" t="s">
        <v>55</v>
      </c>
      <c r="D54" t="s">
        <v>45</v>
      </c>
      <c r="E54" s="23"/>
    </row>
    <row r="55" spans="1:5" x14ac:dyDescent="0.25">
      <c r="A55" s="15" t="s">
        <v>16</v>
      </c>
      <c r="B55" t="s">
        <v>86</v>
      </c>
      <c r="C55" t="s">
        <v>55</v>
      </c>
      <c r="D55" t="s">
        <v>45</v>
      </c>
      <c r="E55" s="24">
        <v>1</v>
      </c>
    </row>
    <row r="56" spans="1:5" x14ac:dyDescent="0.25">
      <c r="A56" s="15" t="s">
        <v>16</v>
      </c>
      <c r="B56" t="s">
        <v>87</v>
      </c>
      <c r="C56" t="s">
        <v>55</v>
      </c>
      <c r="D56" t="s">
        <v>45</v>
      </c>
      <c r="E56" s="24">
        <v>1</v>
      </c>
    </row>
    <row r="57" spans="1:5" x14ac:dyDescent="0.25">
      <c r="A57" s="15" t="s">
        <v>16</v>
      </c>
      <c r="B57" t="s">
        <v>88</v>
      </c>
      <c r="C57" t="s">
        <v>39</v>
      </c>
      <c r="D57" t="s">
        <v>45</v>
      </c>
      <c r="E57" s="24">
        <v>0</v>
      </c>
    </row>
    <row r="58" spans="1:5" x14ac:dyDescent="0.25">
      <c r="A58" s="15" t="s">
        <v>16</v>
      </c>
      <c r="B58" t="s">
        <v>89</v>
      </c>
      <c r="C58" t="s">
        <v>40</v>
      </c>
      <c r="D58" t="s">
        <v>45</v>
      </c>
      <c r="E58" s="24">
        <v>0</v>
      </c>
    </row>
    <row r="59" spans="1:5" x14ac:dyDescent="0.25">
      <c r="A59" s="15" t="s">
        <v>16</v>
      </c>
      <c r="B59" t="s">
        <v>90</v>
      </c>
      <c r="C59" s="3"/>
      <c r="D59" t="s">
        <v>45</v>
      </c>
      <c r="E59" s="24">
        <v>0</v>
      </c>
    </row>
    <row r="60" spans="1:5" x14ac:dyDescent="0.25">
      <c r="A60" s="15" t="s">
        <v>16</v>
      </c>
      <c r="B60" t="s">
        <v>91</v>
      </c>
      <c r="C60" t="s">
        <v>56</v>
      </c>
      <c r="D60" t="s">
        <v>45</v>
      </c>
      <c r="E60" s="24">
        <v>1</v>
      </c>
    </row>
    <row r="61" spans="1:5" x14ac:dyDescent="0.25">
      <c r="A61" s="15" t="s">
        <v>16</v>
      </c>
      <c r="B61" t="s">
        <v>92</v>
      </c>
      <c r="C61" t="s">
        <v>56</v>
      </c>
      <c r="D61" t="s">
        <v>45</v>
      </c>
      <c r="E61" s="24">
        <v>0.01</v>
      </c>
    </row>
    <row r="62" spans="1:5" x14ac:dyDescent="0.25">
      <c r="A62" s="15" t="s">
        <v>16</v>
      </c>
      <c r="B62" t="s">
        <v>93</v>
      </c>
      <c r="C62" t="s">
        <v>56</v>
      </c>
      <c r="D62" t="s">
        <v>45</v>
      </c>
      <c r="E62" s="24">
        <v>0.01</v>
      </c>
    </row>
    <row r="63" spans="1:5" x14ac:dyDescent="0.25">
      <c r="A63" s="15" t="s">
        <v>16</v>
      </c>
      <c r="B63" t="s">
        <v>94</v>
      </c>
      <c r="C63" t="s">
        <v>120</v>
      </c>
      <c r="D63" t="s">
        <v>45</v>
      </c>
      <c r="E63" s="24">
        <v>1</v>
      </c>
    </row>
    <row r="64" spans="1:5" x14ac:dyDescent="0.25">
      <c r="A64" s="15" t="s">
        <v>16</v>
      </c>
      <c r="B64" t="s">
        <v>95</v>
      </c>
      <c r="C64" s="3" t="s">
        <v>121</v>
      </c>
      <c r="D64" t="s">
        <v>45</v>
      </c>
      <c r="E64" s="24">
        <v>1</v>
      </c>
    </row>
    <row r="65" spans="1:5" x14ac:dyDescent="0.25">
      <c r="A65" s="15" t="s">
        <v>16</v>
      </c>
      <c r="B65" t="s">
        <v>96</v>
      </c>
      <c r="C65" t="s">
        <v>56</v>
      </c>
      <c r="D65" t="s">
        <v>45</v>
      </c>
      <c r="E65" s="24">
        <v>0.01</v>
      </c>
    </row>
    <row r="66" spans="1:5" x14ac:dyDescent="0.25">
      <c r="A66" s="15" t="s">
        <v>16</v>
      </c>
      <c r="B66" t="s">
        <v>97</v>
      </c>
      <c r="C66" t="s">
        <v>120</v>
      </c>
      <c r="D66" t="s">
        <v>45</v>
      </c>
      <c r="E66" s="24">
        <v>0</v>
      </c>
    </row>
    <row r="67" spans="1:5" x14ac:dyDescent="0.25">
      <c r="A67" s="15" t="s">
        <v>16</v>
      </c>
      <c r="B67" t="s">
        <v>98</v>
      </c>
      <c r="C67" t="s">
        <v>56</v>
      </c>
      <c r="D67" t="s">
        <v>45</v>
      </c>
      <c r="E67" s="24">
        <v>0.01</v>
      </c>
    </row>
    <row r="68" spans="1:5" x14ac:dyDescent="0.25">
      <c r="A68" s="15" t="s">
        <v>16</v>
      </c>
      <c r="B68" t="s">
        <v>99</v>
      </c>
      <c r="C68" t="s">
        <v>56</v>
      </c>
      <c r="D68" t="s">
        <v>45</v>
      </c>
      <c r="E68" s="24">
        <v>0.01</v>
      </c>
    </row>
    <row r="69" spans="1:5" x14ac:dyDescent="0.25">
      <c r="A69" s="15" t="s">
        <v>16</v>
      </c>
      <c r="B69" t="s">
        <v>100</v>
      </c>
      <c r="C69" s="3"/>
      <c r="D69" t="s">
        <v>45</v>
      </c>
      <c r="E69" s="24">
        <v>0</v>
      </c>
    </row>
    <row r="70" spans="1:5" x14ac:dyDescent="0.25">
      <c r="A70" s="15" t="s">
        <v>16</v>
      </c>
      <c r="B70" t="s">
        <v>101</v>
      </c>
      <c r="C70" t="s">
        <v>43</v>
      </c>
      <c r="D70" t="s">
        <v>45</v>
      </c>
      <c r="E70" s="24">
        <v>320</v>
      </c>
    </row>
    <row r="71" spans="1:5" x14ac:dyDescent="0.25">
      <c r="A71" s="15" t="s">
        <v>16</v>
      </c>
      <c r="B71" t="s">
        <v>102</v>
      </c>
      <c r="C71" t="s">
        <v>56</v>
      </c>
      <c r="D71" t="s">
        <v>45</v>
      </c>
      <c r="E71" s="24">
        <v>1.05</v>
      </c>
    </row>
    <row r="72" spans="1:5" x14ac:dyDescent="0.25">
      <c r="A72" s="15" t="s">
        <v>16</v>
      </c>
      <c r="B72" t="s">
        <v>103</v>
      </c>
      <c r="C72" t="s">
        <v>56</v>
      </c>
      <c r="D72" t="s">
        <v>45</v>
      </c>
      <c r="E72" s="24">
        <v>0.95</v>
      </c>
    </row>
    <row r="73" spans="1:5" x14ac:dyDescent="0.25">
      <c r="A73" s="15" t="s">
        <v>16</v>
      </c>
      <c r="B73" t="s">
        <v>104</v>
      </c>
      <c r="C73" t="s">
        <v>56</v>
      </c>
      <c r="D73" t="s">
        <v>45</v>
      </c>
      <c r="E73" s="24">
        <v>1.1000000000000001</v>
      </c>
    </row>
    <row r="74" spans="1:5" x14ac:dyDescent="0.25">
      <c r="A74" s="15" t="s">
        <v>16</v>
      </c>
      <c r="B74" t="s">
        <v>67</v>
      </c>
      <c r="C74" t="s">
        <v>55</v>
      </c>
      <c r="D74" t="s">
        <v>45</v>
      </c>
      <c r="E74" s="24">
        <v>1</v>
      </c>
    </row>
    <row r="75" spans="1:5" x14ac:dyDescent="0.25">
      <c r="A75" s="15" t="s">
        <v>16</v>
      </c>
      <c r="B75" t="s">
        <v>105</v>
      </c>
      <c r="C75" t="s">
        <v>39</v>
      </c>
      <c r="D75" t="s">
        <v>45</v>
      </c>
      <c r="E75" s="24">
        <v>0</v>
      </c>
    </row>
    <row r="76" spans="1:5" x14ac:dyDescent="0.25">
      <c r="A76" s="15" t="s">
        <v>16</v>
      </c>
      <c r="B76" t="s">
        <v>106</v>
      </c>
      <c r="C76" s="3" t="s">
        <v>43</v>
      </c>
      <c r="D76" t="s">
        <v>45</v>
      </c>
      <c r="E76" s="24">
        <v>0.88700000000000001</v>
      </c>
    </row>
    <row r="77" spans="1:5" x14ac:dyDescent="0.25">
      <c r="A77" s="15" t="s">
        <v>16</v>
      </c>
      <c r="B77" t="s">
        <v>107</v>
      </c>
      <c r="C77" s="3" t="s">
        <v>122</v>
      </c>
      <c r="D77" t="s">
        <v>45</v>
      </c>
      <c r="E77" s="24">
        <v>0</v>
      </c>
    </row>
    <row r="78" spans="1:5" x14ac:dyDescent="0.25">
      <c r="A78" s="15" t="s">
        <v>16</v>
      </c>
      <c r="B78" t="s">
        <v>108</v>
      </c>
      <c r="C78" s="3" t="s">
        <v>122</v>
      </c>
      <c r="D78" t="s">
        <v>45</v>
      </c>
      <c r="E78" s="24">
        <v>0</v>
      </c>
    </row>
    <row r="79" spans="1:5" x14ac:dyDescent="0.25">
      <c r="A79" s="15" t="s">
        <v>16</v>
      </c>
      <c r="B79" t="s">
        <v>109</v>
      </c>
      <c r="C79" t="s">
        <v>123</v>
      </c>
      <c r="D79" t="s">
        <v>45</v>
      </c>
      <c r="E79" s="24">
        <v>5.0000000000000001E-3</v>
      </c>
    </row>
    <row r="80" spans="1:5" x14ac:dyDescent="0.25">
      <c r="A80" s="15" t="s">
        <v>16</v>
      </c>
      <c r="B80" t="s">
        <v>110</v>
      </c>
      <c r="C80" t="s">
        <v>39</v>
      </c>
      <c r="D80" t="s">
        <v>45</v>
      </c>
      <c r="E80" s="24">
        <v>0</v>
      </c>
    </row>
    <row r="81" spans="1:5" x14ac:dyDescent="0.25">
      <c r="A81" s="15" t="s">
        <v>16</v>
      </c>
      <c r="B81" t="s">
        <v>111</v>
      </c>
      <c r="C81" t="s">
        <v>56</v>
      </c>
      <c r="D81" t="s">
        <v>45</v>
      </c>
      <c r="E81" s="24">
        <v>1</v>
      </c>
    </row>
    <row r="82" spans="1:5" x14ac:dyDescent="0.25">
      <c r="A82" s="15" t="s">
        <v>16</v>
      </c>
      <c r="B82" t="s">
        <v>112</v>
      </c>
      <c r="C82" t="s">
        <v>56</v>
      </c>
      <c r="D82" t="s">
        <v>45</v>
      </c>
      <c r="E82" s="24">
        <v>0</v>
      </c>
    </row>
    <row r="83" spans="1:5" x14ac:dyDescent="0.25">
      <c r="A83" s="15" t="s">
        <v>16</v>
      </c>
      <c r="B83" t="s">
        <v>113</v>
      </c>
      <c r="C83" t="s">
        <v>39</v>
      </c>
      <c r="D83" t="s">
        <v>45</v>
      </c>
      <c r="E83" s="23"/>
    </row>
    <row r="84" spans="1:5" x14ac:dyDescent="0.25">
      <c r="A84" s="15" t="s">
        <v>16</v>
      </c>
      <c r="B84" t="s">
        <v>114</v>
      </c>
      <c r="C84" t="s">
        <v>39</v>
      </c>
      <c r="D84" t="s">
        <v>45</v>
      </c>
      <c r="E84" s="23"/>
    </row>
    <row r="85" spans="1:5" x14ac:dyDescent="0.25">
      <c r="A85" s="15" t="s">
        <v>16</v>
      </c>
      <c r="B85" t="s">
        <v>115</v>
      </c>
      <c r="C85" t="s">
        <v>40</v>
      </c>
      <c r="D85" t="s">
        <v>45</v>
      </c>
      <c r="E85" s="24">
        <v>10</v>
      </c>
    </row>
    <row r="86" spans="1:5" x14ac:dyDescent="0.25">
      <c r="A86" s="15" t="s">
        <v>16</v>
      </c>
      <c r="B86" t="s">
        <v>116</v>
      </c>
      <c r="C86" t="s">
        <v>40</v>
      </c>
      <c r="D86" t="s">
        <v>45</v>
      </c>
      <c r="E86" s="24">
        <v>-10</v>
      </c>
    </row>
    <row r="87" spans="1:5" x14ac:dyDescent="0.25">
      <c r="A87" s="15" t="s">
        <v>16</v>
      </c>
      <c r="B87" t="s">
        <v>117</v>
      </c>
      <c r="C87" t="s">
        <v>55</v>
      </c>
      <c r="D87" t="s">
        <v>195</v>
      </c>
      <c r="E87" s="23"/>
    </row>
    <row r="88" spans="1:5" x14ac:dyDescent="0.25">
      <c r="A88" s="15" t="s">
        <v>16</v>
      </c>
      <c r="B88" t="s">
        <v>81</v>
      </c>
      <c r="C88" t="s">
        <v>55</v>
      </c>
      <c r="D88" t="s">
        <v>196</v>
      </c>
      <c r="E88" s="23"/>
    </row>
    <row r="89" spans="1:5" x14ac:dyDescent="0.25">
      <c r="A89" s="15" t="s">
        <v>16</v>
      </c>
      <c r="B89" t="s">
        <v>118</v>
      </c>
      <c r="C89" t="s">
        <v>55</v>
      </c>
      <c r="D89" t="s">
        <v>45</v>
      </c>
      <c r="E89" s="24">
        <v>0</v>
      </c>
    </row>
    <row r="90" spans="1:5" x14ac:dyDescent="0.25">
      <c r="A90" s="15" t="s">
        <v>16</v>
      </c>
      <c r="B90" t="s">
        <v>119</v>
      </c>
      <c r="C90" t="s">
        <v>56</v>
      </c>
      <c r="D90" t="s">
        <v>45</v>
      </c>
      <c r="E90" s="24">
        <v>0.5</v>
      </c>
    </row>
    <row r="91" spans="1:5" x14ac:dyDescent="0.25">
      <c r="A91" s="15" t="s">
        <v>16</v>
      </c>
      <c r="B91" t="s">
        <v>82</v>
      </c>
      <c r="C91" t="s">
        <v>55</v>
      </c>
      <c r="D91" t="s">
        <v>45</v>
      </c>
      <c r="E91" s="24">
        <v>1</v>
      </c>
    </row>
    <row r="92" spans="1:5" x14ac:dyDescent="0.25">
      <c r="A92" s="15" t="s">
        <v>16</v>
      </c>
      <c r="B92" t="s">
        <v>83</v>
      </c>
      <c r="C92" t="s">
        <v>55</v>
      </c>
      <c r="D92" t="s">
        <v>45</v>
      </c>
      <c r="E92" s="24">
        <v>1</v>
      </c>
    </row>
    <row r="93" spans="1:5" x14ac:dyDescent="0.25">
      <c r="A93" s="12" t="s">
        <v>17</v>
      </c>
      <c r="B93" s="21" t="s">
        <v>11</v>
      </c>
      <c r="C93" s="21"/>
      <c r="D93" s="21" t="s">
        <v>45</v>
      </c>
      <c r="E93" s="22"/>
    </row>
    <row r="94" spans="1:5" x14ac:dyDescent="0.25">
      <c r="A94" s="15" t="s">
        <v>17</v>
      </c>
      <c r="B94" t="s">
        <v>124</v>
      </c>
      <c r="C94" t="s">
        <v>39</v>
      </c>
      <c r="D94" t="s">
        <v>45</v>
      </c>
      <c r="E94" s="24">
        <v>0</v>
      </c>
    </row>
    <row r="95" spans="1:5" x14ac:dyDescent="0.25">
      <c r="A95" s="15" t="s">
        <v>17</v>
      </c>
      <c r="B95" t="s">
        <v>125</v>
      </c>
      <c r="C95" t="s">
        <v>40</v>
      </c>
      <c r="D95" t="s">
        <v>45</v>
      </c>
      <c r="E95" s="24">
        <v>0</v>
      </c>
    </row>
    <row r="96" spans="1:5" x14ac:dyDescent="0.25">
      <c r="A96" s="15" t="s">
        <v>17</v>
      </c>
      <c r="B96" t="s">
        <v>126</v>
      </c>
      <c r="C96" t="s">
        <v>40</v>
      </c>
      <c r="D96" t="s">
        <v>45</v>
      </c>
      <c r="E96" s="24">
        <v>0</v>
      </c>
    </row>
    <row r="97" spans="1:5" x14ac:dyDescent="0.25">
      <c r="A97" s="15" t="s">
        <v>17</v>
      </c>
      <c r="B97" t="s">
        <v>127</v>
      </c>
      <c r="C97" t="s">
        <v>40</v>
      </c>
      <c r="D97" t="s">
        <v>45</v>
      </c>
      <c r="E97" s="24">
        <v>0</v>
      </c>
    </row>
    <row r="98" spans="1:5" x14ac:dyDescent="0.25">
      <c r="A98" s="15" t="s">
        <v>17</v>
      </c>
      <c r="B98" t="s">
        <v>128</v>
      </c>
      <c r="C98" t="s">
        <v>56</v>
      </c>
      <c r="D98" t="s">
        <v>45</v>
      </c>
      <c r="E98" s="24">
        <v>0</v>
      </c>
    </row>
    <row r="99" spans="1:5" x14ac:dyDescent="0.25">
      <c r="A99" s="15" t="s">
        <v>17</v>
      </c>
      <c r="B99" t="s">
        <v>129</v>
      </c>
      <c r="C99" t="s">
        <v>70</v>
      </c>
      <c r="D99" t="s">
        <v>45</v>
      </c>
      <c r="E99" s="24">
        <v>0</v>
      </c>
    </row>
    <row r="100" spans="1:5" x14ac:dyDescent="0.25">
      <c r="A100" s="15" t="s">
        <v>17</v>
      </c>
      <c r="B100" t="s">
        <v>67</v>
      </c>
      <c r="C100" t="s">
        <v>55</v>
      </c>
      <c r="D100" t="s">
        <v>45</v>
      </c>
      <c r="E100" s="24">
        <v>1</v>
      </c>
    </row>
    <row r="101" spans="1:5" x14ac:dyDescent="0.25">
      <c r="A101" s="15" t="s">
        <v>17</v>
      </c>
      <c r="B101" t="s">
        <v>130</v>
      </c>
      <c r="C101" t="s">
        <v>39</v>
      </c>
      <c r="D101" t="s">
        <v>45</v>
      </c>
      <c r="E101" s="23"/>
    </row>
    <row r="102" spans="1:5" x14ac:dyDescent="0.25">
      <c r="A102" s="18" t="s">
        <v>17</v>
      </c>
      <c r="B102" s="25" t="s">
        <v>131</v>
      </c>
      <c r="C102" s="25" t="s">
        <v>39</v>
      </c>
      <c r="D102" s="25" t="s">
        <v>45</v>
      </c>
      <c r="E102" s="26">
        <v>0</v>
      </c>
    </row>
    <row r="103" spans="1:5" ht="30" x14ac:dyDescent="0.25">
      <c r="A103" s="15" t="s">
        <v>18</v>
      </c>
      <c r="B103" t="s">
        <v>132</v>
      </c>
      <c r="C103" t="s">
        <v>138</v>
      </c>
      <c r="D103" s="6" t="s">
        <v>141</v>
      </c>
      <c r="E103" s="24">
        <v>2</v>
      </c>
    </row>
    <row r="104" spans="1:5" x14ac:dyDescent="0.25">
      <c r="A104" s="15" t="s">
        <v>18</v>
      </c>
      <c r="B104" t="s">
        <v>133</v>
      </c>
      <c r="C104" t="s">
        <v>139</v>
      </c>
      <c r="D104" t="s">
        <v>45</v>
      </c>
      <c r="E104" s="24">
        <v>0</v>
      </c>
    </row>
    <row r="105" spans="1:5" x14ac:dyDescent="0.25">
      <c r="A105" s="15" t="s">
        <v>18</v>
      </c>
      <c r="B105" t="s">
        <v>134</v>
      </c>
      <c r="C105" t="s">
        <v>139</v>
      </c>
      <c r="D105" t="s">
        <v>45</v>
      </c>
      <c r="E105" s="24">
        <v>0</v>
      </c>
    </row>
    <row r="106" spans="1:5" x14ac:dyDescent="0.25">
      <c r="A106" s="15" t="s">
        <v>18</v>
      </c>
      <c r="B106" t="s">
        <v>135</v>
      </c>
      <c r="C106" t="s">
        <v>138</v>
      </c>
      <c r="D106" t="s">
        <v>45</v>
      </c>
      <c r="E106" s="24">
        <v>2</v>
      </c>
    </row>
    <row r="107" spans="1:5" x14ac:dyDescent="0.25">
      <c r="A107" s="15" t="s">
        <v>18</v>
      </c>
      <c r="B107" t="s">
        <v>136</v>
      </c>
      <c r="C107" t="s">
        <v>140</v>
      </c>
      <c r="D107" t="s">
        <v>45</v>
      </c>
      <c r="E107" s="23"/>
    </row>
    <row r="108" spans="1:5" x14ac:dyDescent="0.25">
      <c r="A108" s="15" t="s">
        <v>18</v>
      </c>
      <c r="B108" t="s">
        <v>137</v>
      </c>
      <c r="C108" t="s">
        <v>139</v>
      </c>
      <c r="D108" t="s">
        <v>45</v>
      </c>
      <c r="E108" s="24">
        <v>0</v>
      </c>
    </row>
    <row r="109" spans="1:5" x14ac:dyDescent="0.25">
      <c r="A109" s="12" t="s">
        <v>19</v>
      </c>
      <c r="B109" s="21" t="s">
        <v>142</v>
      </c>
      <c r="C109" s="21" t="s">
        <v>55</v>
      </c>
      <c r="D109" s="21" t="s">
        <v>45</v>
      </c>
      <c r="E109" s="22"/>
    </row>
    <row r="110" spans="1:5" x14ac:dyDescent="0.25">
      <c r="A110" s="15" t="s">
        <v>19</v>
      </c>
      <c r="B110" t="s">
        <v>143</v>
      </c>
      <c r="C110" t="s">
        <v>39</v>
      </c>
      <c r="D110" t="s">
        <v>45</v>
      </c>
      <c r="E110" s="23"/>
    </row>
    <row r="111" spans="1:5" x14ac:dyDescent="0.25">
      <c r="A111" s="15" t="s">
        <v>19</v>
      </c>
      <c r="B111" t="s">
        <v>144</v>
      </c>
      <c r="C111" t="s">
        <v>40</v>
      </c>
      <c r="D111" t="s">
        <v>45</v>
      </c>
      <c r="E111" s="24">
        <v>0</v>
      </c>
    </row>
    <row r="112" spans="1:5" x14ac:dyDescent="0.25">
      <c r="A112" s="15" t="s">
        <v>19</v>
      </c>
      <c r="B112" t="s">
        <v>145</v>
      </c>
      <c r="C112" t="s">
        <v>40</v>
      </c>
      <c r="D112" t="s">
        <v>45</v>
      </c>
      <c r="E112" s="24">
        <v>0</v>
      </c>
    </row>
    <row r="113" spans="1:5" x14ac:dyDescent="0.25">
      <c r="A113" s="15" t="s">
        <v>19</v>
      </c>
      <c r="B113" t="s">
        <v>146</v>
      </c>
      <c r="C113" t="s">
        <v>55</v>
      </c>
      <c r="D113" t="s">
        <v>45</v>
      </c>
      <c r="E113" s="24">
        <v>1</v>
      </c>
    </row>
    <row r="114" spans="1:5" x14ac:dyDescent="0.25">
      <c r="A114" s="15" t="s">
        <v>19</v>
      </c>
      <c r="B114" t="s">
        <v>147</v>
      </c>
      <c r="C114" t="s">
        <v>140</v>
      </c>
      <c r="D114" t="s">
        <v>45</v>
      </c>
      <c r="E114" s="23"/>
    </row>
    <row r="115" spans="1:5" x14ac:dyDescent="0.25">
      <c r="A115" s="18" t="s">
        <v>19</v>
      </c>
      <c r="B115" s="25" t="s">
        <v>148</v>
      </c>
      <c r="C115" s="25" t="s">
        <v>140</v>
      </c>
      <c r="D115" s="25" t="s">
        <v>45</v>
      </c>
      <c r="E115" s="28"/>
    </row>
    <row r="116" spans="1:5" x14ac:dyDescent="0.25">
      <c r="A116" s="15" t="s">
        <v>20</v>
      </c>
      <c r="B116" t="s">
        <v>149</v>
      </c>
      <c r="C116" t="s">
        <v>55</v>
      </c>
      <c r="D116" t="s">
        <v>45</v>
      </c>
      <c r="E116" s="23"/>
    </row>
    <row r="117" spans="1:5" x14ac:dyDescent="0.25">
      <c r="A117" s="15" t="s">
        <v>20</v>
      </c>
      <c r="B117" t="s">
        <v>150</v>
      </c>
      <c r="C117" t="s">
        <v>165</v>
      </c>
      <c r="D117" t="s">
        <v>45</v>
      </c>
      <c r="E117" s="24" t="s">
        <v>170</v>
      </c>
    </row>
    <row r="118" spans="1:5" x14ac:dyDescent="0.25">
      <c r="A118" s="15" t="s">
        <v>20</v>
      </c>
      <c r="B118" t="s">
        <v>151</v>
      </c>
      <c r="C118" s="8" t="s">
        <v>197</v>
      </c>
      <c r="D118" t="s">
        <v>167</v>
      </c>
      <c r="E118" s="23"/>
    </row>
    <row r="119" spans="1:5" x14ac:dyDescent="0.25">
      <c r="A119" s="15" t="s">
        <v>20</v>
      </c>
      <c r="B119" t="s">
        <v>152</v>
      </c>
      <c r="C119" s="8" t="s">
        <v>197</v>
      </c>
      <c r="D119" t="s">
        <v>167</v>
      </c>
      <c r="E119" s="23"/>
    </row>
    <row r="120" spans="1:5" x14ac:dyDescent="0.25">
      <c r="A120" s="15" t="s">
        <v>20</v>
      </c>
      <c r="B120" t="s">
        <v>153</v>
      </c>
      <c r="C120" t="s">
        <v>166</v>
      </c>
      <c r="D120" s="3" t="s">
        <v>168</v>
      </c>
      <c r="E120" s="24">
        <v>4</v>
      </c>
    </row>
    <row r="121" spans="1:5" x14ac:dyDescent="0.25">
      <c r="A121" s="15" t="s">
        <v>20</v>
      </c>
      <c r="B121" t="s">
        <v>154</v>
      </c>
      <c r="C121" t="s">
        <v>166</v>
      </c>
      <c r="D121" s="3" t="s">
        <v>168</v>
      </c>
      <c r="E121" s="24">
        <v>4</v>
      </c>
    </row>
    <row r="122" spans="1:5" x14ac:dyDescent="0.25">
      <c r="A122" s="15" t="s">
        <v>20</v>
      </c>
      <c r="B122" t="s">
        <v>155</v>
      </c>
      <c r="C122" s="8" t="s">
        <v>197</v>
      </c>
      <c r="D122" t="s">
        <v>169</v>
      </c>
      <c r="E122" s="24">
        <v>0</v>
      </c>
    </row>
    <row r="123" spans="1:5" x14ac:dyDescent="0.25">
      <c r="A123" s="15" t="s">
        <v>20</v>
      </c>
      <c r="B123" t="s">
        <v>156</v>
      </c>
      <c r="C123" s="8" t="s">
        <v>197</v>
      </c>
      <c r="D123" t="s">
        <v>167</v>
      </c>
      <c r="E123" s="23"/>
    </row>
    <row r="124" spans="1:5" x14ac:dyDescent="0.25">
      <c r="A124" s="15" t="s">
        <v>20</v>
      </c>
      <c r="B124" t="s">
        <v>157</v>
      </c>
      <c r="C124" s="8" t="s">
        <v>197</v>
      </c>
      <c r="D124" t="s">
        <v>169</v>
      </c>
      <c r="E124" s="24">
        <v>0</v>
      </c>
    </row>
    <row r="125" spans="1:5" x14ac:dyDescent="0.25">
      <c r="A125" s="15" t="s">
        <v>20</v>
      </c>
      <c r="B125" t="s">
        <v>158</v>
      </c>
      <c r="C125" t="s">
        <v>140</v>
      </c>
      <c r="D125" t="s">
        <v>45</v>
      </c>
      <c r="E125" s="24" t="s">
        <v>171</v>
      </c>
    </row>
    <row r="126" spans="1:5" x14ac:dyDescent="0.25">
      <c r="A126" s="15" t="s">
        <v>20</v>
      </c>
      <c r="B126" t="s">
        <v>159</v>
      </c>
      <c r="C126" t="s">
        <v>140</v>
      </c>
      <c r="D126" t="s">
        <v>45</v>
      </c>
      <c r="E126" s="24" t="s">
        <v>172</v>
      </c>
    </row>
    <row r="127" spans="1:5" x14ac:dyDescent="0.25">
      <c r="A127" s="15" t="s">
        <v>20</v>
      </c>
      <c r="B127" t="s">
        <v>160</v>
      </c>
      <c r="C127" t="s">
        <v>140</v>
      </c>
      <c r="D127" t="s">
        <v>45</v>
      </c>
      <c r="E127" s="24" t="s">
        <v>173</v>
      </c>
    </row>
    <row r="128" spans="1:5" x14ac:dyDescent="0.25">
      <c r="A128" s="15" t="s">
        <v>20</v>
      </c>
      <c r="B128" t="s">
        <v>161</v>
      </c>
      <c r="C128" t="s">
        <v>139</v>
      </c>
      <c r="D128" t="s">
        <v>45</v>
      </c>
      <c r="E128" s="24" t="s">
        <v>174</v>
      </c>
    </row>
    <row r="129" spans="1:5" x14ac:dyDescent="0.25">
      <c r="A129" s="15" t="s">
        <v>20</v>
      </c>
      <c r="B129" t="s">
        <v>162</v>
      </c>
      <c r="C129" t="s">
        <v>120</v>
      </c>
      <c r="D129" t="s">
        <v>45</v>
      </c>
      <c r="E129" s="24">
        <v>1</v>
      </c>
    </row>
    <row r="130" spans="1:5" x14ac:dyDescent="0.25">
      <c r="A130" s="15" t="s">
        <v>20</v>
      </c>
      <c r="B130" t="s">
        <v>163</v>
      </c>
      <c r="C130" t="s">
        <v>139</v>
      </c>
      <c r="D130" t="s">
        <v>45</v>
      </c>
      <c r="E130" s="24" t="s">
        <v>175</v>
      </c>
    </row>
    <row r="131" spans="1:5" x14ac:dyDescent="0.25">
      <c r="A131" s="15" t="s">
        <v>20</v>
      </c>
      <c r="B131" t="s">
        <v>164</v>
      </c>
      <c r="C131" t="s">
        <v>121</v>
      </c>
      <c r="D131" t="s">
        <v>45</v>
      </c>
      <c r="E131" s="24">
        <v>10</v>
      </c>
    </row>
    <row r="132" spans="1:5" x14ac:dyDescent="0.25">
      <c r="A132" s="12" t="s">
        <v>21</v>
      </c>
      <c r="B132" s="21" t="s">
        <v>176</v>
      </c>
      <c r="C132" s="21"/>
      <c r="D132" s="21" t="s">
        <v>45</v>
      </c>
      <c r="E132" s="22"/>
    </row>
    <row r="133" spans="1:5" x14ac:dyDescent="0.25">
      <c r="A133" s="15" t="s">
        <v>21</v>
      </c>
      <c r="B133" t="s">
        <v>177</v>
      </c>
      <c r="C133" t="s">
        <v>39</v>
      </c>
      <c r="D133" t="s">
        <v>45</v>
      </c>
      <c r="E133" s="24">
        <v>0</v>
      </c>
    </row>
    <row r="134" spans="1:5" x14ac:dyDescent="0.25">
      <c r="A134" s="15" t="s">
        <v>21</v>
      </c>
      <c r="B134" t="s">
        <v>178</v>
      </c>
      <c r="C134" t="s">
        <v>40</v>
      </c>
      <c r="D134" t="s">
        <v>45</v>
      </c>
      <c r="E134" s="24">
        <v>0</v>
      </c>
    </row>
    <row r="135" spans="1:5" x14ac:dyDescent="0.25">
      <c r="A135" s="15" t="s">
        <v>21</v>
      </c>
      <c r="B135" t="s">
        <v>179</v>
      </c>
      <c r="C135" t="s">
        <v>188</v>
      </c>
      <c r="D135" t="s">
        <v>45</v>
      </c>
      <c r="E135" s="23"/>
    </row>
    <row r="136" spans="1:5" x14ac:dyDescent="0.25">
      <c r="A136" s="15" t="s">
        <v>21</v>
      </c>
      <c r="B136" t="s">
        <v>180</v>
      </c>
      <c r="C136" t="s">
        <v>188</v>
      </c>
      <c r="D136" t="s">
        <v>45</v>
      </c>
      <c r="E136" s="23"/>
    </row>
    <row r="137" spans="1:5" x14ac:dyDescent="0.25">
      <c r="A137" s="15" t="s">
        <v>21</v>
      </c>
      <c r="B137" t="s">
        <v>181</v>
      </c>
      <c r="C137" t="s">
        <v>39</v>
      </c>
      <c r="D137" t="s">
        <v>45</v>
      </c>
      <c r="E137" s="23"/>
    </row>
    <row r="138" spans="1:5" x14ac:dyDescent="0.25">
      <c r="A138" s="15" t="s">
        <v>21</v>
      </c>
      <c r="B138" t="s">
        <v>182</v>
      </c>
      <c r="C138" t="s">
        <v>39</v>
      </c>
      <c r="D138" t="s">
        <v>45</v>
      </c>
      <c r="E138" s="23"/>
    </row>
    <row r="139" spans="1:5" x14ac:dyDescent="0.25">
      <c r="A139" s="15" t="s">
        <v>21</v>
      </c>
      <c r="B139" t="s">
        <v>183</v>
      </c>
      <c r="C139" t="s">
        <v>55</v>
      </c>
      <c r="D139" t="s">
        <v>45</v>
      </c>
      <c r="E139" s="23"/>
    </row>
    <row r="140" spans="1:5" x14ac:dyDescent="0.25">
      <c r="A140" s="15" t="s">
        <v>21</v>
      </c>
      <c r="B140" t="s">
        <v>184</v>
      </c>
      <c r="C140" t="s">
        <v>55</v>
      </c>
      <c r="D140" t="s">
        <v>45</v>
      </c>
      <c r="E140" s="23"/>
    </row>
    <row r="141" spans="1:5" x14ac:dyDescent="0.25">
      <c r="A141" s="15" t="s">
        <v>21</v>
      </c>
      <c r="B141" t="s">
        <v>200</v>
      </c>
      <c r="C141" t="s">
        <v>39</v>
      </c>
      <c r="D141" t="s">
        <v>45</v>
      </c>
      <c r="E141" s="23"/>
    </row>
    <row r="142" spans="1:5" x14ac:dyDescent="0.25">
      <c r="A142" s="15" t="s">
        <v>21</v>
      </c>
      <c r="B142" t="s">
        <v>145</v>
      </c>
      <c r="C142" t="s">
        <v>40</v>
      </c>
      <c r="D142" t="s">
        <v>45</v>
      </c>
      <c r="E142" s="24">
        <v>-1</v>
      </c>
    </row>
    <row r="143" spans="1:5" x14ac:dyDescent="0.25">
      <c r="A143" s="15" t="s">
        <v>21</v>
      </c>
      <c r="B143" t="s">
        <v>144</v>
      </c>
      <c r="C143" t="s">
        <v>40</v>
      </c>
      <c r="D143" t="s">
        <v>45</v>
      </c>
      <c r="E143" s="24">
        <v>1</v>
      </c>
    </row>
    <row r="144" spans="1:5" x14ac:dyDescent="0.25">
      <c r="A144" s="15" t="s">
        <v>21</v>
      </c>
      <c r="B144" t="s">
        <v>75</v>
      </c>
      <c r="C144" t="s">
        <v>56</v>
      </c>
      <c r="D144" t="s">
        <v>45</v>
      </c>
      <c r="E144" s="24">
        <v>0</v>
      </c>
    </row>
    <row r="145" spans="1:5" x14ac:dyDescent="0.25">
      <c r="A145" s="15" t="s">
        <v>21</v>
      </c>
      <c r="B145" t="s">
        <v>60</v>
      </c>
      <c r="C145" t="s">
        <v>56</v>
      </c>
      <c r="D145" t="s">
        <v>45</v>
      </c>
      <c r="E145" s="24">
        <v>0</v>
      </c>
    </row>
    <row r="146" spans="1:5" x14ac:dyDescent="0.25">
      <c r="A146" s="15" t="s">
        <v>21</v>
      </c>
      <c r="B146" t="s">
        <v>186</v>
      </c>
      <c r="C146" s="3"/>
      <c r="D146" t="s">
        <v>45</v>
      </c>
      <c r="E146" s="24">
        <v>0</v>
      </c>
    </row>
    <row r="147" spans="1:5" x14ac:dyDescent="0.25">
      <c r="A147" s="15" t="s">
        <v>21</v>
      </c>
      <c r="B147" t="s">
        <v>187</v>
      </c>
      <c r="C147" s="3"/>
      <c r="D147" t="s">
        <v>45</v>
      </c>
      <c r="E147" s="24">
        <v>0</v>
      </c>
    </row>
    <row r="148" spans="1:5" x14ac:dyDescent="0.25">
      <c r="A148" s="18" t="s">
        <v>21</v>
      </c>
      <c r="B148" s="25" t="s">
        <v>67</v>
      </c>
      <c r="C148" s="25" t="s">
        <v>55</v>
      </c>
      <c r="D148" s="25" t="s">
        <v>45</v>
      </c>
      <c r="E148" s="26">
        <v>1</v>
      </c>
    </row>
    <row r="149" spans="1:5" x14ac:dyDescent="0.25">
      <c r="A149" s="15" t="s">
        <v>22</v>
      </c>
      <c r="B149" t="s">
        <v>189</v>
      </c>
      <c r="C149" t="s">
        <v>188</v>
      </c>
      <c r="D149" t="s">
        <v>45</v>
      </c>
      <c r="E149" s="24">
        <v>0</v>
      </c>
    </row>
    <row r="150" spans="1:5" x14ac:dyDescent="0.25">
      <c r="A150" s="15" t="s">
        <v>22</v>
      </c>
      <c r="B150" t="s">
        <v>190</v>
      </c>
      <c r="C150" s="3" t="s">
        <v>188</v>
      </c>
      <c r="D150" t="s">
        <v>45</v>
      </c>
      <c r="E150" s="24">
        <v>0</v>
      </c>
    </row>
    <row r="151" spans="1:5" x14ac:dyDescent="0.25">
      <c r="A151" s="15" t="s">
        <v>22</v>
      </c>
      <c r="B151" t="s">
        <v>191</v>
      </c>
      <c r="C151" s="3" t="s">
        <v>188</v>
      </c>
      <c r="D151" t="s">
        <v>45</v>
      </c>
      <c r="E151" s="24">
        <v>0</v>
      </c>
    </row>
    <row r="152" spans="1:5" x14ac:dyDescent="0.25">
      <c r="A152" s="18" t="s">
        <v>22</v>
      </c>
      <c r="B152" s="25" t="s">
        <v>192</v>
      </c>
      <c r="C152" s="25" t="s">
        <v>55</v>
      </c>
      <c r="D152" s="25" t="s">
        <v>45</v>
      </c>
      <c r="E152" s="29"/>
    </row>
  </sheetData>
  <autoFilter ref="A1:E1" xr:uid="{25DAD3AE-00FB-4ED3-A59C-462A1116217B}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3A309-37A7-4ECC-A88C-518B2858CF66}">
  <dimension ref="A1:G4"/>
  <sheetViews>
    <sheetView workbookViewId="0">
      <selection activeCell="B1" sqref="B1:G4"/>
    </sheetView>
  </sheetViews>
  <sheetFormatPr baseColWidth="10" defaultColWidth="10.85546875" defaultRowHeight="15" x14ac:dyDescent="0.25"/>
  <cols>
    <col min="2" max="2" width="32.42578125" bestFit="1" customWidth="1"/>
    <col min="3" max="3" width="7.28515625" bestFit="1" customWidth="1"/>
    <col min="4" max="4" width="9.85546875" bestFit="1" customWidth="1"/>
    <col min="5" max="5" width="3.42578125" customWidth="1"/>
    <col min="6" max="6" width="10.140625" bestFit="1" customWidth="1"/>
    <col min="7" max="7" width="9" bestFit="1" customWidth="1"/>
    <col min="8" max="8" width="5.42578125" bestFit="1" customWidth="1"/>
    <col min="9" max="9" width="10.28515625" bestFit="1" customWidth="1"/>
  </cols>
  <sheetData>
    <row r="1" spans="1:7" x14ac:dyDescent="0.25">
      <c r="A1" t="s">
        <v>23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</row>
    <row r="2" spans="1:7" x14ac:dyDescent="0.25">
      <c r="A2" t="s">
        <v>37</v>
      </c>
      <c r="B2" t="s">
        <v>138</v>
      </c>
      <c r="C2" t="s">
        <v>139</v>
      </c>
      <c r="D2" t="s">
        <v>139</v>
      </c>
      <c r="E2" t="s">
        <v>138</v>
      </c>
      <c r="F2" t="s">
        <v>140</v>
      </c>
      <c r="G2" t="s">
        <v>139</v>
      </c>
    </row>
    <row r="3" spans="1:7" ht="45" x14ac:dyDescent="0.25">
      <c r="A3" t="s">
        <v>44</v>
      </c>
      <c r="B3" s="6" t="s">
        <v>141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</row>
    <row r="4" spans="1:7" x14ac:dyDescent="0.25">
      <c r="B4">
        <v>2</v>
      </c>
      <c r="C4">
        <v>0</v>
      </c>
      <c r="D4">
        <v>0</v>
      </c>
      <c r="E4">
        <v>2</v>
      </c>
      <c r="F4" s="9"/>
      <c r="G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0B90A-9D4E-4D3C-94DB-849668CAE9CB}">
  <dimension ref="A1:H4"/>
  <sheetViews>
    <sheetView workbookViewId="0">
      <selection activeCell="B1" sqref="B1:H4"/>
    </sheetView>
  </sheetViews>
  <sheetFormatPr baseColWidth="10" defaultColWidth="11.42578125" defaultRowHeight="15" x14ac:dyDescent="0.25"/>
  <cols>
    <col min="2" max="2" width="8.42578125" bestFit="1" customWidth="1"/>
    <col min="3" max="3" width="4.7109375" bestFit="1" customWidth="1"/>
    <col min="4" max="4" width="5.85546875" bestFit="1" customWidth="1"/>
    <col min="5" max="5" width="5.5703125" bestFit="1" customWidth="1"/>
    <col min="6" max="6" width="10.5703125" bestFit="1" customWidth="1"/>
    <col min="7" max="7" width="8.85546875" bestFit="1" customWidth="1"/>
    <col min="8" max="8" width="9" bestFit="1" customWidth="1"/>
    <col min="9" max="9" width="14" bestFit="1" customWidth="1"/>
  </cols>
  <sheetData>
    <row r="1" spans="1:8" x14ac:dyDescent="0.25">
      <c r="A1" t="s">
        <v>23</v>
      </c>
      <c r="B1" t="s">
        <v>142</v>
      </c>
      <c r="C1" t="s">
        <v>143</v>
      </c>
      <c r="D1" t="s">
        <v>144</v>
      </c>
      <c r="E1" t="s">
        <v>145</v>
      </c>
      <c r="F1" t="s">
        <v>146</v>
      </c>
      <c r="G1" t="s">
        <v>147</v>
      </c>
      <c r="H1" t="s">
        <v>148</v>
      </c>
    </row>
    <row r="2" spans="1:8" x14ac:dyDescent="0.25">
      <c r="A2" t="s">
        <v>37</v>
      </c>
      <c r="B2" t="s">
        <v>55</v>
      </c>
      <c r="C2" t="s">
        <v>39</v>
      </c>
      <c r="D2" t="s">
        <v>40</v>
      </c>
      <c r="E2" t="s">
        <v>40</v>
      </c>
      <c r="F2" t="s">
        <v>55</v>
      </c>
      <c r="G2" t="s">
        <v>140</v>
      </c>
      <c r="H2" t="s">
        <v>140</v>
      </c>
    </row>
    <row r="3" spans="1:8" x14ac:dyDescent="0.25">
      <c r="A3" t="s">
        <v>44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</row>
    <row r="4" spans="1:8" x14ac:dyDescent="0.25">
      <c r="B4" s="9"/>
      <c r="C4" s="9"/>
      <c r="D4">
        <v>0</v>
      </c>
      <c r="E4">
        <v>0</v>
      </c>
      <c r="F4">
        <v>1</v>
      </c>
      <c r="G4" s="9"/>
      <c r="H4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B054-4CE6-4840-B773-C0051A767EB5}">
  <dimension ref="A1:Q4"/>
  <sheetViews>
    <sheetView workbookViewId="0">
      <selection activeCell="B1" sqref="B1:Q4"/>
    </sheetView>
  </sheetViews>
  <sheetFormatPr baseColWidth="10" defaultColWidth="11.42578125" defaultRowHeight="15" x14ac:dyDescent="0.25"/>
  <cols>
    <col min="2" max="2" width="7.5703125" bestFit="1" customWidth="1"/>
    <col min="3" max="3" width="8.7109375" bestFit="1" customWidth="1"/>
    <col min="4" max="4" width="17.7109375" bestFit="1" customWidth="1"/>
    <col min="5" max="5" width="20.42578125" bestFit="1" customWidth="1"/>
    <col min="6" max="6" width="9" bestFit="1" customWidth="1"/>
    <col min="7" max="7" width="11.7109375" bestFit="1" customWidth="1"/>
    <col min="8" max="8" width="14.28515625" bestFit="1" customWidth="1"/>
    <col min="9" max="10" width="13.28515625" bestFit="1" customWidth="1"/>
    <col min="11" max="11" width="9.5703125" bestFit="1" customWidth="1"/>
    <col min="12" max="12" width="8.5703125" bestFit="1" customWidth="1"/>
    <col min="13" max="13" width="9.42578125" bestFit="1" customWidth="1"/>
    <col min="14" max="14" width="12.140625" bestFit="1" customWidth="1"/>
    <col min="15" max="15" width="12.140625" customWidth="1"/>
    <col min="16" max="16" width="8.5703125" bestFit="1" customWidth="1"/>
    <col min="17" max="17" width="8.140625" bestFit="1" customWidth="1"/>
    <col min="18" max="18" width="10.28515625" bestFit="1" customWidth="1"/>
  </cols>
  <sheetData>
    <row r="1" spans="1:17" x14ac:dyDescent="0.25">
      <c r="A1" t="s">
        <v>23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  <c r="J1" t="s">
        <v>157</v>
      </c>
      <c r="K1" t="s">
        <v>158</v>
      </c>
      <c r="L1" t="s">
        <v>159</v>
      </c>
      <c r="M1" t="s">
        <v>160</v>
      </c>
      <c r="N1" t="s">
        <v>161</v>
      </c>
      <c r="O1" t="s">
        <v>162</v>
      </c>
      <c r="P1" t="s">
        <v>163</v>
      </c>
      <c r="Q1" t="s">
        <v>164</v>
      </c>
    </row>
    <row r="2" spans="1:17" x14ac:dyDescent="0.25">
      <c r="A2" t="s">
        <v>37</v>
      </c>
      <c r="B2" t="s">
        <v>55</v>
      </c>
      <c r="C2" t="s">
        <v>165</v>
      </c>
      <c r="D2" s="8" t="s">
        <v>41</v>
      </c>
      <c r="E2" s="8" t="s">
        <v>41</v>
      </c>
      <c r="F2" t="s">
        <v>166</v>
      </c>
      <c r="G2" t="s">
        <v>166</v>
      </c>
      <c r="H2" s="8" t="s">
        <v>41</v>
      </c>
      <c r="I2" s="8" t="s">
        <v>41</v>
      </c>
      <c r="J2" s="8" t="s">
        <v>41</v>
      </c>
      <c r="K2" t="s">
        <v>140</v>
      </c>
      <c r="L2" t="s">
        <v>140</v>
      </c>
      <c r="M2" t="s">
        <v>140</v>
      </c>
      <c r="N2" t="s">
        <v>139</v>
      </c>
      <c r="O2" t="s">
        <v>120</v>
      </c>
      <c r="P2" t="s">
        <v>139</v>
      </c>
      <c r="Q2" t="s">
        <v>121</v>
      </c>
    </row>
    <row r="3" spans="1:17" x14ac:dyDescent="0.25">
      <c r="A3" t="s">
        <v>44</v>
      </c>
      <c r="B3" t="s">
        <v>45</v>
      </c>
      <c r="C3" t="s">
        <v>45</v>
      </c>
      <c r="D3" t="s">
        <v>167</v>
      </c>
      <c r="E3" t="s">
        <v>167</v>
      </c>
      <c r="F3" s="3" t="s">
        <v>168</v>
      </c>
      <c r="G3" s="3" t="s">
        <v>168</v>
      </c>
      <c r="H3" t="s">
        <v>169</v>
      </c>
      <c r="I3" t="s">
        <v>167</v>
      </c>
      <c r="J3" t="s">
        <v>169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</row>
    <row r="4" spans="1:17" x14ac:dyDescent="0.25">
      <c r="B4" s="9"/>
      <c r="C4" t="s">
        <v>170</v>
      </c>
      <c r="D4" s="9"/>
      <c r="E4" s="9"/>
      <c r="F4">
        <v>4</v>
      </c>
      <c r="G4">
        <v>4</v>
      </c>
      <c r="H4" s="9"/>
      <c r="I4">
        <v>0</v>
      </c>
      <c r="J4">
        <v>0</v>
      </c>
      <c r="K4" t="s">
        <v>171</v>
      </c>
      <c r="L4" t="s">
        <v>172</v>
      </c>
      <c r="M4" t="s">
        <v>173</v>
      </c>
      <c r="N4" t="s">
        <v>174</v>
      </c>
      <c r="O4">
        <v>1</v>
      </c>
      <c r="P4" t="s">
        <v>175</v>
      </c>
      <c r="Q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15BC-772C-4702-9565-05321D3DF5AD}">
  <dimension ref="A1:R5"/>
  <sheetViews>
    <sheetView workbookViewId="0">
      <selection activeCell="B1" sqref="B1:R4"/>
    </sheetView>
  </sheetViews>
  <sheetFormatPr baseColWidth="10" defaultColWidth="11.42578125" defaultRowHeight="15" x14ac:dyDescent="0.25"/>
  <cols>
    <col min="2" max="2" width="11.140625" bestFit="1" customWidth="1"/>
    <col min="3" max="3" width="4.42578125" bestFit="1" customWidth="1"/>
    <col min="4" max="4" width="5.7109375" bestFit="1" customWidth="1"/>
    <col min="5" max="5" width="6.85546875" bestFit="1" customWidth="1"/>
    <col min="6" max="6" width="12.85546875" bestFit="1" customWidth="1"/>
    <col min="7" max="7" width="12.5703125" bestFit="1" customWidth="1"/>
    <col min="8" max="8" width="15" bestFit="1" customWidth="1"/>
    <col min="9" max="9" width="15.85546875" bestFit="1" customWidth="1"/>
    <col min="10" max="10" width="18.5703125" bestFit="1" customWidth="1"/>
    <col min="11" max="11" width="14" customWidth="1"/>
    <col min="12" max="13" width="5.7109375" bestFit="1" customWidth="1"/>
    <col min="14" max="15" width="4.42578125" bestFit="1" customWidth="1"/>
    <col min="16" max="17" width="6.28515625" bestFit="1" customWidth="1"/>
    <col min="18" max="18" width="6" bestFit="1" customWidth="1"/>
  </cols>
  <sheetData>
    <row r="1" spans="1:18" x14ac:dyDescent="0.25">
      <c r="A1" t="s">
        <v>23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145</v>
      </c>
      <c r="M1" t="s">
        <v>144</v>
      </c>
      <c r="N1" t="s">
        <v>75</v>
      </c>
      <c r="O1" t="s">
        <v>60</v>
      </c>
      <c r="P1" t="s">
        <v>186</v>
      </c>
      <c r="Q1" t="s">
        <v>187</v>
      </c>
      <c r="R1" t="s">
        <v>67</v>
      </c>
    </row>
    <row r="2" spans="1:18" x14ac:dyDescent="0.25">
      <c r="A2" t="s">
        <v>37</v>
      </c>
      <c r="C2" t="s">
        <v>39</v>
      </c>
      <c r="D2" t="s">
        <v>40</v>
      </c>
      <c r="E2" t="s">
        <v>188</v>
      </c>
      <c r="F2" t="s">
        <v>188</v>
      </c>
      <c r="G2" t="s">
        <v>39</v>
      </c>
      <c r="H2" t="s">
        <v>39</v>
      </c>
      <c r="I2" t="s">
        <v>55</v>
      </c>
      <c r="J2" t="s">
        <v>55</v>
      </c>
      <c r="K2" s="3"/>
      <c r="L2" t="s">
        <v>40</v>
      </c>
      <c r="M2" t="s">
        <v>40</v>
      </c>
      <c r="N2" t="s">
        <v>56</v>
      </c>
      <c r="O2" t="s">
        <v>56</v>
      </c>
      <c r="P2" s="3"/>
      <c r="Q2" s="3"/>
      <c r="R2" t="s">
        <v>55</v>
      </c>
    </row>
    <row r="3" spans="1:18" x14ac:dyDescent="0.25">
      <c r="A3" t="s">
        <v>44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</row>
    <row r="4" spans="1:18" x14ac:dyDescent="0.25">
      <c r="B4" s="9"/>
      <c r="C4">
        <v>0</v>
      </c>
      <c r="D4">
        <v>0</v>
      </c>
      <c r="E4">
        <v>0</v>
      </c>
      <c r="F4" s="9"/>
      <c r="G4" s="9"/>
      <c r="H4" s="9"/>
      <c r="I4" s="9"/>
      <c r="J4" s="9"/>
      <c r="K4">
        <v>1</v>
      </c>
      <c r="L4">
        <v>-1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</row>
    <row r="5" spans="1:18" x14ac:dyDescent="0.25">
      <c r="B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F16A-B941-4FA4-86FF-40945A15362F}">
  <dimension ref="A1:E4"/>
  <sheetViews>
    <sheetView workbookViewId="0">
      <selection activeCell="B1" sqref="B1:E4"/>
    </sheetView>
  </sheetViews>
  <sheetFormatPr baseColWidth="10" defaultColWidth="9.140625" defaultRowHeight="15" x14ac:dyDescent="0.25"/>
  <cols>
    <col min="2" max="2" width="21.85546875" bestFit="1" customWidth="1"/>
    <col min="3" max="3" width="23" bestFit="1" customWidth="1"/>
    <col min="4" max="4" width="24.42578125" bestFit="1" customWidth="1"/>
    <col min="5" max="5" width="17.7109375" bestFit="1" customWidth="1"/>
    <col min="6" max="6" width="9.85546875" bestFit="1" customWidth="1"/>
  </cols>
  <sheetData>
    <row r="1" spans="1:5" x14ac:dyDescent="0.25">
      <c r="A1" t="s">
        <v>23</v>
      </c>
      <c r="B1" t="s">
        <v>189</v>
      </c>
      <c r="C1" t="s">
        <v>190</v>
      </c>
      <c r="D1" t="s">
        <v>191</v>
      </c>
      <c r="E1" t="s">
        <v>192</v>
      </c>
    </row>
    <row r="2" spans="1:5" x14ac:dyDescent="0.25">
      <c r="A2" t="s">
        <v>37</v>
      </c>
      <c r="B2" t="s">
        <v>188</v>
      </c>
      <c r="C2" s="3" t="s">
        <v>188</v>
      </c>
      <c r="D2" s="3" t="s">
        <v>188</v>
      </c>
      <c r="E2" t="s">
        <v>55</v>
      </c>
    </row>
    <row r="3" spans="1:5" x14ac:dyDescent="0.25">
      <c r="A3" t="s">
        <v>44</v>
      </c>
      <c r="B3" t="s">
        <v>45</v>
      </c>
      <c r="C3" t="s">
        <v>45</v>
      </c>
      <c r="D3" t="s">
        <v>45</v>
      </c>
      <c r="E3" t="s">
        <v>45</v>
      </c>
    </row>
    <row r="4" spans="1:5" x14ac:dyDescent="0.25">
      <c r="B4">
        <v>0</v>
      </c>
      <c r="C4">
        <v>0</v>
      </c>
      <c r="D4">
        <v>0</v>
      </c>
      <c r="E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EBCC-3214-41EF-82C6-E89288591325}">
  <dimension ref="A1:B24"/>
  <sheetViews>
    <sheetView workbookViewId="0">
      <selection activeCell="F31" sqref="F31"/>
    </sheetView>
  </sheetViews>
  <sheetFormatPr baseColWidth="10" defaultColWidth="11.42578125" defaultRowHeight="15" x14ac:dyDescent="0.25"/>
  <cols>
    <col min="2" max="2" width="17.28515625" customWidth="1"/>
  </cols>
  <sheetData>
    <row r="1" spans="1:2" x14ac:dyDescent="0.25">
      <c r="A1" s="4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6" spans="1:2" x14ac:dyDescent="0.25">
      <c r="A6" t="s">
        <v>4</v>
      </c>
      <c r="B6" s="7" t="s">
        <v>5</v>
      </c>
    </row>
    <row r="7" spans="1:2" x14ac:dyDescent="0.25">
      <c r="B7" s="7"/>
    </row>
    <row r="8" spans="1:2" x14ac:dyDescent="0.25">
      <c r="A8" s="4" t="s">
        <v>6</v>
      </c>
    </row>
    <row r="9" spans="1:2" x14ac:dyDescent="0.25">
      <c r="A9" t="s">
        <v>7</v>
      </c>
    </row>
    <row r="11" spans="1:2" x14ac:dyDescent="0.25">
      <c r="A11" s="4" t="s">
        <v>8</v>
      </c>
    </row>
    <row r="12" spans="1:2" x14ac:dyDescent="0.25">
      <c r="A12" s="5" t="s">
        <v>9</v>
      </c>
      <c r="B12" s="5" t="s">
        <v>10</v>
      </c>
    </row>
    <row r="13" spans="1:2" x14ac:dyDescent="0.25">
      <c r="A13" t="s">
        <v>11</v>
      </c>
      <c r="B13">
        <f>COUNTA(bus!B:B)-COUNTA(bus!B1:B3)</f>
        <v>0</v>
      </c>
    </row>
    <row r="14" spans="1:2" x14ac:dyDescent="0.25">
      <c r="A14" t="s">
        <v>12</v>
      </c>
      <c r="B14">
        <f>COUNTA(busdc!B:B)-COUNTA(busdc!B1:B3)</f>
        <v>0</v>
      </c>
    </row>
    <row r="15" spans="1:2" x14ac:dyDescent="0.25">
      <c r="A15" t="s">
        <v>13</v>
      </c>
      <c r="B15">
        <f>COUNTA(branch!B:B)-COUNTA(branch!B1:B3)</f>
        <v>0</v>
      </c>
    </row>
    <row r="16" spans="1:2" x14ac:dyDescent="0.25">
      <c r="A16" t="s">
        <v>14</v>
      </c>
      <c r="B16">
        <f>COUNTA(branch_currents!B:B)-COUNTA(branch_currents!B1:B3)</f>
        <v>1</v>
      </c>
    </row>
    <row r="17" spans="1:2" x14ac:dyDescent="0.25">
      <c r="A17" t="s">
        <v>15</v>
      </c>
      <c r="B17">
        <f>COUNTA(branchdc!B:B)-COUNTA(branchdc!B1:B3)</f>
        <v>0</v>
      </c>
    </row>
    <row r="18" spans="1:2" x14ac:dyDescent="0.25">
      <c r="A18" t="s">
        <v>16</v>
      </c>
      <c r="B18">
        <f>COUNTA(convdc!B:B)-COUNTA(convdc!B1:B3)</f>
        <v>0</v>
      </c>
    </row>
    <row r="19" spans="1:2" x14ac:dyDescent="0.25">
      <c r="A19" t="s">
        <v>17</v>
      </c>
      <c r="B19">
        <f>COUNTA(gen!B:B)-COUNTA(gen!B1:B3)</f>
        <v>1</v>
      </c>
    </row>
    <row r="20" spans="1:2" x14ac:dyDescent="0.25">
      <c r="A20" t="s">
        <v>18</v>
      </c>
      <c r="B20">
        <f>COUNTA(gencost!B:B)-COUNTA(gencost!B1:B3)</f>
        <v>1</v>
      </c>
    </row>
    <row r="21" spans="1:2" x14ac:dyDescent="0.25">
      <c r="A21" t="s">
        <v>19</v>
      </c>
      <c r="B21">
        <f>COUNTA(ndgen!B:B)-COUNTA(ndgen!B1:B3)</f>
        <v>0</v>
      </c>
    </row>
    <row r="22" spans="1:2" x14ac:dyDescent="0.25">
      <c r="A22" t="s">
        <v>20</v>
      </c>
      <c r="B22">
        <f>COUNTA(load_extra!B:B)-COUNTA(load_extra!B1:B3)</f>
        <v>0</v>
      </c>
    </row>
    <row r="23" spans="1:2" x14ac:dyDescent="0.25">
      <c r="A23" t="s">
        <v>21</v>
      </c>
      <c r="B23">
        <f>COUNTA(storage!B:B)-COUNTA(storage!B1:B3)</f>
        <v>0</v>
      </c>
    </row>
    <row r="24" spans="1:2" x14ac:dyDescent="0.25">
      <c r="A24" t="s">
        <v>22</v>
      </c>
      <c r="B24">
        <f>COUNTA(storage_extra!B:B)-COUNTA(storage_extra!B1:B3)</f>
        <v>1</v>
      </c>
    </row>
  </sheetData>
  <hyperlinks>
    <hyperlink ref="B6" r:id="rId1" xr:uid="{72AA033F-332A-4D6E-8FCA-CC87F7C2DF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2E1E-DAE4-41D0-A639-DC76DD5BCD9E}">
  <dimension ref="A1:N4"/>
  <sheetViews>
    <sheetView workbookViewId="0">
      <selection sqref="A1:N4"/>
    </sheetView>
  </sheetViews>
  <sheetFormatPr baseColWidth="10" defaultColWidth="11.42578125" defaultRowHeight="15" x14ac:dyDescent="0.25"/>
  <cols>
    <col min="2" max="2" width="5.7109375" bestFit="1" customWidth="1"/>
    <col min="3" max="3" width="5" bestFit="1" customWidth="1"/>
    <col min="4" max="4" width="4.5703125" bestFit="1" customWidth="1"/>
    <col min="5" max="5" width="6" bestFit="1" customWidth="1"/>
    <col min="6" max="6" width="4.5703125" bestFit="1" customWidth="1"/>
    <col min="7" max="7" width="6" bestFit="1" customWidth="1"/>
    <col min="8" max="8" width="4.85546875" bestFit="1" customWidth="1"/>
    <col min="9" max="9" width="4" bestFit="1" customWidth="1"/>
    <col min="10" max="10" width="8.140625" bestFit="1" customWidth="1"/>
    <col min="11" max="11" width="7.5703125" bestFit="1" customWidth="1"/>
    <col min="12" max="12" width="5.28515625" bestFit="1" customWidth="1"/>
    <col min="13" max="13" width="6" bestFit="1" customWidth="1"/>
    <col min="14" max="14" width="5.7109375" bestFit="1" customWidth="1"/>
    <col min="15" max="15" width="21.28515625" bestFit="1" customWidth="1"/>
  </cols>
  <sheetData>
    <row r="1" spans="1:14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</row>
    <row r="2" spans="1:14" x14ac:dyDescent="0.25">
      <c r="A2" t="s">
        <v>37</v>
      </c>
      <c r="B2" t="s">
        <v>38</v>
      </c>
      <c r="C2" t="s">
        <v>38</v>
      </c>
      <c r="D2" t="s">
        <v>39</v>
      </c>
      <c r="E2" t="s">
        <v>40</v>
      </c>
      <c r="F2" t="s">
        <v>39</v>
      </c>
      <c r="G2" t="s">
        <v>40</v>
      </c>
      <c r="H2" t="s">
        <v>38</v>
      </c>
      <c r="I2" t="s">
        <v>41</v>
      </c>
      <c r="J2" t="s">
        <v>42</v>
      </c>
      <c r="K2" t="s">
        <v>43</v>
      </c>
      <c r="L2" t="s">
        <v>38</v>
      </c>
      <c r="M2" t="s">
        <v>41</v>
      </c>
      <c r="N2" t="s">
        <v>41</v>
      </c>
    </row>
    <row r="3" spans="1:14" x14ac:dyDescent="0.25">
      <c r="A3" t="s">
        <v>44</v>
      </c>
      <c r="B3" t="s">
        <v>45</v>
      </c>
      <c r="C3" t="s">
        <v>46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</row>
    <row r="4" spans="1:14" x14ac:dyDescent="0.25">
      <c r="B4" s="9"/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 s="9"/>
      <c r="L4">
        <v>1</v>
      </c>
      <c r="M4">
        <v>1.1000000000000001</v>
      </c>
      <c r="N4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C26BD-CCF3-4594-962B-618A1B8153AD}">
  <dimension ref="A1:I4"/>
  <sheetViews>
    <sheetView workbookViewId="0">
      <selection sqref="A1:I4"/>
    </sheetView>
  </sheetViews>
  <sheetFormatPr baseColWidth="10" defaultColWidth="11.42578125" defaultRowHeight="15" x14ac:dyDescent="0.25"/>
  <cols>
    <col min="2" max="2" width="7.7109375" bestFit="1" customWidth="1"/>
    <col min="3" max="3" width="4.42578125" bestFit="1" customWidth="1"/>
    <col min="4" max="4" width="4.140625" bestFit="1" customWidth="1"/>
    <col min="5" max="5" width="4.28515625" bestFit="1" customWidth="1"/>
    <col min="6" max="6" width="9.42578125" bestFit="1" customWidth="1"/>
    <col min="7" max="7" width="8" bestFit="1" customWidth="1"/>
    <col min="8" max="8" width="7.7109375" bestFit="1" customWidth="1"/>
    <col min="9" max="9" width="4.140625" bestFit="1" customWidth="1"/>
    <col min="10" max="10" width="10.28515625" bestFit="1" customWidth="1"/>
  </cols>
  <sheetData>
    <row r="1" spans="1:9" x14ac:dyDescent="0.25">
      <c r="A1" t="s">
        <v>23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</row>
    <row r="2" spans="1:9" x14ac:dyDescent="0.25">
      <c r="A2" t="s">
        <v>37</v>
      </c>
      <c r="B2" t="s">
        <v>55</v>
      </c>
      <c r="C2" t="s">
        <v>55</v>
      </c>
      <c r="D2" t="s">
        <v>39</v>
      </c>
      <c r="E2" t="s">
        <v>56</v>
      </c>
      <c r="F2" t="s">
        <v>43</v>
      </c>
      <c r="G2" t="s">
        <v>56</v>
      </c>
      <c r="H2" t="s">
        <v>56</v>
      </c>
      <c r="I2" t="s">
        <v>56</v>
      </c>
    </row>
    <row r="3" spans="1:9" x14ac:dyDescent="0.25">
      <c r="A3" t="s">
        <v>44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</row>
    <row r="4" spans="1:9" x14ac:dyDescent="0.25">
      <c r="B4" s="9"/>
      <c r="C4">
        <v>1</v>
      </c>
      <c r="D4">
        <v>0</v>
      </c>
      <c r="E4">
        <v>1</v>
      </c>
      <c r="F4" s="9"/>
      <c r="G4">
        <v>1.05</v>
      </c>
      <c r="H4">
        <v>0.95</v>
      </c>
      <c r="I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1C96-3133-4600-BF2B-A475FF4F0DD6}">
  <dimension ref="A1:N4"/>
  <sheetViews>
    <sheetView workbookViewId="0">
      <selection sqref="A1:N4"/>
    </sheetView>
  </sheetViews>
  <sheetFormatPr baseColWidth="10" defaultColWidth="11.42578125" defaultRowHeight="15" x14ac:dyDescent="0.25"/>
  <cols>
    <col min="2" max="3" width="4.85546875" bestFit="1" customWidth="1"/>
    <col min="4" max="4" width="6" bestFit="1" customWidth="1"/>
    <col min="5" max="5" width="7" bestFit="1" customWidth="1"/>
    <col min="6" max="6" width="2.140625" bestFit="1" customWidth="1"/>
    <col min="7" max="7" width="5.85546875" bestFit="1" customWidth="1"/>
    <col min="8" max="9" width="5.7109375" bestFit="1" customWidth="1"/>
    <col min="10" max="10" width="5.140625" bestFit="1" customWidth="1"/>
    <col min="11" max="11" width="5.85546875" bestFit="1" customWidth="1"/>
    <col min="12" max="12" width="6.28515625" bestFit="1" customWidth="1"/>
    <col min="13" max="13" width="7.5703125" bestFit="1" customWidth="1"/>
    <col min="14" max="14" width="7.85546875" bestFit="1" customWidth="1"/>
    <col min="15" max="15" width="10.28515625" bestFit="1" customWidth="1"/>
  </cols>
  <sheetData>
    <row r="1" spans="1:14" x14ac:dyDescent="0.25">
      <c r="A1" t="s">
        <v>23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</row>
    <row r="2" spans="1:14" x14ac:dyDescent="0.25">
      <c r="A2" t="s">
        <v>37</v>
      </c>
      <c r="B2" t="s">
        <v>55</v>
      </c>
      <c r="C2" t="s">
        <v>55</v>
      </c>
      <c r="D2" t="s">
        <v>56</v>
      </c>
      <c r="E2" t="s">
        <v>56</v>
      </c>
      <c r="F2" t="s">
        <v>56</v>
      </c>
      <c r="G2" t="s">
        <v>70</v>
      </c>
      <c r="H2" t="s">
        <v>70</v>
      </c>
      <c r="I2" t="s">
        <v>70</v>
      </c>
      <c r="J2" t="s">
        <v>55</v>
      </c>
      <c r="K2" t="s">
        <v>71</v>
      </c>
      <c r="L2" t="s">
        <v>55</v>
      </c>
      <c r="M2" t="s">
        <v>42</v>
      </c>
      <c r="N2" t="s">
        <v>42</v>
      </c>
    </row>
    <row r="3" spans="1:14" x14ac:dyDescent="0.25">
      <c r="A3" t="s">
        <v>44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</row>
    <row r="4" spans="1:14" x14ac:dyDescent="0.25">
      <c r="B4" s="9"/>
      <c r="C4" s="9"/>
      <c r="D4" s="9"/>
      <c r="E4" s="9"/>
      <c r="F4">
        <v>0</v>
      </c>
      <c r="G4" s="9"/>
      <c r="H4">
        <v>10</v>
      </c>
      <c r="I4">
        <v>10</v>
      </c>
      <c r="J4">
        <v>0</v>
      </c>
      <c r="K4">
        <v>0</v>
      </c>
      <c r="L4">
        <v>1</v>
      </c>
      <c r="M4">
        <v>-60</v>
      </c>
      <c r="N4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5488-77B0-4BAA-BEFA-F5FB6D9DE4D1}">
  <dimension ref="A1:B4"/>
  <sheetViews>
    <sheetView workbookViewId="0">
      <selection sqref="A1:B4"/>
    </sheetView>
  </sheetViews>
  <sheetFormatPr baseColWidth="10" defaultColWidth="11.42578125" defaultRowHeight="15" x14ac:dyDescent="0.25"/>
  <cols>
    <col min="2" max="2" width="10" bestFit="1" customWidth="1"/>
    <col min="3" max="3" width="10.28515625" bestFit="1" customWidth="1"/>
  </cols>
  <sheetData>
    <row r="1" spans="1:2" x14ac:dyDescent="0.25">
      <c r="A1" t="s">
        <v>23</v>
      </c>
      <c r="B1" t="s">
        <v>72</v>
      </c>
    </row>
    <row r="2" spans="1:2" x14ac:dyDescent="0.25">
      <c r="A2" t="s">
        <v>37</v>
      </c>
      <c r="B2" s="3" t="s">
        <v>39</v>
      </c>
    </row>
    <row r="3" spans="1:2" x14ac:dyDescent="0.25">
      <c r="A3" t="s">
        <v>44</v>
      </c>
      <c r="B3" t="s">
        <v>45</v>
      </c>
    </row>
    <row r="4" spans="1:2" x14ac:dyDescent="0.25">
      <c r="B4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817C-C1F6-4316-A9F9-F7501115DD31}">
  <dimension ref="A1:Q4"/>
  <sheetViews>
    <sheetView workbookViewId="0">
      <selection activeCell="B1" sqref="B1:Q4"/>
    </sheetView>
  </sheetViews>
  <sheetFormatPr baseColWidth="10" defaultColWidth="11.42578125" defaultRowHeight="15" x14ac:dyDescent="0.25"/>
  <cols>
    <col min="2" max="3" width="6.85546875" bestFit="1" customWidth="1"/>
    <col min="4" max="5" width="4.42578125" bestFit="1" customWidth="1"/>
    <col min="6" max="6" width="8.28515625" bestFit="1" customWidth="1"/>
    <col min="7" max="7" width="5.85546875" bestFit="1" customWidth="1"/>
    <col min="8" max="9" width="5.7109375" bestFit="1" customWidth="1"/>
    <col min="10" max="10" width="6.28515625" bestFit="1" customWidth="1"/>
    <col min="11" max="11" width="9.85546875" bestFit="1" customWidth="1"/>
    <col min="12" max="12" width="11.5703125" bestFit="1" customWidth="1"/>
    <col min="13" max="13" width="8.42578125" bestFit="1" customWidth="1"/>
    <col min="14" max="14" width="10.7109375" bestFit="1" customWidth="1"/>
    <col min="15" max="16" width="8.42578125" bestFit="1" customWidth="1"/>
    <col min="17" max="17" width="8" bestFit="1" customWidth="1"/>
    <col min="18" max="18" width="10.28515625" bestFit="1" customWidth="1"/>
  </cols>
  <sheetData>
    <row r="1" spans="1:17" x14ac:dyDescent="0.25">
      <c r="A1" t="s">
        <v>23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62</v>
      </c>
      <c r="H1" t="s">
        <v>63</v>
      </c>
      <c r="I1" t="s">
        <v>64</v>
      </c>
      <c r="J1" t="s">
        <v>67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</row>
    <row r="2" spans="1:17" x14ac:dyDescent="0.25">
      <c r="A2" t="s">
        <v>37</v>
      </c>
      <c r="B2" t="s">
        <v>55</v>
      </c>
      <c r="C2" t="s">
        <v>55</v>
      </c>
      <c r="D2" t="s">
        <v>56</v>
      </c>
      <c r="E2" t="s">
        <v>56</v>
      </c>
      <c r="F2" t="s">
        <v>56</v>
      </c>
      <c r="G2" t="s">
        <v>70</v>
      </c>
      <c r="H2" t="s">
        <v>70</v>
      </c>
      <c r="I2" t="s">
        <v>70</v>
      </c>
      <c r="J2" t="s">
        <v>55</v>
      </c>
      <c r="K2" t="s">
        <v>55</v>
      </c>
      <c r="L2" t="s">
        <v>55</v>
      </c>
      <c r="M2" t="s">
        <v>56</v>
      </c>
      <c r="N2" t="s">
        <v>55</v>
      </c>
      <c r="O2" t="s">
        <v>55</v>
      </c>
      <c r="P2" t="s">
        <v>55</v>
      </c>
      <c r="Q2" t="s">
        <v>55</v>
      </c>
    </row>
    <row r="3" spans="1:17" x14ac:dyDescent="0.25">
      <c r="A3" t="s">
        <v>44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</row>
    <row r="4" spans="1:17" x14ac:dyDescent="0.25">
      <c r="B4" s="9"/>
      <c r="C4" s="9"/>
      <c r="D4" s="9"/>
      <c r="E4">
        <v>1.4E-3</v>
      </c>
      <c r="F4" s="2">
        <v>3.9999999999999998E-6</v>
      </c>
      <c r="G4" s="9"/>
      <c r="H4">
        <v>5</v>
      </c>
      <c r="I4">
        <v>5</v>
      </c>
      <c r="J4">
        <v>1</v>
      </c>
      <c r="K4">
        <v>2</v>
      </c>
      <c r="L4">
        <v>2</v>
      </c>
      <c r="M4">
        <v>5.1999999999999998E-2</v>
      </c>
      <c r="N4">
        <v>0</v>
      </c>
      <c r="O4">
        <v>1</v>
      </c>
      <c r="P4">
        <v>1</v>
      </c>
      <c r="Q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03E92-FB9D-4C6D-9236-69DDB9D92D85}">
  <dimension ref="A1:AO4"/>
  <sheetViews>
    <sheetView topLeftCell="E1" workbookViewId="0">
      <selection activeCell="B1" sqref="B1:AO4"/>
    </sheetView>
  </sheetViews>
  <sheetFormatPr baseColWidth="10" defaultColWidth="11.42578125" defaultRowHeight="15" x14ac:dyDescent="0.25"/>
  <cols>
    <col min="2" max="2" width="7.7109375" bestFit="1" customWidth="1"/>
    <col min="3" max="3" width="7.5703125" bestFit="1" customWidth="1"/>
    <col min="4" max="4" width="8" bestFit="1" customWidth="1"/>
    <col min="5" max="5" width="7.85546875" bestFit="1" customWidth="1"/>
    <col min="6" max="6" width="4.5703125" bestFit="1" customWidth="1"/>
    <col min="7" max="7" width="6" bestFit="1" customWidth="1"/>
    <col min="8" max="9" width="4.7109375" bestFit="1" customWidth="1"/>
    <col min="10" max="11" width="4.42578125" bestFit="1" customWidth="1"/>
    <col min="12" max="12" width="11.5703125" bestFit="1" customWidth="1"/>
    <col min="13" max="13" width="3.42578125" bestFit="1" customWidth="1"/>
    <col min="14" max="14" width="4.42578125" bestFit="1" customWidth="1"/>
    <col min="15" max="15" width="5.42578125" bestFit="1" customWidth="1"/>
    <col min="16" max="17" width="4.42578125" bestFit="1" customWidth="1"/>
    <col min="18" max="18" width="7.28515625" bestFit="1" customWidth="1"/>
    <col min="19" max="19" width="9.28515625" bestFit="1" customWidth="1"/>
    <col min="20" max="20" width="7.7109375" bestFit="1" customWidth="1"/>
    <col min="21" max="21" width="7.42578125" bestFit="1" customWidth="1"/>
    <col min="22" max="22" width="5.28515625" bestFit="1" customWidth="1"/>
    <col min="23" max="23" width="6.28515625" bestFit="1" customWidth="1"/>
    <col min="24" max="24" width="6" bestFit="1" customWidth="1"/>
    <col min="25" max="25" width="5.85546875" bestFit="1" customWidth="1"/>
    <col min="26" max="27" width="8.5703125" bestFit="1" customWidth="1"/>
    <col min="28" max="28" width="8.28515625" bestFit="1" customWidth="1"/>
    <col min="29" max="29" width="6.85546875" bestFit="1" customWidth="1"/>
    <col min="30" max="30" width="7" bestFit="1" customWidth="1"/>
    <col min="31" max="31" width="8.140625" bestFit="1" customWidth="1"/>
    <col min="32" max="32" width="7.7109375" bestFit="1" customWidth="1"/>
    <col min="33" max="33" width="7.42578125" bestFit="1" customWidth="1"/>
    <col min="34" max="34" width="8" bestFit="1" customWidth="1"/>
    <col min="35" max="35" width="7.7109375" bestFit="1" customWidth="1"/>
    <col min="36" max="36" width="10.5703125" bestFit="1" customWidth="1"/>
    <col min="37" max="37" width="10.7109375" bestFit="1" customWidth="1"/>
    <col min="38" max="38" width="12.28515625" bestFit="1" customWidth="1"/>
    <col min="39" max="39" width="9.140625" bestFit="1" customWidth="1"/>
    <col min="40" max="41" width="8.42578125" bestFit="1" customWidth="1"/>
    <col min="42" max="42" width="10.28515625" bestFit="1" customWidth="1"/>
  </cols>
  <sheetData>
    <row r="1" spans="1:41" x14ac:dyDescent="0.25">
      <c r="A1" t="s">
        <v>23</v>
      </c>
      <c r="B1" t="s">
        <v>47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67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81</v>
      </c>
      <c r="AL1" t="s">
        <v>118</v>
      </c>
      <c r="AM1" t="s">
        <v>119</v>
      </c>
      <c r="AN1" t="s">
        <v>82</v>
      </c>
      <c r="AO1" t="s">
        <v>83</v>
      </c>
    </row>
    <row r="2" spans="1:41" x14ac:dyDescent="0.25">
      <c r="A2" t="s">
        <v>37</v>
      </c>
      <c r="B2" t="s">
        <v>55</v>
      </c>
      <c r="C2" t="s">
        <v>55</v>
      </c>
      <c r="D2" t="s">
        <v>55</v>
      </c>
      <c r="E2" t="s">
        <v>55</v>
      </c>
      <c r="F2" t="s">
        <v>39</v>
      </c>
      <c r="G2" t="s">
        <v>40</v>
      </c>
      <c r="H2" s="3"/>
      <c r="I2" t="s">
        <v>56</v>
      </c>
      <c r="J2" t="s">
        <v>56</v>
      </c>
      <c r="K2" t="s">
        <v>56</v>
      </c>
      <c r="L2" t="s">
        <v>120</v>
      </c>
      <c r="M2" s="3" t="s">
        <v>121</v>
      </c>
      <c r="N2" t="s">
        <v>56</v>
      </c>
      <c r="O2" t="s">
        <v>120</v>
      </c>
      <c r="P2" t="s">
        <v>56</v>
      </c>
      <c r="Q2" t="s">
        <v>56</v>
      </c>
      <c r="R2" s="3"/>
      <c r="S2" t="s">
        <v>43</v>
      </c>
      <c r="T2" t="s">
        <v>56</v>
      </c>
      <c r="U2" t="s">
        <v>56</v>
      </c>
      <c r="V2" t="s">
        <v>56</v>
      </c>
      <c r="W2" t="s">
        <v>55</v>
      </c>
      <c r="X2" t="s">
        <v>39</v>
      </c>
      <c r="Y2" s="3" t="s">
        <v>43</v>
      </c>
      <c r="Z2" s="3" t="s">
        <v>122</v>
      </c>
      <c r="AA2" s="3" t="s">
        <v>122</v>
      </c>
      <c r="AB2" t="s">
        <v>123</v>
      </c>
      <c r="AC2" t="s">
        <v>39</v>
      </c>
      <c r="AD2" t="s">
        <v>56</v>
      </c>
      <c r="AE2" t="s">
        <v>56</v>
      </c>
      <c r="AF2" t="s">
        <v>39</v>
      </c>
      <c r="AG2" t="s">
        <v>39</v>
      </c>
      <c r="AH2" t="s">
        <v>40</v>
      </c>
      <c r="AI2" t="s">
        <v>40</v>
      </c>
      <c r="AJ2" t="s">
        <v>55</v>
      </c>
      <c r="AK2" t="s">
        <v>55</v>
      </c>
      <c r="AL2" t="s">
        <v>55</v>
      </c>
      <c r="AM2" t="s">
        <v>56</v>
      </c>
      <c r="AN2" t="s">
        <v>55</v>
      </c>
      <c r="AO2" t="s">
        <v>55</v>
      </c>
    </row>
    <row r="3" spans="1:41" x14ac:dyDescent="0.25">
      <c r="A3" t="s">
        <v>44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  <c r="L3" t="s">
        <v>45</v>
      </c>
      <c r="M3" t="s">
        <v>45</v>
      </c>
      <c r="N3" t="s">
        <v>45</v>
      </c>
      <c r="O3" t="s">
        <v>45</v>
      </c>
      <c r="P3" t="s">
        <v>45</v>
      </c>
      <c r="Q3" t="s">
        <v>45</v>
      </c>
      <c r="R3" t="s">
        <v>45</v>
      </c>
      <c r="S3" t="s">
        <v>45</v>
      </c>
      <c r="T3" t="s">
        <v>45</v>
      </c>
      <c r="U3" t="s">
        <v>45</v>
      </c>
      <c r="V3" t="s">
        <v>45</v>
      </c>
      <c r="W3" t="s">
        <v>45</v>
      </c>
      <c r="X3" t="s">
        <v>45</v>
      </c>
      <c r="Y3" t="s">
        <v>45</v>
      </c>
      <c r="Z3" t="s">
        <v>45</v>
      </c>
      <c r="AA3" t="s">
        <v>45</v>
      </c>
      <c r="AB3" t="s">
        <v>45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45</v>
      </c>
      <c r="AJ3" t="s">
        <v>45</v>
      </c>
      <c r="AK3" t="s">
        <v>45</v>
      </c>
      <c r="AL3" t="s">
        <v>45</v>
      </c>
      <c r="AM3" t="s">
        <v>45</v>
      </c>
      <c r="AN3" t="s">
        <v>45</v>
      </c>
      <c r="AO3" t="s">
        <v>45</v>
      </c>
    </row>
    <row r="4" spans="1:41" x14ac:dyDescent="0.25">
      <c r="B4" s="9"/>
      <c r="C4" s="9"/>
      <c r="D4" s="9"/>
      <c r="E4" s="9"/>
      <c r="F4">
        <v>0</v>
      </c>
      <c r="G4">
        <v>0</v>
      </c>
      <c r="H4">
        <v>0</v>
      </c>
      <c r="I4">
        <v>1</v>
      </c>
      <c r="J4">
        <v>0.01</v>
      </c>
      <c r="K4">
        <v>0.01</v>
      </c>
      <c r="L4">
        <v>1</v>
      </c>
      <c r="M4">
        <v>1</v>
      </c>
      <c r="N4">
        <v>0.01</v>
      </c>
      <c r="O4">
        <v>1</v>
      </c>
      <c r="P4">
        <v>0.01</v>
      </c>
      <c r="Q4">
        <v>0.01</v>
      </c>
      <c r="R4">
        <v>1</v>
      </c>
      <c r="S4">
        <v>320</v>
      </c>
      <c r="T4">
        <v>1.05</v>
      </c>
      <c r="U4">
        <v>0.95</v>
      </c>
      <c r="V4" s="9"/>
      <c r="W4">
        <v>1</v>
      </c>
      <c r="X4">
        <v>0</v>
      </c>
      <c r="Y4">
        <v>0</v>
      </c>
      <c r="Z4">
        <v>0</v>
      </c>
      <c r="AA4">
        <v>0</v>
      </c>
      <c r="AB4">
        <v>5.0000000000000001E-3</v>
      </c>
      <c r="AC4">
        <v>0</v>
      </c>
      <c r="AD4">
        <v>1</v>
      </c>
      <c r="AE4">
        <v>0</v>
      </c>
      <c r="AF4">
        <v>10</v>
      </c>
      <c r="AG4">
        <v>-10</v>
      </c>
      <c r="AH4">
        <v>10</v>
      </c>
      <c r="AI4">
        <v>-10</v>
      </c>
      <c r="AJ4">
        <v>2</v>
      </c>
      <c r="AK4">
        <v>0</v>
      </c>
      <c r="AL4">
        <v>0</v>
      </c>
      <c r="AM4">
        <v>0.5</v>
      </c>
      <c r="AN4">
        <v>1</v>
      </c>
      <c r="AO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B1" sqref="B1:K4"/>
    </sheetView>
  </sheetViews>
  <sheetFormatPr baseColWidth="10" defaultColWidth="9.140625" defaultRowHeight="15" x14ac:dyDescent="0.25"/>
  <cols>
    <col min="2" max="2" width="4.28515625" bestFit="1" customWidth="1"/>
    <col min="3" max="3" width="4.5703125" bestFit="1" customWidth="1"/>
    <col min="4" max="4" width="6" bestFit="1" customWidth="1"/>
    <col min="5" max="5" width="6.140625" bestFit="1" customWidth="1"/>
    <col min="6" max="6" width="6" bestFit="1" customWidth="1"/>
    <col min="7" max="7" width="4.42578125" bestFit="1" customWidth="1"/>
    <col min="8" max="8" width="6.85546875" bestFit="1" customWidth="1"/>
    <col min="9" max="9" width="6.28515625" bestFit="1" customWidth="1"/>
    <col min="10" max="10" width="5.85546875" bestFit="1" customWidth="1"/>
    <col min="11" max="11" width="5.5703125" bestFit="1" customWidth="1"/>
    <col min="12" max="12" width="11.140625" bestFit="1" customWidth="1"/>
  </cols>
  <sheetData>
    <row r="1" spans="1:11" x14ac:dyDescent="0.25">
      <c r="A1" t="s">
        <v>23</v>
      </c>
      <c r="B1" t="s">
        <v>11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67</v>
      </c>
      <c r="J1" t="s">
        <v>130</v>
      </c>
      <c r="K1" t="s">
        <v>131</v>
      </c>
    </row>
    <row r="2" spans="1:11" x14ac:dyDescent="0.25">
      <c r="A2" t="s">
        <v>37</v>
      </c>
      <c r="C2" t="s">
        <v>39</v>
      </c>
      <c r="D2" t="s">
        <v>40</v>
      </c>
      <c r="E2" t="s">
        <v>40</v>
      </c>
      <c r="F2" t="s">
        <v>40</v>
      </c>
      <c r="G2" t="s">
        <v>56</v>
      </c>
      <c r="H2" t="s">
        <v>70</v>
      </c>
      <c r="I2" t="s">
        <v>55</v>
      </c>
      <c r="J2" t="s">
        <v>39</v>
      </c>
      <c r="K2" t="s">
        <v>39</v>
      </c>
    </row>
    <row r="3" spans="1:11" x14ac:dyDescent="0.25">
      <c r="A3" t="s">
        <v>44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</row>
    <row r="4" spans="1:11" x14ac:dyDescent="0.25"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 s="9"/>
      <c r="K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05CF8A5F8A4B86568FB88F41EB51" ma:contentTypeVersion="16" ma:contentTypeDescription="Crée un document." ma:contentTypeScope="" ma:versionID="7820bdd98b12bbce6701f392baa49827">
  <xsd:schema xmlns:xsd="http://www.w3.org/2001/XMLSchema" xmlns:xs="http://www.w3.org/2001/XMLSchema" xmlns:p="http://schemas.microsoft.com/office/2006/metadata/properties" xmlns:ns2="37bcdbbe-1b84-46f8-a2e4-bedf5bd24576" xmlns:ns3="e2fe3da4-e7b1-4e71-a513-56b717f56f6b" targetNamespace="http://schemas.microsoft.com/office/2006/metadata/properties" ma:root="true" ma:fieldsID="1a7208ee71179b2cd86960a83168177e" ns2:_="" ns3:_="">
    <xsd:import namespace="37bcdbbe-1b84-46f8-a2e4-bedf5bd24576"/>
    <xsd:import namespace="e2fe3da4-e7b1-4e71-a513-56b717f56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cdbbe-1b84-46f8-a2e4-bedf5bd245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2" nillable="true" ma:displayName="État de validation" ma:internalName="_x00c9_tat_x0020_de_x0020_validation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e3da4-e7b1-4e71-a513-56b717f56f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3746ed9-e789-4d97-b997-b3ac84d99509}" ma:internalName="TaxCatchAll" ma:showField="CatchAllData" ma:web="e2fe3da4-e7b1-4e71-a513-56b717f56f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7bcdbbe-1b84-46f8-a2e4-bedf5bd24576" xsi:nil="true"/>
    <TaxCatchAll xmlns="e2fe3da4-e7b1-4e71-a513-56b717f56f6b" xsi:nil="true"/>
    <lcf76f155ced4ddcb4097134ff3c332f xmlns="37bcdbbe-1b84-46f8-a2e4-bedf5bd2457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FB0FD70-63EF-4D48-A8C4-DFC9646D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cdbbe-1b84-46f8-a2e4-bedf5bd24576"/>
    <ds:schemaRef ds:uri="e2fe3da4-e7b1-4e71-a513-56b717f56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D1144D-069D-4B6F-AEE5-711B319AB6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16F8E2-4DBC-4DB4-825C-1F8126BA2EE0}">
  <ds:schemaRefs>
    <ds:schemaRef ds:uri="http://schemas.microsoft.com/office/2006/metadata/properties"/>
    <ds:schemaRef ds:uri="http://schemas.microsoft.com/office/infopath/2007/PartnerControls"/>
    <ds:schemaRef ds:uri="37bcdbbe-1b84-46f8-a2e4-bedf5bd24576"/>
    <ds:schemaRef ds:uri="e2fe3da4-e7b1-4e71-a513-56b717f56f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default</vt:lpstr>
      <vt:lpstr>ReadMe</vt:lpstr>
      <vt:lpstr>bus</vt:lpstr>
      <vt:lpstr>busdc</vt:lpstr>
      <vt:lpstr>branch</vt:lpstr>
      <vt:lpstr>branch_currents</vt:lpstr>
      <vt:lpstr>branchdc</vt:lpstr>
      <vt:lpstr>convdc</vt:lpstr>
      <vt:lpstr>gen</vt:lpstr>
      <vt:lpstr>gencost</vt:lpstr>
      <vt:lpstr>ndgen</vt:lpstr>
      <vt:lpstr>load_extra</vt:lpstr>
      <vt:lpstr>storage</vt:lpstr>
      <vt:lpstr>storage_extra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BARLA Nicolas</cp:lastModifiedBy>
  <cp:revision/>
  <dcterms:created xsi:type="dcterms:W3CDTF">2015-06-05T18:19:34Z</dcterms:created>
  <dcterms:modified xsi:type="dcterms:W3CDTF">2024-08-28T10:53:56Z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0x010100360305CF8A5F8A4B86568FB88F41EB51</vt:lpwstr>
  </property>
  <property fmtid="{D5CDD505-2E9C-101B-9397-08002B2CF9AE}" pid="3" name="MediaServiceImageTags">
    <vt:lpwstr/>
  </property>
</Properties>
</file>