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E276B6E1-35ED-4823-A524-7C5555639A9E}" xr6:coauthVersionLast="47" xr6:coauthVersionMax="47" xr10:uidLastSave="{00000000-0000-0000-0000-000000000000}"/>
  <bookViews>
    <workbookView xWindow="-110" yWindow="-110" windowWidth="19420" windowHeight="10300" firstSheet="3" activeTab="8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storage" sheetId="5" r:id="rId6"/>
    <sheet name="branch" sheetId="3" r:id="rId7"/>
    <sheet name="branchdc" sheetId="4" r:id="rId8"/>
    <sheet name="convdc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8" l="1"/>
  <c r="H14" i="8" a="1"/>
  <c r="D14" i="8" a="1"/>
  <c r="D15" i="8" a="1"/>
  <c r="B11" i="8"/>
  <c r="G12" i="8" a="1"/>
  <c r="D13" i="8" a="1"/>
  <c r="F15" i="8" a="1"/>
  <c r="G13" i="8" a="1"/>
  <c r="H12" i="8" a="1"/>
  <c r="G15" i="8" a="1"/>
  <c r="I14" i="8" a="1"/>
  <c r="L12" i="8" a="1"/>
  <c r="F13" i="8" a="1"/>
  <c r="F11" i="8" a="1"/>
  <c r="H13" i="8" a="1"/>
  <c r="F14" i="8" a="1"/>
  <c r="H15" i="8" a="1"/>
  <c r="D9" i="8" a="1"/>
  <c r="D10" i="8" a="1"/>
  <c r="G11" i="8" a="1"/>
  <c r="G14" i="8" a="1"/>
  <c r="E10" i="8" a="1"/>
  <c r="E14" i="8" a="1"/>
  <c r="B14" i="8"/>
  <c r="D11" i="8" a="1"/>
  <c r="K12" i="8" a="1"/>
  <c r="E8" i="8" a="1"/>
  <c r="I13" i="8" a="1"/>
  <c r="B15" i="8"/>
  <c r="B8" i="8"/>
  <c r="E11" i="8" a="1"/>
  <c r="E9" i="8" a="1"/>
  <c r="B9" i="8"/>
  <c r="B12" i="8"/>
  <c r="I12" i="8" a="1"/>
  <c r="E15" i="8" a="1"/>
  <c r="D8" i="8" a="1"/>
  <c r="B10" i="8"/>
  <c r="E12" i="8" a="1"/>
  <c r="F10" i="8" a="1"/>
  <c r="D12" i="8" a="1"/>
  <c r="J13" i="8" a="1"/>
  <c r="G10" i="8" a="1"/>
  <c r="E13" i="8" a="1"/>
  <c r="F12" i="8" a="1"/>
  <c r="J12" i="8" a="1"/>
  <c r="J12" i="8" l="1"/>
  <c r="F12" i="8"/>
  <c r="E13" i="8"/>
  <c r="G10" i="8"/>
  <c r="J13" i="8"/>
  <c r="D12" i="8"/>
  <c r="F10" i="8"/>
  <c r="E12" i="8"/>
  <c r="D8" i="8"/>
  <c r="E15" i="8"/>
  <c r="I12" i="8"/>
  <c r="E9" i="8"/>
  <c r="E11" i="8"/>
  <c r="I13" i="8"/>
  <c r="E8" i="8"/>
  <c r="K12" i="8"/>
  <c r="D11" i="8"/>
  <c r="E14" i="8"/>
  <c r="E10" i="8"/>
  <c r="G14" i="8"/>
  <c r="G11" i="8"/>
  <c r="D10" i="8"/>
  <c r="D9" i="8"/>
  <c r="H15" i="8"/>
  <c r="F14" i="8"/>
  <c r="H13" i="8"/>
  <c r="F11" i="8"/>
  <c r="F13" i="8"/>
  <c r="L12" i="8"/>
  <c r="I14" i="8"/>
  <c r="G15" i="8"/>
  <c r="H12" i="8"/>
  <c r="G13" i="8"/>
  <c r="F15" i="8"/>
  <c r="D13" i="8"/>
  <c r="G12" i="8"/>
  <c r="D15" i="8"/>
  <c r="D14" i="8"/>
  <c r="H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<sst xmlns="http://schemas.openxmlformats.org/spreadsheetml/2006/main" count="202" uniqueCount="110">
  <si>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</si>
  <si>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</si>
  <si>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</si>
  <si>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</si>
  <si>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</si>
  <si>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</si>
  <si>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</si>
  <si>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</si>
  <si>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</si>
  <si>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</si>
  <si>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</si>
  <si>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</si>
  <si>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</si>
  <si>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Generators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</si>
  <si>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</si>
  <si>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</si>
  <si>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</si>
  <si>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</si>
  <si>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</si>
  <si>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</si>
  <si>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</si>
  <si>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</si>
  <si>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</si>
  <si>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</si>
  <si>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</si>
  <si>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</si>
  <si>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</si>
  <si>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</si>
  <si>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</si>
  <si>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</si>
  <si>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</si>
  <si>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Nominal voltage expected at this bus. Phase-to-phase voltage if AC, pole-to-ground voltage if DC.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</si>
  <si>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</si>
  <si>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</si>
  <si>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</si>
  <si>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</si>
  <si>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</si>
  <si>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</si>
  <si>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</si>
  <si>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</si>
  <si>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</si>
  <si>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</si>
  <si>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Wind, Nuclear, Gas, …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</si>
  <si>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</si>
  <si>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</si>
  <si>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</si>
  <si>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</si>
  <si>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</si>
  <si>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</si>
  <si>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</si>
  <si>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</si>
  <si>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</si>
  <si>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</si>
  <si>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</si>
  <si>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</si>
  <si>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</si>
  <si>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</si>
  <si>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</si>
  <si>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</si>
  <si>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</si>
  <si>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</si>
  <si>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</si>
  <si>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</si>
  <si>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</si>
  <si>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</si>
  <si>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</si>
  <si>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</si>
  <si>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</si>
  <si>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</si>
  <si>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</si>
  <si>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</si>
  <si>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</si>
  <si>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</si>
  <si>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</si>
  <si>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</si>
  <si>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DC cable reference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</si>
  <si>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</si>
  <si>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</si>
  <si>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</si>
  <si>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</si>
  <si>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</si>
  <si>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Converter reference (ex: MMC 500 MW)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</si>
  <si>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</si>
  <si>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</si>
  <si>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</si>
  <si>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</si>
  <si>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</si>
  <si>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</si>
  <si>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</si>
  <si>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</si>
  <si>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</si>
  <si>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</si>
  <si>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</si>
  <si>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</si>
  <si>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DC line 20 km</t>
  </si>
  <si>
    <t>Conv1</t>
  </si>
  <si>
    <t>Conv2</t>
  </si>
  <si>
    <t>MMC_1GW</t>
  </si>
  <si>
    <t>OHL_Al_400kV_2x500mm2</t>
  </si>
  <si>
    <t>Cable_Cu_320kV_800mm2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</si>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</sst>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5"/>
  <sheetViews>
    <sheetView topLeftCell="A7" workbookViewId="0">
      <selection activeCell="B8" sqref="B8"/>
    </sheetView>
  </sheetViews>
  <sheetFormatPr baseColWidth="10" defaultColWidth="11.42578125" defaultRowHeight="15" x14ac:dyDescent="0.25"/>
  <cols>
    <col min="2" max="2" width="17.7109375" bestFit="1" customWidth="1"/>
    <col min="3" max="3" width="21.85546875" bestFit="1" customWidth="1"/>
    <col min="4" max="4" width="11.5703125" bestFit="1" customWidth="1"/>
    <col min="5" max="5" width="11" bestFit="1" customWidth="1"/>
    <col min="6" max="6" width="12" bestFit="1" customWidth="1"/>
    <col min="7" max="7" width="16.42578125" bestFit="1" customWidth="1"/>
    <col min="8" max="8" width="18.42578125" bestFit="1" customWidth="1"/>
    <col min="9" max="9" width="12.28515625" bestFit="1" customWidth="1"/>
    <col min="10" max="10" width="19.5703125" bestFit="1" customWidth="1"/>
    <col min="11" max="11" width="21.7109375" bestFit="1" customWidth="1"/>
    <col min="12" max="12" width="17.28515625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s="1" t="s">
        <v>4</v>
      </c>
    </row>
    <row r="7" spans="1:12" x14ac:dyDescent="0.25">
      <c r="A7" s="2" t="s">
        <v>5</v>
      </c>
      <c r="B7" s="2" t="s">
        <v>6</v>
      </c>
      <c r="C7" s="3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t="s">
        <v>9</v>
      </c>
      <c r="B8">
        <f ca="1">COUNT(INDIRECT(A8&amp;"!B:B"))</f>
        <v>2</v>
      </c>
      <c r="C8" t="s">
        <v>100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25">
      <c r="A9" t="s">
        <v>102</v>
      </c>
      <c r="B9">
        <f t="shared" ref="B9:B15" ca="1" si="0">COUNT(INDIRECT(A9&amp;"!B:B"))</f>
        <v>2</v>
      </c>
      <c r="C9" t="s">
        <v>101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2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25">
      <c r="A11" t="s">
        <v>12</v>
      </c>
      <c r="B11">
        <f t="shared" ca="1" si="0"/>
        <v>1</v>
      </c>
      <c r="C11" t="s">
        <v>13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25">
      <c r="A12" t="s">
        <v>14</v>
      </c>
      <c r="B12">
        <f t="shared" ca="1" si="0"/>
        <v>1</v>
      </c>
      <c r="C12" t="s">
        <v>15</v>
      </c>
      <c r="D12" t="str" cm="1">
        <f t="array" aca="1" ref="D12" ca="1">INDIRECT(A12&amp;"!B1")</f>
        <v>storage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production rating</v>
      </c>
      <c r="H12" t="str" cm="1">
        <f t="array" aca="1" ref="H12" ca="1">INDIRECT(A12&amp;"!F1")</f>
        <v>consumption rating</v>
      </c>
      <c r="I12" t="str" cm="1">
        <f t="array" aca="1" ref="I12" ca="1">INDIRECT(A12&amp;"!G1")</f>
        <v>initial energy</v>
      </c>
      <c r="J12" t="str" cm="1">
        <f t="array" aca="1" ref="J12" ca="1">INDIRECT(A12&amp;"!H1")</f>
        <v>energy rating</v>
      </c>
      <c r="K12" t="str" cm="1">
        <f t="array" aca="1" ref="K12" ca="1">INDIRECT(A12&amp;"!I1")</f>
        <v>production efficiency</v>
      </c>
      <c r="L12" t="str" cm="1">
        <f t="array" aca="1" ref="L12" ca="1">INDIRECT(A12&amp;"!J1")</f>
        <v>consumption efficiency</v>
      </c>
    </row>
    <row r="13" spans="1:12" x14ac:dyDescent="0.25">
      <c r="A13" t="s">
        <v>16</v>
      </c>
      <c r="B13">
        <f t="shared" ca="1" si="0"/>
        <v>1</v>
      </c>
      <c r="C13" t="s">
        <v>17</v>
      </c>
      <c r="D13" t="str" cm="1">
        <f t="array" aca="1" ref="D13" ca="1">INDIRECT(A13&amp;"!B1")</f>
        <v>branch id</v>
      </c>
      <c r="E13" t="str" cm="1">
        <f t="array" aca="1" ref="E13" ca="1">INDIRECT(A13&amp;"!C1")</f>
        <v>from bus id</v>
      </c>
      <c r="F13" t="str" cm="1">
        <f t="array" aca="1" ref="F13" ca="1">INDIRECT(A13&amp;"!D1")</f>
        <v>to bus id</v>
      </c>
      <c r="G13" t="str" cm="1">
        <f t="array" aca="1" ref="G13" ca="1">INDIRECT(A13&amp;"!E1")</f>
        <v>type</v>
      </c>
      <c r="H13" t="str" cm="1">
        <f t="array" aca="1" ref="H13" ca="1">INDIRECT(A13&amp;"!F1")</f>
        <v>power rating</v>
      </c>
      <c r="I13" t="str" cm="1">
        <f t="array" aca="1" ref="I13" ca="1">INDIRECT(A13&amp;"!G1")</f>
        <v>resistance</v>
      </c>
      <c r="J13" t="str" cm="1">
        <f t="array" aca="1" ref="J13" ca="1">INDIRECT(A13&amp;"!H1")</f>
        <v>reactance</v>
      </c>
    </row>
    <row r="14" spans="1:12" x14ac:dyDescent="0.25">
      <c r="A14" t="s">
        <v>18</v>
      </c>
      <c r="B14">
        <f t="shared" ca="1" si="0"/>
        <v>1</v>
      </c>
      <c r="C14" t="s">
        <v>19</v>
      </c>
      <c r="D14" t="str" cm="1">
        <f t="array" aca="1" ref="D14" ca="1">INDIRECT(A14&amp;"!B1")</f>
        <v>branchdc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configuration</v>
      </c>
      <c r="I14" t="str" cm="1">
        <f t="array" aca="1" ref="I14" ca="1">INDIRECT(A14&amp;"!G1")</f>
        <v>power rating</v>
      </c>
    </row>
    <row r="15" spans="1:12" x14ac:dyDescent="0.25">
      <c r="A15" t="s">
        <v>20</v>
      </c>
      <c r="B15">
        <f t="shared" ca="1" si="0"/>
        <v>2</v>
      </c>
      <c r="C15" t="s">
        <v>21</v>
      </c>
      <c r="D15" t="str" cm="1">
        <f t="array" aca="1" ref="D15" ca="1">INDIRECT(A15&amp;"!B1")</f>
        <v>convdc id</v>
      </c>
      <c r="E15" t="str" cm="1">
        <f t="array" aca="1" ref="E15" ca="1">INDIRECT(A15&amp;"!C1")</f>
        <v>AC bus id</v>
      </c>
      <c r="F15" t="str" cm="1">
        <f t="array" aca="1" ref="F15" ca="1">INDIRECT(A15&amp;"!D1")</f>
        <v>DC bus id</v>
      </c>
      <c r="G15" t="str" cm="1">
        <f t="array" aca="1" ref="G15" ca="1">INDIRECT(A15&amp;"!E1")</f>
        <v>type</v>
      </c>
      <c r="H15" t="str" cm="1">
        <f t="array" aca="1" ref="H15" ca="1">INDIRECT(A15&amp;"!F1")</f>
        <v>configuration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22</v>
      </c>
      <c r="B1" t="s">
        <v>23</v>
      </c>
      <c r="C1" t="s">
        <v>25</v>
      </c>
    </row>
    <row r="2" spans="1:3" x14ac:dyDescent="0.25">
      <c r="A2" t="s">
        <v>26</v>
      </c>
      <c r="B2" t="s">
        <v>27</v>
      </c>
      <c r="C2" t="s">
        <v>29</v>
      </c>
    </row>
    <row r="3" spans="1:3" x14ac:dyDescent="0.25">
      <c r="A3" t="s">
        <v>7</v>
      </c>
      <c r="B3" t="s">
        <v>30</v>
      </c>
      <c r="C3" t="s">
        <v>31</v>
      </c>
    </row>
    <row r="4" spans="1:3" x14ac:dyDescent="0.25">
      <c r="A4" t="s">
        <v>83</v>
      </c>
      <c r="B4">
        <v>1</v>
      </c>
      <c r="C4">
        <v>400</v>
      </c>
    </row>
    <row r="5" spans="1:3" x14ac:dyDescent="0.25">
      <c r="A5" t="s">
        <v>84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workbookViewId="0">
      <selection activeCell="C7" sqref="C7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22</v>
      </c>
      <c r="B1" t="s">
        <v>103</v>
      </c>
      <c r="C1" t="s">
        <v>25</v>
      </c>
    </row>
    <row r="2" spans="1:3" x14ac:dyDescent="0.25">
      <c r="A2" t="s">
        <v>26</v>
      </c>
      <c r="B2" t="s">
        <v>27</v>
      </c>
      <c r="C2" t="s">
        <v>29</v>
      </c>
    </row>
    <row r="3" spans="1:3" x14ac:dyDescent="0.25">
      <c r="A3" t="s">
        <v>7</v>
      </c>
      <c r="B3" t="s">
        <v>30</v>
      </c>
      <c r="C3" t="s">
        <v>31</v>
      </c>
    </row>
    <row r="4" spans="1:3" x14ac:dyDescent="0.25">
      <c r="A4" t="s">
        <v>85</v>
      </c>
      <c r="B4">
        <v>1</v>
      </c>
      <c r="C4">
        <v>320</v>
      </c>
    </row>
    <row r="5" spans="1:3" x14ac:dyDescent="0.25">
      <c r="A5" t="s">
        <v>86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703125" defaultRowHeight="15" x14ac:dyDescent="0.25"/>
  <cols>
    <col min="1" max="1" width="27.42578125" bestFit="1" customWidth="1"/>
    <col min="5" max="5" width="11.5703125" customWidth="1"/>
  </cols>
  <sheetData>
    <row r="1" spans="1:8" x14ac:dyDescent="0.25">
      <c r="A1" t="s">
        <v>22</v>
      </c>
      <c r="B1" t="s">
        <v>32</v>
      </c>
      <c r="C1" t="s">
        <v>23</v>
      </c>
      <c r="D1" t="s">
        <v>24</v>
      </c>
      <c r="E1" t="s">
        <v>41</v>
      </c>
      <c r="F1" t="s">
        <v>33</v>
      </c>
      <c r="G1" t="s">
        <v>34</v>
      </c>
      <c r="H1" t="s">
        <v>105</v>
      </c>
    </row>
    <row r="2" spans="1:8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  <c r="F2" t="s">
        <v>51</v>
      </c>
      <c r="G2" t="s">
        <v>51</v>
      </c>
      <c r="H2" t="s">
        <v>51</v>
      </c>
    </row>
    <row r="3" spans="1:8" x14ac:dyDescent="0.25">
      <c r="A3" t="s">
        <v>7</v>
      </c>
      <c r="B3" t="s">
        <v>30</v>
      </c>
      <c r="C3" t="s">
        <v>37</v>
      </c>
      <c r="D3" t="s">
        <v>38</v>
      </c>
      <c r="E3" t="s">
        <v>39</v>
      </c>
      <c r="F3" t="s">
        <v>104</v>
      </c>
      <c r="G3" t="s">
        <v>104</v>
      </c>
      <c r="H3" t="s">
        <v>104</v>
      </c>
    </row>
    <row r="4" spans="1:8" x14ac:dyDescent="0.25">
      <c r="A4" t="s">
        <v>88</v>
      </c>
      <c r="B4">
        <v>1</v>
      </c>
      <c r="C4">
        <v>1</v>
      </c>
      <c r="D4" t="s">
        <v>87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workbookViewId="0">
      <selection activeCell="B1" sqref="B1"/>
    </sheetView>
  </sheetViews>
  <sheetFormatPr baseColWidth="10" defaultColWidth="11.42578125" defaultRowHeight="15" x14ac:dyDescent="0.25"/>
  <sheetData>
    <row r="1" spans="1:5" x14ac:dyDescent="0.25">
      <c r="A1" t="s">
        <v>22</v>
      </c>
      <c r="B1" t="s">
        <v>40</v>
      </c>
      <c r="C1" t="s">
        <v>23</v>
      </c>
      <c r="D1" t="s">
        <v>24</v>
      </c>
      <c r="E1" t="s">
        <v>41</v>
      </c>
    </row>
    <row r="2" spans="1:5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</row>
    <row r="3" spans="1:5" x14ac:dyDescent="0.25">
      <c r="A3" t="s">
        <v>7</v>
      </c>
      <c r="B3" t="s">
        <v>30</v>
      </c>
      <c r="C3" t="s">
        <v>37</v>
      </c>
      <c r="D3" t="s">
        <v>42</v>
      </c>
      <c r="E3" t="s">
        <v>43</v>
      </c>
    </row>
    <row r="4" spans="1:5" x14ac:dyDescent="0.25">
      <c r="A4" t="s">
        <v>90</v>
      </c>
      <c r="B4">
        <v>1</v>
      </c>
      <c r="C4">
        <v>1</v>
      </c>
      <c r="D4" t="s">
        <v>89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2578125" defaultRowHeight="15" x14ac:dyDescent="0.25"/>
  <sheetData>
    <row r="1" spans="1:11" x14ac:dyDescent="0.25">
      <c r="A1" t="s">
        <v>22</v>
      </c>
      <c r="B1" t="s">
        <v>44</v>
      </c>
      <c r="C1" t="s">
        <v>23</v>
      </c>
      <c r="D1" t="s">
        <v>24</v>
      </c>
      <c r="E1" t="s">
        <v>45</v>
      </c>
      <c r="F1" t="s">
        <v>46</v>
      </c>
      <c r="G1" t="s">
        <v>106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  <c r="F2" t="s">
        <v>35</v>
      </c>
      <c r="G2" t="s">
        <v>36</v>
      </c>
      <c r="H2" t="s">
        <v>36</v>
      </c>
      <c r="I2" t="s">
        <v>51</v>
      </c>
      <c r="J2" t="s">
        <v>51</v>
      </c>
      <c r="K2" t="s">
        <v>52</v>
      </c>
    </row>
    <row r="3" spans="1:11" x14ac:dyDescent="0.25">
      <c r="A3" t="s">
        <v>7</v>
      </c>
      <c r="B3" t="s">
        <v>30</v>
      </c>
      <c r="C3" t="s">
        <v>37</v>
      </c>
      <c r="D3" t="s">
        <v>53</v>
      </c>
      <c r="E3" t="s">
        <v>54</v>
      </c>
      <c r="F3" t="s">
        <v>55</v>
      </c>
      <c r="G3" t="s">
        <v>107</v>
      </c>
      <c r="H3" t="s">
        <v>56</v>
      </c>
      <c r="I3" t="s">
        <v>57</v>
      </c>
      <c r="J3" t="s">
        <v>58</v>
      </c>
      <c r="K3" t="s">
        <v>59</v>
      </c>
    </row>
    <row r="4" spans="1:11" x14ac:dyDescent="0.25">
      <c r="A4" t="s">
        <v>91</v>
      </c>
      <c r="B4">
        <v>1</v>
      </c>
      <c r="C4">
        <v>2</v>
      </c>
      <c r="D4" t="s">
        <v>92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H4"/>
  <sheetViews>
    <sheetView workbookViewId="0">
      <selection activeCell="I11" sqref="I11"/>
    </sheetView>
  </sheetViews>
  <sheetFormatPr baseColWidth="10" defaultColWidth="11.42578125" defaultRowHeight="15" x14ac:dyDescent="0.25"/>
  <sheetData>
    <row r="1" spans="1:8" x14ac:dyDescent="0.25">
      <c r="A1" t="s">
        <v>22</v>
      </c>
      <c r="B1" t="s">
        <v>60</v>
      </c>
      <c r="C1" t="s">
        <v>61</v>
      </c>
      <c r="D1" t="s">
        <v>62</v>
      </c>
      <c r="E1" t="s">
        <v>24</v>
      </c>
      <c r="F1" t="s">
        <v>41</v>
      </c>
      <c r="G1" t="s">
        <v>63</v>
      </c>
      <c r="H1" t="s">
        <v>64</v>
      </c>
    </row>
    <row r="2" spans="1:8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35</v>
      </c>
      <c r="G2" t="s">
        <v>65</v>
      </c>
      <c r="H2" t="s">
        <v>65</v>
      </c>
    </row>
    <row r="3" spans="1:8" x14ac:dyDescent="0.25">
      <c r="A3" t="s">
        <v>7</v>
      </c>
      <c r="B3" t="s">
        <v>30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93</v>
      </c>
      <c r="B4">
        <v>1</v>
      </c>
      <c r="C4">
        <v>1</v>
      </c>
      <c r="D4">
        <v>2</v>
      </c>
      <c r="E4" t="s">
        <v>98</v>
      </c>
      <c r="F4">
        <v>1000</v>
      </c>
      <c r="G4">
        <v>0.03</v>
      </c>
      <c r="H4">
        <v>0.3</v>
      </c>
    </row>
  </sheetData>
  <dataValidations count="2">
    <dataValidation type="list" allowBlank="1" showInputMessage="1" showErrorMessage="1" sqref="F2" xr:uid="{7570D59E-4D6E-4042-B9C5-F369EB8B7077}">
      <formula1>"MW,kA"</formula1>
    </dataValidation>
    <dataValidation type="list" allowBlank="1" showInputMessage="1" showErrorMessage="1" sqref="G2:H2" xr:uid="{6CCDCAFB-D193-4BB4-944B-B96DD26BB55D}">
      <formula1>"Ohm,pu"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H4"/>
  <sheetViews>
    <sheetView workbookViewId="0">
      <selection activeCell="F6" sqref="F6"/>
    </sheetView>
  </sheetViews>
  <sheetFormatPr baseColWidth="10" defaultColWidth="11.42578125" defaultRowHeight="15" x14ac:dyDescent="0.25"/>
  <sheetData>
    <row r="1" spans="1:8" x14ac:dyDescent="0.25">
      <c r="A1" t="s">
        <v>22</v>
      </c>
      <c r="B1" t="s">
        <v>72</v>
      </c>
      <c r="C1" t="s">
        <v>61</v>
      </c>
      <c r="D1" t="s">
        <v>62</v>
      </c>
      <c r="E1" t="s">
        <v>24</v>
      </c>
      <c r="F1" t="s">
        <v>108</v>
      </c>
      <c r="G1" t="s">
        <v>41</v>
      </c>
      <c r="H1" t="s">
        <v>63</v>
      </c>
    </row>
    <row r="2" spans="1:8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27</v>
      </c>
      <c r="G2" t="s">
        <v>35</v>
      </c>
      <c r="H2" t="s">
        <v>65</v>
      </c>
    </row>
    <row r="3" spans="1:8" x14ac:dyDescent="0.25">
      <c r="A3" t="s">
        <v>7</v>
      </c>
      <c r="B3" t="s">
        <v>30</v>
      </c>
      <c r="C3" t="s">
        <v>73</v>
      </c>
      <c r="D3" t="s">
        <v>74</v>
      </c>
      <c r="E3" t="s">
        <v>75</v>
      </c>
      <c r="F3" t="s">
        <v>109</v>
      </c>
      <c r="G3" t="s">
        <v>76</v>
      </c>
      <c r="H3" t="s">
        <v>77</v>
      </c>
    </row>
    <row r="4" spans="1:8" x14ac:dyDescent="0.25">
      <c r="A4" t="s">
        <v>94</v>
      </c>
      <c r="B4">
        <v>1</v>
      </c>
      <c r="C4">
        <v>1</v>
      </c>
      <c r="D4">
        <v>2</v>
      </c>
      <c r="E4" t="s">
        <v>99</v>
      </c>
      <c r="F4">
        <v>2</v>
      </c>
      <c r="G4">
        <v>1000</v>
      </c>
      <c r="H4">
        <v>0.03</v>
      </c>
    </row>
  </sheetData>
  <dataValidations count="2">
    <dataValidation type="list" allowBlank="1" showInputMessage="1" showErrorMessage="1" sqref="G2" xr:uid="{F4C4D698-077A-4FD4-8E3B-93A2469DAA72}">
      <formula1>"MW,kA"</formula1>
    </dataValidation>
    <dataValidation type="list" allowBlank="1" showInputMessage="1" showErrorMessage="1" sqref="H2" xr:uid="{D28FA82A-5062-475B-8FE8-8D9740D8C9C0}">
      <formula1>"Ohm,pu"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G5"/>
  <sheetViews>
    <sheetView tabSelected="1" workbookViewId="0">
      <selection activeCell="H11" sqref="H11"/>
    </sheetView>
  </sheetViews>
  <sheetFormatPr baseColWidth="10" defaultColWidth="11.42578125" defaultRowHeight="15" x14ac:dyDescent="0.25"/>
  <sheetData>
    <row r="1" spans="1:7" x14ac:dyDescent="0.25">
      <c r="A1" t="s">
        <v>22</v>
      </c>
      <c r="B1" t="s">
        <v>78</v>
      </c>
      <c r="C1" t="s">
        <v>79</v>
      </c>
      <c r="D1" t="s">
        <v>80</v>
      </c>
      <c r="E1" t="s">
        <v>24</v>
      </c>
      <c r="F1" t="s">
        <v>108</v>
      </c>
      <c r="G1" t="s">
        <v>41</v>
      </c>
    </row>
    <row r="2" spans="1:7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27</v>
      </c>
      <c r="G2" t="s">
        <v>35</v>
      </c>
    </row>
    <row r="3" spans="1:7" x14ac:dyDescent="0.25">
      <c r="A3" t="s">
        <v>7</v>
      </c>
      <c r="B3" t="s">
        <v>30</v>
      </c>
      <c r="C3" t="s">
        <v>66</v>
      </c>
      <c r="D3" t="s">
        <v>73</v>
      </c>
      <c r="E3" t="s">
        <v>81</v>
      </c>
      <c r="F3" t="s">
        <v>109</v>
      </c>
      <c r="G3" t="s">
        <v>82</v>
      </c>
    </row>
    <row r="4" spans="1:7" x14ac:dyDescent="0.25">
      <c r="A4" t="s">
        <v>95</v>
      </c>
      <c r="B4">
        <v>1</v>
      </c>
      <c r="C4">
        <v>1</v>
      </c>
      <c r="D4">
        <v>1</v>
      </c>
      <c r="E4" t="s">
        <v>97</v>
      </c>
      <c r="F4">
        <v>2</v>
      </c>
      <c r="G4">
        <v>1000</v>
      </c>
    </row>
    <row r="5" spans="1:7" x14ac:dyDescent="0.25">
      <c r="A5" t="s">
        <v>96</v>
      </c>
      <c r="B5">
        <v>2</v>
      </c>
      <c r="C5">
        <v>2</v>
      </c>
      <c r="D5">
        <v>2</v>
      </c>
      <c r="E5" t="s">
        <v>97</v>
      </c>
      <c r="F5">
        <v>2</v>
      </c>
      <c r="G5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ReadMe</vt:lpstr>
      <vt:lpstr>bus</vt:lpstr>
      <vt:lpstr>busdc</vt:lpstr>
      <vt:lpstr>load</vt:lpstr>
      <vt:lpstr>gen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2024-10-04T17:07:22Z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