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<sst xmlns="http://schemas.openxmlformats.org/spreadsheetml/2006/main" count="144" uniqueCount="24">
  <si>
    <t>Hiigaran (no ups) vs Vaygr (no ups)</t>
  </si>
  <si>
    <t>Hiigaran (no ups) vs Vaygr (ups)</t>
  </si>
  <si>
    <t>Hiigaran (ups) vs Vaygr (no ups)</t>
  </si>
  <si>
    <t>Hiigaran (ups) vs Vaygr (ups)</t>
  </si>
  <si>
    <t>Hiigaran (no ups) vs Kushan</t>
  </si>
  <si>
    <t>Hiigaran (no ups) vs Taiidan</t>
  </si>
  <si>
    <t>Hiigaran (ups) vs Kushan</t>
  </si>
  <si>
    <t>Winner</t>
  </si>
  <si>
    <t>Time</t>
  </si>
  <si>
    <t>Draw</t>
  </si>
  <si>
    <t>Vaygr</t>
  </si>
  <si>
    <t>Hiigaran</t>
  </si>
  <si>
    <t>Kushan</t>
  </si>
  <si>
    <t>Taiidan</t>
  </si>
  <si>
    <t>Hiigaran </t>
  </si>
  <si>
    <t>Average</t>
  </si>
  <si>
    <t>Range</t>
  </si>
  <si>
    <t>SD</t>
  </si>
  <si>
    <t>Vaygr (no ups) vs Kushan</t>
  </si>
  <si>
    <t>Vaygr (no ups) vs Taiidan</t>
  </si>
  <si>
    <t>Vaygr (ups) vs Kushan</t>
  </si>
  <si>
    <t>Vaygr (ups) vs Taiidan</t>
  </si>
  <si>
    <r>
      <t>Note: Vaygr only </t>
    </r>
    <r>
      <rPr>
        <i val="true"/>
        <sz val="10"/>
        <rFont val="Arial"/>
        <family val="2"/>
        <charset val="1"/>
      </rPr>
      <t>barely</t>
    </r>
    <r>
      <rPr>
        <sz val="10"/>
        <rFont val="Arial"/>
        <family val="2"/>
        <charset val="1"/>
      </rPr>
      <t> beat HW1 destroyers with upgrades. 3-4 tests had Vaygr with &lt; 1000HP</t>
    </r>
  </si>
  <si>
    <t>Kushan vs Taiidan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</si>
</sst>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B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31" activeCellId="0" sqref="AA31"/>
    </sheetView>
  </sheetViews>
  <sheetFormatPr defaultRowHeight="12.8"/>
  <cols>
    <col collapsed="false" hidden="false" max="1" min="1" style="0" width="11.5204081632653"/>
    <col collapsed="false" hidden="false" max="2" min="2" style="0" width="18.2704081632653"/>
    <col collapsed="false" hidden="false" max="3" min="3" style="0" width="16.5969387755102"/>
    <col collapsed="false" hidden="false" max="4" min="4" style="0" width="11.5204081632653"/>
    <col collapsed="false" hidden="false" max="5" min="5" style="0" width="17.8469387755102"/>
    <col collapsed="false" hidden="false" max="6" min="6" style="0" width="15.6122448979592"/>
    <col collapsed="false" hidden="false" max="7" min="7" style="0" width="11.5204081632653"/>
    <col collapsed="false" hidden="false" max="8" min="8" style="0" width="18.2704081632653"/>
    <col collapsed="false" hidden="false" max="9" min="9" style="0" width="14.5"/>
    <col collapsed="false" hidden="false" max="10" min="10" style="0" width="11.5204081632653"/>
    <col collapsed="false" hidden="false" max="11" min="11" style="0" width="17.9897959183673"/>
    <col collapsed="false" hidden="false" max="12" min="12" style="0" width="13.2448979591837"/>
    <col collapsed="false" hidden="false" max="13" min="13" style="0" width="11.5204081632653"/>
    <col collapsed="false" hidden="false" max="14" min="14" style="0" width="17.9897959183673"/>
    <col collapsed="false" hidden="false" max="15" min="15" style="0" width="16.1734693877551"/>
    <col collapsed="false" hidden="false" max="16" min="16" style="0" width="11.5204081632653"/>
    <col collapsed="false" hidden="false" max="17" min="17" style="0" width="18.8265306122449"/>
    <col collapsed="false" hidden="false" max="18" min="18" style="0" width="15.0561224489796"/>
    <col collapsed="false" hidden="false" max="19" min="19" style="0" width="11.5204081632653"/>
    <col collapsed="false" hidden="false" max="20" min="20" style="0" width="16.8724489795918"/>
    <col collapsed="false" hidden="false" max="21" min="21" style="0" width="14.0816326530612"/>
    <col collapsed="false" hidden="false" max="22" min="22" style="0" width="11.5204081632653"/>
    <col collapsed="false" hidden="false" max="23" min="23" style="0" width="16.3163265306122"/>
    <col collapsed="false" hidden="false" max="24" min="24" style="0" width="14.9234693877551"/>
    <col collapsed="false" hidden="false" max="25" min="25" style="0" width="11.5204081632653"/>
    <col collapsed="false" hidden="false" max="26" min="26" style="0" width="18.5459183673469"/>
    <col collapsed="false" hidden="false" max="27" min="27" style="0" width="14.7755102040816"/>
    <col collapsed="false" hidden="false" max="1025" min="28" style="0" width="11.5204081632653"/>
  </cols>
  <sheetData>
    <row r="3" customFormat="false" ht="12.8" hidden="false" customHeight="false" outlineLevel="0" collapsed="false">
      <c r="B3" s="1" t="s">
        <v>0</v>
      </c>
      <c r="C3" s="1"/>
      <c r="E3" s="1" t="s">
        <v>1</v>
      </c>
      <c r="F3" s="1"/>
      <c r="H3" s="1" t="s">
        <v>2</v>
      </c>
      <c r="I3" s="1"/>
      <c r="K3" s="1" t="s">
        <v>3</v>
      </c>
      <c r="L3" s="1"/>
      <c r="N3" s="1" t="s">
        <v>4</v>
      </c>
      <c r="O3" s="1"/>
      <c r="Q3" s="1" t="s">
        <v>5</v>
      </c>
      <c r="R3" s="1"/>
      <c r="T3" s="1" t="s">
        <v>6</v>
      </c>
      <c r="U3" s="1"/>
      <c r="W3" s="1" t="s">
        <v>6</v>
      </c>
      <c r="X3" s="1"/>
    </row>
    <row r="4" customFormat="false" ht="12.8" hidden="false" customHeight="false" outlineLevel="0" collapsed="false">
      <c r="B4" s="2" t="s">
        <v>7</v>
      </c>
      <c r="C4" s="2" t="s">
        <v>8</v>
      </c>
      <c r="D4" s="2"/>
      <c r="E4" s="2" t="s">
        <v>7</v>
      </c>
      <c r="F4" s="2" t="s">
        <v>8</v>
      </c>
      <c r="G4" s="2"/>
      <c r="H4" s="2" t="s">
        <v>7</v>
      </c>
      <c r="I4" s="2" t="s">
        <v>8</v>
      </c>
      <c r="J4" s="2"/>
      <c r="K4" s="2" t="s">
        <v>7</v>
      </c>
      <c r="L4" s="2" t="s">
        <v>8</v>
      </c>
      <c r="M4" s="2"/>
      <c r="N4" s="2" t="s">
        <v>7</v>
      </c>
      <c r="O4" s="2" t="s">
        <v>8</v>
      </c>
      <c r="P4" s="2"/>
      <c r="Q4" s="2" t="s">
        <v>7</v>
      </c>
      <c r="R4" s="2" t="s">
        <v>8</v>
      </c>
      <c r="S4" s="2"/>
      <c r="T4" s="2" t="s">
        <v>7</v>
      </c>
      <c r="U4" s="2" t="s">
        <v>8</v>
      </c>
      <c r="V4" s="2"/>
      <c r="W4" s="2" t="s">
        <v>7</v>
      </c>
      <c r="X4" s="2" t="s">
        <v>8</v>
      </c>
      <c r="Y4" s="2"/>
    </row>
    <row r="5" customFormat="false" ht="12.8" hidden="false" customHeight="false" outlineLevel="0" collapsed="false">
      <c r="B5" s="0" t="s">
        <v>9</v>
      </c>
      <c r="C5" s="0" t="n">
        <v>138</v>
      </c>
      <c r="E5" s="0" t="s">
        <v>10</v>
      </c>
      <c r="F5" s="0" t="n">
        <v>147</v>
      </c>
      <c r="H5" s="0" t="s">
        <v>11</v>
      </c>
      <c r="I5" s="0" t="n">
        <v>124</v>
      </c>
      <c r="K5" s="0" t="s">
        <v>9</v>
      </c>
      <c r="L5" s="0" t="n">
        <v>175</v>
      </c>
      <c r="N5" s="0" t="s">
        <v>12</v>
      </c>
      <c r="O5" s="0" t="n">
        <v>119</v>
      </c>
      <c r="Q5" s="0" t="s">
        <v>13</v>
      </c>
      <c r="R5" s="0" t="n">
        <v>108</v>
      </c>
      <c r="T5" s="0" t="s">
        <v>9</v>
      </c>
      <c r="U5" s="0" t="n">
        <v>156</v>
      </c>
      <c r="W5" s="0" t="s">
        <v>14</v>
      </c>
      <c r="X5" s="0" t="n">
        <v>153</v>
      </c>
    </row>
    <row r="6" customFormat="false" ht="12.8" hidden="false" customHeight="false" outlineLevel="0" collapsed="false">
      <c r="B6" s="0" t="s">
        <v>9</v>
      </c>
      <c r="C6" s="0" t="n">
        <v>138</v>
      </c>
      <c r="E6" s="0" t="s">
        <v>10</v>
      </c>
      <c r="F6" s="0" t="n">
        <v>150</v>
      </c>
      <c r="H6" s="0" t="s">
        <v>11</v>
      </c>
      <c r="I6" s="0" t="n">
        <v>124</v>
      </c>
      <c r="K6" s="0" t="s">
        <v>9</v>
      </c>
      <c r="L6" s="0" t="n">
        <v>184</v>
      </c>
      <c r="N6" s="0" t="s">
        <v>12</v>
      </c>
      <c r="O6" s="0" t="n">
        <v>121</v>
      </c>
      <c r="Q6" s="0" t="s">
        <v>13</v>
      </c>
      <c r="R6" s="0" t="n">
        <v>130</v>
      </c>
      <c r="T6" s="0" t="s">
        <v>11</v>
      </c>
      <c r="U6" s="0" t="n">
        <v>153</v>
      </c>
      <c r="W6" s="0" t="s">
        <v>14</v>
      </c>
      <c r="X6" s="0" t="n">
        <v>156</v>
      </c>
    </row>
    <row r="7" customFormat="false" ht="12.8" hidden="false" customHeight="false" outlineLevel="0" collapsed="false">
      <c r="B7" s="0" t="s">
        <v>10</v>
      </c>
      <c r="C7" s="0" t="n">
        <v>127</v>
      </c>
      <c r="E7" s="0" t="s">
        <v>10</v>
      </c>
      <c r="F7" s="0" t="n">
        <v>131</v>
      </c>
      <c r="H7" s="0" t="s">
        <v>11</v>
      </c>
      <c r="I7" s="0" t="n">
        <v>137</v>
      </c>
      <c r="K7" s="0" t="s">
        <v>11</v>
      </c>
      <c r="L7" s="0" t="n">
        <v>178</v>
      </c>
      <c r="N7" s="0" t="s">
        <v>12</v>
      </c>
      <c r="O7" s="0" t="n">
        <v>121</v>
      </c>
      <c r="Q7" s="0" t="s">
        <v>13</v>
      </c>
      <c r="R7" s="0" t="n">
        <v>121</v>
      </c>
      <c r="T7" s="0" t="s">
        <v>11</v>
      </c>
      <c r="U7" s="0" t="n">
        <v>150</v>
      </c>
      <c r="W7" s="0" t="s">
        <v>9</v>
      </c>
      <c r="X7" s="0" t="n">
        <v>149</v>
      </c>
    </row>
    <row r="8" customFormat="false" ht="12.8" hidden="false" customHeight="false" outlineLevel="0" collapsed="false">
      <c r="B8" s="0" t="s">
        <v>9</v>
      </c>
      <c r="C8" s="0" t="n">
        <v>143</v>
      </c>
      <c r="E8" s="0" t="s">
        <v>10</v>
      </c>
      <c r="F8" s="0" t="n">
        <v>153</v>
      </c>
      <c r="H8" s="0" t="s">
        <v>11</v>
      </c>
      <c r="I8" s="0" t="n">
        <v>127</v>
      </c>
      <c r="K8" s="0" t="s">
        <v>10</v>
      </c>
      <c r="L8" s="0" t="n">
        <v>172</v>
      </c>
      <c r="N8" s="0" t="s">
        <v>12</v>
      </c>
      <c r="O8" s="0" t="n">
        <v>120</v>
      </c>
      <c r="Q8" s="0" t="s">
        <v>13</v>
      </c>
      <c r="R8" s="0" t="n">
        <v>121</v>
      </c>
      <c r="T8" s="0" t="s">
        <v>11</v>
      </c>
      <c r="U8" s="0" t="n">
        <v>146</v>
      </c>
      <c r="W8" s="0" t="s">
        <v>14</v>
      </c>
      <c r="X8" s="0" t="n">
        <v>147</v>
      </c>
    </row>
    <row r="9" customFormat="false" ht="12.8" hidden="false" customHeight="false" outlineLevel="0" collapsed="false">
      <c r="B9" s="0" t="s">
        <v>11</v>
      </c>
      <c r="C9" s="0" t="n">
        <v>143</v>
      </c>
      <c r="E9" s="0" t="s">
        <v>10</v>
      </c>
      <c r="F9" s="0" t="n">
        <v>140</v>
      </c>
      <c r="H9" s="0" t="s">
        <v>11</v>
      </c>
      <c r="I9" s="0" t="n">
        <v>137</v>
      </c>
      <c r="K9" s="0" t="s">
        <v>9</v>
      </c>
      <c r="L9" s="0" t="n">
        <v>178</v>
      </c>
      <c r="N9" s="0" t="s">
        <v>12</v>
      </c>
      <c r="O9" s="0" t="n">
        <v>115</v>
      </c>
      <c r="Q9" s="0" t="s">
        <v>13</v>
      </c>
      <c r="R9" s="0" t="n">
        <v>118</v>
      </c>
      <c r="T9" s="0" t="s">
        <v>11</v>
      </c>
      <c r="U9" s="0" t="n">
        <v>145</v>
      </c>
      <c r="W9" s="0" t="s">
        <v>14</v>
      </c>
      <c r="X9" s="0" t="n">
        <v>147</v>
      </c>
    </row>
    <row r="10" customFormat="false" ht="12.8" hidden="false" customHeight="false" outlineLevel="0" collapsed="false">
      <c r="C10" s="0" t="n">
        <f aca="false">AVERAGE(C5:C9)</f>
        <v>137.8</v>
      </c>
      <c r="D10" s="2" t="s">
        <v>15</v>
      </c>
      <c r="F10" s="0" t="n">
        <f aca="false">AVERAGE(F5:F9)</f>
        <v>144.2</v>
      </c>
      <c r="G10" s="2" t="s">
        <v>15</v>
      </c>
      <c r="I10" s="0" t="n">
        <f aca="false">AVERAGE(I5:I9)</f>
        <v>129.8</v>
      </c>
      <c r="J10" s="2" t="s">
        <v>15</v>
      </c>
      <c r="L10" s="0" t="n">
        <f aca="false">AVERAGE(L5:L9)</f>
        <v>177.4</v>
      </c>
      <c r="M10" s="2" t="s">
        <v>15</v>
      </c>
      <c r="O10" s="0" t="n">
        <f aca="false">AVERAGE(O5:O9)</f>
        <v>119.2</v>
      </c>
      <c r="P10" s="2" t="s">
        <v>15</v>
      </c>
      <c r="R10" s="0" t="n">
        <f aca="false">AVERAGE(R5:R9)</f>
        <v>119.6</v>
      </c>
      <c r="S10" s="2" t="s">
        <v>15</v>
      </c>
      <c r="U10" s="0" t="n">
        <f aca="false">AVERAGE(U5:U9)</f>
        <v>150</v>
      </c>
      <c r="V10" s="2" t="s">
        <v>15</v>
      </c>
      <c r="X10" s="0" t="n">
        <f aca="false">AVERAGE(X5:X9)</f>
        <v>150.4</v>
      </c>
      <c r="Y10" s="2" t="s">
        <v>15</v>
      </c>
    </row>
    <row r="11" customFormat="false" ht="12.8" hidden="false" customHeight="false" outlineLevel="0" collapsed="false">
      <c r="C11" s="0" t="n">
        <f aca="false">MAX(C5:C9) - MIN(C5:C9)</f>
        <v>16</v>
      </c>
      <c r="D11" s="2" t="s">
        <v>16</v>
      </c>
      <c r="F11" s="0" t="n">
        <f aca="false">MAX(F5:F9) - MIN(F5:F9)</f>
        <v>22</v>
      </c>
      <c r="G11" s="2" t="s">
        <v>16</v>
      </c>
      <c r="I11" s="0" t="n">
        <f aca="false">MAX(I5:I9) - MIN(I5:I9)</f>
        <v>13</v>
      </c>
      <c r="J11" s="2" t="s">
        <v>16</v>
      </c>
      <c r="L11" s="0" t="n">
        <f aca="false">MAX(L5:L9) - MIN(L5:L9)</f>
        <v>12</v>
      </c>
      <c r="M11" s="2" t="s">
        <v>16</v>
      </c>
      <c r="O11" s="0" t="n">
        <f aca="false">MAX(O5:O9) - MIN(O5:O9)</f>
        <v>6</v>
      </c>
      <c r="P11" s="2" t="s">
        <v>16</v>
      </c>
      <c r="R11" s="0" t="n">
        <f aca="false">MAX(R5:R9) - MIN(R5:R9)</f>
        <v>22</v>
      </c>
      <c r="S11" s="2" t="s">
        <v>16</v>
      </c>
      <c r="U11" s="0" t="n">
        <f aca="false">MAX(U5:U9) - MIN(U5:U9)</f>
        <v>11</v>
      </c>
      <c r="V11" s="2" t="s">
        <v>16</v>
      </c>
      <c r="X11" s="0" t="n">
        <f aca="false">MAX(X5:X9) - MIN(X5:X9)</f>
        <v>9</v>
      </c>
      <c r="Y11" s="2" t="s">
        <v>16</v>
      </c>
    </row>
    <row r="12" customFormat="false" ht="12.8" hidden="false" customHeight="false" outlineLevel="0" collapsed="false">
      <c r="C12" s="0" t="n">
        <f aca="false">STDEV(C5:C9)</f>
        <v>6.53452370108182</v>
      </c>
      <c r="D12" s="2" t="s">
        <v>17</v>
      </c>
      <c r="F12" s="0" t="n">
        <f aca="false">STDEV(F5:F9)</f>
        <v>8.81476034841561</v>
      </c>
      <c r="G12" s="2" t="s">
        <v>17</v>
      </c>
      <c r="I12" s="0" t="n">
        <f aca="false">STDEV(I5:I9)</f>
        <v>6.68580586017871</v>
      </c>
      <c r="J12" s="2" t="s">
        <v>17</v>
      </c>
      <c r="L12" s="0" t="n">
        <f aca="false">STDEV(L5:L9)</f>
        <v>4.4497190922574</v>
      </c>
      <c r="M12" s="2" t="s">
        <v>17</v>
      </c>
      <c r="O12" s="0" t="n">
        <f aca="false">STDEV(O5:O9)</f>
        <v>2.48997991959775</v>
      </c>
      <c r="P12" s="2" t="s">
        <v>17</v>
      </c>
      <c r="R12" s="0" t="n">
        <f aca="false">STDEV(R5:R9)</f>
        <v>7.89303490426845</v>
      </c>
      <c r="S12" s="2" t="s">
        <v>17</v>
      </c>
      <c r="U12" s="0" t="n">
        <f aca="false">STDEV(U5:U9)</f>
        <v>4.63680924774785</v>
      </c>
      <c r="V12" s="2" t="s">
        <v>17</v>
      </c>
      <c r="X12" s="0" t="n">
        <f aca="false">STDEV(X5:X9)</f>
        <v>3.97492138287036</v>
      </c>
      <c r="Y12" s="2" t="s">
        <v>17</v>
      </c>
    </row>
    <row r="13" customFormat="false" ht="12.8" hidden="false" customHeight="false" outlineLevel="0" collapsed="false">
      <c r="H13" s="3"/>
    </row>
    <row r="14" customFormat="false" ht="12.8" hidden="false" customHeight="false" outlineLevel="0" collapsed="false">
      <c r="N14" s="1" t="s">
        <v>18</v>
      </c>
      <c r="O14" s="1"/>
      <c r="Q14" s="1" t="s">
        <v>19</v>
      </c>
      <c r="R14" s="1"/>
      <c r="T14" s="1" t="s">
        <v>20</v>
      </c>
      <c r="U14" s="1"/>
      <c r="W14" s="1" t="s">
        <v>21</v>
      </c>
      <c r="X14" s="1"/>
    </row>
    <row r="15" customFormat="false" ht="12.8" hidden="false" customHeight="false" outlineLevel="0" collapsed="false">
      <c r="N15" s="2" t="s">
        <v>7</v>
      </c>
      <c r="O15" s="2" t="s">
        <v>8</v>
      </c>
      <c r="P15" s="2"/>
      <c r="Q15" s="2" t="s">
        <v>7</v>
      </c>
      <c r="R15" s="2" t="s">
        <v>8</v>
      </c>
      <c r="S15" s="2"/>
      <c r="T15" s="2" t="s">
        <v>7</v>
      </c>
      <c r="U15" s="2" t="s">
        <v>8</v>
      </c>
      <c r="V15" s="2"/>
      <c r="W15" s="2" t="s">
        <v>7</v>
      </c>
      <c r="X15" s="2" t="s">
        <v>8</v>
      </c>
      <c r="Y15" s="2"/>
    </row>
    <row r="16" customFormat="false" ht="12.8" hidden="false" customHeight="false" outlineLevel="0" collapsed="false">
      <c r="N16" s="0" t="s">
        <v>12</v>
      </c>
      <c r="O16" s="0" t="n">
        <v>119</v>
      </c>
      <c r="Q16" s="0" t="s">
        <v>13</v>
      </c>
      <c r="R16" s="0" t="n">
        <v>112</v>
      </c>
      <c r="T16" s="0" t="s">
        <v>10</v>
      </c>
      <c r="U16" s="0" t="n">
        <v>147</v>
      </c>
      <c r="W16" s="0" t="s">
        <v>10</v>
      </c>
      <c r="X16" s="0" t="n">
        <v>144</v>
      </c>
    </row>
    <row r="17" customFormat="false" ht="12.8" hidden="false" customHeight="false" outlineLevel="0" collapsed="false">
      <c r="N17" s="0" t="s">
        <v>12</v>
      </c>
      <c r="O17" s="0" t="n">
        <v>121</v>
      </c>
      <c r="Q17" s="0" t="s">
        <v>13</v>
      </c>
      <c r="R17" s="0" t="n">
        <v>108</v>
      </c>
      <c r="T17" s="0" t="s">
        <v>10</v>
      </c>
      <c r="U17" s="0" t="n">
        <v>156</v>
      </c>
      <c r="W17" s="0" t="s">
        <v>10</v>
      </c>
      <c r="X17" s="0" t="n">
        <v>150</v>
      </c>
    </row>
    <row r="18" customFormat="false" ht="12.8" hidden="false" customHeight="false" outlineLevel="0" collapsed="false">
      <c r="N18" s="0" t="s">
        <v>12</v>
      </c>
      <c r="O18" s="0" t="n">
        <v>121</v>
      </c>
      <c r="Q18" s="0" t="s">
        <v>13</v>
      </c>
      <c r="R18" s="0" t="n">
        <v>112</v>
      </c>
      <c r="T18" s="0" t="s">
        <v>9</v>
      </c>
      <c r="U18" s="0" t="n">
        <v>163</v>
      </c>
      <c r="W18" s="0" t="s">
        <v>9</v>
      </c>
      <c r="X18" s="0" t="n">
        <v>147</v>
      </c>
    </row>
    <row r="19" customFormat="false" ht="12.8" hidden="false" customHeight="false" outlineLevel="0" collapsed="false">
      <c r="N19" s="0" t="s">
        <v>12</v>
      </c>
      <c r="O19" s="0" t="n">
        <v>120</v>
      </c>
      <c r="Q19" s="0" t="s">
        <v>13</v>
      </c>
      <c r="R19" s="0" t="n">
        <v>118</v>
      </c>
      <c r="T19" s="0" t="s">
        <v>10</v>
      </c>
      <c r="U19" s="0" t="n">
        <v>143</v>
      </c>
      <c r="W19" s="0" t="s">
        <v>9</v>
      </c>
      <c r="X19" s="0" t="n">
        <v>147</v>
      </c>
    </row>
    <row r="20" customFormat="false" ht="12.8" hidden="false" customHeight="false" outlineLevel="0" collapsed="false">
      <c r="N20" s="0" t="s">
        <v>12</v>
      </c>
      <c r="O20" s="0" t="n">
        <v>115</v>
      </c>
      <c r="Q20" s="0" t="s">
        <v>13</v>
      </c>
      <c r="R20" s="0" t="n">
        <v>134</v>
      </c>
      <c r="T20" s="0" t="s">
        <v>10</v>
      </c>
      <c r="U20" s="0" t="n">
        <v>153</v>
      </c>
      <c r="W20" s="0" t="s">
        <v>10</v>
      </c>
      <c r="X20" s="0" t="n">
        <v>153</v>
      </c>
    </row>
    <row r="21" customFormat="false" ht="12.8" hidden="false" customHeight="false" outlineLevel="0" collapsed="false">
      <c r="O21" s="0" t="n">
        <f aca="false">AVERAGE(O16:O20)</f>
        <v>119.2</v>
      </c>
      <c r="P21" s="2" t="s">
        <v>15</v>
      </c>
      <c r="R21" s="0" t="n">
        <f aca="false">AVERAGE(R16:R20)</f>
        <v>116.8</v>
      </c>
      <c r="S21" s="2" t="s">
        <v>15</v>
      </c>
      <c r="U21" s="0" t="n">
        <f aca="false">AVERAGE(U16:U20)</f>
        <v>152.4</v>
      </c>
      <c r="V21" s="2" t="s">
        <v>15</v>
      </c>
      <c r="X21" s="0" t="n">
        <f aca="false">AVERAGE(X16:X20)</f>
        <v>148.2</v>
      </c>
      <c r="Y21" s="2" t="s">
        <v>15</v>
      </c>
    </row>
    <row r="22" customFormat="false" ht="12.8" hidden="false" customHeight="false" outlineLevel="0" collapsed="false">
      <c r="O22" s="0" t="n">
        <f aca="false">MAX(O16:O20) - MIN(O16:O20)</f>
        <v>6</v>
      </c>
      <c r="P22" s="2" t="s">
        <v>16</v>
      </c>
      <c r="R22" s="0" t="n">
        <f aca="false">MAX(R16:R20) - MIN(R16:R20)</f>
        <v>26</v>
      </c>
      <c r="S22" s="2" t="s">
        <v>16</v>
      </c>
      <c r="U22" s="0" t="n">
        <f aca="false">MAX(U16:U20) - MIN(U16:U20)</f>
        <v>20</v>
      </c>
      <c r="V22" s="2" t="s">
        <v>16</v>
      </c>
      <c r="X22" s="0" t="n">
        <f aca="false">MAX(X16:X20) - MIN(X16:X20)</f>
        <v>9</v>
      </c>
      <c r="Y22" s="2" t="s">
        <v>16</v>
      </c>
    </row>
    <row r="23" customFormat="false" ht="12.8" hidden="false" customHeight="false" outlineLevel="0" collapsed="false">
      <c r="O23" s="0" t="n">
        <f aca="false">STDEV(O16:O20)</f>
        <v>2.48997991959775</v>
      </c>
      <c r="P23" s="2" t="s">
        <v>17</v>
      </c>
      <c r="R23" s="0" t="n">
        <f aca="false">STDEV(R16:R20)</f>
        <v>10.2567051239665</v>
      </c>
      <c r="S23" s="2" t="s">
        <v>17</v>
      </c>
      <c r="U23" s="0" t="n">
        <f aca="false">STDEV(U16:U20)</f>
        <v>7.79743547584717</v>
      </c>
      <c r="V23" s="2" t="s">
        <v>17</v>
      </c>
      <c r="X23" s="0" t="n">
        <f aca="false">STDEV(X16:X20)</f>
        <v>3.42052627529741</v>
      </c>
      <c r="Y23" s="2" t="s">
        <v>17</v>
      </c>
    </row>
    <row r="25" customFormat="false" ht="13.4" hidden="false" customHeight="false" outlineLevel="0" collapsed="false">
      <c r="T25" s="0" t="s">
        <v>22</v>
      </c>
      <c r="Z25" s="1" t="s">
        <v>23</v>
      </c>
      <c r="AA25" s="1"/>
    </row>
    <row r="26" customFormat="false" ht="12.8" hidden="false" customHeight="false" outlineLevel="0" collapsed="false">
      <c r="Z26" s="2" t="s">
        <v>7</v>
      </c>
      <c r="AA26" s="2" t="s">
        <v>8</v>
      </c>
      <c r="AB26" s="2"/>
    </row>
    <row r="27" customFormat="false" ht="12.8" hidden="false" customHeight="false" outlineLevel="0" collapsed="false">
      <c r="Z27" s="0" t="s">
        <v>13</v>
      </c>
      <c r="AA27" s="0" t="n">
        <v>137</v>
      </c>
    </row>
    <row r="28" customFormat="false" ht="12.8" hidden="false" customHeight="false" outlineLevel="0" collapsed="false">
      <c r="Z28" s="0" t="s">
        <v>12</v>
      </c>
      <c r="AA28" s="0" t="n">
        <v>134</v>
      </c>
    </row>
    <row r="29" customFormat="false" ht="12.8" hidden="false" customHeight="false" outlineLevel="0" collapsed="false">
      <c r="Z29" s="0" t="s">
        <v>13</v>
      </c>
      <c r="AA29" s="0" t="n">
        <v>134</v>
      </c>
    </row>
    <row r="30" customFormat="false" ht="12.8" hidden="false" customHeight="false" outlineLevel="0" collapsed="false">
      <c r="Z30" s="0" t="s">
        <v>12</v>
      </c>
      <c r="AA30" s="0" t="n">
        <v>144</v>
      </c>
    </row>
    <row r="31" customFormat="false" ht="12.8" hidden="false" customHeight="false" outlineLevel="0" collapsed="false">
      <c r="Z31" s="0" t="s">
        <v>13</v>
      </c>
      <c r="AA31" s="0" t="n">
        <v>128</v>
      </c>
    </row>
    <row r="32" customFormat="false" ht="12.8" hidden="false" customHeight="false" outlineLevel="0" collapsed="false">
      <c r="AA32" s="0" t="n">
        <f aca="false">AVERAGE(AA27:AA31)</f>
        <v>135.4</v>
      </c>
      <c r="AB32" s="2" t="s">
        <v>15</v>
      </c>
    </row>
    <row r="33" customFormat="false" ht="12.8" hidden="false" customHeight="false" outlineLevel="0" collapsed="false">
      <c r="AA33" s="0" t="n">
        <f aca="false">MAX(AA27:AA31) - MIN(AA27:AA31)</f>
        <v>16</v>
      </c>
      <c r="AB33" s="2" t="s">
        <v>16</v>
      </c>
    </row>
    <row r="34" customFormat="false" ht="12.8" hidden="false" customHeight="false" outlineLevel="0" collapsed="false">
      <c r="AA34" s="0" t="n">
        <f aca="false">STDEV(AA27:AA31)</f>
        <v>5.81377674149945</v>
      </c>
      <c r="AB34" s="2" t="s">
        <v>17</v>
      </c>
    </row>
  </sheetData>
  <mergeCells count="13">
    <mergeCell ref="B3:C3"/>
    <mergeCell ref="E3:F3"/>
    <mergeCell ref="H3:I3"/>
    <mergeCell ref="K3:L3"/>
    <mergeCell ref="N3:O3"/>
    <mergeCell ref="Q3:R3"/>
    <mergeCell ref="T3:U3"/>
    <mergeCell ref="W3:X3"/>
    <mergeCell ref="N14:O14"/>
    <mergeCell ref="Q14:R14"/>
    <mergeCell ref="T14:U14"/>
    <mergeCell ref="W14:X14"/>
    <mergeCell ref="Z25:AA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2018-06-05T19:19:26Z</dcterms:created>
  <dc:language>en-GB</dc:language>
  <dcterms:modified xsi:type="dcterms:W3CDTF">2018-06-10T14:13:54Z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