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<sst xmlns="http://schemas.openxmlformats.org/spreadsheetml/2006/main" count="114" uniqueCount="17">
  <si>
    <t>Pen: 0.4</t>
  </si>
  <si>
    <t>Pen: 0.5</t>
  </si>
  <si>
    <t>Acc: 0.8</t>
  </si>
  <si>
    <t>Hiigaran (20) </t>
  </si>
  <si>
    <t>Vaygr (28)</t>
  </si>
  <si>
    <t>Kushan (20)</t>
  </si>
  <si>
    <t>Taiidan (20)</t>
  </si>
  <si>
    <t>Times</t>
  </si>
  <si>
    <t>Hiigaran (no ups) (4)</t>
  </si>
  <si>
    <t>Average</t>
  </si>
  <si>
    <t>Range</t>
  </si>
  <si>
    <t>SD</t>
  </si>
  <si>
    <t>Hiigaran (ups) (4)</t>
  </si>
  <si>
    <t>Vaygr (no ups) (4)</t>
  </si>
  <si>
    <t>Vaygr (ups) (4)</t>
  </si>
  <si>
    <t>Kushan (4)</t>
  </si>
  <si>
    <t>Taiidan (4)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</si>
</sst>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K34" activeCellId="0" sqref="K34"/>
    </sheetView>
  </sheetViews>
  <sheetFormatPr defaultRowHeight="12.8"/>
  <cols>
    <col collapsed="false" hidden="false" max="2" min="1" style="0" width="11.5204081632653"/>
    <col collapsed="false" hidden="false" max="3" min="3" style="0" width="18.5459183673469"/>
    <col collapsed="false" hidden="false" max="1025" min="4" style="0" width="11.5204081632653"/>
  </cols>
  <sheetData>
    <row r="1" customFormat="false" ht="12.8" hidden="false" customHeight="false" outlineLevel="0" collapsed="false">
      <c r="A1" s="1"/>
      <c r="B1" s="1"/>
      <c r="C1" s="1"/>
      <c r="D1" s="1" t="s">
        <v>0</v>
      </c>
      <c r="E1" s="1"/>
      <c r="F1" s="1"/>
      <c r="G1" s="1"/>
      <c r="H1" s="1" t="s">
        <v>0</v>
      </c>
      <c r="I1" s="1"/>
      <c r="J1" s="1"/>
      <c r="K1" s="1"/>
      <c r="L1" s="1" t="s">
        <v>1</v>
      </c>
      <c r="M1" s="1"/>
      <c r="N1" s="1"/>
      <c r="O1" s="1"/>
      <c r="P1" s="1" t="s">
        <v>1</v>
      </c>
    </row>
    <row r="2" customFormat="false" ht="12.8" hidden="false" customHeight="false" outlineLevel="0" collapsed="false">
      <c r="A2" s="1"/>
      <c r="B2" s="1"/>
      <c r="C2" s="1"/>
      <c r="D2" s="1" t="s">
        <v>2</v>
      </c>
      <c r="E2" s="1"/>
      <c r="F2" s="1"/>
      <c r="G2" s="1"/>
      <c r="H2" s="1" t="s">
        <v>2</v>
      </c>
      <c r="I2" s="1"/>
      <c r="J2" s="1"/>
      <c r="K2" s="1"/>
      <c r="L2" s="1" t="s">
        <v>2</v>
      </c>
      <c r="M2" s="1"/>
      <c r="N2" s="1"/>
      <c r="O2" s="1"/>
      <c r="P2" s="1" t="s">
        <v>2</v>
      </c>
    </row>
    <row r="3" customFormat="false" ht="12.8" hidden="false" customHeight="false" outlineLevel="0" collapsed="false">
      <c r="A3" s="1"/>
      <c r="B3" s="1"/>
      <c r="C3" s="1"/>
      <c r="D3" s="1" t="s">
        <v>3</v>
      </c>
      <c r="E3" s="1"/>
      <c r="F3" s="1"/>
      <c r="G3" s="1"/>
      <c r="H3" s="1" t="s">
        <v>4</v>
      </c>
      <c r="I3" s="1"/>
      <c r="J3" s="1"/>
      <c r="K3" s="1"/>
      <c r="L3" s="1" t="s">
        <v>5</v>
      </c>
      <c r="M3" s="1"/>
      <c r="N3" s="1"/>
      <c r="P3" s="1" t="s">
        <v>6</v>
      </c>
      <c r="Q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1"/>
      <c r="Q4" s="1"/>
    </row>
    <row r="5" customFormat="false" ht="12.8" hidden="false" customHeight="false" outlineLevel="0" collapsed="false">
      <c r="A5" s="1"/>
      <c r="B5" s="1"/>
      <c r="C5" s="1"/>
      <c r="D5" s="2" t="s">
        <v>7</v>
      </c>
      <c r="E5" s="3"/>
      <c r="F5" s="4"/>
      <c r="G5" s="1"/>
      <c r="H5" s="2" t="s">
        <v>7</v>
      </c>
      <c r="I5" s="3"/>
      <c r="J5" s="4"/>
      <c r="K5" s="1"/>
      <c r="L5" s="2" t="s">
        <v>7</v>
      </c>
      <c r="M5" s="3"/>
      <c r="N5" s="4"/>
      <c r="P5" s="1" t="s">
        <v>7</v>
      </c>
    </row>
    <row r="6" customFormat="false" ht="12.8" hidden="false" customHeight="false" outlineLevel="0" collapsed="false">
      <c r="A6" s="1"/>
      <c r="B6" s="1"/>
      <c r="C6" s="1" t="s">
        <v>8</v>
      </c>
      <c r="D6" s="5" t="n">
        <v>64</v>
      </c>
      <c r="E6" s="6" t="s">
        <v>9</v>
      </c>
      <c r="F6" s="7" t="n">
        <f aca="false">AVERAGE(D6:D8)</f>
        <v>66</v>
      </c>
      <c r="G6" s="1"/>
      <c r="H6" s="5" t="n">
        <v>86</v>
      </c>
      <c r="I6" s="6" t="s">
        <v>9</v>
      </c>
      <c r="J6" s="7" t="n">
        <f aca="false">AVERAGE(H6:H8)</f>
        <v>85.3333333333333</v>
      </c>
      <c r="K6" s="1"/>
      <c r="L6" s="5" t="n">
        <v>89</v>
      </c>
      <c r="M6" s="6" t="s">
        <v>9</v>
      </c>
      <c r="N6" s="7" t="n">
        <f aca="false">AVERAGE(L6:L8)</f>
        <v>92.3333333333333</v>
      </c>
      <c r="P6" s="1" t="n">
        <v>89</v>
      </c>
      <c r="Q6" s="6" t="s">
        <v>9</v>
      </c>
      <c r="R6" s="1" t="n">
        <f aca="false">AVERAGE(P6:P8)</f>
        <v>89.6666666666667</v>
      </c>
    </row>
    <row r="7" customFormat="false" ht="12.8" hidden="false" customHeight="false" outlineLevel="0" collapsed="false">
      <c r="A7" s="1"/>
      <c r="B7" s="1"/>
      <c r="C7" s="1"/>
      <c r="D7" s="5" t="n">
        <v>64</v>
      </c>
      <c r="E7" s="6" t="s">
        <v>10</v>
      </c>
      <c r="F7" s="7" t="n">
        <f aca="false">MAX(D6:D8)-MIN(D6:D8)</f>
        <v>6</v>
      </c>
      <c r="G7" s="1"/>
      <c r="H7" s="5" t="n">
        <v>81</v>
      </c>
      <c r="I7" s="6" t="s">
        <v>10</v>
      </c>
      <c r="J7" s="7" t="n">
        <f aca="false">MAX(H6:H8)-MIN(H6:H8)</f>
        <v>8</v>
      </c>
      <c r="K7" s="1"/>
      <c r="L7" s="5" t="n">
        <v>92</v>
      </c>
      <c r="M7" s="6" t="s">
        <v>10</v>
      </c>
      <c r="N7" s="7" t="n">
        <f aca="false">MAX(L6:L8)-MIN(L6:L8)</f>
        <v>7</v>
      </c>
      <c r="P7" s="1" t="n">
        <v>89</v>
      </c>
      <c r="Q7" s="6" t="s">
        <v>10</v>
      </c>
      <c r="R7" s="1" t="n">
        <f aca="false">MAX(P6:P8)-MIN(P6:P8)</f>
        <v>2</v>
      </c>
    </row>
    <row r="8" customFormat="false" ht="12.8" hidden="false" customHeight="false" outlineLevel="0" collapsed="false">
      <c r="A8" s="1"/>
      <c r="B8" s="1"/>
      <c r="C8" s="1"/>
      <c r="D8" s="8" t="n">
        <v>70</v>
      </c>
      <c r="E8" s="9" t="s">
        <v>11</v>
      </c>
      <c r="F8" s="10" t="n">
        <f aca="false">STDEV(D6:D8)</f>
        <v>3.46410161513775</v>
      </c>
      <c r="G8" s="1"/>
      <c r="H8" s="8" t="n">
        <v>89</v>
      </c>
      <c r="I8" s="9" t="s">
        <v>11</v>
      </c>
      <c r="J8" s="10" t="n">
        <f aca="false">STDEV(H6:H8)</f>
        <v>4.04145188432738</v>
      </c>
      <c r="K8" s="1"/>
      <c r="L8" s="8" t="n">
        <v>96</v>
      </c>
      <c r="M8" s="9" t="s">
        <v>11</v>
      </c>
      <c r="N8" s="10" t="n">
        <f aca="false">STDEV(L6:L8)</f>
        <v>3.51188458428425</v>
      </c>
      <c r="P8" s="1" t="n">
        <v>91</v>
      </c>
      <c r="Q8" s="6" t="s">
        <v>11</v>
      </c>
      <c r="R8" s="1" t="n">
        <f aca="false">STDEV(P6:P8)</f>
        <v>1.15470053837925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1"/>
      <c r="B10" s="1"/>
      <c r="C10" s="1"/>
      <c r="D10" s="2" t="s">
        <v>7</v>
      </c>
      <c r="E10" s="3"/>
      <c r="F10" s="4"/>
      <c r="G10" s="1"/>
      <c r="H10" s="2" t="s">
        <v>7</v>
      </c>
      <c r="I10" s="3"/>
      <c r="J10" s="4"/>
      <c r="K10" s="1"/>
      <c r="L10" s="2" t="s">
        <v>7</v>
      </c>
      <c r="M10" s="3"/>
      <c r="N10" s="4"/>
      <c r="P10" s="1" t="s">
        <v>7</v>
      </c>
    </row>
    <row r="11" customFormat="false" ht="12.8" hidden="false" customHeight="false" outlineLevel="0" collapsed="false">
      <c r="A11" s="1"/>
      <c r="B11" s="1"/>
      <c r="C11" s="1" t="s">
        <v>12</v>
      </c>
      <c r="D11" s="5" t="n">
        <v>96</v>
      </c>
      <c r="E11" s="6" t="s">
        <v>9</v>
      </c>
      <c r="F11" s="7" t="n">
        <f aca="false">AVERAGE(D11:D13)</f>
        <v>99.6666666666667</v>
      </c>
      <c r="G11" s="1"/>
      <c r="H11" s="5" t="n">
        <v>128</v>
      </c>
      <c r="I11" s="6" t="s">
        <v>9</v>
      </c>
      <c r="J11" s="7" t="n">
        <f aca="false">AVERAGE(H11:H13)</f>
        <v>128.666666666667</v>
      </c>
      <c r="K11" s="1"/>
      <c r="L11" s="5" t="n">
        <v>140</v>
      </c>
      <c r="M11" s="6" t="s">
        <v>9</v>
      </c>
      <c r="N11" s="7" t="n">
        <f aca="false">AVERAGE(L11:L13)</f>
        <v>139</v>
      </c>
      <c r="P11" s="1" t="n">
        <v>139</v>
      </c>
      <c r="Q11" s="6" t="s">
        <v>9</v>
      </c>
      <c r="R11" s="1" t="n">
        <f aca="false">AVERAGE(P11:P13)</f>
        <v>138.666666666667</v>
      </c>
    </row>
    <row r="12" customFormat="false" ht="12.8" hidden="false" customHeight="false" outlineLevel="0" collapsed="false">
      <c r="A12" s="1"/>
      <c r="B12" s="1"/>
      <c r="C12" s="1"/>
      <c r="D12" s="5" t="n">
        <v>102</v>
      </c>
      <c r="E12" s="6" t="s">
        <v>10</v>
      </c>
      <c r="F12" s="7" t="n">
        <f aca="false">MAX(D11:D13)-MIN(D11:D13)</f>
        <v>6</v>
      </c>
      <c r="G12" s="1"/>
      <c r="H12" s="5" t="n">
        <v>131</v>
      </c>
      <c r="I12" s="6" t="s">
        <v>10</v>
      </c>
      <c r="J12" s="7" t="n">
        <f aca="false">MAX(H11:H13)-MIN(H11:H13)</f>
        <v>4</v>
      </c>
      <c r="K12" s="1"/>
      <c r="L12" s="5" t="n">
        <v>142</v>
      </c>
      <c r="M12" s="6" t="s">
        <v>10</v>
      </c>
      <c r="N12" s="7" t="n">
        <f aca="false">MAX(L11:L13)-MIN(L11:L13)</f>
        <v>7</v>
      </c>
      <c r="P12" s="1" t="n">
        <v>138</v>
      </c>
      <c r="Q12" s="6" t="s">
        <v>10</v>
      </c>
      <c r="R12" s="1" t="n">
        <f aca="false">MAX(P11:P13)-MIN(P11:P13)</f>
        <v>1</v>
      </c>
    </row>
    <row r="13" customFormat="false" ht="12.8" hidden="false" customHeight="false" outlineLevel="0" collapsed="false">
      <c r="A13" s="1"/>
      <c r="B13" s="1"/>
      <c r="C13" s="1"/>
      <c r="D13" s="8" t="n">
        <v>101</v>
      </c>
      <c r="E13" s="9" t="s">
        <v>11</v>
      </c>
      <c r="F13" s="10" t="n">
        <f aca="false">STDEV(D11:D13)</f>
        <v>3.21455025366432</v>
      </c>
      <c r="G13" s="1"/>
      <c r="H13" s="8" t="n">
        <v>127</v>
      </c>
      <c r="I13" s="9" t="s">
        <v>11</v>
      </c>
      <c r="J13" s="10" t="n">
        <f aca="false">STDEV(H11:H13)</f>
        <v>2.08166599946613</v>
      </c>
      <c r="K13" s="1"/>
      <c r="L13" s="8" t="n">
        <v>135</v>
      </c>
      <c r="M13" s="9" t="s">
        <v>11</v>
      </c>
      <c r="N13" s="10" t="n">
        <f aca="false">STDEV(L11:L13)</f>
        <v>3.60555127546399</v>
      </c>
      <c r="P13" s="1" t="n">
        <v>139</v>
      </c>
      <c r="Q13" s="6" t="s">
        <v>11</v>
      </c>
      <c r="R13" s="1" t="n">
        <f aca="false">STDEV(P11:P13)</f>
        <v>0.577350269189626</v>
      </c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1"/>
      <c r="B15" s="1"/>
      <c r="C15" s="1"/>
      <c r="D15" s="2" t="s">
        <v>7</v>
      </c>
      <c r="E15" s="3"/>
      <c r="F15" s="4"/>
      <c r="G15" s="1"/>
      <c r="H15" s="2" t="s">
        <v>7</v>
      </c>
      <c r="I15" s="3"/>
      <c r="J15" s="4"/>
      <c r="K15" s="1"/>
      <c r="L15" s="2" t="s">
        <v>7</v>
      </c>
      <c r="M15" s="3"/>
      <c r="N15" s="4"/>
      <c r="P15" s="1" t="s">
        <v>7</v>
      </c>
    </row>
    <row r="16" customFormat="false" ht="12.8" hidden="false" customHeight="false" outlineLevel="0" collapsed="false">
      <c r="A16" s="1"/>
      <c r="B16" s="1"/>
      <c r="C16" s="1" t="s">
        <v>13</v>
      </c>
      <c r="D16" s="5" t="n">
        <v>70</v>
      </c>
      <c r="E16" s="6" t="s">
        <v>9</v>
      </c>
      <c r="F16" s="7" t="n">
        <f aca="false">AVERAGE(D16:D18)</f>
        <v>67</v>
      </c>
      <c r="G16" s="1"/>
      <c r="H16" s="5" t="n">
        <v>83</v>
      </c>
      <c r="I16" s="6" t="s">
        <v>9</v>
      </c>
      <c r="J16" s="7" t="n">
        <f aca="false">AVERAGE(H16:H18)</f>
        <v>84</v>
      </c>
      <c r="K16" s="1"/>
      <c r="L16" s="5" t="n">
        <v>102</v>
      </c>
      <c r="M16" s="6" t="s">
        <v>9</v>
      </c>
      <c r="N16" s="7" t="n">
        <f aca="false">AVERAGE(L16:L18)</f>
        <v>93.3333333333333</v>
      </c>
      <c r="P16" s="1"/>
      <c r="Q16" s="6" t="s">
        <v>9</v>
      </c>
      <c r="R16" s="1" t="e">
        <f aca="false">AVERAGE(P16:P18)</f>
        <v>#DIV/0!</v>
      </c>
    </row>
    <row r="17" customFormat="false" ht="12.8" hidden="false" customHeight="false" outlineLevel="0" collapsed="false">
      <c r="A17" s="1"/>
      <c r="B17" s="1"/>
      <c r="C17" s="1"/>
      <c r="D17" s="5" t="n">
        <v>67</v>
      </c>
      <c r="E17" s="6" t="s">
        <v>10</v>
      </c>
      <c r="F17" s="7" t="n">
        <f aca="false">MAX(D16:D18)-MIN(D16:D18)</f>
        <v>6</v>
      </c>
      <c r="G17" s="1"/>
      <c r="H17" s="5" t="n">
        <v>86</v>
      </c>
      <c r="I17" s="6" t="s">
        <v>10</v>
      </c>
      <c r="J17" s="7" t="n">
        <f aca="false">MAX(H16:H18)-MIN(H16:H18)</f>
        <v>3</v>
      </c>
      <c r="K17" s="1"/>
      <c r="L17" s="5" t="n">
        <v>86</v>
      </c>
      <c r="M17" s="6" t="s">
        <v>10</v>
      </c>
      <c r="N17" s="7" t="n">
        <f aca="false">MAX(L16:L18)-MIN(L16:L18)</f>
        <v>16</v>
      </c>
      <c r="P17" s="1"/>
      <c r="Q17" s="6" t="s">
        <v>10</v>
      </c>
      <c r="R17" s="1" t="n">
        <f aca="false">MAX(P16:P18)-MIN(P16:P18)</f>
        <v>0</v>
      </c>
    </row>
    <row r="18" customFormat="false" ht="12.8" hidden="false" customHeight="false" outlineLevel="0" collapsed="false">
      <c r="A18" s="1"/>
      <c r="B18" s="1"/>
      <c r="C18" s="1"/>
      <c r="D18" s="8" t="n">
        <v>64</v>
      </c>
      <c r="E18" s="9" t="s">
        <v>11</v>
      </c>
      <c r="F18" s="10" t="n">
        <f aca="false">STDEV(D16:D18)</f>
        <v>3</v>
      </c>
      <c r="G18" s="1"/>
      <c r="H18" s="8" t="n">
        <v>83</v>
      </c>
      <c r="I18" s="9" t="s">
        <v>11</v>
      </c>
      <c r="J18" s="10" t="n">
        <f aca="false">STDEV(H16:H18)</f>
        <v>1.73205080756888</v>
      </c>
      <c r="K18" s="1"/>
      <c r="L18" s="8" t="n">
        <v>92</v>
      </c>
      <c r="M18" s="9" t="s">
        <v>11</v>
      </c>
      <c r="N18" s="10" t="n">
        <f aca="false">STDEV(L16:L18)</f>
        <v>8.08290376865476</v>
      </c>
      <c r="P18" s="1"/>
      <c r="Q18" s="6" t="s">
        <v>11</v>
      </c>
      <c r="R18" s="1" t="e">
        <f aca="false">STDEV(P16:P18)</f>
        <v>#DIV/0!</v>
      </c>
    </row>
    <row r="19" customFormat="false" ht="12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2.8" hidden="false" customHeight="false" outlineLevel="0" collapsed="false">
      <c r="A20" s="1"/>
      <c r="B20" s="1"/>
      <c r="C20" s="1"/>
      <c r="D20" s="2" t="s">
        <v>7</v>
      </c>
      <c r="E20" s="3"/>
      <c r="F20" s="4"/>
      <c r="G20" s="1"/>
      <c r="H20" s="2" t="s">
        <v>7</v>
      </c>
      <c r="I20" s="3"/>
      <c r="J20" s="4"/>
      <c r="K20" s="1"/>
      <c r="L20" s="2" t="s">
        <v>7</v>
      </c>
      <c r="M20" s="3"/>
      <c r="N20" s="4"/>
      <c r="P20" s="1" t="s">
        <v>7</v>
      </c>
    </row>
    <row r="21" customFormat="false" ht="12.8" hidden="false" customHeight="false" outlineLevel="0" collapsed="false">
      <c r="A21" s="1"/>
      <c r="B21" s="1"/>
      <c r="C21" s="1" t="s">
        <v>14</v>
      </c>
      <c r="D21" s="5" t="n">
        <v>99</v>
      </c>
      <c r="E21" s="6" t="s">
        <v>9</v>
      </c>
      <c r="F21" s="7" t="n">
        <f aca="false">AVERAGE(D21:D23)</f>
        <v>100</v>
      </c>
      <c r="G21" s="1"/>
      <c r="H21" s="5" t="n">
        <v>122</v>
      </c>
      <c r="I21" s="6" t="s">
        <v>9</v>
      </c>
      <c r="J21" s="7" t="n">
        <f aca="false">AVERAGE(H21:H23)</f>
        <v>127.666666666667</v>
      </c>
      <c r="K21" s="1"/>
      <c r="L21" s="5" t="n">
        <v>144</v>
      </c>
      <c r="M21" s="6" t="s">
        <v>9</v>
      </c>
      <c r="N21" s="7" t="n">
        <f aca="false">AVERAGE(L21:L23)</f>
        <v>138.333333333333</v>
      </c>
      <c r="P21" s="1" t="n">
        <v>143</v>
      </c>
      <c r="Q21" s="6" t="s">
        <v>9</v>
      </c>
      <c r="R21" s="1" t="n">
        <f aca="false">AVERAGE(P21:P23)</f>
        <v>147.333333333333</v>
      </c>
    </row>
    <row r="22" customFormat="false" ht="12.8" hidden="false" customHeight="false" outlineLevel="0" collapsed="false">
      <c r="A22" s="1"/>
      <c r="B22" s="1"/>
      <c r="C22" s="1"/>
      <c r="D22" s="5" t="n">
        <v>102</v>
      </c>
      <c r="E22" s="6" t="s">
        <v>10</v>
      </c>
      <c r="F22" s="7" t="n">
        <f aca="false">MAX(D21:D23)-MIN(D21:D23)</f>
        <v>3</v>
      </c>
      <c r="G22" s="1"/>
      <c r="H22" s="5" t="n">
        <v>131</v>
      </c>
      <c r="I22" s="6" t="s">
        <v>10</v>
      </c>
      <c r="J22" s="7" t="n">
        <f aca="false">MAX(H21:H23)-MIN(H21:H23)</f>
        <v>9</v>
      </c>
      <c r="K22" s="1"/>
      <c r="L22" s="5" t="n">
        <v>140</v>
      </c>
      <c r="M22" s="6" t="s">
        <v>10</v>
      </c>
      <c r="N22" s="7" t="n">
        <f aca="false">MAX(L21:L23)-MIN(L21:L23)</f>
        <v>13</v>
      </c>
      <c r="P22" s="1" t="n">
        <v>156</v>
      </c>
      <c r="Q22" s="6" t="s">
        <v>10</v>
      </c>
      <c r="R22" s="1" t="n">
        <f aca="false">MAX(P21:P23)-MIN(P21:P23)</f>
        <v>13</v>
      </c>
    </row>
    <row r="23" customFormat="false" ht="12.8" hidden="false" customHeight="false" outlineLevel="0" collapsed="false">
      <c r="A23" s="1"/>
      <c r="B23" s="1"/>
      <c r="C23" s="1"/>
      <c r="D23" s="8" t="n">
        <v>99</v>
      </c>
      <c r="E23" s="9" t="s">
        <v>11</v>
      </c>
      <c r="F23" s="10" t="n">
        <f aca="false">STDEV(D21:D23)</f>
        <v>1.73205080756888</v>
      </c>
      <c r="G23" s="1"/>
      <c r="H23" s="8" t="n">
        <v>130</v>
      </c>
      <c r="I23" s="9" t="s">
        <v>11</v>
      </c>
      <c r="J23" s="10" t="n">
        <f aca="false">STDEV(H21:H23)</f>
        <v>4.93288286231625</v>
      </c>
      <c r="K23" s="1"/>
      <c r="L23" s="8" t="n">
        <v>131</v>
      </c>
      <c r="M23" s="9" t="s">
        <v>11</v>
      </c>
      <c r="N23" s="10" t="n">
        <f aca="false">STDEV(L21:L23)</f>
        <v>6.65832811847939</v>
      </c>
      <c r="P23" s="1" t="n">
        <v>143</v>
      </c>
      <c r="Q23" s="6" t="s">
        <v>11</v>
      </c>
      <c r="R23" s="1" t="n">
        <f aca="false">STDEV(P21:P23)</f>
        <v>7.50555349946514</v>
      </c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2.8" hidden="false" customHeight="false" outlineLevel="0" collapsed="false">
      <c r="A25" s="1"/>
      <c r="B25" s="1"/>
      <c r="C25" s="1"/>
      <c r="D25" s="2" t="s">
        <v>7</v>
      </c>
      <c r="E25" s="3"/>
      <c r="F25" s="4"/>
      <c r="G25" s="1"/>
      <c r="H25" s="2" t="s">
        <v>7</v>
      </c>
      <c r="I25" s="3"/>
      <c r="J25" s="4"/>
      <c r="K25" s="1"/>
      <c r="L25" s="2" t="s">
        <v>7</v>
      </c>
      <c r="M25" s="3"/>
      <c r="N25" s="4"/>
      <c r="P25" s="1" t="s">
        <v>7</v>
      </c>
    </row>
    <row r="26" customFormat="false" ht="12.8" hidden="false" customHeight="false" outlineLevel="0" collapsed="false">
      <c r="A26" s="1"/>
      <c r="B26" s="1"/>
      <c r="C26" s="1" t="s">
        <v>15</v>
      </c>
      <c r="D26" s="5" t="n">
        <v>131</v>
      </c>
      <c r="E26" s="6" t="s">
        <v>9</v>
      </c>
      <c r="F26" s="7" t="n">
        <f aca="false">AVERAGE(D26:D28)</f>
        <v>128.666666666667</v>
      </c>
      <c r="G26" s="1"/>
      <c r="H26" s="5" t="n">
        <v>153</v>
      </c>
      <c r="I26" s="6" t="s">
        <v>9</v>
      </c>
      <c r="J26" s="7" t="n">
        <f aca="false">AVERAGE(H26:H28)</f>
        <v>150</v>
      </c>
      <c r="K26" s="1"/>
      <c r="L26" s="5" t="n">
        <v>172</v>
      </c>
      <c r="M26" s="6" t="s">
        <v>9</v>
      </c>
      <c r="N26" s="7" t="n">
        <f aca="false">AVERAGE(L26:L28)</f>
        <v>170.666666666667</v>
      </c>
      <c r="P26" s="1" t="n">
        <v>184</v>
      </c>
      <c r="Q26" s="6" t="s">
        <v>9</v>
      </c>
      <c r="R26" s="1" t="n">
        <f aca="false">AVERAGE(P26:P28)</f>
        <v>178</v>
      </c>
    </row>
    <row r="27" customFormat="false" ht="12.8" hidden="false" customHeight="false" outlineLevel="0" collapsed="false">
      <c r="A27" s="1"/>
      <c r="B27" s="1"/>
      <c r="C27" s="1"/>
      <c r="D27" s="5" t="n">
        <v>124</v>
      </c>
      <c r="E27" s="6" t="s">
        <v>10</v>
      </c>
      <c r="F27" s="7" t="n">
        <f aca="false">MAX(D26:D28)-MIN(D26:D28)</f>
        <v>7</v>
      </c>
      <c r="G27" s="1"/>
      <c r="H27" s="5" t="n">
        <v>150</v>
      </c>
      <c r="I27" s="6" t="s">
        <v>10</v>
      </c>
      <c r="J27" s="7" t="n">
        <f aca="false">MAX(H26:H28)-MIN(H26:H28)</f>
        <v>6</v>
      </c>
      <c r="K27" s="1"/>
      <c r="L27" s="5" t="n">
        <v>168</v>
      </c>
      <c r="M27" s="6" t="s">
        <v>10</v>
      </c>
      <c r="N27" s="7" t="n">
        <f aca="false">MAX(L26:L28)-MIN(L26:L28)</f>
        <v>4</v>
      </c>
      <c r="P27" s="1" t="n">
        <v>178</v>
      </c>
      <c r="Q27" s="6" t="s">
        <v>10</v>
      </c>
      <c r="R27" s="1" t="n">
        <f aca="false">MAX(P26:P28)-MIN(P26:P28)</f>
        <v>12</v>
      </c>
    </row>
    <row r="28" customFormat="false" ht="12.8" hidden="false" customHeight="false" outlineLevel="0" collapsed="false">
      <c r="A28" s="1"/>
      <c r="B28" s="1"/>
      <c r="C28" s="1"/>
      <c r="D28" s="8" t="n">
        <v>131</v>
      </c>
      <c r="E28" s="9" t="s">
        <v>11</v>
      </c>
      <c r="F28" s="10" t="n">
        <f aca="false">STDEV(D26:D28)</f>
        <v>4.04145188432738</v>
      </c>
      <c r="G28" s="1"/>
      <c r="H28" s="8" t="n">
        <v>147</v>
      </c>
      <c r="I28" s="9" t="s">
        <v>11</v>
      </c>
      <c r="J28" s="10" t="n">
        <f aca="false">STDEV(H26:H28)</f>
        <v>3</v>
      </c>
      <c r="K28" s="1"/>
      <c r="L28" s="8" t="n">
        <v>172</v>
      </c>
      <c r="M28" s="9" t="s">
        <v>11</v>
      </c>
      <c r="N28" s="10" t="n">
        <f aca="false">STDEV(L26:L28)</f>
        <v>2.3094010767585</v>
      </c>
      <c r="P28" s="1" t="n">
        <v>172</v>
      </c>
      <c r="Q28" s="6" t="s">
        <v>11</v>
      </c>
      <c r="R28" s="1" t="n">
        <f aca="false">STDEV(P26:P28)</f>
        <v>6</v>
      </c>
    </row>
    <row r="29" customFormat="false" ht="12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customFormat="false" ht="12.8" hidden="false" customHeight="false" outlineLevel="0" collapsed="false">
      <c r="A30" s="1"/>
      <c r="B30" s="1"/>
      <c r="C30" s="1"/>
      <c r="D30" s="2" t="s">
        <v>7</v>
      </c>
      <c r="E30" s="3"/>
      <c r="F30" s="4"/>
      <c r="G30" s="1"/>
      <c r="H30" s="2" t="s">
        <v>7</v>
      </c>
      <c r="I30" s="3"/>
      <c r="J30" s="4"/>
      <c r="K30" s="1"/>
      <c r="L30" s="2" t="s">
        <v>7</v>
      </c>
      <c r="M30" s="3"/>
      <c r="N30" s="4"/>
      <c r="P30" s="1" t="s">
        <v>7</v>
      </c>
    </row>
    <row r="31" customFormat="false" ht="12.8" hidden="false" customHeight="false" outlineLevel="0" collapsed="false">
      <c r="A31" s="1"/>
      <c r="B31" s="1"/>
      <c r="C31" s="1" t="s">
        <v>16</v>
      </c>
      <c r="D31" s="5" t="n">
        <v>124</v>
      </c>
      <c r="E31" s="6" t="s">
        <v>9</v>
      </c>
      <c r="F31" s="7" t="n">
        <f aca="false">AVERAGE(D31:D33)</f>
        <v>126.333333333333</v>
      </c>
      <c r="G31" s="1"/>
      <c r="H31" s="5" t="n">
        <v>153</v>
      </c>
      <c r="I31" s="6" t="s">
        <v>9</v>
      </c>
      <c r="J31" s="7" t="n">
        <f aca="false">AVERAGE(H31:H33)</f>
        <v>150</v>
      </c>
      <c r="K31" s="1"/>
      <c r="L31" s="5" t="n">
        <v>181</v>
      </c>
      <c r="M31" s="6" t="s">
        <v>9</v>
      </c>
      <c r="N31" s="7" t="n">
        <f aca="false">AVERAGE(L31:L33)</f>
        <v>179</v>
      </c>
      <c r="P31" s="1" t="n">
        <v>168</v>
      </c>
      <c r="Q31" s="6" t="s">
        <v>9</v>
      </c>
      <c r="R31" s="1" t="n">
        <f aca="false">AVERAGE(P31:P33)</f>
        <v>179.333333333333</v>
      </c>
    </row>
    <row r="32" customFormat="false" ht="12.8" hidden="false" customHeight="false" outlineLevel="0" collapsed="false">
      <c r="A32" s="1"/>
      <c r="B32" s="1"/>
      <c r="C32" s="1"/>
      <c r="D32" s="5" t="n">
        <v>131</v>
      </c>
      <c r="E32" s="6" t="s">
        <v>10</v>
      </c>
      <c r="F32" s="7" t="n">
        <f aca="false">MAX(D31:D33)-MIN(D31:D33)</f>
        <v>7</v>
      </c>
      <c r="G32" s="1"/>
      <c r="H32" s="5" t="n">
        <v>148</v>
      </c>
      <c r="I32" s="6" t="s">
        <v>10</v>
      </c>
      <c r="J32" s="7" t="n">
        <f aca="false">MAX(H31:H33)-MIN(H31:H33)</f>
        <v>5</v>
      </c>
      <c r="K32" s="1"/>
      <c r="L32" s="5" t="n">
        <v>184</v>
      </c>
      <c r="M32" s="6" t="s">
        <v>10</v>
      </c>
      <c r="N32" s="7" t="n">
        <f aca="false">MAX(L31:L33)-MIN(L31:L33)</f>
        <v>12</v>
      </c>
      <c r="P32" s="1" t="n">
        <v>188</v>
      </c>
      <c r="Q32" s="6" t="s">
        <v>10</v>
      </c>
      <c r="R32" s="1" t="n">
        <f aca="false">MAX(P31:P33)-MIN(P31:P33)</f>
        <v>20</v>
      </c>
    </row>
    <row r="33" customFormat="false" ht="12.8" hidden="false" customHeight="false" outlineLevel="0" collapsed="false">
      <c r="A33" s="1"/>
      <c r="B33" s="1"/>
      <c r="C33" s="1"/>
      <c r="D33" s="8" t="n">
        <v>124</v>
      </c>
      <c r="E33" s="9" t="s">
        <v>11</v>
      </c>
      <c r="F33" s="10" t="n">
        <f aca="false">STDEV(D31:D33)</f>
        <v>4.04145188432738</v>
      </c>
      <c r="G33" s="1"/>
      <c r="H33" s="8" t="n">
        <v>149</v>
      </c>
      <c r="I33" s="9" t="s">
        <v>11</v>
      </c>
      <c r="J33" s="10" t="n">
        <f aca="false">STDEV(H31:H33)</f>
        <v>2.64575131106459</v>
      </c>
      <c r="K33" s="1"/>
      <c r="L33" s="8" t="n">
        <v>172</v>
      </c>
      <c r="M33" s="9" t="s">
        <v>11</v>
      </c>
      <c r="N33" s="10" t="n">
        <f aca="false">STDEV(L31:L33)</f>
        <v>6.2449979983984</v>
      </c>
      <c r="P33" s="1" t="n">
        <v>182</v>
      </c>
      <c r="Q33" s="6" t="s">
        <v>11</v>
      </c>
      <c r="R33" s="1" t="n">
        <f aca="false">STDEV(P31:P33)</f>
        <v>10.2632028788938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152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2018-06-10T15:39:14Z</dcterms:created>
  <dc:language>en-GB</dc:language>
  <dcterms:modified xsi:type="dcterms:W3CDTF">2018-06-10T17:28:12Z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