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line Files\GameStuff\HomeworldRemastered\Balance\"/>
    </mc:Choice>
  </mc:AlternateContent>
  <bookViews>
    <workbookView xWindow="0" yWindow="0" windowWidth="20490" windowHeight="7905" activeTab="1"/>
  </bookViews>
  <sheets>
    <sheet name="hw1 multi" sheetId="1" r:id="rId1"/>
    <sheet name="hw1 heavy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4" l="1"/>
  <c r="C40" i="4"/>
  <c r="C28" i="4"/>
  <c r="C24" i="4"/>
  <c r="C12" i="4"/>
  <c r="E7" i="4"/>
  <c r="F31" i="4" s="1"/>
  <c r="B7" i="4"/>
  <c r="B52" i="4" s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H11" i="1"/>
  <c r="G11" i="1"/>
  <c r="E26" i="1"/>
  <c r="E30" i="1"/>
  <c r="E42" i="1"/>
  <c r="E46" i="1"/>
  <c r="B15" i="1"/>
  <c r="B31" i="1"/>
  <c r="B47" i="1"/>
  <c r="B7" i="1"/>
  <c r="C15" i="1" s="1"/>
  <c r="E7" i="1"/>
  <c r="F13" i="1" s="1"/>
  <c r="C16" i="4" l="1"/>
  <c r="C32" i="4"/>
  <c r="H32" i="4" s="1"/>
  <c r="C48" i="4"/>
  <c r="C20" i="4"/>
  <c r="C36" i="4"/>
  <c r="C52" i="4"/>
  <c r="H52" i="4" s="1"/>
  <c r="C13" i="4"/>
  <c r="C17" i="4"/>
  <c r="C21" i="4"/>
  <c r="C25" i="4"/>
  <c r="C29" i="4"/>
  <c r="C33" i="4"/>
  <c r="C37" i="4"/>
  <c r="C41" i="4"/>
  <c r="H41" i="4" s="1"/>
  <c r="C45" i="4"/>
  <c r="H45" i="4" s="1"/>
  <c r="C49" i="4"/>
  <c r="C14" i="4"/>
  <c r="C18" i="4"/>
  <c r="C22" i="4"/>
  <c r="C26" i="4"/>
  <c r="C30" i="4"/>
  <c r="C34" i="4"/>
  <c r="H34" i="4" s="1"/>
  <c r="C38" i="4"/>
  <c r="C42" i="4"/>
  <c r="C46" i="4"/>
  <c r="C50" i="4"/>
  <c r="H50" i="4" s="1"/>
  <c r="C11" i="4"/>
  <c r="C15" i="4"/>
  <c r="C19" i="4"/>
  <c r="C23" i="4"/>
  <c r="C27" i="4"/>
  <c r="C31" i="4"/>
  <c r="H31" i="4" s="1"/>
  <c r="C35" i="4"/>
  <c r="C39" i="4"/>
  <c r="H39" i="4" s="1"/>
  <c r="C43" i="4"/>
  <c r="C47" i="4"/>
  <c r="C51" i="4"/>
  <c r="F13" i="4"/>
  <c r="F17" i="4"/>
  <c r="F25" i="4"/>
  <c r="F12" i="4"/>
  <c r="H12" i="4" s="1"/>
  <c r="F16" i="4"/>
  <c r="H16" i="4" s="1"/>
  <c r="F20" i="4"/>
  <c r="H20" i="4" s="1"/>
  <c r="F24" i="4"/>
  <c r="H24" i="4" s="1"/>
  <c r="F28" i="4"/>
  <c r="H28" i="4" s="1"/>
  <c r="F11" i="4"/>
  <c r="F15" i="4"/>
  <c r="F19" i="4"/>
  <c r="F23" i="4"/>
  <c r="F27" i="4"/>
  <c r="E51" i="4"/>
  <c r="E49" i="4"/>
  <c r="E47" i="4"/>
  <c r="E45" i="4"/>
  <c r="E43" i="4"/>
  <c r="E41" i="4"/>
  <c r="E39" i="4"/>
  <c r="E37" i="4"/>
  <c r="E35" i="4"/>
  <c r="E33" i="4"/>
  <c r="E31" i="4"/>
  <c r="E29" i="4"/>
  <c r="E27" i="4"/>
  <c r="E25" i="4"/>
  <c r="E23" i="4"/>
  <c r="E21" i="4"/>
  <c r="E19" i="4"/>
  <c r="E17" i="4"/>
  <c r="E15" i="4"/>
  <c r="E13" i="4"/>
  <c r="E11" i="4"/>
  <c r="F52" i="4"/>
  <c r="F50" i="4"/>
  <c r="F48" i="4"/>
  <c r="F46" i="4"/>
  <c r="F44" i="4"/>
  <c r="H44" i="4" s="1"/>
  <c r="F42" i="4"/>
  <c r="H42" i="4" s="1"/>
  <c r="F40" i="4"/>
  <c r="F38" i="4"/>
  <c r="H38" i="4" s="1"/>
  <c r="F36" i="4"/>
  <c r="F34" i="4"/>
  <c r="F32" i="4"/>
  <c r="E52" i="4"/>
  <c r="G52" i="4" s="1"/>
  <c r="E50" i="4"/>
  <c r="E48" i="4"/>
  <c r="E46" i="4"/>
  <c r="E44" i="4"/>
  <c r="E42" i="4"/>
  <c r="E40" i="4"/>
  <c r="E38" i="4"/>
  <c r="E36" i="4"/>
  <c r="E34" i="4"/>
  <c r="E32" i="4"/>
  <c r="E30" i="4"/>
  <c r="E28" i="4"/>
  <c r="E26" i="4"/>
  <c r="E24" i="4"/>
  <c r="E22" i="4"/>
  <c r="E20" i="4"/>
  <c r="E18" i="4"/>
  <c r="E16" i="4"/>
  <c r="E14" i="4"/>
  <c r="E12" i="4"/>
  <c r="F51" i="4"/>
  <c r="F49" i="4"/>
  <c r="H49" i="4" s="1"/>
  <c r="F47" i="4"/>
  <c r="F45" i="4"/>
  <c r="F43" i="4"/>
  <c r="F41" i="4"/>
  <c r="F39" i="4"/>
  <c r="F37" i="4"/>
  <c r="F35" i="4"/>
  <c r="F33" i="4"/>
  <c r="H33" i="4" s="1"/>
  <c r="F21" i="4"/>
  <c r="F29" i="4"/>
  <c r="H29" i="4" s="1"/>
  <c r="F14" i="4"/>
  <c r="H14" i="4" s="1"/>
  <c r="F18" i="4"/>
  <c r="F22" i="4"/>
  <c r="H22" i="4" s="1"/>
  <c r="F26" i="4"/>
  <c r="H26" i="4" s="1"/>
  <c r="F30" i="4"/>
  <c r="H30" i="4" s="1"/>
  <c r="H36" i="4"/>
  <c r="H40" i="4"/>
  <c r="H48" i="4"/>
  <c r="B11" i="4"/>
  <c r="B13" i="4"/>
  <c r="G13" i="4" s="1"/>
  <c r="B15" i="4"/>
  <c r="G15" i="4" s="1"/>
  <c r="B17" i="4"/>
  <c r="G17" i="4" s="1"/>
  <c r="B19" i="4"/>
  <c r="B21" i="4"/>
  <c r="G21" i="4" s="1"/>
  <c r="B23" i="4"/>
  <c r="G23" i="4" s="1"/>
  <c r="B25" i="4"/>
  <c r="G25" i="4" s="1"/>
  <c r="B27" i="4"/>
  <c r="B29" i="4"/>
  <c r="G29" i="4" s="1"/>
  <c r="B31" i="4"/>
  <c r="G31" i="4" s="1"/>
  <c r="B33" i="4"/>
  <c r="G33" i="4" s="1"/>
  <c r="B35" i="4"/>
  <c r="B37" i="4"/>
  <c r="G37" i="4" s="1"/>
  <c r="B39" i="4"/>
  <c r="G39" i="4" s="1"/>
  <c r="B41" i="4"/>
  <c r="G41" i="4" s="1"/>
  <c r="B43" i="4"/>
  <c r="B45" i="4"/>
  <c r="G45" i="4" s="1"/>
  <c r="B47" i="4"/>
  <c r="G47" i="4" s="1"/>
  <c r="B49" i="4"/>
  <c r="G49" i="4" s="1"/>
  <c r="B51" i="4"/>
  <c r="B12" i="4"/>
  <c r="B14" i="4"/>
  <c r="G14" i="4" s="1"/>
  <c r="B16" i="4"/>
  <c r="G16" i="4" s="1"/>
  <c r="B18" i="4"/>
  <c r="B20" i="4"/>
  <c r="B22" i="4"/>
  <c r="G22" i="4" s="1"/>
  <c r="B24" i="4"/>
  <c r="G24" i="4" s="1"/>
  <c r="B26" i="4"/>
  <c r="B28" i="4"/>
  <c r="B30" i="4"/>
  <c r="G30" i="4" s="1"/>
  <c r="B32" i="4"/>
  <c r="G32" i="4" s="1"/>
  <c r="B34" i="4"/>
  <c r="B36" i="4"/>
  <c r="B38" i="4"/>
  <c r="G38" i="4" s="1"/>
  <c r="B40" i="4"/>
  <c r="G40" i="4" s="1"/>
  <c r="B42" i="4"/>
  <c r="B44" i="4"/>
  <c r="B46" i="4"/>
  <c r="G46" i="4" s="1"/>
  <c r="B48" i="4"/>
  <c r="G48" i="4" s="1"/>
  <c r="B50" i="4"/>
  <c r="E38" i="1"/>
  <c r="E22" i="1"/>
  <c r="E50" i="1"/>
  <c r="E34" i="1"/>
  <c r="B39" i="1"/>
  <c r="E52" i="1"/>
  <c r="E44" i="1"/>
  <c r="E36" i="1"/>
  <c r="E28" i="1"/>
  <c r="E20" i="1"/>
  <c r="B23" i="1"/>
  <c r="E48" i="1"/>
  <c r="E40" i="1"/>
  <c r="E32" i="1"/>
  <c r="E24" i="1"/>
  <c r="B30" i="1"/>
  <c r="B14" i="1"/>
  <c r="E18" i="1"/>
  <c r="E16" i="1"/>
  <c r="E14" i="1"/>
  <c r="E12" i="1"/>
  <c r="C11" i="1"/>
  <c r="B51" i="1"/>
  <c r="B43" i="1"/>
  <c r="B35" i="1"/>
  <c r="B27" i="1"/>
  <c r="B19" i="1"/>
  <c r="B46" i="1"/>
  <c r="B38" i="1"/>
  <c r="B22" i="1"/>
  <c r="C52" i="1"/>
  <c r="B50" i="1"/>
  <c r="B42" i="1"/>
  <c r="B34" i="1"/>
  <c r="B26" i="1"/>
  <c r="B18" i="1"/>
  <c r="E11" i="1"/>
  <c r="E51" i="1"/>
  <c r="E49" i="1"/>
  <c r="E47" i="1"/>
  <c r="E45" i="1"/>
  <c r="E43" i="1"/>
  <c r="E41" i="1"/>
  <c r="E39" i="1"/>
  <c r="E37" i="1"/>
  <c r="E35" i="1"/>
  <c r="E33" i="1"/>
  <c r="E31" i="1"/>
  <c r="E29" i="1"/>
  <c r="E27" i="1"/>
  <c r="E25" i="1"/>
  <c r="E23" i="1"/>
  <c r="E21" i="1"/>
  <c r="E19" i="1"/>
  <c r="E17" i="1"/>
  <c r="E15" i="1"/>
  <c r="E13" i="1"/>
  <c r="C32" i="1"/>
  <c r="B11" i="1"/>
  <c r="B49" i="1"/>
  <c r="B45" i="1"/>
  <c r="B41" i="1"/>
  <c r="B37" i="1"/>
  <c r="B33" i="1"/>
  <c r="B29" i="1"/>
  <c r="B25" i="1"/>
  <c r="B21" i="1"/>
  <c r="B17" i="1"/>
  <c r="B13" i="1"/>
  <c r="C30" i="1"/>
  <c r="B52" i="1"/>
  <c r="B48" i="1"/>
  <c r="B44" i="1"/>
  <c r="B40" i="1"/>
  <c r="B36" i="1"/>
  <c r="B32" i="1"/>
  <c r="B28" i="1"/>
  <c r="B24" i="1"/>
  <c r="B20" i="1"/>
  <c r="B16" i="1"/>
  <c r="B12" i="1"/>
  <c r="C42" i="1"/>
  <c r="C21" i="1"/>
  <c r="C41" i="1"/>
  <c r="C20" i="1"/>
  <c r="C48" i="1"/>
  <c r="C37" i="1"/>
  <c r="C26" i="1"/>
  <c r="C16" i="1"/>
  <c r="C46" i="1"/>
  <c r="C36" i="1"/>
  <c r="C25" i="1"/>
  <c r="C14" i="1"/>
  <c r="F50" i="1"/>
  <c r="F42" i="1"/>
  <c r="F38" i="1"/>
  <c r="F34" i="1"/>
  <c r="F30" i="1"/>
  <c r="F26" i="1"/>
  <c r="F22" i="1"/>
  <c r="F18" i="1"/>
  <c r="F14" i="1"/>
  <c r="C50" i="1"/>
  <c r="C45" i="1"/>
  <c r="C40" i="1"/>
  <c r="C34" i="1"/>
  <c r="C29" i="1"/>
  <c r="C24" i="1"/>
  <c r="C18" i="1"/>
  <c r="C13" i="1"/>
  <c r="F52" i="1"/>
  <c r="F48" i="1"/>
  <c r="F44" i="1"/>
  <c r="F40" i="1"/>
  <c r="F36" i="1"/>
  <c r="F32" i="1"/>
  <c r="F28" i="1"/>
  <c r="F24" i="1"/>
  <c r="F20" i="1"/>
  <c r="F16" i="1"/>
  <c r="F12" i="1"/>
  <c r="F46" i="1"/>
  <c r="C49" i="1"/>
  <c r="C44" i="1"/>
  <c r="C38" i="1"/>
  <c r="C33" i="1"/>
  <c r="C28" i="1"/>
  <c r="C22" i="1"/>
  <c r="C17" i="1"/>
  <c r="C12" i="1"/>
  <c r="F11" i="1"/>
  <c r="F51" i="1"/>
  <c r="F49" i="1"/>
  <c r="F47" i="1"/>
  <c r="F45" i="1"/>
  <c r="F43" i="1"/>
  <c r="F41" i="1"/>
  <c r="F39" i="1"/>
  <c r="F37" i="1"/>
  <c r="F35" i="1"/>
  <c r="F33" i="1"/>
  <c r="F31" i="1"/>
  <c r="F29" i="1"/>
  <c r="F27" i="1"/>
  <c r="F25" i="1"/>
  <c r="F23" i="1"/>
  <c r="F21" i="1"/>
  <c r="F19" i="1"/>
  <c r="F17" i="1"/>
  <c r="F15" i="1"/>
  <c r="C51" i="1"/>
  <c r="C47" i="1"/>
  <c r="C43" i="1"/>
  <c r="C39" i="1"/>
  <c r="C35" i="1"/>
  <c r="C31" i="1"/>
  <c r="C27" i="1"/>
  <c r="C23" i="1"/>
  <c r="C19" i="1"/>
  <c r="H27" i="4" l="1"/>
  <c r="H11" i="4"/>
  <c r="H13" i="4"/>
  <c r="H35" i="4"/>
  <c r="H43" i="4"/>
  <c r="H51" i="4"/>
  <c r="H23" i="4"/>
  <c r="H37" i="4"/>
  <c r="H46" i="4"/>
  <c r="H19" i="4"/>
  <c r="H25" i="4"/>
  <c r="H18" i="4"/>
  <c r="H21" i="4"/>
  <c r="H47" i="4"/>
  <c r="H15" i="4"/>
  <c r="H17" i="4"/>
  <c r="G44" i="4"/>
  <c r="G36" i="4"/>
  <c r="G28" i="4"/>
  <c r="G20" i="4"/>
  <c r="G12" i="4"/>
  <c r="G50" i="4"/>
  <c r="G42" i="4"/>
  <c r="G34" i="4"/>
  <c r="G26" i="4"/>
  <c r="G18" i="4"/>
  <c r="G51" i="4"/>
  <c r="G43" i="4"/>
  <c r="G35" i="4"/>
  <c r="G27" i="4"/>
  <c r="G19" i="4"/>
  <c r="G11" i="4"/>
</calcChain>
</file>

<file path=xl/sharedStrings.xml><?xml version="1.0" encoding="utf-8"?>
<sst xmlns="http://schemas.openxmlformats.org/spreadsheetml/2006/main" count="42" uniqueCount="19">
  <si>
    <t>kus_researchship.ship</t>
  </si>
  <si>
    <t>Cost</t>
  </si>
  <si>
    <t>kus_corvettedrive</t>
  </si>
  <si>
    <t>kus_corvettechassis</t>
  </si>
  <si>
    <t>kus_fasttrackingturrets</t>
  </si>
  <si>
    <t>kus_multiguncorvette.ship</t>
  </si>
  <si>
    <t>hgn_ms_module_research.subs</t>
  </si>
  <si>
    <t>hgn_ms_production_corvette.subs</t>
  </si>
  <si>
    <t>hgn_c_production_corvette.subs</t>
  </si>
  <si>
    <t>hgn_pulsarcorvettehealthupgrade1</t>
  </si>
  <si>
    <t>hgn_pulsarcorvettemaxspeedupgrade1</t>
  </si>
  <si>
    <t>Tech Sum</t>
  </si>
  <si>
    <t>Item</t>
  </si>
  <si>
    <t>Avg Cost</t>
  </si>
  <si>
    <t>Cost Difference</t>
  </si>
  <si>
    <t>Avg Cost Difference</t>
  </si>
  <si>
    <t>hgn_pulsarcorvette.ship (625 / 3)</t>
  </si>
  <si>
    <t>kus_heavycorvette.ship</t>
  </si>
  <si>
    <t>kus_heavycorvetteupgrade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</si>
</sst>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="115" zoomScaleNormal="115" workbookViewId="0">
      <selection activeCell="F3" sqref="F3"/>
    </sheetView>
  </sheetViews>
  <sheetFormatPr defaultRowHeight="15" x14ac:dyDescent="0.25"/>
  <cols>
    <col min="1" max="1" width="36" style="1" customWidth="1"/>
    <col min="2" max="2" width="11" style="2" bestFit="1" customWidth="1"/>
    <col min="3" max="3" width="9.7109375" style="2" bestFit="1" customWidth="1"/>
    <col min="4" max="4" width="39.28515625" style="1" bestFit="1" customWidth="1"/>
    <col min="5" max="5" width="14.85546875" style="2" bestFit="1" customWidth="1"/>
    <col min="6" max="6" width="9.7109375" style="1" bestFit="1" customWidth="1"/>
    <col min="7" max="7" width="15.85546875" style="1" bestFit="1" customWidth="1"/>
    <col min="8" max="8" width="20.140625" style="1" bestFit="1" customWidth="1"/>
    <col min="9" max="16384" width="9.140625" style="1"/>
  </cols>
  <sheetData>
    <row r="1" spans="1:8" x14ac:dyDescent="0.25">
      <c r="A1" s="1" t="s">
        <v>12</v>
      </c>
      <c r="B1" s="2" t="s">
        <v>1</v>
      </c>
      <c r="C1" s="2" t="s">
        <v>13</v>
      </c>
      <c r="D1" s="1" t="s">
        <v>12</v>
      </c>
      <c r="E1" s="2" t="s">
        <v>1</v>
      </c>
      <c r="F1" s="2" t="s">
        <v>13</v>
      </c>
      <c r="G1" s="2" t="s">
        <v>14</v>
      </c>
      <c r="H1" s="2" t="s">
        <v>15</v>
      </c>
    </row>
    <row r="2" spans="1:8" x14ac:dyDescent="0.25">
      <c r="A2" s="1" t="s">
        <v>0</v>
      </c>
      <c r="B2" s="2">
        <v>600</v>
      </c>
      <c r="C2" s="2">
        <v>50</v>
      </c>
      <c r="D2" s="1" t="s">
        <v>6</v>
      </c>
      <c r="E2" s="2">
        <v>1500</v>
      </c>
      <c r="F2" s="2">
        <v>75</v>
      </c>
    </row>
    <row r="3" spans="1:8" x14ac:dyDescent="0.25">
      <c r="A3" s="1" t="s">
        <v>2</v>
      </c>
      <c r="B3" s="2">
        <v>800</v>
      </c>
      <c r="C3" s="2">
        <v>100</v>
      </c>
      <c r="D3" s="1" t="s">
        <v>7</v>
      </c>
      <c r="E3" s="2">
        <v>800</v>
      </c>
      <c r="F3" s="2">
        <v>60</v>
      </c>
    </row>
    <row r="4" spans="1:8" x14ac:dyDescent="0.25">
      <c r="A4" s="1" t="s">
        <v>3</v>
      </c>
      <c r="B4" s="2">
        <v>900</v>
      </c>
      <c r="C4" s="2">
        <v>90</v>
      </c>
      <c r="D4" s="1" t="s">
        <v>8</v>
      </c>
      <c r="E4" s="2">
        <v>800</v>
      </c>
    </row>
    <row r="5" spans="1:8" x14ac:dyDescent="0.25">
      <c r="A5" s="1" t="s">
        <v>4</v>
      </c>
      <c r="B5" s="2">
        <v>700</v>
      </c>
      <c r="C5" s="2">
        <v>100</v>
      </c>
      <c r="D5" s="1" t="s">
        <v>9</v>
      </c>
      <c r="E5" s="2">
        <v>1200</v>
      </c>
    </row>
    <row r="6" spans="1:8" x14ac:dyDescent="0.25">
      <c r="D6" s="1" t="s">
        <v>10</v>
      </c>
      <c r="E6" s="2">
        <v>600</v>
      </c>
    </row>
    <row r="7" spans="1:8" x14ac:dyDescent="0.25">
      <c r="A7" s="1" t="s">
        <v>11</v>
      </c>
      <c r="B7" s="2">
        <f>SUM(B2:B6)</f>
        <v>3000</v>
      </c>
      <c r="D7" s="1" t="s">
        <v>11</v>
      </c>
      <c r="E7" s="2">
        <f>SUM(E2:E6)</f>
        <v>4900</v>
      </c>
    </row>
    <row r="9" spans="1:8" x14ac:dyDescent="0.25">
      <c r="A9" s="1" t="s">
        <v>5</v>
      </c>
      <c r="B9" s="2">
        <v>300</v>
      </c>
      <c r="D9" s="1" t="s">
        <v>16</v>
      </c>
      <c r="E9" s="2">
        <v>208.33333333333334</v>
      </c>
    </row>
    <row r="11" spans="1:8" x14ac:dyDescent="0.25">
      <c r="A11" s="1">
        <v>1</v>
      </c>
      <c r="B11" s="1">
        <f>($B$7+($B$9*$A11))</f>
        <v>3300</v>
      </c>
      <c r="C11" s="2">
        <f>($B$7+($B$9*$A11))/$A11</f>
        <v>3300</v>
      </c>
      <c r="E11" s="2">
        <f t="shared" ref="E11:E52" si="0">($E$7+($E$9*$A11))</f>
        <v>5108.333333333333</v>
      </c>
      <c r="F11" s="2">
        <f t="shared" ref="F11:F52" si="1">($E$7+($E$9*$A11))/$A11</f>
        <v>5108.333333333333</v>
      </c>
      <c r="G11" s="2">
        <f>B11-E11</f>
        <v>-1808.333333333333</v>
      </c>
      <c r="H11" s="2">
        <f>C11-F11</f>
        <v>-1808.333333333333</v>
      </c>
    </row>
    <row r="12" spans="1:8" x14ac:dyDescent="0.25">
      <c r="A12" s="1">
        <v>2</v>
      </c>
      <c r="B12" s="1">
        <f t="shared" ref="B12:B52" si="2">($B$7+($B$9*$A12))</f>
        <v>3600</v>
      </c>
      <c r="C12" s="2">
        <f t="shared" ref="C12:C52" si="3">($B$7+($B$9*$A12))/$A12</f>
        <v>1800</v>
      </c>
      <c r="E12" s="2">
        <f t="shared" si="0"/>
        <v>5316.666666666667</v>
      </c>
      <c r="F12" s="2">
        <f t="shared" si="1"/>
        <v>2658.3333333333335</v>
      </c>
      <c r="G12" s="2">
        <f t="shared" ref="G12:G52" si="4">B12-E12</f>
        <v>-1716.666666666667</v>
      </c>
      <c r="H12" s="2">
        <f t="shared" ref="H12:H52" si="5">C12-F12</f>
        <v>-858.33333333333348</v>
      </c>
    </row>
    <row r="13" spans="1:8" x14ac:dyDescent="0.25">
      <c r="A13" s="1">
        <v>3</v>
      </c>
      <c r="B13" s="1">
        <f t="shared" si="2"/>
        <v>3900</v>
      </c>
      <c r="C13" s="2">
        <f t="shared" si="3"/>
        <v>1300</v>
      </c>
      <c r="E13" s="2">
        <f t="shared" si="0"/>
        <v>5525</v>
      </c>
      <c r="F13" s="2">
        <f t="shared" si="1"/>
        <v>1841.6666666666667</v>
      </c>
      <c r="G13" s="2">
        <f t="shared" si="4"/>
        <v>-1625</v>
      </c>
      <c r="H13" s="2">
        <f t="shared" si="5"/>
        <v>-541.66666666666674</v>
      </c>
    </row>
    <row r="14" spans="1:8" x14ac:dyDescent="0.25">
      <c r="A14" s="1">
        <v>4</v>
      </c>
      <c r="B14" s="1">
        <f t="shared" si="2"/>
        <v>4200</v>
      </c>
      <c r="C14" s="2">
        <f t="shared" si="3"/>
        <v>1050</v>
      </c>
      <c r="E14" s="2">
        <f t="shared" si="0"/>
        <v>5733.333333333333</v>
      </c>
      <c r="F14" s="2">
        <f t="shared" si="1"/>
        <v>1433.3333333333333</v>
      </c>
      <c r="G14" s="2">
        <f t="shared" si="4"/>
        <v>-1533.333333333333</v>
      </c>
      <c r="H14" s="2">
        <f t="shared" si="5"/>
        <v>-383.33333333333326</v>
      </c>
    </row>
    <row r="15" spans="1:8" x14ac:dyDescent="0.25">
      <c r="A15" s="1">
        <v>5</v>
      </c>
      <c r="B15" s="1">
        <f t="shared" si="2"/>
        <v>4500</v>
      </c>
      <c r="C15" s="2">
        <f t="shared" si="3"/>
        <v>900</v>
      </c>
      <c r="E15" s="2">
        <f t="shared" si="0"/>
        <v>5941.666666666667</v>
      </c>
      <c r="F15" s="2">
        <f t="shared" si="1"/>
        <v>1188.3333333333335</v>
      </c>
      <c r="G15" s="2">
        <f t="shared" si="4"/>
        <v>-1441.666666666667</v>
      </c>
      <c r="H15" s="2">
        <f t="shared" si="5"/>
        <v>-288.33333333333348</v>
      </c>
    </row>
    <row r="16" spans="1:8" x14ac:dyDescent="0.25">
      <c r="A16" s="1">
        <v>6</v>
      </c>
      <c r="B16" s="1">
        <f t="shared" si="2"/>
        <v>4800</v>
      </c>
      <c r="C16" s="2">
        <f t="shared" si="3"/>
        <v>800</v>
      </c>
      <c r="E16" s="2">
        <f t="shared" si="0"/>
        <v>6150</v>
      </c>
      <c r="F16" s="2">
        <f t="shared" si="1"/>
        <v>1025</v>
      </c>
      <c r="G16" s="2">
        <f t="shared" si="4"/>
        <v>-1350</v>
      </c>
      <c r="H16" s="2">
        <f t="shared" si="5"/>
        <v>-225</v>
      </c>
    </row>
    <row r="17" spans="1:8" x14ac:dyDescent="0.25">
      <c r="A17" s="1">
        <v>7</v>
      </c>
      <c r="B17" s="1">
        <f t="shared" si="2"/>
        <v>5100</v>
      </c>
      <c r="C17" s="2">
        <f t="shared" si="3"/>
        <v>728.57142857142856</v>
      </c>
      <c r="E17" s="2">
        <f t="shared" si="0"/>
        <v>6358.3333333333339</v>
      </c>
      <c r="F17" s="2">
        <f t="shared" si="1"/>
        <v>908.33333333333337</v>
      </c>
      <c r="G17" s="2">
        <f t="shared" si="4"/>
        <v>-1258.3333333333339</v>
      </c>
      <c r="H17" s="2">
        <f t="shared" si="5"/>
        <v>-179.76190476190482</v>
      </c>
    </row>
    <row r="18" spans="1:8" x14ac:dyDescent="0.25">
      <c r="A18" s="1">
        <v>8</v>
      </c>
      <c r="B18" s="1">
        <f t="shared" si="2"/>
        <v>5400</v>
      </c>
      <c r="C18" s="2">
        <f t="shared" si="3"/>
        <v>675</v>
      </c>
      <c r="E18" s="2">
        <f t="shared" si="0"/>
        <v>6566.666666666667</v>
      </c>
      <c r="F18" s="2">
        <f t="shared" si="1"/>
        <v>820.83333333333337</v>
      </c>
      <c r="G18" s="2">
        <f t="shared" si="4"/>
        <v>-1166.666666666667</v>
      </c>
      <c r="H18" s="2">
        <f t="shared" si="5"/>
        <v>-145.83333333333337</v>
      </c>
    </row>
    <row r="19" spans="1:8" x14ac:dyDescent="0.25">
      <c r="A19" s="1">
        <v>9</v>
      </c>
      <c r="B19" s="1">
        <f t="shared" si="2"/>
        <v>5700</v>
      </c>
      <c r="C19" s="2">
        <f t="shared" si="3"/>
        <v>633.33333333333337</v>
      </c>
      <c r="E19" s="2">
        <f t="shared" si="0"/>
        <v>6775</v>
      </c>
      <c r="F19" s="2">
        <f t="shared" si="1"/>
        <v>752.77777777777783</v>
      </c>
      <c r="G19" s="2">
        <f t="shared" si="4"/>
        <v>-1075</v>
      </c>
      <c r="H19" s="2">
        <f t="shared" si="5"/>
        <v>-119.44444444444446</v>
      </c>
    </row>
    <row r="20" spans="1:8" x14ac:dyDescent="0.25">
      <c r="A20" s="1">
        <v>10</v>
      </c>
      <c r="B20" s="1">
        <f t="shared" si="2"/>
        <v>6000</v>
      </c>
      <c r="C20" s="2">
        <f t="shared" si="3"/>
        <v>600</v>
      </c>
      <c r="E20" s="2">
        <f t="shared" si="0"/>
        <v>6983.3333333333339</v>
      </c>
      <c r="F20" s="2">
        <f t="shared" si="1"/>
        <v>698.33333333333337</v>
      </c>
      <c r="G20" s="2">
        <f t="shared" si="4"/>
        <v>-983.33333333333394</v>
      </c>
      <c r="H20" s="2">
        <f t="shared" si="5"/>
        <v>-98.333333333333371</v>
      </c>
    </row>
    <row r="21" spans="1:8" x14ac:dyDescent="0.25">
      <c r="A21" s="1">
        <v>11</v>
      </c>
      <c r="B21" s="1">
        <f t="shared" si="2"/>
        <v>6300</v>
      </c>
      <c r="C21" s="2">
        <f t="shared" si="3"/>
        <v>572.72727272727275</v>
      </c>
      <c r="E21" s="2">
        <f t="shared" si="0"/>
        <v>7191.666666666667</v>
      </c>
      <c r="F21" s="2">
        <f t="shared" si="1"/>
        <v>653.78787878787887</v>
      </c>
      <c r="G21" s="2">
        <f t="shared" si="4"/>
        <v>-891.66666666666697</v>
      </c>
      <c r="H21" s="2">
        <f t="shared" si="5"/>
        <v>-81.060606060606119</v>
      </c>
    </row>
    <row r="22" spans="1:8" x14ac:dyDescent="0.25">
      <c r="A22" s="1">
        <v>12</v>
      </c>
      <c r="B22" s="1">
        <f t="shared" si="2"/>
        <v>6600</v>
      </c>
      <c r="C22" s="2">
        <f t="shared" si="3"/>
        <v>550</v>
      </c>
      <c r="E22" s="2">
        <f t="shared" si="0"/>
        <v>7400</v>
      </c>
      <c r="F22" s="2">
        <f t="shared" si="1"/>
        <v>616.66666666666663</v>
      </c>
      <c r="G22" s="2">
        <f t="shared" si="4"/>
        <v>-800</v>
      </c>
      <c r="H22" s="2">
        <f t="shared" si="5"/>
        <v>-66.666666666666629</v>
      </c>
    </row>
    <row r="23" spans="1:8" x14ac:dyDescent="0.25">
      <c r="A23" s="1">
        <v>13</v>
      </c>
      <c r="B23" s="1">
        <f t="shared" si="2"/>
        <v>6900</v>
      </c>
      <c r="C23" s="2">
        <f t="shared" si="3"/>
        <v>530.76923076923072</v>
      </c>
      <c r="E23" s="2">
        <f t="shared" si="0"/>
        <v>7608.3333333333339</v>
      </c>
      <c r="F23" s="2">
        <f t="shared" si="1"/>
        <v>585.25641025641028</v>
      </c>
      <c r="G23" s="2">
        <f t="shared" si="4"/>
        <v>-708.33333333333394</v>
      </c>
      <c r="H23" s="2">
        <f t="shared" si="5"/>
        <v>-54.48717948717956</v>
      </c>
    </row>
    <row r="24" spans="1:8" x14ac:dyDescent="0.25">
      <c r="A24" s="1">
        <v>14</v>
      </c>
      <c r="B24" s="1">
        <f t="shared" si="2"/>
        <v>7200</v>
      </c>
      <c r="C24" s="2">
        <f t="shared" si="3"/>
        <v>514.28571428571433</v>
      </c>
      <c r="E24" s="2">
        <f t="shared" si="0"/>
        <v>7816.666666666667</v>
      </c>
      <c r="F24" s="2">
        <f t="shared" si="1"/>
        <v>558.33333333333337</v>
      </c>
      <c r="G24" s="2">
        <f t="shared" si="4"/>
        <v>-616.66666666666697</v>
      </c>
      <c r="H24" s="2">
        <f t="shared" si="5"/>
        <v>-44.047619047619037</v>
      </c>
    </row>
    <row r="25" spans="1:8" x14ac:dyDescent="0.25">
      <c r="A25" s="1">
        <v>15</v>
      </c>
      <c r="B25" s="1">
        <f t="shared" si="2"/>
        <v>7500</v>
      </c>
      <c r="C25" s="2">
        <f t="shared" si="3"/>
        <v>500</v>
      </c>
      <c r="E25" s="2">
        <f t="shared" si="0"/>
        <v>8025</v>
      </c>
      <c r="F25" s="2">
        <f t="shared" si="1"/>
        <v>535</v>
      </c>
      <c r="G25" s="2">
        <f t="shared" si="4"/>
        <v>-525</v>
      </c>
      <c r="H25" s="2">
        <f t="shared" si="5"/>
        <v>-35</v>
      </c>
    </row>
    <row r="26" spans="1:8" x14ac:dyDescent="0.25">
      <c r="A26" s="1">
        <v>16</v>
      </c>
      <c r="B26" s="1">
        <f t="shared" si="2"/>
        <v>7800</v>
      </c>
      <c r="C26" s="2">
        <f t="shared" si="3"/>
        <v>487.5</v>
      </c>
      <c r="E26" s="2">
        <f t="shared" si="0"/>
        <v>8233.3333333333339</v>
      </c>
      <c r="F26" s="2">
        <f t="shared" si="1"/>
        <v>514.58333333333337</v>
      </c>
      <c r="G26" s="2">
        <f t="shared" si="4"/>
        <v>-433.33333333333394</v>
      </c>
      <c r="H26" s="2">
        <f t="shared" si="5"/>
        <v>-27.083333333333371</v>
      </c>
    </row>
    <row r="27" spans="1:8" x14ac:dyDescent="0.25">
      <c r="A27" s="1">
        <v>17</v>
      </c>
      <c r="B27" s="1">
        <f t="shared" si="2"/>
        <v>8100</v>
      </c>
      <c r="C27" s="2">
        <f t="shared" si="3"/>
        <v>476.47058823529414</v>
      </c>
      <c r="E27" s="2">
        <f t="shared" si="0"/>
        <v>8441.6666666666679</v>
      </c>
      <c r="F27" s="2">
        <f t="shared" si="1"/>
        <v>496.56862745098044</v>
      </c>
      <c r="G27" s="2">
        <f t="shared" si="4"/>
        <v>-341.66666666666788</v>
      </c>
      <c r="H27" s="2">
        <f t="shared" si="5"/>
        <v>-20.098039215686299</v>
      </c>
    </row>
    <row r="28" spans="1:8" x14ac:dyDescent="0.25">
      <c r="A28" s="1">
        <v>18</v>
      </c>
      <c r="B28" s="1">
        <f t="shared" si="2"/>
        <v>8400</v>
      </c>
      <c r="C28" s="2">
        <f t="shared" si="3"/>
        <v>466.66666666666669</v>
      </c>
      <c r="E28" s="2">
        <f t="shared" si="0"/>
        <v>8650</v>
      </c>
      <c r="F28" s="2">
        <f t="shared" si="1"/>
        <v>480.55555555555554</v>
      </c>
      <c r="G28" s="2">
        <f t="shared" si="4"/>
        <v>-250</v>
      </c>
      <c r="H28" s="2">
        <f t="shared" si="5"/>
        <v>-13.888888888888857</v>
      </c>
    </row>
    <row r="29" spans="1:8" x14ac:dyDescent="0.25">
      <c r="A29" s="1">
        <v>19</v>
      </c>
      <c r="B29" s="1">
        <f t="shared" si="2"/>
        <v>8700</v>
      </c>
      <c r="C29" s="2">
        <f t="shared" si="3"/>
        <v>457.89473684210526</v>
      </c>
      <c r="E29" s="2">
        <f t="shared" si="0"/>
        <v>8858.3333333333339</v>
      </c>
      <c r="F29" s="2">
        <f t="shared" si="1"/>
        <v>466.22807017543863</v>
      </c>
      <c r="G29" s="2">
        <f t="shared" si="4"/>
        <v>-158.33333333333394</v>
      </c>
      <c r="H29" s="2">
        <f t="shared" si="5"/>
        <v>-8.3333333333333712</v>
      </c>
    </row>
    <row r="30" spans="1:8" x14ac:dyDescent="0.25">
      <c r="A30" s="1">
        <v>20</v>
      </c>
      <c r="B30" s="1">
        <f t="shared" si="2"/>
        <v>9000</v>
      </c>
      <c r="C30" s="2">
        <f t="shared" si="3"/>
        <v>450</v>
      </c>
      <c r="E30" s="2">
        <f t="shared" si="0"/>
        <v>9066.6666666666679</v>
      </c>
      <c r="F30" s="2">
        <f t="shared" si="1"/>
        <v>453.33333333333337</v>
      </c>
      <c r="G30" s="2">
        <f t="shared" si="4"/>
        <v>-66.666666666667879</v>
      </c>
      <c r="H30" s="2">
        <f t="shared" si="5"/>
        <v>-3.3333333333333712</v>
      </c>
    </row>
    <row r="31" spans="1:8" x14ac:dyDescent="0.25">
      <c r="A31" s="1">
        <v>21</v>
      </c>
      <c r="B31" s="1">
        <f t="shared" si="2"/>
        <v>9300</v>
      </c>
      <c r="C31" s="2">
        <f t="shared" si="3"/>
        <v>442.85714285714283</v>
      </c>
      <c r="E31" s="2">
        <f t="shared" si="0"/>
        <v>9275</v>
      </c>
      <c r="F31" s="2">
        <f t="shared" si="1"/>
        <v>441.66666666666669</v>
      </c>
      <c r="G31" s="2">
        <f t="shared" si="4"/>
        <v>25</v>
      </c>
      <c r="H31" s="2">
        <f t="shared" si="5"/>
        <v>1.1904761904761472</v>
      </c>
    </row>
    <row r="32" spans="1:8" x14ac:dyDescent="0.25">
      <c r="A32" s="1">
        <v>22</v>
      </c>
      <c r="B32" s="1">
        <f t="shared" si="2"/>
        <v>9600</v>
      </c>
      <c r="C32" s="2">
        <f t="shared" si="3"/>
        <v>436.36363636363637</v>
      </c>
      <c r="E32" s="2">
        <f t="shared" si="0"/>
        <v>9483.3333333333339</v>
      </c>
      <c r="F32" s="2">
        <f t="shared" si="1"/>
        <v>431.06060606060606</v>
      </c>
      <c r="G32" s="2">
        <f t="shared" si="4"/>
        <v>116.66666666666606</v>
      </c>
      <c r="H32" s="2">
        <f t="shared" si="5"/>
        <v>5.3030303030303116</v>
      </c>
    </row>
    <row r="33" spans="1:8" x14ac:dyDescent="0.25">
      <c r="A33" s="1">
        <v>23</v>
      </c>
      <c r="B33" s="1">
        <f t="shared" si="2"/>
        <v>9900</v>
      </c>
      <c r="C33" s="2">
        <f t="shared" si="3"/>
        <v>430.43478260869563</v>
      </c>
      <c r="E33" s="2">
        <f t="shared" si="0"/>
        <v>9691.6666666666679</v>
      </c>
      <c r="F33" s="2">
        <f t="shared" si="1"/>
        <v>421.37681159420293</v>
      </c>
      <c r="G33" s="2">
        <f t="shared" si="4"/>
        <v>208.33333333333212</v>
      </c>
      <c r="H33" s="2">
        <f t="shared" si="5"/>
        <v>9.0579710144926935</v>
      </c>
    </row>
    <row r="34" spans="1:8" x14ac:dyDescent="0.25">
      <c r="A34" s="1">
        <v>24</v>
      </c>
      <c r="B34" s="1">
        <f t="shared" si="2"/>
        <v>10200</v>
      </c>
      <c r="C34" s="2">
        <f t="shared" si="3"/>
        <v>425</v>
      </c>
      <c r="E34" s="2">
        <f t="shared" si="0"/>
        <v>9900</v>
      </c>
      <c r="F34" s="2">
        <f t="shared" si="1"/>
        <v>412.5</v>
      </c>
      <c r="G34" s="2">
        <f t="shared" si="4"/>
        <v>300</v>
      </c>
      <c r="H34" s="2">
        <f t="shared" si="5"/>
        <v>12.5</v>
      </c>
    </row>
    <row r="35" spans="1:8" x14ac:dyDescent="0.25">
      <c r="A35" s="1">
        <v>25</v>
      </c>
      <c r="B35" s="1">
        <f t="shared" si="2"/>
        <v>10500</v>
      </c>
      <c r="C35" s="2">
        <f t="shared" si="3"/>
        <v>420</v>
      </c>
      <c r="E35" s="2">
        <f t="shared" si="0"/>
        <v>10108.333333333334</v>
      </c>
      <c r="F35" s="2">
        <f t="shared" si="1"/>
        <v>404.33333333333337</v>
      </c>
      <c r="G35" s="2">
        <f t="shared" si="4"/>
        <v>391.66666666666606</v>
      </c>
      <c r="H35" s="2">
        <f t="shared" si="5"/>
        <v>15.666666666666629</v>
      </c>
    </row>
    <row r="36" spans="1:8" x14ac:dyDescent="0.25">
      <c r="A36" s="1">
        <v>26</v>
      </c>
      <c r="B36" s="1">
        <f t="shared" si="2"/>
        <v>10800</v>
      </c>
      <c r="C36" s="2">
        <f t="shared" si="3"/>
        <v>415.38461538461536</v>
      </c>
      <c r="E36" s="2">
        <f t="shared" si="0"/>
        <v>10316.666666666668</v>
      </c>
      <c r="F36" s="2">
        <f t="shared" si="1"/>
        <v>396.79487179487182</v>
      </c>
      <c r="G36" s="2">
        <f t="shared" si="4"/>
        <v>483.33333333333212</v>
      </c>
      <c r="H36" s="2">
        <f t="shared" si="5"/>
        <v>18.589743589743534</v>
      </c>
    </row>
    <row r="37" spans="1:8" x14ac:dyDescent="0.25">
      <c r="A37" s="1">
        <v>27</v>
      </c>
      <c r="B37" s="1">
        <f t="shared" si="2"/>
        <v>11100</v>
      </c>
      <c r="C37" s="2">
        <f t="shared" si="3"/>
        <v>411.11111111111109</v>
      </c>
      <c r="E37" s="2">
        <f t="shared" si="0"/>
        <v>10525</v>
      </c>
      <c r="F37" s="2">
        <f t="shared" si="1"/>
        <v>389.81481481481484</v>
      </c>
      <c r="G37" s="2">
        <f t="shared" si="4"/>
        <v>575</v>
      </c>
      <c r="H37" s="2">
        <f t="shared" si="5"/>
        <v>21.296296296296248</v>
      </c>
    </row>
    <row r="38" spans="1:8" x14ac:dyDescent="0.25">
      <c r="A38" s="1">
        <v>28</v>
      </c>
      <c r="B38" s="1">
        <f t="shared" si="2"/>
        <v>11400</v>
      </c>
      <c r="C38" s="2">
        <f t="shared" si="3"/>
        <v>407.14285714285717</v>
      </c>
      <c r="E38" s="2">
        <f t="shared" si="0"/>
        <v>10733.333333333334</v>
      </c>
      <c r="F38" s="2">
        <f t="shared" si="1"/>
        <v>383.33333333333337</v>
      </c>
      <c r="G38" s="2">
        <f t="shared" si="4"/>
        <v>666.66666666666606</v>
      </c>
      <c r="H38" s="2">
        <f t="shared" si="5"/>
        <v>23.809523809523796</v>
      </c>
    </row>
    <row r="39" spans="1:8" x14ac:dyDescent="0.25">
      <c r="A39" s="1">
        <v>29</v>
      </c>
      <c r="B39" s="1">
        <f t="shared" si="2"/>
        <v>11700</v>
      </c>
      <c r="C39" s="2">
        <f t="shared" si="3"/>
        <v>403.44827586206895</v>
      </c>
      <c r="E39" s="2">
        <f t="shared" si="0"/>
        <v>10941.666666666668</v>
      </c>
      <c r="F39" s="2">
        <f t="shared" si="1"/>
        <v>377.29885057471267</v>
      </c>
      <c r="G39" s="2">
        <f t="shared" si="4"/>
        <v>758.33333333333212</v>
      </c>
      <c r="H39" s="2">
        <f t="shared" si="5"/>
        <v>26.14942528735628</v>
      </c>
    </row>
    <row r="40" spans="1:8" x14ac:dyDescent="0.25">
      <c r="A40" s="1">
        <v>30</v>
      </c>
      <c r="B40" s="1">
        <f t="shared" si="2"/>
        <v>12000</v>
      </c>
      <c r="C40" s="2">
        <f t="shared" si="3"/>
        <v>400</v>
      </c>
      <c r="E40" s="2">
        <f t="shared" si="0"/>
        <v>11150</v>
      </c>
      <c r="F40" s="2">
        <f t="shared" si="1"/>
        <v>371.66666666666669</v>
      </c>
      <c r="G40" s="2">
        <f t="shared" si="4"/>
        <v>850</v>
      </c>
      <c r="H40" s="2">
        <f t="shared" si="5"/>
        <v>28.333333333333314</v>
      </c>
    </row>
    <row r="41" spans="1:8" x14ac:dyDescent="0.25">
      <c r="A41" s="1">
        <v>31</v>
      </c>
      <c r="B41" s="1">
        <f t="shared" si="2"/>
        <v>12300</v>
      </c>
      <c r="C41" s="2">
        <f t="shared" si="3"/>
        <v>396.77419354838707</v>
      </c>
      <c r="E41" s="2">
        <f t="shared" si="0"/>
        <v>11358.333333333334</v>
      </c>
      <c r="F41" s="2">
        <f t="shared" si="1"/>
        <v>366.39784946236563</v>
      </c>
      <c r="G41" s="2">
        <f t="shared" si="4"/>
        <v>941.66666666666606</v>
      </c>
      <c r="H41" s="2">
        <f t="shared" si="5"/>
        <v>30.376344086021447</v>
      </c>
    </row>
    <row r="42" spans="1:8" x14ac:dyDescent="0.25">
      <c r="A42" s="1">
        <v>32</v>
      </c>
      <c r="B42" s="1">
        <f t="shared" si="2"/>
        <v>12600</v>
      </c>
      <c r="C42" s="2">
        <f t="shared" si="3"/>
        <v>393.75</v>
      </c>
      <c r="E42" s="2">
        <f t="shared" si="0"/>
        <v>11566.666666666668</v>
      </c>
      <c r="F42" s="2">
        <f t="shared" si="1"/>
        <v>361.45833333333337</v>
      </c>
      <c r="G42" s="2">
        <f t="shared" si="4"/>
        <v>1033.3333333333321</v>
      </c>
      <c r="H42" s="2">
        <f t="shared" si="5"/>
        <v>32.291666666666629</v>
      </c>
    </row>
    <row r="43" spans="1:8" x14ac:dyDescent="0.25">
      <c r="A43" s="1">
        <v>33</v>
      </c>
      <c r="B43" s="1">
        <f t="shared" si="2"/>
        <v>12900</v>
      </c>
      <c r="C43" s="2">
        <f t="shared" si="3"/>
        <v>390.90909090909093</v>
      </c>
      <c r="E43" s="2">
        <f t="shared" si="0"/>
        <v>11775</v>
      </c>
      <c r="F43" s="2">
        <f t="shared" si="1"/>
        <v>356.81818181818181</v>
      </c>
      <c r="G43" s="2">
        <f t="shared" si="4"/>
        <v>1125</v>
      </c>
      <c r="H43" s="2">
        <f t="shared" si="5"/>
        <v>34.090909090909122</v>
      </c>
    </row>
    <row r="44" spans="1:8" x14ac:dyDescent="0.25">
      <c r="A44" s="1">
        <v>34</v>
      </c>
      <c r="B44" s="1">
        <f t="shared" si="2"/>
        <v>13200</v>
      </c>
      <c r="C44" s="2">
        <f t="shared" si="3"/>
        <v>388.23529411764707</v>
      </c>
      <c r="E44" s="2">
        <f t="shared" si="0"/>
        <v>11983.333333333334</v>
      </c>
      <c r="F44" s="2">
        <f t="shared" si="1"/>
        <v>352.45098039215691</v>
      </c>
      <c r="G44" s="2">
        <f t="shared" si="4"/>
        <v>1216.6666666666661</v>
      </c>
      <c r="H44" s="2">
        <f t="shared" si="5"/>
        <v>35.784313725490165</v>
      </c>
    </row>
    <row r="45" spans="1:8" x14ac:dyDescent="0.25">
      <c r="A45" s="1">
        <v>35</v>
      </c>
      <c r="B45" s="1">
        <f t="shared" si="2"/>
        <v>13500</v>
      </c>
      <c r="C45" s="2">
        <f t="shared" si="3"/>
        <v>385.71428571428572</v>
      </c>
      <c r="E45" s="2">
        <f t="shared" si="0"/>
        <v>12191.666666666668</v>
      </c>
      <c r="F45" s="2">
        <f t="shared" si="1"/>
        <v>348.33333333333337</v>
      </c>
      <c r="G45" s="2">
        <f t="shared" si="4"/>
        <v>1308.3333333333321</v>
      </c>
      <c r="H45" s="2">
        <f t="shared" si="5"/>
        <v>37.380952380952351</v>
      </c>
    </row>
    <row r="46" spans="1:8" x14ac:dyDescent="0.25">
      <c r="A46" s="1">
        <v>36</v>
      </c>
      <c r="B46" s="1">
        <f t="shared" si="2"/>
        <v>13800</v>
      </c>
      <c r="C46" s="2">
        <f t="shared" si="3"/>
        <v>383.33333333333331</v>
      </c>
      <c r="E46" s="2">
        <f t="shared" si="0"/>
        <v>12400</v>
      </c>
      <c r="F46" s="2">
        <f t="shared" si="1"/>
        <v>344.44444444444446</v>
      </c>
      <c r="G46" s="2">
        <f t="shared" si="4"/>
        <v>1400</v>
      </c>
      <c r="H46" s="2">
        <f t="shared" si="5"/>
        <v>38.888888888888857</v>
      </c>
    </row>
    <row r="47" spans="1:8" x14ac:dyDescent="0.25">
      <c r="A47" s="1">
        <v>37</v>
      </c>
      <c r="B47" s="1">
        <f t="shared" si="2"/>
        <v>14100</v>
      </c>
      <c r="C47" s="2">
        <f t="shared" si="3"/>
        <v>381.08108108108109</v>
      </c>
      <c r="E47" s="2">
        <f t="shared" si="0"/>
        <v>12608.333333333334</v>
      </c>
      <c r="F47" s="2">
        <f t="shared" si="1"/>
        <v>340.76576576576576</v>
      </c>
      <c r="G47" s="2">
        <f t="shared" si="4"/>
        <v>1491.6666666666661</v>
      </c>
      <c r="H47" s="2">
        <f t="shared" si="5"/>
        <v>40.315315315315331</v>
      </c>
    </row>
    <row r="48" spans="1:8" x14ac:dyDescent="0.25">
      <c r="A48" s="1">
        <v>38</v>
      </c>
      <c r="B48" s="1">
        <f t="shared" si="2"/>
        <v>14400</v>
      </c>
      <c r="C48" s="2">
        <f t="shared" si="3"/>
        <v>378.94736842105266</v>
      </c>
      <c r="E48" s="2">
        <f t="shared" si="0"/>
        <v>12816.666666666668</v>
      </c>
      <c r="F48" s="2">
        <f t="shared" si="1"/>
        <v>337.28070175438597</v>
      </c>
      <c r="G48" s="2">
        <f t="shared" si="4"/>
        <v>1583.3333333333321</v>
      </c>
      <c r="H48" s="2">
        <f t="shared" si="5"/>
        <v>41.666666666666686</v>
      </c>
    </row>
    <row r="49" spans="1:8" x14ac:dyDescent="0.25">
      <c r="A49" s="1">
        <v>39</v>
      </c>
      <c r="B49" s="1">
        <f t="shared" si="2"/>
        <v>14700</v>
      </c>
      <c r="C49" s="2">
        <f t="shared" si="3"/>
        <v>376.92307692307691</v>
      </c>
      <c r="E49" s="2">
        <f t="shared" si="0"/>
        <v>13025</v>
      </c>
      <c r="F49" s="2">
        <f t="shared" si="1"/>
        <v>333.97435897435895</v>
      </c>
      <c r="G49" s="2">
        <f t="shared" si="4"/>
        <v>1675</v>
      </c>
      <c r="H49" s="2">
        <f t="shared" si="5"/>
        <v>42.948717948717956</v>
      </c>
    </row>
    <row r="50" spans="1:8" x14ac:dyDescent="0.25">
      <c r="A50" s="1">
        <v>40</v>
      </c>
      <c r="B50" s="1">
        <f t="shared" si="2"/>
        <v>15000</v>
      </c>
      <c r="C50" s="2">
        <f t="shared" si="3"/>
        <v>375</v>
      </c>
      <c r="E50" s="2">
        <f t="shared" si="0"/>
        <v>13233.333333333334</v>
      </c>
      <c r="F50" s="2">
        <f t="shared" si="1"/>
        <v>330.83333333333337</v>
      </c>
      <c r="G50" s="2">
        <f t="shared" si="4"/>
        <v>1766.6666666666661</v>
      </c>
      <c r="H50" s="2">
        <f t="shared" si="5"/>
        <v>44.166666666666629</v>
      </c>
    </row>
    <row r="51" spans="1:8" x14ac:dyDescent="0.25">
      <c r="A51" s="1">
        <v>41</v>
      </c>
      <c r="B51" s="1">
        <f t="shared" si="2"/>
        <v>15300</v>
      </c>
      <c r="C51" s="2">
        <f t="shared" si="3"/>
        <v>373.17073170731709</v>
      </c>
      <c r="E51" s="2">
        <f t="shared" si="0"/>
        <v>13441.666666666668</v>
      </c>
      <c r="F51" s="2">
        <f t="shared" si="1"/>
        <v>327.84552845528458</v>
      </c>
      <c r="G51" s="2">
        <f t="shared" si="4"/>
        <v>1858.3333333333321</v>
      </c>
      <c r="H51" s="2">
        <f t="shared" si="5"/>
        <v>45.325203252032509</v>
      </c>
    </row>
    <row r="52" spans="1:8" x14ac:dyDescent="0.25">
      <c r="A52" s="1">
        <v>42</v>
      </c>
      <c r="B52" s="1">
        <f t="shared" si="2"/>
        <v>15600</v>
      </c>
      <c r="C52" s="2">
        <f t="shared" si="3"/>
        <v>371.42857142857144</v>
      </c>
      <c r="E52" s="2">
        <f t="shared" si="0"/>
        <v>13650</v>
      </c>
      <c r="F52" s="2">
        <f t="shared" si="1"/>
        <v>325</v>
      </c>
      <c r="G52" s="2">
        <f t="shared" si="4"/>
        <v>1950</v>
      </c>
      <c r="H52" s="2">
        <f t="shared" si="5"/>
        <v>46.428571428571445</v>
      </c>
    </row>
  </sheetData>
  <conditionalFormatting sqref="G1:H1048576">
    <cfRule type="cellIs" dxfId="1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="70" zoomScaleNormal="70" workbookViewId="0"/>
  </sheetViews>
  <sheetFormatPr defaultRowHeight="15" x14ac:dyDescent="0.25"/>
  <cols>
    <col min="1" max="1" width="36" style="1" customWidth="1"/>
    <col min="2" max="2" width="11" style="2" bestFit="1" customWidth="1"/>
    <col min="3" max="3" width="9.7109375" style="2" bestFit="1" customWidth="1"/>
    <col min="4" max="4" width="39.28515625" style="1" bestFit="1" customWidth="1"/>
    <col min="5" max="5" width="14.85546875" style="2" bestFit="1" customWidth="1"/>
    <col min="6" max="6" width="9.7109375" style="1" bestFit="1" customWidth="1"/>
    <col min="7" max="7" width="15.85546875" style="1" bestFit="1" customWidth="1"/>
    <col min="8" max="8" width="20.140625" style="1" bestFit="1" customWidth="1"/>
    <col min="9" max="16384" width="9.140625" style="1"/>
  </cols>
  <sheetData>
    <row r="1" spans="1:8" x14ac:dyDescent="0.25">
      <c r="A1" s="1" t="s">
        <v>12</v>
      </c>
      <c r="B1" s="2" t="s">
        <v>1</v>
      </c>
      <c r="C1" s="2" t="s">
        <v>13</v>
      </c>
      <c r="D1" s="1" t="s">
        <v>12</v>
      </c>
      <c r="E1" s="2" t="s">
        <v>1</v>
      </c>
      <c r="F1" s="2" t="s">
        <v>13</v>
      </c>
      <c r="G1" s="2" t="s">
        <v>14</v>
      </c>
      <c r="H1" s="2" t="s">
        <v>15</v>
      </c>
    </row>
    <row r="2" spans="1:8" x14ac:dyDescent="0.25">
      <c r="A2" s="1" t="s">
        <v>0</v>
      </c>
      <c r="B2" s="2">
        <v>600</v>
      </c>
      <c r="C2" s="2">
        <v>50</v>
      </c>
      <c r="D2" s="1" t="s">
        <v>6</v>
      </c>
      <c r="E2" s="2">
        <v>1500</v>
      </c>
    </row>
    <row r="3" spans="1:8" x14ac:dyDescent="0.25">
      <c r="A3" s="1" t="s">
        <v>2</v>
      </c>
      <c r="B3" s="2">
        <v>800</v>
      </c>
      <c r="C3" s="2">
        <v>100</v>
      </c>
      <c r="D3" s="1" t="s">
        <v>7</v>
      </c>
      <c r="E3" s="2">
        <v>800</v>
      </c>
    </row>
    <row r="4" spans="1:8" x14ac:dyDescent="0.25">
      <c r="A4" s="1" t="s">
        <v>3</v>
      </c>
      <c r="B4" s="2">
        <v>900</v>
      </c>
      <c r="C4" s="2">
        <v>90</v>
      </c>
      <c r="D4" s="1" t="s">
        <v>8</v>
      </c>
      <c r="E4" s="2">
        <v>800</v>
      </c>
    </row>
    <row r="5" spans="1:8" x14ac:dyDescent="0.25">
      <c r="A5" s="1" t="s">
        <v>18</v>
      </c>
      <c r="B5" s="2">
        <v>600</v>
      </c>
      <c r="C5" s="2">
        <v>90</v>
      </c>
      <c r="D5" s="1" t="s">
        <v>9</v>
      </c>
      <c r="E5" s="2">
        <v>1200</v>
      </c>
    </row>
    <row r="6" spans="1:8" x14ac:dyDescent="0.25">
      <c r="D6" s="1" t="s">
        <v>10</v>
      </c>
      <c r="E6" s="2">
        <v>600</v>
      </c>
    </row>
    <row r="7" spans="1:8" x14ac:dyDescent="0.25">
      <c r="A7" s="1" t="s">
        <v>11</v>
      </c>
      <c r="B7" s="2">
        <f>SUM(B2:B6)</f>
        <v>2900</v>
      </c>
      <c r="D7" s="1" t="s">
        <v>11</v>
      </c>
      <c r="E7" s="2">
        <f>SUM(E2:E6)</f>
        <v>4900</v>
      </c>
    </row>
    <row r="9" spans="1:8" x14ac:dyDescent="0.25">
      <c r="A9" t="s">
        <v>17</v>
      </c>
      <c r="B9" s="2">
        <v>315</v>
      </c>
      <c r="D9" s="1" t="s">
        <v>16</v>
      </c>
      <c r="E9" s="2">
        <v>208.33333333333334</v>
      </c>
    </row>
    <row r="11" spans="1:8" x14ac:dyDescent="0.25">
      <c r="A11" s="1">
        <v>1</v>
      </c>
      <c r="B11" s="1">
        <f>($B$7+($B$9*$A11))</f>
        <v>3215</v>
      </c>
      <c r="C11" s="2">
        <f>($B$7+($B$9*$A11))/$A11</f>
        <v>3215</v>
      </c>
      <c r="E11" s="2">
        <f t="shared" ref="E11:E52" si="0">($E$7+($E$9*$A11))</f>
        <v>5108.333333333333</v>
      </c>
      <c r="F11" s="2">
        <f t="shared" ref="F11:F52" si="1">($E$7+($E$9*$A11))/$A11</f>
        <v>5108.333333333333</v>
      </c>
      <c r="G11" s="2">
        <f>B11-E11</f>
        <v>-1893.333333333333</v>
      </c>
      <c r="H11" s="2">
        <f>C11-F11</f>
        <v>-1893.333333333333</v>
      </c>
    </row>
    <row r="12" spans="1:8" x14ac:dyDescent="0.25">
      <c r="A12" s="1">
        <v>2</v>
      </c>
      <c r="B12" s="1">
        <f t="shared" ref="B12:B52" si="2">($B$7+($B$9*$A12))</f>
        <v>3530</v>
      </c>
      <c r="C12" s="2">
        <f t="shared" ref="C12:C52" si="3">($B$7+($B$9*$A12))/$A12</f>
        <v>1765</v>
      </c>
      <c r="E12" s="2">
        <f t="shared" si="0"/>
        <v>5316.666666666667</v>
      </c>
      <c r="F12" s="2">
        <f t="shared" si="1"/>
        <v>2658.3333333333335</v>
      </c>
      <c r="G12" s="2">
        <f t="shared" ref="G12:H52" si="4">B12-E12</f>
        <v>-1786.666666666667</v>
      </c>
      <c r="H12" s="2">
        <f t="shared" si="4"/>
        <v>-893.33333333333348</v>
      </c>
    </row>
    <row r="13" spans="1:8" x14ac:dyDescent="0.25">
      <c r="A13" s="1">
        <v>3</v>
      </c>
      <c r="B13" s="1">
        <f t="shared" si="2"/>
        <v>3845</v>
      </c>
      <c r="C13" s="2">
        <f t="shared" si="3"/>
        <v>1281.6666666666667</v>
      </c>
      <c r="E13" s="2">
        <f t="shared" si="0"/>
        <v>5525</v>
      </c>
      <c r="F13" s="2">
        <f t="shared" si="1"/>
        <v>1841.6666666666667</v>
      </c>
      <c r="G13" s="2">
        <f t="shared" si="4"/>
        <v>-1680</v>
      </c>
      <c r="H13" s="2">
        <f t="shared" si="4"/>
        <v>-560</v>
      </c>
    </row>
    <row r="14" spans="1:8" x14ac:dyDescent="0.25">
      <c r="A14" s="1">
        <v>4</v>
      </c>
      <c r="B14" s="1">
        <f t="shared" si="2"/>
        <v>4160</v>
      </c>
      <c r="C14" s="2">
        <f t="shared" si="3"/>
        <v>1040</v>
      </c>
      <c r="E14" s="2">
        <f t="shared" si="0"/>
        <v>5733.333333333333</v>
      </c>
      <c r="F14" s="2">
        <f t="shared" si="1"/>
        <v>1433.3333333333333</v>
      </c>
      <c r="G14" s="2">
        <f t="shared" si="4"/>
        <v>-1573.333333333333</v>
      </c>
      <c r="H14" s="2">
        <f t="shared" si="4"/>
        <v>-393.33333333333326</v>
      </c>
    </row>
    <row r="15" spans="1:8" x14ac:dyDescent="0.25">
      <c r="A15" s="1">
        <v>5</v>
      </c>
      <c r="B15" s="1">
        <f t="shared" si="2"/>
        <v>4475</v>
      </c>
      <c r="C15" s="2">
        <f t="shared" si="3"/>
        <v>895</v>
      </c>
      <c r="E15" s="2">
        <f t="shared" si="0"/>
        <v>5941.666666666667</v>
      </c>
      <c r="F15" s="2">
        <f t="shared" si="1"/>
        <v>1188.3333333333335</v>
      </c>
      <c r="G15" s="2">
        <f t="shared" si="4"/>
        <v>-1466.666666666667</v>
      </c>
      <c r="H15" s="2">
        <f t="shared" si="4"/>
        <v>-293.33333333333348</v>
      </c>
    </row>
    <row r="16" spans="1:8" x14ac:dyDescent="0.25">
      <c r="A16" s="1">
        <v>6</v>
      </c>
      <c r="B16" s="1">
        <f t="shared" si="2"/>
        <v>4790</v>
      </c>
      <c r="C16" s="2">
        <f t="shared" si="3"/>
        <v>798.33333333333337</v>
      </c>
      <c r="E16" s="2">
        <f t="shared" si="0"/>
        <v>6150</v>
      </c>
      <c r="F16" s="2">
        <f t="shared" si="1"/>
        <v>1025</v>
      </c>
      <c r="G16" s="2">
        <f t="shared" si="4"/>
        <v>-1360</v>
      </c>
      <c r="H16" s="2">
        <f t="shared" si="4"/>
        <v>-226.66666666666663</v>
      </c>
    </row>
    <row r="17" spans="1:8" x14ac:dyDescent="0.25">
      <c r="A17" s="1">
        <v>7</v>
      </c>
      <c r="B17" s="1">
        <f t="shared" si="2"/>
        <v>5105</v>
      </c>
      <c r="C17" s="2">
        <f t="shared" si="3"/>
        <v>729.28571428571433</v>
      </c>
      <c r="E17" s="2">
        <f t="shared" si="0"/>
        <v>6358.3333333333339</v>
      </c>
      <c r="F17" s="2">
        <f t="shared" si="1"/>
        <v>908.33333333333337</v>
      </c>
      <c r="G17" s="2">
        <f t="shared" si="4"/>
        <v>-1253.3333333333339</v>
      </c>
      <c r="H17" s="2">
        <f t="shared" si="4"/>
        <v>-179.04761904761904</v>
      </c>
    </row>
    <row r="18" spans="1:8" x14ac:dyDescent="0.25">
      <c r="A18" s="1">
        <v>8</v>
      </c>
      <c r="B18" s="1">
        <f t="shared" si="2"/>
        <v>5420</v>
      </c>
      <c r="C18" s="2">
        <f t="shared" si="3"/>
        <v>677.5</v>
      </c>
      <c r="E18" s="2">
        <f t="shared" si="0"/>
        <v>6566.666666666667</v>
      </c>
      <c r="F18" s="2">
        <f t="shared" si="1"/>
        <v>820.83333333333337</v>
      </c>
      <c r="G18" s="2">
        <f t="shared" si="4"/>
        <v>-1146.666666666667</v>
      </c>
      <c r="H18" s="2">
        <f t="shared" si="4"/>
        <v>-143.33333333333337</v>
      </c>
    </row>
    <row r="19" spans="1:8" x14ac:dyDescent="0.25">
      <c r="A19" s="1">
        <v>9</v>
      </c>
      <c r="B19" s="1">
        <f t="shared" si="2"/>
        <v>5735</v>
      </c>
      <c r="C19" s="2">
        <f t="shared" si="3"/>
        <v>637.22222222222217</v>
      </c>
      <c r="E19" s="2">
        <f t="shared" si="0"/>
        <v>6775</v>
      </c>
      <c r="F19" s="2">
        <f t="shared" si="1"/>
        <v>752.77777777777783</v>
      </c>
      <c r="G19" s="2">
        <f t="shared" si="4"/>
        <v>-1040</v>
      </c>
      <c r="H19" s="2">
        <f t="shared" si="4"/>
        <v>-115.55555555555566</v>
      </c>
    </row>
    <row r="20" spans="1:8" x14ac:dyDescent="0.25">
      <c r="A20" s="1">
        <v>10</v>
      </c>
      <c r="B20" s="1">
        <f t="shared" si="2"/>
        <v>6050</v>
      </c>
      <c r="C20" s="2">
        <f t="shared" si="3"/>
        <v>605</v>
      </c>
      <c r="E20" s="2">
        <f t="shared" si="0"/>
        <v>6983.3333333333339</v>
      </c>
      <c r="F20" s="2">
        <f t="shared" si="1"/>
        <v>698.33333333333337</v>
      </c>
      <c r="G20" s="2">
        <f t="shared" si="4"/>
        <v>-933.33333333333394</v>
      </c>
      <c r="H20" s="2">
        <f t="shared" si="4"/>
        <v>-93.333333333333371</v>
      </c>
    </row>
    <row r="21" spans="1:8" x14ac:dyDescent="0.25">
      <c r="A21" s="1">
        <v>11</v>
      </c>
      <c r="B21" s="1">
        <f t="shared" si="2"/>
        <v>6365</v>
      </c>
      <c r="C21" s="2">
        <f t="shared" si="3"/>
        <v>578.63636363636363</v>
      </c>
      <c r="E21" s="2">
        <f t="shared" si="0"/>
        <v>7191.666666666667</v>
      </c>
      <c r="F21" s="2">
        <f t="shared" si="1"/>
        <v>653.78787878787887</v>
      </c>
      <c r="G21" s="2">
        <f t="shared" si="4"/>
        <v>-826.66666666666697</v>
      </c>
      <c r="H21" s="2">
        <f t="shared" si="4"/>
        <v>-75.151515151515241</v>
      </c>
    </row>
    <row r="22" spans="1:8" x14ac:dyDescent="0.25">
      <c r="A22" s="1">
        <v>12</v>
      </c>
      <c r="B22" s="1">
        <f t="shared" si="2"/>
        <v>6680</v>
      </c>
      <c r="C22" s="2">
        <f t="shared" si="3"/>
        <v>556.66666666666663</v>
      </c>
      <c r="E22" s="2">
        <f t="shared" si="0"/>
        <v>7400</v>
      </c>
      <c r="F22" s="2">
        <f t="shared" si="1"/>
        <v>616.66666666666663</v>
      </c>
      <c r="G22" s="2">
        <f t="shared" si="4"/>
        <v>-720</v>
      </c>
      <c r="H22" s="2">
        <f t="shared" si="4"/>
        <v>-60</v>
      </c>
    </row>
    <row r="23" spans="1:8" x14ac:dyDescent="0.25">
      <c r="A23" s="1">
        <v>13</v>
      </c>
      <c r="B23" s="1">
        <f t="shared" si="2"/>
        <v>6995</v>
      </c>
      <c r="C23" s="2">
        <f t="shared" si="3"/>
        <v>538.07692307692309</v>
      </c>
      <c r="E23" s="2">
        <f t="shared" si="0"/>
        <v>7608.3333333333339</v>
      </c>
      <c r="F23" s="2">
        <f t="shared" si="1"/>
        <v>585.25641025641028</v>
      </c>
      <c r="G23" s="2">
        <f t="shared" si="4"/>
        <v>-613.33333333333394</v>
      </c>
      <c r="H23" s="2">
        <f t="shared" si="4"/>
        <v>-47.179487179487182</v>
      </c>
    </row>
    <row r="24" spans="1:8" x14ac:dyDescent="0.25">
      <c r="A24" s="1">
        <v>14</v>
      </c>
      <c r="B24" s="1">
        <f t="shared" si="2"/>
        <v>7310</v>
      </c>
      <c r="C24" s="2">
        <f t="shared" si="3"/>
        <v>522.14285714285711</v>
      </c>
      <c r="E24" s="2">
        <f t="shared" si="0"/>
        <v>7816.666666666667</v>
      </c>
      <c r="F24" s="2">
        <f t="shared" si="1"/>
        <v>558.33333333333337</v>
      </c>
      <c r="G24" s="2">
        <f t="shared" si="4"/>
        <v>-506.66666666666697</v>
      </c>
      <c r="H24" s="2">
        <f t="shared" si="4"/>
        <v>-36.190476190476261</v>
      </c>
    </row>
    <row r="25" spans="1:8" x14ac:dyDescent="0.25">
      <c r="A25" s="1">
        <v>15</v>
      </c>
      <c r="B25" s="1">
        <f t="shared" si="2"/>
        <v>7625</v>
      </c>
      <c r="C25" s="2">
        <f t="shared" si="3"/>
        <v>508.33333333333331</v>
      </c>
      <c r="E25" s="2">
        <f t="shared" si="0"/>
        <v>8025</v>
      </c>
      <c r="F25" s="2">
        <f t="shared" si="1"/>
        <v>535</v>
      </c>
      <c r="G25" s="2">
        <f t="shared" si="4"/>
        <v>-400</v>
      </c>
      <c r="H25" s="2">
        <f t="shared" si="4"/>
        <v>-26.666666666666686</v>
      </c>
    </row>
    <row r="26" spans="1:8" x14ac:dyDescent="0.25">
      <c r="A26" s="1">
        <v>16</v>
      </c>
      <c r="B26" s="1">
        <f t="shared" si="2"/>
        <v>7940</v>
      </c>
      <c r="C26" s="2">
        <f t="shared" si="3"/>
        <v>496.25</v>
      </c>
      <c r="E26" s="2">
        <f t="shared" si="0"/>
        <v>8233.3333333333339</v>
      </c>
      <c r="F26" s="2">
        <f t="shared" si="1"/>
        <v>514.58333333333337</v>
      </c>
      <c r="G26" s="2">
        <f t="shared" si="4"/>
        <v>-293.33333333333394</v>
      </c>
      <c r="H26" s="2">
        <f t="shared" si="4"/>
        <v>-18.333333333333371</v>
      </c>
    </row>
    <row r="27" spans="1:8" x14ac:dyDescent="0.25">
      <c r="A27" s="1">
        <v>17</v>
      </c>
      <c r="B27" s="1">
        <f t="shared" si="2"/>
        <v>8255</v>
      </c>
      <c r="C27" s="2">
        <f t="shared" si="3"/>
        <v>485.58823529411762</v>
      </c>
      <c r="E27" s="2">
        <f t="shared" si="0"/>
        <v>8441.6666666666679</v>
      </c>
      <c r="F27" s="2">
        <f t="shared" si="1"/>
        <v>496.56862745098044</v>
      </c>
      <c r="G27" s="2">
        <f t="shared" si="4"/>
        <v>-186.66666666666788</v>
      </c>
      <c r="H27" s="2">
        <f t="shared" si="4"/>
        <v>-10.98039215686282</v>
      </c>
    </row>
    <row r="28" spans="1:8" x14ac:dyDescent="0.25">
      <c r="A28" s="1">
        <v>18</v>
      </c>
      <c r="B28" s="1">
        <f t="shared" si="2"/>
        <v>8570</v>
      </c>
      <c r="C28" s="2">
        <f t="shared" si="3"/>
        <v>476.11111111111109</v>
      </c>
      <c r="E28" s="2">
        <f t="shared" si="0"/>
        <v>8650</v>
      </c>
      <c r="F28" s="2">
        <f t="shared" si="1"/>
        <v>480.55555555555554</v>
      </c>
      <c r="G28" s="2">
        <f t="shared" si="4"/>
        <v>-80</v>
      </c>
      <c r="H28" s="2">
        <f t="shared" si="4"/>
        <v>-4.4444444444444571</v>
      </c>
    </row>
    <row r="29" spans="1:8" x14ac:dyDescent="0.25">
      <c r="A29" s="1">
        <v>19</v>
      </c>
      <c r="B29" s="1">
        <f t="shared" si="2"/>
        <v>8885</v>
      </c>
      <c r="C29" s="2">
        <f t="shared" si="3"/>
        <v>467.63157894736844</v>
      </c>
      <c r="E29" s="2">
        <f t="shared" si="0"/>
        <v>8858.3333333333339</v>
      </c>
      <c r="F29" s="2">
        <f t="shared" si="1"/>
        <v>466.22807017543863</v>
      </c>
      <c r="G29" s="2">
        <f t="shared" si="4"/>
        <v>26.66666666666606</v>
      </c>
      <c r="H29" s="2">
        <f t="shared" si="4"/>
        <v>1.4035087719298076</v>
      </c>
    </row>
    <row r="30" spans="1:8" x14ac:dyDescent="0.25">
      <c r="A30" s="1">
        <v>20</v>
      </c>
      <c r="B30" s="1">
        <f t="shared" si="2"/>
        <v>9200</v>
      </c>
      <c r="C30" s="2">
        <f t="shared" si="3"/>
        <v>460</v>
      </c>
      <c r="E30" s="2">
        <f t="shared" si="0"/>
        <v>9066.6666666666679</v>
      </c>
      <c r="F30" s="2">
        <f t="shared" si="1"/>
        <v>453.33333333333337</v>
      </c>
      <c r="G30" s="2">
        <f t="shared" si="4"/>
        <v>133.33333333333212</v>
      </c>
      <c r="H30" s="2">
        <f t="shared" si="4"/>
        <v>6.6666666666666288</v>
      </c>
    </row>
    <row r="31" spans="1:8" x14ac:dyDescent="0.25">
      <c r="A31" s="1">
        <v>21</v>
      </c>
      <c r="B31" s="1">
        <f t="shared" si="2"/>
        <v>9515</v>
      </c>
      <c r="C31" s="2">
        <f t="shared" si="3"/>
        <v>453.09523809523807</v>
      </c>
      <c r="E31" s="2">
        <f t="shared" si="0"/>
        <v>9275</v>
      </c>
      <c r="F31" s="2">
        <f t="shared" si="1"/>
        <v>441.66666666666669</v>
      </c>
      <c r="G31" s="2">
        <f t="shared" si="4"/>
        <v>240</v>
      </c>
      <c r="H31" s="2">
        <f t="shared" si="4"/>
        <v>11.428571428571388</v>
      </c>
    </row>
    <row r="32" spans="1:8" x14ac:dyDescent="0.25">
      <c r="A32" s="1">
        <v>22</v>
      </c>
      <c r="B32" s="1">
        <f t="shared" si="2"/>
        <v>9830</v>
      </c>
      <c r="C32" s="2">
        <f t="shared" si="3"/>
        <v>446.81818181818181</v>
      </c>
      <c r="E32" s="2">
        <f t="shared" si="0"/>
        <v>9483.3333333333339</v>
      </c>
      <c r="F32" s="2">
        <f t="shared" si="1"/>
        <v>431.06060606060606</v>
      </c>
      <c r="G32" s="2">
        <f t="shared" si="4"/>
        <v>346.66666666666606</v>
      </c>
      <c r="H32" s="2">
        <f t="shared" si="4"/>
        <v>15.757575757575751</v>
      </c>
    </row>
    <row r="33" spans="1:8" x14ac:dyDescent="0.25">
      <c r="A33" s="1">
        <v>23</v>
      </c>
      <c r="B33" s="1">
        <f t="shared" si="2"/>
        <v>10145</v>
      </c>
      <c r="C33" s="2">
        <f t="shared" si="3"/>
        <v>441.08695652173913</v>
      </c>
      <c r="E33" s="2">
        <f t="shared" si="0"/>
        <v>9691.6666666666679</v>
      </c>
      <c r="F33" s="2">
        <f t="shared" si="1"/>
        <v>421.37681159420293</v>
      </c>
      <c r="G33" s="2">
        <f t="shared" si="4"/>
        <v>453.33333333333212</v>
      </c>
      <c r="H33" s="2">
        <f t="shared" si="4"/>
        <v>19.710144927536192</v>
      </c>
    </row>
    <row r="34" spans="1:8" x14ac:dyDescent="0.25">
      <c r="A34" s="1">
        <v>24</v>
      </c>
      <c r="B34" s="1">
        <f t="shared" si="2"/>
        <v>10460</v>
      </c>
      <c r="C34" s="2">
        <f t="shared" si="3"/>
        <v>435.83333333333331</v>
      </c>
      <c r="E34" s="2">
        <f t="shared" si="0"/>
        <v>9900</v>
      </c>
      <c r="F34" s="2">
        <f t="shared" si="1"/>
        <v>412.5</v>
      </c>
      <c r="G34" s="2">
        <f t="shared" si="4"/>
        <v>560</v>
      </c>
      <c r="H34" s="2">
        <f t="shared" si="4"/>
        <v>23.333333333333314</v>
      </c>
    </row>
    <row r="35" spans="1:8" x14ac:dyDescent="0.25">
      <c r="A35" s="1">
        <v>25</v>
      </c>
      <c r="B35" s="1">
        <f t="shared" si="2"/>
        <v>10775</v>
      </c>
      <c r="C35" s="2">
        <f t="shared" si="3"/>
        <v>431</v>
      </c>
      <c r="E35" s="2">
        <f t="shared" si="0"/>
        <v>10108.333333333334</v>
      </c>
      <c r="F35" s="2">
        <f t="shared" si="1"/>
        <v>404.33333333333337</v>
      </c>
      <c r="G35" s="2">
        <f t="shared" si="4"/>
        <v>666.66666666666606</v>
      </c>
      <c r="H35" s="2">
        <f t="shared" si="4"/>
        <v>26.666666666666629</v>
      </c>
    </row>
    <row r="36" spans="1:8" x14ac:dyDescent="0.25">
      <c r="A36" s="1">
        <v>26</v>
      </c>
      <c r="B36" s="1">
        <f t="shared" si="2"/>
        <v>11090</v>
      </c>
      <c r="C36" s="2">
        <f t="shared" si="3"/>
        <v>426.53846153846155</v>
      </c>
      <c r="E36" s="2">
        <f t="shared" si="0"/>
        <v>10316.666666666668</v>
      </c>
      <c r="F36" s="2">
        <f t="shared" si="1"/>
        <v>396.79487179487182</v>
      </c>
      <c r="G36" s="2">
        <f t="shared" si="4"/>
        <v>773.33333333333212</v>
      </c>
      <c r="H36" s="2">
        <f t="shared" si="4"/>
        <v>29.743589743589723</v>
      </c>
    </row>
    <row r="37" spans="1:8" x14ac:dyDescent="0.25">
      <c r="A37" s="1">
        <v>27</v>
      </c>
      <c r="B37" s="1">
        <f t="shared" si="2"/>
        <v>11405</v>
      </c>
      <c r="C37" s="2">
        <f t="shared" si="3"/>
        <v>422.40740740740739</v>
      </c>
      <c r="E37" s="2">
        <f t="shared" si="0"/>
        <v>10525</v>
      </c>
      <c r="F37" s="2">
        <f t="shared" si="1"/>
        <v>389.81481481481484</v>
      </c>
      <c r="G37" s="2">
        <f t="shared" si="4"/>
        <v>880</v>
      </c>
      <c r="H37" s="2">
        <f t="shared" si="4"/>
        <v>32.592592592592553</v>
      </c>
    </row>
    <row r="38" spans="1:8" x14ac:dyDescent="0.25">
      <c r="A38" s="1">
        <v>28</v>
      </c>
      <c r="B38" s="1">
        <f t="shared" si="2"/>
        <v>11720</v>
      </c>
      <c r="C38" s="2">
        <f t="shared" si="3"/>
        <v>418.57142857142856</v>
      </c>
      <c r="E38" s="2">
        <f t="shared" si="0"/>
        <v>10733.333333333334</v>
      </c>
      <c r="F38" s="2">
        <f t="shared" si="1"/>
        <v>383.33333333333337</v>
      </c>
      <c r="G38" s="2">
        <f t="shared" si="4"/>
        <v>986.66666666666606</v>
      </c>
      <c r="H38" s="2">
        <f t="shared" si="4"/>
        <v>35.238095238095184</v>
      </c>
    </row>
    <row r="39" spans="1:8" x14ac:dyDescent="0.25">
      <c r="A39" s="1">
        <v>29</v>
      </c>
      <c r="B39" s="1">
        <f t="shared" si="2"/>
        <v>12035</v>
      </c>
      <c r="C39" s="2">
        <f t="shared" si="3"/>
        <v>415</v>
      </c>
      <c r="E39" s="2">
        <f t="shared" si="0"/>
        <v>10941.666666666668</v>
      </c>
      <c r="F39" s="2">
        <f t="shared" si="1"/>
        <v>377.29885057471267</v>
      </c>
      <c r="G39" s="2">
        <f t="shared" si="4"/>
        <v>1093.3333333333321</v>
      </c>
      <c r="H39" s="2">
        <f t="shared" si="4"/>
        <v>37.701149425287326</v>
      </c>
    </row>
    <row r="40" spans="1:8" x14ac:dyDescent="0.25">
      <c r="A40" s="1">
        <v>30</v>
      </c>
      <c r="B40" s="1">
        <f t="shared" si="2"/>
        <v>12350</v>
      </c>
      <c r="C40" s="2">
        <f t="shared" si="3"/>
        <v>411.66666666666669</v>
      </c>
      <c r="E40" s="2">
        <f t="shared" si="0"/>
        <v>11150</v>
      </c>
      <c r="F40" s="2">
        <f t="shared" si="1"/>
        <v>371.66666666666669</v>
      </c>
      <c r="G40" s="2">
        <f t="shared" si="4"/>
        <v>1200</v>
      </c>
      <c r="H40" s="2">
        <f t="shared" si="4"/>
        <v>40</v>
      </c>
    </row>
    <row r="41" spans="1:8" x14ac:dyDescent="0.25">
      <c r="A41" s="1">
        <v>31</v>
      </c>
      <c r="B41" s="1">
        <f t="shared" si="2"/>
        <v>12665</v>
      </c>
      <c r="C41" s="2">
        <f t="shared" si="3"/>
        <v>408.54838709677421</v>
      </c>
      <c r="E41" s="2">
        <f t="shared" si="0"/>
        <v>11358.333333333334</v>
      </c>
      <c r="F41" s="2">
        <f t="shared" si="1"/>
        <v>366.39784946236563</v>
      </c>
      <c r="G41" s="2">
        <f t="shared" si="4"/>
        <v>1306.6666666666661</v>
      </c>
      <c r="H41" s="2">
        <f t="shared" si="4"/>
        <v>42.150537634408579</v>
      </c>
    </row>
    <row r="42" spans="1:8" x14ac:dyDescent="0.25">
      <c r="A42" s="1">
        <v>32</v>
      </c>
      <c r="B42" s="1">
        <f t="shared" si="2"/>
        <v>12980</v>
      </c>
      <c r="C42" s="2">
        <f t="shared" si="3"/>
        <v>405.625</v>
      </c>
      <c r="E42" s="2">
        <f t="shared" si="0"/>
        <v>11566.666666666668</v>
      </c>
      <c r="F42" s="2">
        <f t="shared" si="1"/>
        <v>361.45833333333337</v>
      </c>
      <c r="G42" s="2">
        <f t="shared" si="4"/>
        <v>1413.3333333333321</v>
      </c>
      <c r="H42" s="2">
        <f t="shared" si="4"/>
        <v>44.166666666666629</v>
      </c>
    </row>
    <row r="43" spans="1:8" x14ac:dyDescent="0.25">
      <c r="A43" s="1">
        <v>33</v>
      </c>
      <c r="B43" s="1">
        <f t="shared" si="2"/>
        <v>13295</v>
      </c>
      <c r="C43" s="2">
        <f t="shared" si="3"/>
        <v>402.87878787878788</v>
      </c>
      <c r="E43" s="2">
        <f t="shared" si="0"/>
        <v>11775</v>
      </c>
      <c r="F43" s="2">
        <f t="shared" si="1"/>
        <v>356.81818181818181</v>
      </c>
      <c r="G43" s="2">
        <f t="shared" si="4"/>
        <v>1520</v>
      </c>
      <c r="H43" s="2">
        <f t="shared" si="4"/>
        <v>46.060606060606062</v>
      </c>
    </row>
    <row r="44" spans="1:8" x14ac:dyDescent="0.25">
      <c r="A44" s="1">
        <v>34</v>
      </c>
      <c r="B44" s="1">
        <f t="shared" si="2"/>
        <v>13610</v>
      </c>
      <c r="C44" s="2">
        <f t="shared" si="3"/>
        <v>400.29411764705884</v>
      </c>
      <c r="E44" s="2">
        <f t="shared" si="0"/>
        <v>11983.333333333334</v>
      </c>
      <c r="F44" s="2">
        <f t="shared" si="1"/>
        <v>352.45098039215691</v>
      </c>
      <c r="G44" s="2">
        <f t="shared" si="4"/>
        <v>1626.6666666666661</v>
      </c>
      <c r="H44" s="2">
        <f t="shared" si="4"/>
        <v>47.843137254901933</v>
      </c>
    </row>
    <row r="45" spans="1:8" x14ac:dyDescent="0.25">
      <c r="A45" s="1">
        <v>35</v>
      </c>
      <c r="B45" s="1">
        <f t="shared" si="2"/>
        <v>13925</v>
      </c>
      <c r="C45" s="2">
        <f t="shared" si="3"/>
        <v>397.85714285714283</v>
      </c>
      <c r="E45" s="2">
        <f t="shared" si="0"/>
        <v>12191.666666666668</v>
      </c>
      <c r="F45" s="2">
        <f t="shared" si="1"/>
        <v>348.33333333333337</v>
      </c>
      <c r="G45" s="2">
        <f t="shared" si="4"/>
        <v>1733.3333333333321</v>
      </c>
      <c r="H45" s="2">
        <f t="shared" si="4"/>
        <v>49.523809523809462</v>
      </c>
    </row>
    <row r="46" spans="1:8" x14ac:dyDescent="0.25">
      <c r="A46" s="1">
        <v>36</v>
      </c>
      <c r="B46" s="1">
        <f t="shared" si="2"/>
        <v>14240</v>
      </c>
      <c r="C46" s="2">
        <f t="shared" si="3"/>
        <v>395.55555555555554</v>
      </c>
      <c r="E46" s="2">
        <f t="shared" si="0"/>
        <v>12400</v>
      </c>
      <c r="F46" s="2">
        <f t="shared" si="1"/>
        <v>344.44444444444446</v>
      </c>
      <c r="G46" s="2">
        <f t="shared" si="4"/>
        <v>1840</v>
      </c>
      <c r="H46" s="2">
        <f t="shared" si="4"/>
        <v>51.111111111111086</v>
      </c>
    </row>
    <row r="47" spans="1:8" x14ac:dyDescent="0.25">
      <c r="A47" s="1">
        <v>37</v>
      </c>
      <c r="B47" s="1">
        <f t="shared" si="2"/>
        <v>14555</v>
      </c>
      <c r="C47" s="2">
        <f t="shared" si="3"/>
        <v>393.37837837837839</v>
      </c>
      <c r="E47" s="2">
        <f t="shared" si="0"/>
        <v>12608.333333333334</v>
      </c>
      <c r="F47" s="2">
        <f t="shared" si="1"/>
        <v>340.76576576576576</v>
      </c>
      <c r="G47" s="2">
        <f t="shared" si="4"/>
        <v>1946.6666666666661</v>
      </c>
      <c r="H47" s="2">
        <f t="shared" si="4"/>
        <v>52.612612612612622</v>
      </c>
    </row>
    <row r="48" spans="1:8" x14ac:dyDescent="0.25">
      <c r="A48" s="1">
        <v>38</v>
      </c>
      <c r="B48" s="1">
        <f t="shared" si="2"/>
        <v>14870</v>
      </c>
      <c r="C48" s="2">
        <f t="shared" si="3"/>
        <v>391.31578947368422</v>
      </c>
      <c r="E48" s="2">
        <f t="shared" si="0"/>
        <v>12816.666666666668</v>
      </c>
      <c r="F48" s="2">
        <f t="shared" si="1"/>
        <v>337.28070175438597</v>
      </c>
      <c r="G48" s="2">
        <f t="shared" si="4"/>
        <v>2053.3333333333321</v>
      </c>
      <c r="H48" s="2">
        <f t="shared" si="4"/>
        <v>54.035087719298247</v>
      </c>
    </row>
    <row r="49" spans="1:8" x14ac:dyDescent="0.25">
      <c r="A49" s="1">
        <v>39</v>
      </c>
      <c r="B49" s="1">
        <f t="shared" si="2"/>
        <v>15185</v>
      </c>
      <c r="C49" s="2">
        <f t="shared" si="3"/>
        <v>389.35897435897436</v>
      </c>
      <c r="E49" s="2">
        <f t="shared" si="0"/>
        <v>13025</v>
      </c>
      <c r="F49" s="2">
        <f t="shared" si="1"/>
        <v>333.97435897435895</v>
      </c>
      <c r="G49" s="2">
        <f t="shared" si="4"/>
        <v>2160</v>
      </c>
      <c r="H49" s="2">
        <f t="shared" si="4"/>
        <v>55.384615384615415</v>
      </c>
    </row>
    <row r="50" spans="1:8" x14ac:dyDescent="0.25">
      <c r="A50" s="1">
        <v>40</v>
      </c>
      <c r="B50" s="1">
        <f t="shared" si="2"/>
        <v>15500</v>
      </c>
      <c r="C50" s="2">
        <f t="shared" si="3"/>
        <v>387.5</v>
      </c>
      <c r="E50" s="2">
        <f t="shared" si="0"/>
        <v>13233.333333333334</v>
      </c>
      <c r="F50" s="2">
        <f t="shared" si="1"/>
        <v>330.83333333333337</v>
      </c>
      <c r="G50" s="2">
        <f t="shared" si="4"/>
        <v>2266.6666666666661</v>
      </c>
      <c r="H50" s="2">
        <f t="shared" si="4"/>
        <v>56.666666666666629</v>
      </c>
    </row>
    <row r="51" spans="1:8" x14ac:dyDescent="0.25">
      <c r="A51" s="1">
        <v>41</v>
      </c>
      <c r="B51" s="1">
        <f t="shared" si="2"/>
        <v>15815</v>
      </c>
      <c r="C51" s="2">
        <f t="shared" si="3"/>
        <v>385.73170731707319</v>
      </c>
      <c r="E51" s="2">
        <f t="shared" si="0"/>
        <v>13441.666666666668</v>
      </c>
      <c r="F51" s="2">
        <f t="shared" si="1"/>
        <v>327.84552845528458</v>
      </c>
      <c r="G51" s="2">
        <f t="shared" si="4"/>
        <v>2373.3333333333321</v>
      </c>
      <c r="H51" s="2">
        <f t="shared" si="4"/>
        <v>57.886178861788608</v>
      </c>
    </row>
    <row r="52" spans="1:8" x14ac:dyDescent="0.25">
      <c r="A52" s="1">
        <v>42</v>
      </c>
      <c r="B52" s="1">
        <f t="shared" si="2"/>
        <v>16130</v>
      </c>
      <c r="C52" s="2">
        <f t="shared" si="3"/>
        <v>384.04761904761904</v>
      </c>
      <c r="E52" s="2">
        <f t="shared" si="0"/>
        <v>13650</v>
      </c>
      <c r="F52" s="2">
        <f t="shared" si="1"/>
        <v>325</v>
      </c>
      <c r="G52" s="2">
        <f t="shared" si="4"/>
        <v>2480</v>
      </c>
      <c r="H52" s="2">
        <f t="shared" si="4"/>
        <v>59.047619047619037</v>
      </c>
    </row>
  </sheetData>
  <conditionalFormatting sqref="G1:H104857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hw1 multi</vt:lpstr>
      <vt:lpstr>hw1 heavy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Moery</dc:creator>
  <cp:lastModifiedBy>Kyle Moery</cp:lastModifiedBy>
  <dcterms:created xsi:type="dcterms:W3CDTF">2015-09-04T14:23:57Z</dcterms:created>
  <dcterms:modified xsi:type="dcterms:W3CDTF">2016-01-10T21:04:24Z</dcterms:modified>
</cp:coreProperties>
</file>