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OICE_16_974FA576_32C1D314_3425\"/>
    </mc:Choice>
  </mc:AlternateContent>
  <bookViews>
    <workbookView xWindow="0" yWindow="0" windowWidth="16380" windowHeight="8190" tabRatio="706"/>
  </bookViews>
  <sheets>
    <sheet name="OddsNoUpg" sheetId="1" r:id="rId1"/>
    <sheet name="OddsNoUpgEconomy" sheetId="2" r:id="rId2"/>
    <sheet name="OddsUpg" sheetId="3" r:id="rId3"/>
    <sheet name="OddsUpgEconomy" sheetId="4" r:id="rId4"/>
  </sheets>
  <calcPr calcId="162912" calcCompleted="0"/>
</workbook>
</file>

<file path=xl/calcChain.xml><?xml version="1.0" encoding="utf-8"?>
<calcChain xmlns="http://schemas.openxmlformats.org/spreadsheetml/2006/main">
  <c r="BN2" i="1" l="1"/>
  <c r="BO2" i="1"/>
  <c r="BN3" i="1"/>
  <c r="BO3" i="1"/>
  <c r="BN4" i="1"/>
  <c r="BO4" i="1"/>
  <c r="BN5" i="1"/>
  <c r="BO5" i="1"/>
  <c r="BN6" i="1"/>
  <c r="BO6" i="1"/>
  <c r="BN7" i="1"/>
  <c r="BO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N63" i="1"/>
  <c r="BO63" i="1"/>
  <c r="BN64" i="1"/>
  <c r="BO64" i="1"/>
  <c r="BN65" i="1"/>
  <c r="B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P2" i="2"/>
  <c r="BQ2" i="2"/>
  <c r="BP3" i="2"/>
  <c r="BQ3" i="2"/>
  <c r="BP4" i="2"/>
  <c r="BQ4" i="2"/>
  <c r="BP5" i="2"/>
  <c r="BQ5" i="2"/>
  <c r="BP6" i="2"/>
  <c r="BQ6" i="2"/>
  <c r="BP7" i="2"/>
  <c r="BQ7" i="2"/>
  <c r="BP8" i="2"/>
  <c r="BQ8" i="2"/>
  <c r="BP9" i="2"/>
  <c r="BQ9" i="2"/>
  <c r="BP10" i="2"/>
  <c r="BQ10" i="2"/>
  <c r="BP11" i="2"/>
  <c r="BQ11" i="2"/>
  <c r="BP12" i="2"/>
  <c r="BQ12" i="2"/>
  <c r="BP13" i="2"/>
  <c r="BQ13" i="2"/>
  <c r="BP14" i="2"/>
  <c r="BQ14" i="2"/>
  <c r="BP15" i="2"/>
  <c r="BQ15" i="2"/>
  <c r="BP16" i="2"/>
  <c r="BQ16" i="2"/>
  <c r="BP17" i="2"/>
  <c r="BQ17" i="2"/>
  <c r="BP18" i="2"/>
  <c r="BQ18" i="2"/>
  <c r="BP19" i="2"/>
  <c r="BQ19" i="2"/>
  <c r="BP20" i="2"/>
  <c r="BQ20" i="2"/>
  <c r="BP21" i="2"/>
  <c r="BQ21" i="2"/>
  <c r="BP22" i="2"/>
  <c r="BQ22" i="2"/>
  <c r="BP23" i="2"/>
  <c r="BQ23" i="2"/>
  <c r="BP24" i="2"/>
  <c r="BQ24" i="2"/>
  <c r="BP25" i="2"/>
  <c r="BQ25" i="2"/>
  <c r="BP26" i="2"/>
  <c r="BQ26" i="2"/>
  <c r="BP27" i="2"/>
  <c r="BQ27" i="2"/>
  <c r="BP28" i="2"/>
  <c r="BQ28" i="2"/>
  <c r="BP29" i="2"/>
  <c r="BQ29" i="2"/>
  <c r="BP30" i="2"/>
  <c r="BQ30" i="2"/>
  <c r="BP31" i="2"/>
  <c r="BQ31" i="2"/>
  <c r="BP32" i="2"/>
  <c r="BQ32" i="2"/>
  <c r="BP33" i="2"/>
  <c r="BQ33" i="2"/>
  <c r="BP34" i="2"/>
  <c r="BQ34" i="2"/>
  <c r="BP35" i="2"/>
  <c r="BQ35" i="2"/>
  <c r="BP36" i="2"/>
  <c r="BQ36" i="2"/>
  <c r="BP37" i="2"/>
  <c r="BQ37" i="2"/>
  <c r="BP38" i="2"/>
  <c r="BQ38" i="2"/>
  <c r="BP39" i="2"/>
  <c r="BQ39" i="2"/>
  <c r="BP40" i="2"/>
  <c r="BQ40" i="2"/>
  <c r="BP41" i="2"/>
  <c r="BQ41" i="2"/>
  <c r="BP42" i="2"/>
  <c r="BQ42" i="2"/>
  <c r="BP43" i="2"/>
  <c r="BQ43" i="2"/>
  <c r="BP44" i="2"/>
  <c r="BQ44" i="2"/>
  <c r="BP45" i="2"/>
  <c r="BQ45" i="2"/>
  <c r="BP46" i="2"/>
  <c r="BQ46" i="2"/>
  <c r="BP47" i="2"/>
  <c r="BQ47" i="2"/>
  <c r="BP48" i="2"/>
  <c r="BQ48" i="2"/>
  <c r="BP49" i="2"/>
  <c r="BQ49" i="2"/>
  <c r="BP50" i="2"/>
  <c r="BQ50" i="2"/>
  <c r="BP51" i="2"/>
  <c r="BQ51" i="2"/>
  <c r="BP52" i="2"/>
  <c r="BQ52" i="2"/>
  <c r="BP53" i="2"/>
  <c r="BQ53" i="2"/>
  <c r="BP54" i="2"/>
  <c r="BQ54" i="2"/>
  <c r="BP55" i="2"/>
  <c r="BQ55" i="2"/>
  <c r="BP56" i="2"/>
  <c r="BQ56" i="2"/>
  <c r="BP57" i="2"/>
  <c r="BQ57" i="2"/>
  <c r="BP58" i="2"/>
  <c r="BQ58" i="2"/>
  <c r="BP59" i="2"/>
  <c r="BQ59" i="2"/>
  <c r="BP60" i="2"/>
  <c r="BQ60" i="2"/>
  <c r="BP61" i="2"/>
  <c r="BQ61" i="2"/>
  <c r="BP62" i="2"/>
  <c r="BQ62" i="2"/>
  <c r="BP63" i="2"/>
  <c r="BQ63" i="2"/>
  <c r="BP64" i="2"/>
  <c r="BQ64" i="2"/>
  <c r="BP65" i="2"/>
  <c r="BQ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N2" i="3"/>
  <c r="BO2" i="3"/>
  <c r="BN3" i="3"/>
  <c r="BO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N38" i="3"/>
  <c r="BO38" i="3"/>
  <c r="BN39" i="3"/>
  <c r="BO39" i="3"/>
  <c r="BN40" i="3"/>
  <c r="BO40" i="3"/>
  <c r="BN41" i="3"/>
  <c r="BO41" i="3"/>
  <c r="BN42" i="3"/>
  <c r="BO42" i="3"/>
  <c r="BN43" i="3"/>
  <c r="BO43" i="3"/>
  <c r="BN44" i="3"/>
  <c r="BO44" i="3"/>
  <c r="BN45" i="3"/>
  <c r="BO45" i="3"/>
  <c r="BN46" i="3"/>
  <c r="BO46" i="3"/>
  <c r="BN47" i="3"/>
  <c r="BO47" i="3"/>
  <c r="BN48" i="3"/>
  <c r="BO48" i="3"/>
  <c r="BN49" i="3"/>
  <c r="BO49" i="3"/>
  <c r="BN50" i="3"/>
  <c r="BO50" i="3"/>
  <c r="BN51" i="3"/>
  <c r="BO51" i="3"/>
  <c r="BN52" i="3"/>
  <c r="BO52" i="3"/>
  <c r="BN53" i="3"/>
  <c r="BO53" i="3"/>
  <c r="BN54" i="3"/>
  <c r="BO54" i="3"/>
  <c r="BN55" i="3"/>
  <c r="BO55" i="3"/>
  <c r="BN56" i="3"/>
  <c r="BO56" i="3"/>
  <c r="BN57" i="3"/>
  <c r="BO57" i="3"/>
  <c r="BN58" i="3"/>
  <c r="BO58" i="3"/>
  <c r="BN59" i="3"/>
  <c r="BO59" i="3"/>
  <c r="BN60" i="3"/>
  <c r="BO60" i="3"/>
  <c r="BN61" i="3"/>
  <c r="BO61" i="3"/>
  <c r="BN62" i="3"/>
  <c r="BO62" i="3"/>
  <c r="BN63" i="3"/>
  <c r="BO63" i="3"/>
  <c r="BN64" i="3"/>
  <c r="BO64" i="3"/>
  <c r="BN65" i="3"/>
  <c r="B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P2" i="4"/>
  <c r="BQ2" i="4"/>
  <c r="BP3" i="4"/>
  <c r="BQ3" i="4"/>
  <c r="BP4" i="4"/>
  <c r="BQ4" i="4"/>
  <c r="BP5" i="4"/>
  <c r="BQ5" i="4"/>
  <c r="BP6" i="4"/>
  <c r="BQ6" i="4"/>
  <c r="BP7" i="4"/>
  <c r="BQ7" i="4"/>
  <c r="BP8" i="4"/>
  <c r="BQ8" i="4"/>
  <c r="BP9" i="4"/>
  <c r="BQ9" i="4"/>
  <c r="BP10" i="4"/>
  <c r="BQ10" i="4"/>
  <c r="BP11" i="4"/>
  <c r="BQ11" i="4"/>
  <c r="BP12" i="4"/>
  <c r="BQ12" i="4"/>
  <c r="BP13" i="4"/>
  <c r="BQ13" i="4"/>
  <c r="BP14" i="4"/>
  <c r="BQ14" i="4"/>
  <c r="BP15" i="4"/>
  <c r="BQ15" i="4"/>
  <c r="BP16" i="4"/>
  <c r="BQ16" i="4"/>
  <c r="BP17" i="4"/>
  <c r="BQ17" i="4"/>
  <c r="BP18" i="4"/>
  <c r="BQ18" i="4"/>
  <c r="BP19" i="4"/>
  <c r="BQ19" i="4"/>
  <c r="BP20" i="4"/>
  <c r="BQ20" i="4"/>
  <c r="BP21" i="4"/>
  <c r="BQ21" i="4"/>
  <c r="BP22" i="4"/>
  <c r="BQ22" i="4"/>
  <c r="BP23" i="4"/>
  <c r="BQ23" i="4"/>
  <c r="BP24" i="4"/>
  <c r="BQ24" i="4"/>
  <c r="BP25" i="4"/>
  <c r="BQ25" i="4"/>
  <c r="BP26" i="4"/>
  <c r="BQ26" i="4"/>
  <c r="BP27" i="4"/>
  <c r="BQ27" i="4"/>
  <c r="BP28" i="4"/>
  <c r="BQ28" i="4"/>
  <c r="BP29" i="4"/>
  <c r="BQ29" i="4"/>
  <c r="BP30" i="4"/>
  <c r="BQ30" i="4"/>
  <c r="BP31" i="4"/>
  <c r="BQ31" i="4"/>
  <c r="BP32" i="4"/>
  <c r="BQ32" i="4"/>
  <c r="BP33" i="4"/>
  <c r="BQ33" i="4"/>
  <c r="BP34" i="4"/>
  <c r="BQ34" i="4"/>
  <c r="BP35" i="4"/>
  <c r="BQ35" i="4"/>
  <c r="BP36" i="4"/>
  <c r="BQ36" i="4"/>
  <c r="BP37" i="4"/>
  <c r="BQ37" i="4"/>
  <c r="BP38" i="4"/>
  <c r="BQ38" i="4"/>
  <c r="BP39" i="4"/>
  <c r="BQ39" i="4"/>
  <c r="BP40" i="4"/>
  <c r="BQ40" i="4"/>
  <c r="BP41" i="4"/>
  <c r="BQ41" i="4"/>
  <c r="BP42" i="4"/>
  <c r="BQ42" i="4"/>
  <c r="BP43" i="4"/>
  <c r="BQ43" i="4"/>
  <c r="BP44" i="4"/>
  <c r="BQ44" i="4"/>
  <c r="BP45" i="4"/>
  <c r="BQ45" i="4"/>
  <c r="BP46" i="4"/>
  <c r="BQ46" i="4"/>
  <c r="BP47" i="4"/>
  <c r="BQ47" i="4"/>
  <c r="BP48" i="4"/>
  <c r="BQ48" i="4"/>
  <c r="BP49" i="4"/>
  <c r="BQ49" i="4"/>
  <c r="BP50" i="4"/>
  <c r="BQ50" i="4"/>
  <c r="BP51" i="4"/>
  <c r="BQ51" i="4"/>
  <c r="BP52" i="4"/>
  <c r="BQ52" i="4"/>
  <c r="BP53" i="4"/>
  <c r="BQ53" i="4"/>
  <c r="BP54" i="4"/>
  <c r="BQ54" i="4"/>
  <c r="BP55" i="4"/>
  <c r="BQ55" i="4"/>
  <c r="BP56" i="4"/>
  <c r="BQ56" i="4"/>
  <c r="BP57" i="4"/>
  <c r="BQ57" i="4"/>
  <c r="BP58" i="4"/>
  <c r="BQ58" i="4"/>
  <c r="BP59" i="4"/>
  <c r="BQ59" i="4"/>
  <c r="BP60" i="4"/>
  <c r="BQ60" i="4"/>
  <c r="BP61" i="4"/>
  <c r="BQ61" i="4"/>
  <c r="BP62" i="4"/>
  <c r="BQ62" i="4"/>
  <c r="BP63" i="4"/>
  <c r="BQ63" i="4"/>
  <c r="BP64" i="4"/>
  <c r="BQ64" i="4"/>
  <c r="BP65" i="4"/>
  <c r="BQ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rFont val="Arial"/>
            <family val="2"/>
          </rPr>
          <t>Odds of the ships in Column A versus the 
ships in Row 1.</t>
        </r>
      </text>
    </comment>
    <comment ref="BQ1" authorId="0" shapeId="0">
      <text>
        <r>
          <rPr>
            <sz val="10"/>
            <rFont val="Arial"/>
            <family val="2"/>
          </rPr>
          <t>This ship (from Column A) is most effective versus this ship (from Row 1).</t>
        </r>
      </text>
    </comment>
    <comment ref="A67" authorId="0" shapeId="0">
      <text>
        <r>
          <rPr>
            <sz val="10"/>
            <rFont val="Arial"/>
            <family val="2"/>
          </rPr>
          <t>This ship (from Column A) is most effective versus this ship (from Row 1).</t>
        </r>
      </text>
    </comment>
  </commentList>
</comments>
</file>

<file path=xl/sharedStrings.xml><?xml version="1.0" encoding="utf-8"?>
<sst xmlns="http://schemas.openxmlformats.org/spreadsheetml/2006/main" count="2749" uniqueCount="70">
  <si>
    <t>Comment</t>
  </si>
  <si>
    <t>Hgn_Scout</t>
  </si>
  <si>
    <t>Hgn_Interceptor</t>
  </si>
  <si>
    <t>Hgn_AttackBomber</t>
  </si>
  <si>
    <t>Hgn_AttackBomberElite</t>
  </si>
  <si>
    <t>Hgn_AssaultCorvette</t>
  </si>
  <si>
    <t>Hgn_AssaultCorvetteElite</t>
  </si>
  <si>
    <t>Hgn_PulsarCorvette</t>
  </si>
  <si>
    <t>Hgn_MinelayerCorvette</t>
  </si>
  <si>
    <t>Hgn_GunTurret</t>
  </si>
  <si>
    <t>Hgn_IonTurret</t>
  </si>
  <si>
    <t>Hgn_AssaultFrigate</t>
  </si>
  <si>
    <t>Hgn_IonCannonFrigate</t>
  </si>
  <si>
    <t>Hgn_TorpedoFrigate</t>
  </si>
  <si>
    <t>Hgn_Drone_Frigate</t>
  </si>
  <si>
    <t>Hgn_Drone_Frigate_2</t>
  </si>
  <si>
    <t>Hgn_Drone_Frigate_3</t>
  </si>
  <si>
    <t>Hgn_DefenseFieldFrigate</t>
  </si>
  <si>
    <t>Hgn_MarineFrigate</t>
  </si>
  <si>
    <t>Hgn_MarineFrigate_Soban</t>
  </si>
  <si>
    <t>Hgn_Destroyer</t>
  </si>
  <si>
    <t>Hgn_ResourceCollector</t>
  </si>
  <si>
    <t>Hgn_ResourceController</t>
  </si>
  <si>
    <t>Hgn_Mothership</t>
  </si>
  <si>
    <t>Hgn_BattleCruiser</t>
  </si>
  <si>
    <t>Hgn_Dreadnaught</t>
  </si>
  <si>
    <t>Hgn_Carrier</t>
  </si>
  <si>
    <t>Hgn_Shipyard</t>
  </si>
  <si>
    <t>Hgn_Shipyard_Elohim</t>
  </si>
  <si>
    <t>Hgn_Shipyard_SPG</t>
  </si>
  <si>
    <t>Hgn_TargetDrone</t>
  </si>
  <si>
    <t>Hgn_ProximitySensor</t>
  </si>
  <si>
    <t>Hgn_ECMProbe</t>
  </si>
  <si>
    <t>Hgn_Probe</t>
  </si>
  <si>
    <t>Hgn_HSCore</t>
  </si>
  <si>
    <t>Vgr_Scout</t>
  </si>
  <si>
    <t>Vgr_Interceptor</t>
  </si>
  <si>
    <t>Vgr_LanceFighter</t>
  </si>
  <si>
    <t>Vgr_Bomber</t>
  </si>
  <si>
    <t>Vgr_LaserCorvette</t>
  </si>
  <si>
    <t>Vgr_MissileCorvette</t>
  </si>
  <si>
    <t>Vgr_MinelayerCorvette</t>
  </si>
  <si>
    <t>Vgr_CommandCorvette</t>
  </si>
  <si>
    <t>Vgr_AssaultFrigate</t>
  </si>
  <si>
    <t>Vgr_InfiltratorFrigate</t>
  </si>
  <si>
    <t>Vgr_HeavyMissileFrigate</t>
  </si>
  <si>
    <t>Vgr_Mothership</t>
  </si>
  <si>
    <t>Vgr_Mothership_Makaan</t>
  </si>
  <si>
    <t>Vgr_Shipyard</t>
  </si>
  <si>
    <t>Vgr_Carrier</t>
  </si>
  <si>
    <t>Vgr_BattleCruiser</t>
  </si>
  <si>
    <t>Vgr_Destroyer</t>
  </si>
  <si>
    <t>Vgr_ResourceCollector</t>
  </si>
  <si>
    <t>Vgr_ResourceController</t>
  </si>
  <si>
    <t>Vgr_Probe</t>
  </si>
  <si>
    <t>Vgr_Probe_ECM</t>
  </si>
  <si>
    <t>Vgr_Probe_Prox</t>
  </si>
  <si>
    <t>Vgr_WeaponPlatform_gun</t>
  </si>
  <si>
    <t>Vgr_WeaponPlatform_missile</t>
  </si>
  <si>
    <t>Vgr_CommStation</t>
  </si>
  <si>
    <t>Vgr_PrisonStation</t>
  </si>
  <si>
    <t>Vgr_PlanetKiller</t>
  </si>
  <si>
    <t>Vgr_PlanetKillerMissile</t>
  </si>
  <si>
    <t>Vgr_HyperSpace_Platform</t>
  </si>
  <si>
    <t>Vgr_HyperSpace_Inhibitor</t>
  </si>
  <si>
    <t>Max Value</t>
  </si>
  <si>
    <t>Max Ship</t>
  </si>
  <si>
    <t>Infinite</t>
  </si>
  <si>
    <t>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</si>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</sst>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¥-411]#,##0.00;[Red]\-[$¥-411]#,##0.00"/>
  </numFmts>
  <fonts count="8">
    <font>
      <sz val="10"/>
      <name val="Arial"/>
      <family val="2"/>
    </font>
    <font>
      <sz val="10"/>
      <color indexed="23"/>
      <name val="Arial"/>
      <family val="1"/>
    </font>
    <font>
      <sz val="10"/>
      <name val="Arial"/>
      <family val="1"/>
    </font>
    <font>
      <i/>
      <sz val="10"/>
      <name val="Arial"/>
      <family val="2"/>
    </font>
    <font>
      <sz val="10"/>
      <color indexed="9"/>
      <name val="Arial"/>
      <family val="3"/>
    </font>
    <font>
      <sz val="10"/>
      <color indexed="9"/>
      <name val="Arial"/>
      <family val="1"/>
    </font>
    <font>
      <sz val="1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9"/>
        <bgColor indexed="23"/>
      </patternFill>
    </fill>
    <fill>
      <patternFill patternType="solid">
        <fgColor indexed="8"/>
        <bgColor indexed="58"/>
      </patternFill>
    </fill>
  </fills>
  <borders count="11">
    <border>
      <left/>
      <right/>
      <top/>
      <bottom/>
      <diagonal/>
    </border>
    <border>
      <left style="thin">
        <color indexed="8"/>
      </left>
      <right style="double">
        <color indexed="22"/>
      </right>
      <top style="thin">
        <color indexed="8"/>
      </top>
      <bottom style="thin">
        <color indexed="9"/>
      </bottom>
      <diagonal/>
    </border>
    <border>
      <left style="medium">
        <color indexed="26"/>
      </left>
      <right/>
      <top style="medium">
        <color indexed="26"/>
      </top>
      <bottom/>
      <diagonal/>
    </border>
    <border>
      <left/>
      <right/>
      <top style="medium">
        <color indexed="26"/>
      </top>
      <bottom/>
      <diagonal/>
    </border>
    <border>
      <left/>
      <right style="medium">
        <color indexed="63"/>
      </right>
      <top style="medium">
        <color indexed="26"/>
      </top>
      <bottom/>
      <diagonal/>
    </border>
    <border>
      <left style="medium">
        <color indexed="26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/>
      <right/>
      <top/>
      <bottom style="medium">
        <color indexed="63"/>
      </bottom>
      <diagonal/>
    </border>
    <border>
      <left style="medium">
        <color indexed="26"/>
      </left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hair">
        <color indexed="23"/>
      </left>
      <right style="double">
        <color indexed="55"/>
      </right>
      <top style="hair">
        <color indexed="23"/>
      </top>
      <bottom/>
      <diagonal/>
    </border>
  </borders>
  <cellStyleXfs count="13">
    <xf numFmtId="0" fontId="0" fillId="2" borderId="0">
      <alignment horizontal="right" vertical="center"/>
    </xf>
    <xf numFmtId="0" fontId="1" fillId="3" borderId="0" applyBorder="0" applyProtection="0">
      <alignment horizontal="right" vertical="center"/>
    </xf>
    <xf numFmtId="0" fontId="2" fillId="4" borderId="0" applyBorder="0" applyProtection="0">
      <alignment horizontal="right" vertical="center" wrapText="1"/>
    </xf>
    <xf numFmtId="164" fontId="7" fillId="5" borderId="1">
      <alignment vertical="center"/>
      <protection locked="0"/>
    </xf>
    <xf numFmtId="0" fontId="7" fillId="4" borderId="2" applyProtection="0">
      <alignment horizontal="right" vertical="center" wrapText="1"/>
    </xf>
    <xf numFmtId="0" fontId="7" fillId="4" borderId="3" applyProtection="0">
      <alignment horizontal="right" vertical="center" wrapText="1"/>
    </xf>
    <xf numFmtId="0" fontId="7" fillId="4" borderId="4" applyProtection="0">
      <alignment horizontal="right" vertical="center" wrapText="1"/>
    </xf>
    <xf numFmtId="0" fontId="7" fillId="4" borderId="5" applyProtection="0">
      <alignment horizontal="right" vertical="center" wrapText="1"/>
    </xf>
    <xf numFmtId="0" fontId="7" fillId="4" borderId="6" applyProtection="0">
      <alignment horizontal="right" vertical="center" wrapText="1"/>
    </xf>
    <xf numFmtId="0" fontId="7" fillId="4" borderId="7" applyProtection="0">
      <alignment horizontal="right" vertical="center" wrapText="1"/>
    </xf>
    <xf numFmtId="0" fontId="7" fillId="4" borderId="8" applyProtection="0">
      <alignment horizontal="right" vertical="center" wrapText="1"/>
    </xf>
    <xf numFmtId="0" fontId="7" fillId="4" borderId="9" applyProtection="0">
      <alignment horizontal="right" vertical="center" wrapText="1"/>
    </xf>
    <xf numFmtId="0" fontId="3" fillId="4" borderId="10" applyProtection="0">
      <alignment horizontal="center" wrapText="1"/>
    </xf>
  </cellStyleXfs>
  <cellXfs count="8">
    <xf numFmtId="0" fontId="0" fillId="2" borderId="0" xfId="0">
      <alignment horizontal="right" vertical="center"/>
    </xf>
    <xf numFmtId="0" fontId="4" fillId="6" borderId="0" xfId="0" applyFont="1" applyFill="1" applyAlignment="1">
      <alignment horizontal="left" vertical="center"/>
    </xf>
    <xf numFmtId="0" fontId="2" fillId="2" borderId="0" xfId="0" applyFont="1">
      <alignment horizontal="right" vertical="center"/>
    </xf>
    <xf numFmtId="0" fontId="5" fillId="7" borderId="0" xfId="0" applyFont="1" applyFill="1">
      <alignment horizontal="right" vertical="center"/>
    </xf>
    <xf numFmtId="0" fontId="5" fillId="7" borderId="0" xfId="0" applyFont="1" applyFill="1" applyAlignment="1">
      <alignment horizontal="left" vertical="center"/>
    </xf>
    <xf numFmtId="0" fontId="6" fillId="7" borderId="0" xfId="0" applyFont="1" applyFill="1">
      <alignment horizontal="right" vertical="center"/>
    </xf>
    <xf numFmtId="0" fontId="0" fillId="2" borderId="0" xfId="0" applyFont="1">
      <alignment horizontal="right" vertical="center"/>
    </xf>
    <xf numFmtId="0" fontId="2" fillId="2" borderId="0" xfId="0" applyFont="1" applyAlignment="1">
      <alignment horizontal="left" vertical="center"/>
    </xf>
  </cellXfs>
  <cellStyles count="13">
    <cellStyle name="Background" xfId="1"/>
    <cellStyle name="Card" xfId="2"/>
    <cellStyle name="Card B" xfId="9"/>
    <cellStyle name="Card BL" xfId="10"/>
    <cellStyle name="Card BR" xfId="11"/>
    <cellStyle name="Card L" xfId="7"/>
    <cellStyle name="Card R" xfId="8"/>
    <cellStyle name="Card T" xfId="5"/>
    <cellStyle name="Card TL" xfId="4"/>
    <cellStyle name="Card TR" xfId="6"/>
    <cellStyle name="Column Header" xfId="12"/>
    <cellStyle name="Input" xfId="3" builtinId="20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6633"/>
      <rgbColor rgb="00800080"/>
      <rgbColor rgb="00008080"/>
      <rgbColor rgb="00C7C7C7"/>
      <rgbColor rgb="00808080"/>
      <rgbColor rgb="00639CC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tabSelected="1" workbookViewId="0">
      <pane xSplit="1" ySplit="1" topLeftCell="B2" activePane="bottomRight" state="frozen"/>
      <selection pane="bottomLeft" activeCell="A2" sqref="A2"/>
      <selection pane="topRight" activeCell="B1" sqref="B1"/>
      <selection pane="bottomRight"/>
    </sheetView>
  </sheetViews>
  <sheetFormatPr defaultColWidth="11.7109375" defaultRowHeight="12.75"/>
  <cols>
    <col min="1" max="1" width="11.7109375" style="1"/>
    <col min="2" max="65" width="11.7109375" style="2"/>
    <col min="66" max="66" width="11.7109375" style="3"/>
    <col min="67" max="67" width="11.7109375" style="4"/>
    <col min="68" max="16384" width="11.7109375" style="2"/>
  </cols>
  <sheetData>
    <row r="1" spans="1:6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4" t="s">
        <v>65</v>
      </c>
      <c r="BO1" s="4" t="s">
        <v>66</v>
      </c>
    </row>
    <row r="2" spans="1:67">
      <c r="A2" s="1" t="s">
        <v>1</v>
      </c>
      <c r="B2" s="2">
        <v>1</v>
      </c>
      <c r="C2" s="2">
        <v>8.98876404494382E-2</v>
      </c>
      <c r="D2" s="2">
        <v>0.39999999999999986</v>
      </c>
      <c r="E2" s="2">
        <v>0</v>
      </c>
      <c r="F2" s="2">
        <v>0.13178294573643409</v>
      </c>
      <c r="G2" s="2">
        <v>0</v>
      </c>
      <c r="H2" s="2">
        <v>0.204582651391162</v>
      </c>
      <c r="I2" s="2">
        <v>1.7782805429864259</v>
      </c>
      <c r="J2" s="2">
        <v>0.10946196660482374</v>
      </c>
      <c r="K2" s="2">
        <v>9.2658227848101244</v>
      </c>
      <c r="L2" s="2">
        <v>4.9794826870763961E-2</v>
      </c>
      <c r="M2" s="2" t="s">
        <v>67</v>
      </c>
      <c r="N2" s="2">
        <v>0.58083872883254051</v>
      </c>
      <c r="O2" s="2">
        <v>0</v>
      </c>
      <c r="P2" s="2">
        <v>0</v>
      </c>
      <c r="Q2" s="2">
        <v>0</v>
      </c>
      <c r="R2" s="2" t="s">
        <v>67</v>
      </c>
      <c r="S2" s="2">
        <v>0.14505345068560416</v>
      </c>
      <c r="T2" s="2">
        <v>0</v>
      </c>
      <c r="U2" s="2">
        <v>0</v>
      </c>
      <c r="V2" s="2" t="s">
        <v>67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 t="s">
        <v>67</v>
      </c>
      <c r="AG2" s="2" t="s">
        <v>67</v>
      </c>
      <c r="AH2" s="2">
        <v>0</v>
      </c>
      <c r="AI2" s="2">
        <v>0</v>
      </c>
      <c r="AJ2" s="2">
        <v>2.1529209621993131</v>
      </c>
      <c r="AK2" s="2">
        <v>0.10052910052910054</v>
      </c>
      <c r="AL2" s="2">
        <v>0.47016274864376134</v>
      </c>
      <c r="AM2" s="2">
        <v>0.23801916932907347</v>
      </c>
      <c r="AN2" s="2">
        <v>0.35010940919037198</v>
      </c>
      <c r="AO2" s="2">
        <v>0.10990206746463549</v>
      </c>
      <c r="AP2" s="2">
        <v>10.332015810276678</v>
      </c>
      <c r="AQ2" s="2" t="s">
        <v>67</v>
      </c>
      <c r="AR2" s="2">
        <v>5.487493795634063E-2</v>
      </c>
      <c r="AS2" s="2">
        <v>0.24095095309488104</v>
      </c>
      <c r="AT2" s="2">
        <v>1.5861116912069819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 t="s">
        <v>67</v>
      </c>
      <c r="BB2" s="2">
        <v>0</v>
      </c>
      <c r="BC2" s="2" t="s">
        <v>67</v>
      </c>
      <c r="BD2" s="2" t="s">
        <v>67</v>
      </c>
      <c r="BE2" s="2" t="s">
        <v>67</v>
      </c>
      <c r="BF2" s="2">
        <v>0.20045045045045046</v>
      </c>
      <c r="BG2" s="2" t="s">
        <v>67</v>
      </c>
      <c r="BH2" s="2">
        <v>0</v>
      </c>
      <c r="BI2" s="2">
        <v>0</v>
      </c>
      <c r="BJ2" s="2">
        <v>0</v>
      </c>
      <c r="BK2" s="2">
        <v>0</v>
      </c>
      <c r="BL2" s="2" t="s">
        <v>67</v>
      </c>
      <c r="BM2" s="2">
        <v>0</v>
      </c>
      <c r="BN2" s="5">
        <f t="shared" ref="BN2:BN33" si="0">MAXA(B2:BM2)</f>
        <v>10.332015810276678</v>
      </c>
      <c r="BO2" s="4" t="str">
        <f t="shared" ref="BO2:BO33" ca="1" si="1">INDIRECT(ADDRESS(1,MATCH(BN2,B2:BM2,0)+1))</f>
        <v>Vgr_MinelayerCorvette</v>
      </c>
    </row>
    <row r="3" spans="1:67">
      <c r="A3" s="1" t="s">
        <v>2</v>
      </c>
      <c r="B3" s="2">
        <v>11.125</v>
      </c>
      <c r="C3" s="2">
        <v>1</v>
      </c>
      <c r="D3" s="2">
        <v>5.1944444444444455</v>
      </c>
      <c r="E3" s="2">
        <v>0</v>
      </c>
      <c r="F3" s="2">
        <v>0.92631578947368431</v>
      </c>
      <c r="G3" s="2">
        <v>0</v>
      </c>
      <c r="H3" s="2">
        <v>3.0493827160493834</v>
      </c>
      <c r="I3" s="2">
        <v>17.500000000000004</v>
      </c>
      <c r="J3" s="2">
        <v>0.74257425742574268</v>
      </c>
      <c r="K3" s="2">
        <v>38.126213592233007</v>
      </c>
      <c r="L3" s="2">
        <v>0.17007874015748031</v>
      </c>
      <c r="M3" s="2" t="s">
        <v>67</v>
      </c>
      <c r="N3" s="2">
        <v>0.99874290172959379</v>
      </c>
      <c r="O3" s="2">
        <v>0</v>
      </c>
      <c r="P3" s="2">
        <v>0</v>
      </c>
      <c r="Q3" s="2">
        <v>0</v>
      </c>
      <c r="R3" s="2" t="s">
        <v>67</v>
      </c>
      <c r="S3" s="2">
        <v>0.85854024700625142</v>
      </c>
      <c r="T3" s="2">
        <v>0</v>
      </c>
      <c r="U3" s="2">
        <v>0.12691482401754567</v>
      </c>
      <c r="V3" s="2" t="s">
        <v>67</v>
      </c>
      <c r="W3" s="2" t="s">
        <v>67</v>
      </c>
      <c r="X3" s="2">
        <v>4.8487861947937994</v>
      </c>
      <c r="Y3" s="2">
        <v>4.7560540604811533E-2</v>
      </c>
      <c r="Z3" s="2">
        <v>0</v>
      </c>
      <c r="AA3" s="2">
        <v>13.182170126427748</v>
      </c>
      <c r="AB3" s="2">
        <v>4.0875860851138972</v>
      </c>
      <c r="AC3" s="2">
        <v>0</v>
      </c>
      <c r="AD3" s="2">
        <v>0</v>
      </c>
      <c r="AE3" s="2">
        <v>0</v>
      </c>
      <c r="AF3" s="2" t="s">
        <v>67</v>
      </c>
      <c r="AG3" s="2" t="s">
        <v>67</v>
      </c>
      <c r="AH3" s="2">
        <v>0</v>
      </c>
      <c r="AI3" s="2">
        <v>0</v>
      </c>
      <c r="AJ3" s="2">
        <v>12.166666666666666</v>
      </c>
      <c r="AK3" s="2">
        <v>0.81012658227848122</v>
      </c>
      <c r="AL3" s="2">
        <v>4.7272727272727257</v>
      </c>
      <c r="AM3" s="2">
        <v>2.9200000000000004</v>
      </c>
      <c r="AN3" s="2">
        <v>2.6842105263157894</v>
      </c>
      <c r="AO3" s="2">
        <v>0.61151079136690645</v>
      </c>
      <c r="AP3" s="2">
        <v>47.428571428571438</v>
      </c>
      <c r="AQ3" s="2" t="s">
        <v>67</v>
      </c>
      <c r="AR3" s="2">
        <v>0.30641120117907139</v>
      </c>
      <c r="AS3" s="2">
        <v>0.89432830134768304</v>
      </c>
      <c r="AT3" s="2">
        <v>3.5791752192573241</v>
      </c>
      <c r="AU3" s="2">
        <v>5.459703229560664</v>
      </c>
      <c r="AV3" s="2">
        <v>0</v>
      </c>
      <c r="AW3" s="2" t="s">
        <v>67</v>
      </c>
      <c r="AX3" s="2" t="s">
        <v>67</v>
      </c>
      <c r="AY3" s="2">
        <v>0.10726776255564856</v>
      </c>
      <c r="AZ3" s="2">
        <v>0.27915786406352439</v>
      </c>
      <c r="BA3" s="2" t="s">
        <v>67</v>
      </c>
      <c r="BB3" s="2" t="s">
        <v>67</v>
      </c>
      <c r="BC3" s="2" t="s">
        <v>67</v>
      </c>
      <c r="BD3" s="2" t="s">
        <v>67</v>
      </c>
      <c r="BE3" s="2" t="s">
        <v>67</v>
      </c>
      <c r="BF3" s="2">
        <v>0.89156626506024095</v>
      </c>
      <c r="BG3" s="2" t="s">
        <v>67</v>
      </c>
      <c r="BH3" s="2">
        <v>0</v>
      </c>
      <c r="BI3" s="2">
        <v>0</v>
      </c>
      <c r="BJ3" s="2">
        <v>0</v>
      </c>
      <c r="BK3" s="2">
        <v>0</v>
      </c>
      <c r="BL3" s="2" t="s">
        <v>67</v>
      </c>
      <c r="BM3" s="2">
        <v>0</v>
      </c>
      <c r="BN3" s="5">
        <f t="shared" si="0"/>
        <v>47.428571428571438</v>
      </c>
      <c r="BO3" s="4" t="str">
        <f t="shared" ca="1" si="1"/>
        <v>Vgr_MinelayerCorvette</v>
      </c>
    </row>
    <row r="4" spans="1:67">
      <c r="A4" s="1" t="s">
        <v>3</v>
      </c>
      <c r="B4" s="2">
        <v>2.5000000000000009</v>
      </c>
      <c r="C4" s="2">
        <v>0.19251336898395716</v>
      </c>
      <c r="D4" s="2">
        <v>1</v>
      </c>
      <c r="E4" s="2">
        <v>0</v>
      </c>
      <c r="F4" s="2">
        <v>0.34302325581395349</v>
      </c>
      <c r="G4" s="2">
        <v>0</v>
      </c>
      <c r="H4" s="2">
        <v>1.1649484536082473</v>
      </c>
      <c r="I4" s="2">
        <v>4.9999999999999991</v>
      </c>
      <c r="J4" s="2">
        <v>1.2448979591836737</v>
      </c>
      <c r="K4" s="2">
        <v>50.734693877551024</v>
      </c>
      <c r="L4" s="2">
        <v>0.95820146240314319</v>
      </c>
      <c r="M4" s="2" t="s">
        <v>67</v>
      </c>
      <c r="N4" s="2">
        <v>3.863756380918852</v>
      </c>
      <c r="O4" s="2">
        <v>0</v>
      </c>
      <c r="P4" s="2">
        <v>0</v>
      </c>
      <c r="Q4" s="2">
        <v>0</v>
      </c>
      <c r="R4" s="2" t="s">
        <v>67</v>
      </c>
      <c r="S4" s="2">
        <v>4.3453146005998011</v>
      </c>
      <c r="T4" s="2">
        <v>0</v>
      </c>
      <c r="U4" s="2">
        <v>0.6239414037902542</v>
      </c>
      <c r="V4" s="2" t="s">
        <v>67</v>
      </c>
      <c r="W4" s="2" t="s">
        <v>67</v>
      </c>
      <c r="X4" s="2">
        <v>7.4013506663568975</v>
      </c>
      <c r="Y4" s="2">
        <v>3.361076832942126E-2</v>
      </c>
      <c r="Z4" s="2">
        <v>0</v>
      </c>
      <c r="AA4" s="2">
        <v>22.073173867549645</v>
      </c>
      <c r="AB4" s="2">
        <v>9.5735603147634833</v>
      </c>
      <c r="AC4" s="2">
        <v>0</v>
      </c>
      <c r="AD4" s="2">
        <v>0</v>
      </c>
      <c r="AE4" s="2">
        <v>0</v>
      </c>
      <c r="AF4" s="2" t="s">
        <v>67</v>
      </c>
      <c r="AG4" s="2" t="s">
        <v>67</v>
      </c>
      <c r="AH4" s="2" t="s">
        <v>67</v>
      </c>
      <c r="AI4" s="2">
        <v>0</v>
      </c>
      <c r="AJ4" s="2">
        <v>2.5388349514563116</v>
      </c>
      <c r="AK4" s="2">
        <v>0.20967741935483866</v>
      </c>
      <c r="AL4" s="2">
        <v>0.99999999999999967</v>
      </c>
      <c r="AM4" s="2">
        <v>0.36714975845410619</v>
      </c>
      <c r="AN4" s="2">
        <v>1.0758620689655172</v>
      </c>
      <c r="AO4" s="2">
        <v>0.24999999999999997</v>
      </c>
      <c r="AP4" s="2">
        <v>25.607142857142858</v>
      </c>
      <c r="AQ4" s="2" t="s">
        <v>67</v>
      </c>
      <c r="AR4" s="2">
        <v>1.2748245543276597</v>
      </c>
      <c r="AS4" s="2">
        <v>4.5099005802620571</v>
      </c>
      <c r="AT4" s="2">
        <v>6.0090414364206257</v>
      </c>
      <c r="AU4" s="2">
        <v>11.155910321886553</v>
      </c>
      <c r="AV4" s="2">
        <v>0</v>
      </c>
      <c r="AW4" s="2" t="s">
        <v>67</v>
      </c>
      <c r="AX4" s="2" t="s">
        <v>67</v>
      </c>
      <c r="AY4" s="2">
        <v>0.56426574284195896</v>
      </c>
      <c r="AZ4" s="2">
        <v>1.4302914453643378</v>
      </c>
      <c r="BA4" s="2" t="s">
        <v>67</v>
      </c>
      <c r="BB4" s="2" t="s">
        <v>67</v>
      </c>
      <c r="BC4" s="2" t="s">
        <v>67</v>
      </c>
      <c r="BD4" s="2" t="s">
        <v>67</v>
      </c>
      <c r="BE4" s="2" t="s">
        <v>67</v>
      </c>
      <c r="BF4" s="2">
        <v>1.0888888888888892</v>
      </c>
      <c r="BG4" s="2" t="s">
        <v>67</v>
      </c>
      <c r="BH4" s="2">
        <v>0</v>
      </c>
      <c r="BI4" s="2">
        <v>0</v>
      </c>
      <c r="BJ4" s="2">
        <v>0</v>
      </c>
      <c r="BK4" s="2">
        <v>0</v>
      </c>
      <c r="BL4" s="2" t="s">
        <v>67</v>
      </c>
      <c r="BM4" s="2">
        <v>0</v>
      </c>
      <c r="BN4" s="5">
        <f t="shared" si="0"/>
        <v>50.734693877551024</v>
      </c>
      <c r="BO4" s="4" t="str">
        <f t="shared" ca="1" si="1"/>
        <v>Hgn_IonTurret</v>
      </c>
    </row>
    <row r="5" spans="1:67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5">
        <f t="shared" si="0"/>
        <v>0</v>
      </c>
      <c r="BO5" s="4" t="str">
        <f t="shared" ca="1" si="1"/>
        <v>Hgn_Scout</v>
      </c>
    </row>
    <row r="6" spans="1:67">
      <c r="A6" s="1" t="s">
        <v>5</v>
      </c>
      <c r="B6" s="2">
        <v>7.5882352941176476</v>
      </c>
      <c r="C6" s="2">
        <v>1.0795454545454544</v>
      </c>
      <c r="D6" s="2">
        <v>2.9152542372881358</v>
      </c>
      <c r="E6" s="2">
        <v>0</v>
      </c>
      <c r="F6" s="2">
        <v>1</v>
      </c>
      <c r="G6" s="2">
        <v>0</v>
      </c>
      <c r="H6" s="2">
        <v>0.2446043165467626</v>
      </c>
      <c r="I6" s="2">
        <v>19.142857142857146</v>
      </c>
      <c r="J6" s="2">
        <v>3.6447368421052637</v>
      </c>
      <c r="K6" s="2">
        <v>51.898734177215189</v>
      </c>
      <c r="L6" s="2">
        <v>2.1732496583566614</v>
      </c>
      <c r="M6" s="2" t="s">
        <v>67</v>
      </c>
      <c r="N6" s="2">
        <v>0.70395757242207435</v>
      </c>
      <c r="O6" s="2">
        <v>0</v>
      </c>
      <c r="P6" s="2">
        <v>0</v>
      </c>
      <c r="Q6" s="2">
        <v>0</v>
      </c>
      <c r="R6" s="2" t="s">
        <v>67</v>
      </c>
      <c r="S6" s="2">
        <v>0.651882893894418</v>
      </c>
      <c r="T6" s="2">
        <v>0</v>
      </c>
      <c r="U6" s="2">
        <v>0.23605681199584302</v>
      </c>
      <c r="V6" s="2" t="s">
        <v>67</v>
      </c>
      <c r="W6" s="2" t="s">
        <v>67</v>
      </c>
      <c r="X6" s="2">
        <v>28.295955882352931</v>
      </c>
      <c r="Y6" s="2">
        <v>0.33679848282643809</v>
      </c>
      <c r="Z6" s="2">
        <v>0</v>
      </c>
      <c r="AA6" s="2">
        <v>39.498641304347821</v>
      </c>
      <c r="AB6" s="2">
        <v>5.6821924346684698</v>
      </c>
      <c r="AC6" s="2">
        <v>0</v>
      </c>
      <c r="AD6" s="2">
        <v>0</v>
      </c>
      <c r="AE6" s="2">
        <v>0</v>
      </c>
      <c r="AF6" s="2" t="s">
        <v>67</v>
      </c>
      <c r="AG6" s="2" t="s">
        <v>67</v>
      </c>
      <c r="AH6" s="2" t="s">
        <v>67</v>
      </c>
      <c r="AI6" s="2">
        <v>0</v>
      </c>
      <c r="AJ6" s="2">
        <v>8.8426966292134832</v>
      </c>
      <c r="AK6" s="2">
        <v>3.0266666666666664</v>
      </c>
      <c r="AL6" s="2">
        <v>1.2857142857142856</v>
      </c>
      <c r="AM6" s="2">
        <v>2.4259259259259256</v>
      </c>
      <c r="AN6" s="2">
        <v>1.3058823529411767</v>
      </c>
      <c r="AO6" s="2">
        <v>0.34104046242774577</v>
      </c>
      <c r="AP6" s="2">
        <v>85.742857142857133</v>
      </c>
      <c r="AQ6" s="2" t="s">
        <v>67</v>
      </c>
      <c r="AR6" s="2">
        <v>1.9851091403450816</v>
      </c>
      <c r="AS6" s="2">
        <v>0.76669297103033873</v>
      </c>
      <c r="AT6" s="2">
        <v>32.340370910435183</v>
      </c>
      <c r="AU6" s="2">
        <v>33.357186173438443</v>
      </c>
      <c r="AV6" s="2">
        <v>0</v>
      </c>
      <c r="AW6" s="2" t="s">
        <v>67</v>
      </c>
      <c r="AX6" s="2" t="s">
        <v>67</v>
      </c>
      <c r="AY6" s="2">
        <v>0.3050411013172229</v>
      </c>
      <c r="AZ6" s="2">
        <v>0.96216947767577843</v>
      </c>
      <c r="BA6" s="2" t="s">
        <v>67</v>
      </c>
      <c r="BB6" s="2" t="s">
        <v>67</v>
      </c>
      <c r="BC6" s="2" t="s">
        <v>67</v>
      </c>
      <c r="BD6" s="2" t="s">
        <v>67</v>
      </c>
      <c r="BE6" s="2" t="s">
        <v>67</v>
      </c>
      <c r="BF6" s="2">
        <v>2.7882352941176478</v>
      </c>
      <c r="BG6" s="2" t="s">
        <v>67</v>
      </c>
      <c r="BH6" s="2">
        <v>0</v>
      </c>
      <c r="BI6" s="2">
        <v>0</v>
      </c>
      <c r="BJ6" s="2">
        <v>0</v>
      </c>
      <c r="BK6" s="2">
        <v>0</v>
      </c>
      <c r="BL6" s="2" t="s">
        <v>67</v>
      </c>
      <c r="BM6" s="2">
        <v>0</v>
      </c>
      <c r="BN6" s="5">
        <f t="shared" si="0"/>
        <v>85.742857142857133</v>
      </c>
      <c r="BO6" s="4" t="str">
        <f t="shared" ca="1" si="1"/>
        <v>Vgr_MinelayerCorvette</v>
      </c>
    </row>
    <row r="7" spans="1:67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5">
        <f t="shared" si="0"/>
        <v>0</v>
      </c>
      <c r="BO7" s="4" t="str">
        <f t="shared" ca="1" si="1"/>
        <v>Hgn_Scout</v>
      </c>
    </row>
    <row r="8" spans="1:67">
      <c r="A8" s="1" t="s">
        <v>7</v>
      </c>
      <c r="B8" s="2">
        <v>4.8880000000000008</v>
      </c>
      <c r="C8" s="2">
        <v>0.32793522267206471</v>
      </c>
      <c r="D8" s="2">
        <v>0.85840707964601781</v>
      </c>
      <c r="E8" s="2">
        <v>0</v>
      </c>
      <c r="F8" s="2">
        <v>4.0882352941176467</v>
      </c>
      <c r="G8" s="2">
        <v>0</v>
      </c>
      <c r="H8" s="2">
        <v>1</v>
      </c>
      <c r="I8" s="2">
        <v>66.666666666666671</v>
      </c>
      <c r="J8" s="2">
        <v>6.6296296296296289</v>
      </c>
      <c r="K8" s="2">
        <v>79.2340425531915</v>
      </c>
      <c r="L8" s="2">
        <v>2.7688240790209977</v>
      </c>
      <c r="M8" s="2" t="s">
        <v>67</v>
      </c>
      <c r="N8" s="2">
        <v>0.97642203334422994</v>
      </c>
      <c r="O8" s="2">
        <v>0</v>
      </c>
      <c r="P8" s="2">
        <v>0</v>
      </c>
      <c r="Q8" s="2">
        <v>0</v>
      </c>
      <c r="R8" s="2" t="s">
        <v>67</v>
      </c>
      <c r="S8" s="2">
        <v>1.9066104702750664</v>
      </c>
      <c r="T8" s="2">
        <v>0</v>
      </c>
      <c r="U8" s="2">
        <v>1.4077757685352619</v>
      </c>
      <c r="V8" s="2" t="s">
        <v>67</v>
      </c>
      <c r="W8" s="2" t="s">
        <v>67</v>
      </c>
      <c r="X8" s="2">
        <v>43.340279760205547</v>
      </c>
      <c r="Y8" s="2">
        <v>0.74187813156618698</v>
      </c>
      <c r="Z8" s="2">
        <v>0</v>
      </c>
      <c r="AA8" s="2">
        <v>113.91341087948503</v>
      </c>
      <c r="AB8" s="2">
        <v>23.400530503978779</v>
      </c>
      <c r="AC8" s="2">
        <v>0</v>
      </c>
      <c r="AD8" s="2">
        <v>0</v>
      </c>
      <c r="AE8" s="2">
        <v>0</v>
      </c>
      <c r="AF8" s="2" t="s">
        <v>67</v>
      </c>
      <c r="AG8" s="2" t="s">
        <v>67</v>
      </c>
      <c r="AH8" s="2" t="s">
        <v>67</v>
      </c>
      <c r="AI8" s="2">
        <v>0</v>
      </c>
      <c r="AJ8" s="2">
        <v>6.908333333333335</v>
      </c>
      <c r="AK8" s="2">
        <v>1.0779816513761467</v>
      </c>
      <c r="AL8" s="2">
        <v>0.352112676056338</v>
      </c>
      <c r="AM8" s="2">
        <v>0.85430463576158933</v>
      </c>
      <c r="AN8" s="2">
        <v>2.660714285714286</v>
      </c>
      <c r="AO8" s="2">
        <v>0.79166666666666663</v>
      </c>
      <c r="AP8" s="2">
        <v>309.7</v>
      </c>
      <c r="AQ8" s="2" t="s">
        <v>67</v>
      </c>
      <c r="AR8" s="2">
        <v>3.1229215809577684</v>
      </c>
      <c r="AS8" s="2">
        <v>1.1285721618866733</v>
      </c>
      <c r="AT8" s="2">
        <v>90.188633261844373</v>
      </c>
      <c r="AU8" s="2">
        <v>71.937305755010186</v>
      </c>
      <c r="AV8" s="2">
        <v>0</v>
      </c>
      <c r="AW8" s="2" t="s">
        <v>67</v>
      </c>
      <c r="AX8" s="2" t="s">
        <v>67</v>
      </c>
      <c r="AY8" s="2">
        <v>0.81180519840170906</v>
      </c>
      <c r="AZ8" s="2">
        <v>2.9452679089309464</v>
      </c>
      <c r="BA8" s="2" t="s">
        <v>67</v>
      </c>
      <c r="BB8" s="2" t="s">
        <v>67</v>
      </c>
      <c r="BC8" s="2" t="s">
        <v>67</v>
      </c>
      <c r="BD8" s="2" t="s">
        <v>67</v>
      </c>
      <c r="BE8" s="2" t="s">
        <v>67</v>
      </c>
      <c r="BF8" s="2">
        <v>6.9166666666666652</v>
      </c>
      <c r="BG8" s="2" t="s">
        <v>67</v>
      </c>
      <c r="BH8" s="2">
        <v>0</v>
      </c>
      <c r="BI8" s="2">
        <v>0</v>
      </c>
      <c r="BJ8" s="2">
        <v>0</v>
      </c>
      <c r="BK8" s="2">
        <v>0</v>
      </c>
      <c r="BL8" s="2" t="s">
        <v>67</v>
      </c>
      <c r="BM8" s="2">
        <v>0</v>
      </c>
      <c r="BN8" s="5">
        <f t="shared" si="0"/>
        <v>309.7</v>
      </c>
      <c r="BO8" s="4" t="str">
        <f t="shared" ca="1" si="1"/>
        <v>Vgr_MinelayerCorvette</v>
      </c>
    </row>
    <row r="9" spans="1:67">
      <c r="A9" s="1" t="s">
        <v>8</v>
      </c>
      <c r="B9" s="2">
        <v>0.56234096692111946</v>
      </c>
      <c r="C9" s="2">
        <v>5.7142857142857127E-2</v>
      </c>
      <c r="D9" s="2">
        <v>0.2</v>
      </c>
      <c r="E9" s="2">
        <v>0</v>
      </c>
      <c r="F9" s="2">
        <v>5.2238805970149245E-2</v>
      </c>
      <c r="G9" s="2">
        <v>0</v>
      </c>
      <c r="H9" s="2">
        <v>1.4999999999999999E-2</v>
      </c>
      <c r="I9" s="2">
        <v>1</v>
      </c>
      <c r="J9" s="2">
        <v>0.11888111888111888</v>
      </c>
      <c r="K9" s="2">
        <v>0.14336283185840712</v>
      </c>
      <c r="L9" s="2">
        <v>7.1525547203549781E-3</v>
      </c>
      <c r="M9" s="2" t="s">
        <v>67</v>
      </c>
      <c r="N9" s="2">
        <v>1.4123179266744865E-2</v>
      </c>
      <c r="O9" s="2">
        <v>0</v>
      </c>
      <c r="P9" s="2">
        <v>0</v>
      </c>
      <c r="Q9" s="2">
        <v>0</v>
      </c>
      <c r="R9" s="2" t="s">
        <v>67</v>
      </c>
      <c r="S9" s="2">
        <v>0</v>
      </c>
      <c r="T9" s="2">
        <v>0</v>
      </c>
      <c r="U9" s="2">
        <v>0</v>
      </c>
      <c r="V9" s="2" t="s">
        <v>67</v>
      </c>
      <c r="W9" s="2" t="s">
        <v>67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 t="s">
        <v>67</v>
      </c>
      <c r="AG9" s="2" t="s">
        <v>67</v>
      </c>
      <c r="AH9" s="2" t="s">
        <v>67</v>
      </c>
      <c r="AI9" s="2">
        <v>0</v>
      </c>
      <c r="AJ9" s="2">
        <v>0.96357615894039728</v>
      </c>
      <c r="AK9" s="2">
        <v>0.13882863340563995</v>
      </c>
      <c r="AL9" s="2">
        <v>5.6603773584905662E-2</v>
      </c>
      <c r="AM9" s="2">
        <v>7.5208913649025058E-2</v>
      </c>
      <c r="AN9" s="2">
        <v>1.7699115044247791E-2</v>
      </c>
      <c r="AO9" s="2">
        <v>1.2679628064243447E-2</v>
      </c>
      <c r="AP9" s="2">
        <v>3.3888888888888884</v>
      </c>
      <c r="AQ9" s="2" t="s">
        <v>67</v>
      </c>
      <c r="AR9" s="2">
        <v>4.3782304651869872E-2</v>
      </c>
      <c r="AS9" s="2">
        <v>0</v>
      </c>
      <c r="AT9" s="2">
        <v>9.5109060961681646E-2</v>
      </c>
      <c r="AU9" s="2">
        <v>0</v>
      </c>
      <c r="AV9" s="2">
        <v>0</v>
      </c>
      <c r="AW9" s="2">
        <v>0</v>
      </c>
      <c r="AX9" s="2" t="s">
        <v>67</v>
      </c>
      <c r="AY9" s="2">
        <v>0</v>
      </c>
      <c r="AZ9" s="2">
        <v>0</v>
      </c>
      <c r="BA9" s="2" t="s">
        <v>67</v>
      </c>
      <c r="BB9" s="2" t="s">
        <v>67</v>
      </c>
      <c r="BC9" s="2" t="s">
        <v>67</v>
      </c>
      <c r="BD9" s="2" t="s">
        <v>67</v>
      </c>
      <c r="BE9" s="2" t="s">
        <v>67</v>
      </c>
      <c r="BF9" s="2">
        <v>0.14495114006514659</v>
      </c>
      <c r="BG9" s="2" t="s">
        <v>67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5">
        <f t="shared" si="0"/>
        <v>3.3888888888888884</v>
      </c>
      <c r="BO9" s="4" t="str">
        <f t="shared" ca="1" si="1"/>
        <v>Vgr_MinelayerCorvette</v>
      </c>
    </row>
    <row r="10" spans="1:67">
      <c r="A10" s="1" t="s">
        <v>9</v>
      </c>
      <c r="B10" s="2">
        <v>9.1355932203389827</v>
      </c>
      <c r="C10" s="2">
        <v>1.3466666666666665</v>
      </c>
      <c r="D10" s="2">
        <v>0.80327868852459006</v>
      </c>
      <c r="E10" s="2">
        <v>0</v>
      </c>
      <c r="F10" s="2">
        <v>0.27436823104693137</v>
      </c>
      <c r="G10" s="2">
        <v>0</v>
      </c>
      <c r="H10" s="2">
        <v>0.15083798882681568</v>
      </c>
      <c r="I10" s="2">
        <v>8.4117647058823533</v>
      </c>
      <c r="J10" s="2">
        <v>1</v>
      </c>
      <c r="K10" s="2">
        <v>0.21714285714285717</v>
      </c>
      <c r="L10" s="2">
        <v>0.46426532110519386</v>
      </c>
      <c r="M10" s="2">
        <v>0.13729977116704806</v>
      </c>
      <c r="N10" s="2">
        <v>0.35036624221256285</v>
      </c>
      <c r="O10" s="2">
        <v>0</v>
      </c>
      <c r="P10" s="2">
        <v>0</v>
      </c>
      <c r="Q10" s="2">
        <v>0</v>
      </c>
      <c r="R10" s="2" t="s">
        <v>67</v>
      </c>
      <c r="S10" s="2">
        <v>0.29002060934124596</v>
      </c>
      <c r="T10" s="2">
        <v>0</v>
      </c>
      <c r="U10" s="2">
        <v>0</v>
      </c>
      <c r="V10" s="2" t="s">
        <v>67</v>
      </c>
      <c r="W10" s="2" t="s">
        <v>67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 t="s">
        <v>67</v>
      </c>
      <c r="AG10" s="2" t="s">
        <v>67</v>
      </c>
      <c r="AH10" s="2" t="s">
        <v>67</v>
      </c>
      <c r="AI10" s="2">
        <v>0</v>
      </c>
      <c r="AJ10" s="2">
        <v>8.776119402985076</v>
      </c>
      <c r="AK10" s="2">
        <v>0.78571428571428592</v>
      </c>
      <c r="AL10" s="2">
        <v>0.88750000000000007</v>
      </c>
      <c r="AM10" s="2">
        <v>1.0454545454545452</v>
      </c>
      <c r="AN10" s="2">
        <v>4.9689440993788817E-2</v>
      </c>
      <c r="AO10" s="2">
        <v>0.11351351351351352</v>
      </c>
      <c r="AP10" s="2">
        <v>6.2872340425531918</v>
      </c>
      <c r="AQ10" s="2" t="s">
        <v>67</v>
      </c>
      <c r="AR10" s="2">
        <v>0.19657361272268106</v>
      </c>
      <c r="AS10" s="2">
        <v>0.18906137309015808</v>
      </c>
      <c r="AT10" s="2">
        <v>9.7476893815566609E-2</v>
      </c>
      <c r="AU10" s="2">
        <v>0</v>
      </c>
      <c r="AV10" s="2">
        <v>0</v>
      </c>
      <c r="AW10" s="2">
        <v>0</v>
      </c>
      <c r="AX10" s="2" t="s">
        <v>67</v>
      </c>
      <c r="AY10" s="2">
        <v>0</v>
      </c>
      <c r="AZ10" s="2">
        <v>0</v>
      </c>
      <c r="BA10" s="2" t="s">
        <v>67</v>
      </c>
      <c r="BB10" s="2" t="s">
        <v>67</v>
      </c>
      <c r="BC10" s="2" t="s">
        <v>67</v>
      </c>
      <c r="BD10" s="2" t="s">
        <v>67</v>
      </c>
      <c r="BE10" s="2" t="s">
        <v>67</v>
      </c>
      <c r="BF10" s="2">
        <v>0.69696969696969702</v>
      </c>
      <c r="BG10" s="2">
        <v>0.2207792207792208</v>
      </c>
      <c r="BH10" s="2">
        <v>0</v>
      </c>
      <c r="BI10" s="2">
        <v>0</v>
      </c>
      <c r="BJ10" s="2">
        <v>0</v>
      </c>
      <c r="BK10" s="2">
        <v>0</v>
      </c>
      <c r="BL10" s="2" t="s">
        <v>67</v>
      </c>
      <c r="BM10" s="2">
        <v>0</v>
      </c>
      <c r="BN10" s="5">
        <f t="shared" si="0"/>
        <v>9.1355932203389827</v>
      </c>
      <c r="BO10" s="4" t="str">
        <f t="shared" ca="1" si="1"/>
        <v>Hgn_Scout</v>
      </c>
    </row>
    <row r="11" spans="1:67">
      <c r="A11" s="1" t="s">
        <v>10</v>
      </c>
      <c r="B11" s="2">
        <v>0.10792349726775959</v>
      </c>
      <c r="C11" s="2">
        <v>2.6228673287496816E-2</v>
      </c>
      <c r="D11" s="2">
        <v>1.9710378117457763E-2</v>
      </c>
      <c r="E11" s="2">
        <v>0</v>
      </c>
      <c r="F11" s="2">
        <v>1.9268292682926829E-2</v>
      </c>
      <c r="G11" s="2">
        <v>0</v>
      </c>
      <c r="H11" s="2">
        <v>1.2620837808807732E-2</v>
      </c>
      <c r="I11" s="2">
        <v>6.9753086419753068</v>
      </c>
      <c r="J11" s="2">
        <v>4.6052631578947363</v>
      </c>
      <c r="K11" s="2">
        <v>1</v>
      </c>
      <c r="L11" s="2">
        <v>1.9012813085245412</v>
      </c>
      <c r="M11" s="2">
        <v>0.57622900099603658</v>
      </c>
      <c r="N11" s="2">
        <v>1.4163320409858764</v>
      </c>
      <c r="O11" s="2">
        <v>0</v>
      </c>
      <c r="P11" s="2">
        <v>0</v>
      </c>
      <c r="Q11" s="2">
        <v>0</v>
      </c>
      <c r="R11" s="2" t="s">
        <v>67</v>
      </c>
      <c r="S11" s="2">
        <v>1.1964541585577111</v>
      </c>
      <c r="T11" s="2">
        <v>0</v>
      </c>
      <c r="U11" s="2">
        <v>5.2013579593235097E-2</v>
      </c>
      <c r="V11" s="2" t="s">
        <v>67</v>
      </c>
      <c r="W11" s="2" t="s">
        <v>67</v>
      </c>
      <c r="X11" s="2">
        <v>18.047644241479169</v>
      </c>
      <c r="Y11" s="2">
        <v>8.9940820904033547E-2</v>
      </c>
      <c r="Z11" s="2">
        <v>0</v>
      </c>
      <c r="AA11" s="2" t="s">
        <v>67</v>
      </c>
      <c r="AB11" s="2" t="s">
        <v>67</v>
      </c>
      <c r="AC11" s="2">
        <v>0</v>
      </c>
      <c r="AD11" s="2">
        <v>0</v>
      </c>
      <c r="AE11" s="2">
        <v>0</v>
      </c>
      <c r="AF11" s="2" t="s">
        <v>67</v>
      </c>
      <c r="AG11" s="2">
        <v>0</v>
      </c>
      <c r="AH11" s="2" t="s">
        <v>67</v>
      </c>
      <c r="AI11" s="2">
        <v>0</v>
      </c>
      <c r="AJ11" s="2">
        <v>0.19313725490196079</v>
      </c>
      <c r="AK11" s="2">
        <v>2.0029831664180691E-2</v>
      </c>
      <c r="AL11" s="2">
        <v>3.2130107100356999E-2</v>
      </c>
      <c r="AM11" s="2">
        <v>2.1766169154228854E-2</v>
      </c>
      <c r="AN11" s="2">
        <v>6.986899563318774E-3</v>
      </c>
      <c r="AO11" s="2">
        <v>1.0084033613445377E-2</v>
      </c>
      <c r="AP11" s="2">
        <v>0.6502192982456142</v>
      </c>
      <c r="AQ11" s="2" t="s">
        <v>67</v>
      </c>
      <c r="AR11" s="2">
        <v>1.1313566582936267</v>
      </c>
      <c r="AS11" s="2">
        <v>0.94669232369461198</v>
      </c>
      <c r="AT11" s="2">
        <v>0.49000806899514798</v>
      </c>
      <c r="AU11" s="2">
        <v>30.898867730313953</v>
      </c>
      <c r="AV11" s="2">
        <v>0</v>
      </c>
      <c r="AW11" s="2" t="s">
        <v>67</v>
      </c>
      <c r="AX11" s="2" t="s">
        <v>67</v>
      </c>
      <c r="AY11" s="2">
        <v>5.9535344597485114E-2</v>
      </c>
      <c r="AZ11" s="2">
        <v>8.6358293439196168E-2</v>
      </c>
      <c r="BA11" s="2" t="s">
        <v>67</v>
      </c>
      <c r="BB11" s="2" t="s">
        <v>67</v>
      </c>
      <c r="BC11" s="2">
        <v>0</v>
      </c>
      <c r="BD11" s="2" t="s">
        <v>67</v>
      </c>
      <c r="BE11" s="2" t="s">
        <v>67</v>
      </c>
      <c r="BF11" s="2">
        <v>3.6590909090909083</v>
      </c>
      <c r="BG11" s="2">
        <v>1.1860465116279071</v>
      </c>
      <c r="BH11" s="2">
        <v>0</v>
      </c>
      <c r="BI11" s="2">
        <v>0</v>
      </c>
      <c r="BJ11" s="2">
        <v>0</v>
      </c>
      <c r="BK11" s="2">
        <v>0</v>
      </c>
      <c r="BL11" s="2" t="s">
        <v>67</v>
      </c>
      <c r="BM11" s="2">
        <v>0</v>
      </c>
      <c r="BN11" s="5">
        <f t="shared" si="0"/>
        <v>30.898867730313953</v>
      </c>
      <c r="BO11" s="4" t="str">
        <f t="shared" ca="1" si="1"/>
        <v>Vgr_Mothership</v>
      </c>
    </row>
    <row r="12" spans="1:67">
      <c r="A12" s="1" t="s">
        <v>11</v>
      </c>
      <c r="B12" s="2">
        <v>20.082407407407416</v>
      </c>
      <c r="C12" s="2">
        <v>5.8796296296296298</v>
      </c>
      <c r="D12" s="2">
        <v>1.043621867881549</v>
      </c>
      <c r="E12" s="2">
        <v>0</v>
      </c>
      <c r="F12" s="2">
        <v>0.46014041514041537</v>
      </c>
      <c r="G12" s="2">
        <v>0</v>
      </c>
      <c r="H12" s="2">
        <v>0.36116415180612721</v>
      </c>
      <c r="I12" s="2">
        <v>139.81018518518519</v>
      </c>
      <c r="J12" s="2">
        <v>2.1539407630522085</v>
      </c>
      <c r="K12" s="2">
        <v>0.52596109556035864</v>
      </c>
      <c r="L12" s="2">
        <v>1</v>
      </c>
      <c r="M12" s="2">
        <v>0.69340688809715356</v>
      </c>
      <c r="N12" s="2">
        <v>2.1797653487624555</v>
      </c>
      <c r="O12" s="2">
        <v>0</v>
      </c>
      <c r="P12" s="2">
        <v>0</v>
      </c>
      <c r="Q12" s="2">
        <v>0</v>
      </c>
      <c r="R12" s="2" t="s">
        <v>67</v>
      </c>
      <c r="S12" s="2">
        <v>1.1466165413533838</v>
      </c>
      <c r="T12" s="2">
        <v>0</v>
      </c>
      <c r="U12" s="2">
        <v>0</v>
      </c>
      <c r="V12" s="2" t="s">
        <v>67</v>
      </c>
      <c r="W12" s="2" t="s">
        <v>67</v>
      </c>
      <c r="X12" s="2">
        <v>0</v>
      </c>
      <c r="Y12" s="2">
        <v>0</v>
      </c>
      <c r="Z12" s="2">
        <v>0</v>
      </c>
      <c r="AA12" s="2" t="s">
        <v>67</v>
      </c>
      <c r="AB12" s="2">
        <v>0</v>
      </c>
      <c r="AC12" s="2">
        <v>0</v>
      </c>
      <c r="AD12" s="2">
        <v>0</v>
      </c>
      <c r="AE12" s="2">
        <v>0</v>
      </c>
      <c r="AF12" s="2" t="s">
        <v>67</v>
      </c>
      <c r="AG12" s="2" t="s">
        <v>67</v>
      </c>
      <c r="AH12" s="2" t="s">
        <v>67</v>
      </c>
      <c r="AI12" s="2">
        <v>0</v>
      </c>
      <c r="AJ12" s="2">
        <v>20.654111552028223</v>
      </c>
      <c r="AK12" s="2">
        <v>3.0797967140072418</v>
      </c>
      <c r="AL12" s="2">
        <v>3.2360465116279085</v>
      </c>
      <c r="AM12" s="2">
        <v>1.0644182791773154</v>
      </c>
      <c r="AN12" s="2">
        <v>0.17523809523809528</v>
      </c>
      <c r="AO12" s="2">
        <v>0.36417926802542205</v>
      </c>
      <c r="AP12" s="2">
        <v>18.25860655737705</v>
      </c>
      <c r="AQ12" s="2" t="s">
        <v>67</v>
      </c>
      <c r="AR12" s="2">
        <v>1.4820022497187855</v>
      </c>
      <c r="AS12" s="2">
        <v>0.6093189964157707</v>
      </c>
      <c r="AT12" s="2">
        <v>0.69728236394903065</v>
      </c>
      <c r="AU12" s="2">
        <v>0</v>
      </c>
      <c r="AV12" s="2">
        <v>0</v>
      </c>
      <c r="AW12" s="2">
        <v>0</v>
      </c>
      <c r="AX12" s="2" t="s">
        <v>67</v>
      </c>
      <c r="AY12" s="2">
        <v>0</v>
      </c>
      <c r="AZ12" s="2">
        <v>0</v>
      </c>
      <c r="BA12" s="2" t="s">
        <v>67</v>
      </c>
      <c r="BB12" s="2" t="s">
        <v>67</v>
      </c>
      <c r="BC12" s="2" t="s">
        <v>67</v>
      </c>
      <c r="BD12" s="2" t="s">
        <v>67</v>
      </c>
      <c r="BE12" s="2" t="s">
        <v>67</v>
      </c>
      <c r="BF12" s="2">
        <v>1.2552402862985683</v>
      </c>
      <c r="BG12" s="2">
        <v>0.49903762029746307</v>
      </c>
      <c r="BH12" s="2">
        <v>0</v>
      </c>
      <c r="BI12" s="2">
        <v>0</v>
      </c>
      <c r="BJ12" s="2">
        <v>0</v>
      </c>
      <c r="BK12" s="2">
        <v>0</v>
      </c>
      <c r="BL12" s="2" t="s">
        <v>67</v>
      </c>
      <c r="BM12" s="2">
        <v>0</v>
      </c>
      <c r="BN12" s="5">
        <f t="shared" si="0"/>
        <v>139.81018518518519</v>
      </c>
      <c r="BO12" s="4" t="str">
        <f t="shared" ca="1" si="1"/>
        <v>Hgn_MinelayerCorvette</v>
      </c>
    </row>
    <row r="13" spans="1:67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7.2833333333333332</v>
      </c>
      <c r="K13" s="2">
        <v>1.7354211576846308</v>
      </c>
      <c r="L13" s="2">
        <v>1.4421546961325966</v>
      </c>
      <c r="M13" s="2">
        <v>1</v>
      </c>
      <c r="N13" s="2">
        <v>2.8467205210490545</v>
      </c>
      <c r="O13" s="2">
        <v>0</v>
      </c>
      <c r="P13" s="2">
        <v>0</v>
      </c>
      <c r="Q13" s="2">
        <v>0</v>
      </c>
      <c r="R13" s="2" t="s">
        <v>67</v>
      </c>
      <c r="S13" s="2">
        <v>3.2472222222222227</v>
      </c>
      <c r="T13" s="2">
        <v>0</v>
      </c>
      <c r="U13" s="2">
        <v>0.58349342860971298</v>
      </c>
      <c r="V13" s="2" t="s">
        <v>67</v>
      </c>
      <c r="W13" s="2" t="s">
        <v>67</v>
      </c>
      <c r="X13" s="2" t="s">
        <v>67</v>
      </c>
      <c r="Y13" s="2">
        <v>1.3633591260810194</v>
      </c>
      <c r="Z13" s="2">
        <v>0</v>
      </c>
      <c r="AA13" s="2" t="s">
        <v>67</v>
      </c>
      <c r="AB13" s="2" t="s">
        <v>67</v>
      </c>
      <c r="AC13" s="2">
        <v>0</v>
      </c>
      <c r="AD13" s="2">
        <v>0</v>
      </c>
      <c r="AE13" s="2">
        <v>0</v>
      </c>
      <c r="AF13" s="2" t="s">
        <v>67</v>
      </c>
      <c r="AG13" s="2" t="s">
        <v>67</v>
      </c>
      <c r="AH13" s="2" t="s">
        <v>67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2.1295978411176097</v>
      </c>
      <c r="AS13" s="2">
        <v>1.4295764753111193</v>
      </c>
      <c r="AT13" s="2">
        <v>1.0583474996458422</v>
      </c>
      <c r="AU13" s="2" t="s">
        <v>67</v>
      </c>
      <c r="AV13" s="2">
        <v>0</v>
      </c>
      <c r="AW13" s="2" t="s">
        <v>67</v>
      </c>
      <c r="AX13" s="2" t="s">
        <v>67</v>
      </c>
      <c r="AY13" s="2">
        <v>1.6650505939810711E-2</v>
      </c>
      <c r="AZ13" s="2">
        <v>0.11174427553538617</v>
      </c>
      <c r="BA13" s="2" t="s">
        <v>67</v>
      </c>
      <c r="BB13" s="2" t="s">
        <v>67</v>
      </c>
      <c r="BC13" s="2" t="s">
        <v>67</v>
      </c>
      <c r="BD13" s="2" t="s">
        <v>67</v>
      </c>
      <c r="BE13" s="2" t="s">
        <v>67</v>
      </c>
      <c r="BF13" s="2">
        <v>3.9847499999999991</v>
      </c>
      <c r="BG13" s="2">
        <v>1.5539884720292318</v>
      </c>
      <c r="BH13" s="2">
        <v>0</v>
      </c>
      <c r="BI13" s="2">
        <v>0</v>
      </c>
      <c r="BJ13" s="2">
        <v>0</v>
      </c>
      <c r="BK13" s="2">
        <v>0</v>
      </c>
      <c r="BL13" s="2" t="s">
        <v>67</v>
      </c>
      <c r="BM13" s="2">
        <v>0</v>
      </c>
      <c r="BN13" s="5">
        <f t="shared" si="0"/>
        <v>7.2833333333333332</v>
      </c>
      <c r="BO13" s="4" t="str">
        <f t="shared" ca="1" si="1"/>
        <v>Hgn_GunTurret</v>
      </c>
    </row>
    <row r="14" spans="1:67">
      <c r="A14" s="1" t="s">
        <v>13</v>
      </c>
      <c r="B14" s="2">
        <v>1.7216482826652324</v>
      </c>
      <c r="C14" s="2">
        <v>1.0012586805555554</v>
      </c>
      <c r="D14" s="2">
        <v>0.25881548974943053</v>
      </c>
      <c r="E14" s="2">
        <v>0</v>
      </c>
      <c r="F14" s="2">
        <v>1.4205401563610518</v>
      </c>
      <c r="G14" s="2">
        <v>0</v>
      </c>
      <c r="H14" s="2">
        <v>1.0241473111529611</v>
      </c>
      <c r="I14" s="2">
        <v>70.805587121212099</v>
      </c>
      <c r="J14" s="2">
        <v>2.85415625</v>
      </c>
      <c r="K14" s="2">
        <v>0.7060491262373213</v>
      </c>
      <c r="L14" s="2">
        <v>0.45876497695852536</v>
      </c>
      <c r="M14" s="2">
        <v>0.35128141052339296</v>
      </c>
      <c r="N14" s="2">
        <v>1</v>
      </c>
      <c r="O14" s="2">
        <v>0</v>
      </c>
      <c r="P14" s="2">
        <v>0</v>
      </c>
      <c r="Q14" s="2">
        <v>0</v>
      </c>
      <c r="R14" s="2" t="s">
        <v>67</v>
      </c>
      <c r="S14" s="2">
        <v>0.58393920509624708</v>
      </c>
      <c r="T14" s="2">
        <v>0</v>
      </c>
      <c r="U14" s="2">
        <v>2.2128719777520501E-2</v>
      </c>
      <c r="V14" s="2" t="s">
        <v>67</v>
      </c>
      <c r="W14" s="2" t="s">
        <v>67</v>
      </c>
      <c r="X14" s="2" t="s">
        <v>67</v>
      </c>
      <c r="Y14" s="2">
        <v>1.5975516218234662E-2</v>
      </c>
      <c r="Z14" s="2">
        <v>0</v>
      </c>
      <c r="AA14" s="2" t="s">
        <v>67</v>
      </c>
      <c r="AB14" s="2" t="s">
        <v>67</v>
      </c>
      <c r="AC14" s="2">
        <v>0</v>
      </c>
      <c r="AD14" s="2">
        <v>0</v>
      </c>
      <c r="AE14" s="2">
        <v>0</v>
      </c>
      <c r="AF14" s="2" t="s">
        <v>67</v>
      </c>
      <c r="AG14" s="2" t="s">
        <v>67</v>
      </c>
      <c r="AH14" s="2" t="s">
        <v>67</v>
      </c>
      <c r="AI14" s="2">
        <v>0</v>
      </c>
      <c r="AJ14" s="2">
        <v>4.479711029711031</v>
      </c>
      <c r="AK14" s="2">
        <v>0.48361162646876932</v>
      </c>
      <c r="AL14" s="2">
        <v>0.67415159345391895</v>
      </c>
      <c r="AM14" s="2">
        <v>0.20233280683710456</v>
      </c>
      <c r="AN14" s="2">
        <v>0.36404761904761918</v>
      </c>
      <c r="AO14" s="2">
        <v>0.99487637362637349</v>
      </c>
      <c r="AP14" s="2">
        <v>66.409837962962953</v>
      </c>
      <c r="AQ14" s="2" t="s">
        <v>67</v>
      </c>
      <c r="AR14" s="2">
        <v>0.64639326535795927</v>
      </c>
      <c r="AS14" s="2">
        <v>0.57803219510147552</v>
      </c>
      <c r="AT14" s="2">
        <v>0.27528205128205135</v>
      </c>
      <c r="AU14" s="2" t="s">
        <v>67</v>
      </c>
      <c r="AV14" s="2">
        <v>0</v>
      </c>
      <c r="AW14" s="2" t="s">
        <v>67</v>
      </c>
      <c r="AX14" s="2" t="s">
        <v>67</v>
      </c>
      <c r="AY14" s="2">
        <v>6.9346728000101781E-3</v>
      </c>
      <c r="AZ14" s="2">
        <v>2.7564922563840077E-2</v>
      </c>
      <c r="BA14" s="2" t="s">
        <v>67</v>
      </c>
      <c r="BB14" s="2" t="s">
        <v>67</v>
      </c>
      <c r="BC14" s="2" t="s">
        <v>67</v>
      </c>
      <c r="BD14" s="2" t="s">
        <v>67</v>
      </c>
      <c r="BE14" s="2" t="s">
        <v>67</v>
      </c>
      <c r="BF14" s="2">
        <v>1.7090277777777783</v>
      </c>
      <c r="BG14" s="2">
        <v>0.54577666428060145</v>
      </c>
      <c r="BH14" s="2">
        <v>0</v>
      </c>
      <c r="BI14" s="2">
        <v>0</v>
      </c>
      <c r="BJ14" s="2">
        <v>0</v>
      </c>
      <c r="BK14" s="2">
        <v>0</v>
      </c>
      <c r="BL14" s="2" t="s">
        <v>67</v>
      </c>
      <c r="BM14" s="2">
        <v>0</v>
      </c>
      <c r="BN14" s="5">
        <f t="shared" si="0"/>
        <v>70.805587121212099</v>
      </c>
      <c r="BO14" s="4" t="str">
        <f t="shared" ca="1" si="1"/>
        <v>Hgn_MinelayerCorvette</v>
      </c>
    </row>
    <row r="15" spans="1:67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5">
        <f t="shared" si="0"/>
        <v>0</v>
      </c>
      <c r="BO15" s="4" t="str">
        <f t="shared" ca="1" si="1"/>
        <v>Hgn_Scout</v>
      </c>
    </row>
    <row r="16" spans="1:67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5">
        <f t="shared" si="0"/>
        <v>0</v>
      </c>
      <c r="BO16" s="4" t="str">
        <f t="shared" ca="1" si="1"/>
        <v>Hgn_Scout</v>
      </c>
    </row>
    <row r="17" spans="1:67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5">
        <f t="shared" si="0"/>
        <v>0</v>
      </c>
      <c r="BO17" s="4" t="str">
        <f t="shared" ca="1" si="1"/>
        <v>Hgn_Scout</v>
      </c>
    </row>
    <row r="18" spans="1:67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5">
        <f t="shared" si="0"/>
        <v>0</v>
      </c>
      <c r="BO18" s="4" t="str">
        <f t="shared" ca="1" si="1"/>
        <v>Hgn_Scout</v>
      </c>
    </row>
    <row r="19" spans="1:67">
      <c r="A19" s="1" t="s">
        <v>18</v>
      </c>
      <c r="B19" s="2">
        <v>6.8940104166666689</v>
      </c>
      <c r="C19" s="2">
        <v>1.1647677595628414</v>
      </c>
      <c r="D19" s="2">
        <v>0.23013293441675456</v>
      </c>
      <c r="E19" s="2">
        <v>0</v>
      </c>
      <c r="F19" s="2">
        <v>1.5340178571428575</v>
      </c>
      <c r="G19" s="2">
        <v>0</v>
      </c>
      <c r="H19" s="2">
        <v>0.52449098312972664</v>
      </c>
      <c r="I19" s="2" t="s">
        <v>67</v>
      </c>
      <c r="J19" s="2">
        <v>3.4480308219178086</v>
      </c>
      <c r="K19" s="2">
        <v>0.83580302082402347</v>
      </c>
      <c r="L19" s="2">
        <v>0.87213114754098342</v>
      </c>
      <c r="M19" s="2">
        <v>0.30795551753635581</v>
      </c>
      <c r="N19" s="2">
        <v>1.7125070405834049</v>
      </c>
      <c r="O19" s="2">
        <v>0</v>
      </c>
      <c r="P19" s="2">
        <v>0</v>
      </c>
      <c r="Q19" s="2">
        <v>0</v>
      </c>
      <c r="R19" s="2" t="s">
        <v>67</v>
      </c>
      <c r="S19" s="2">
        <v>1</v>
      </c>
      <c r="T19" s="2">
        <v>0</v>
      </c>
      <c r="U19" s="2">
        <v>0.1386497420813286</v>
      </c>
      <c r="V19" s="2" t="s">
        <v>67</v>
      </c>
      <c r="W19" s="2" t="s">
        <v>67</v>
      </c>
      <c r="X19" s="2">
        <v>0</v>
      </c>
      <c r="Y19" s="2">
        <v>0</v>
      </c>
      <c r="Z19" s="2">
        <v>0</v>
      </c>
      <c r="AA19" s="2" t="s">
        <v>67</v>
      </c>
      <c r="AB19" s="2" t="s">
        <v>67</v>
      </c>
      <c r="AC19" s="2">
        <v>0</v>
      </c>
      <c r="AD19" s="2">
        <v>0</v>
      </c>
      <c r="AE19" s="2">
        <v>0</v>
      </c>
      <c r="AF19" s="2" t="s">
        <v>67</v>
      </c>
      <c r="AG19" s="2" t="s">
        <v>67</v>
      </c>
      <c r="AH19" s="2" t="s">
        <v>67</v>
      </c>
      <c r="AI19" s="2">
        <v>0</v>
      </c>
      <c r="AJ19" s="2">
        <v>10.5440329218107</v>
      </c>
      <c r="AK19" s="2">
        <v>0.55172619047619054</v>
      </c>
      <c r="AL19" s="2">
        <v>0.84940336207647416</v>
      </c>
      <c r="AM19" s="2">
        <v>0.26451665029215576</v>
      </c>
      <c r="AN19" s="2">
        <v>0.14984059233449482</v>
      </c>
      <c r="AO19" s="2">
        <v>0.71665187376725847</v>
      </c>
      <c r="AP19" s="2">
        <v>115.36883223684211</v>
      </c>
      <c r="AQ19" s="2" t="s">
        <v>67</v>
      </c>
      <c r="AR19" s="2">
        <v>1.3024833434282255</v>
      </c>
      <c r="AS19" s="2">
        <v>1.1891906835303061</v>
      </c>
      <c r="AT19" s="2">
        <v>0.62376619795974642</v>
      </c>
      <c r="AU19" s="2">
        <v>0</v>
      </c>
      <c r="AV19" s="2">
        <v>0</v>
      </c>
      <c r="AW19" s="2">
        <v>0</v>
      </c>
      <c r="AX19" s="2" t="s">
        <v>67</v>
      </c>
      <c r="AY19" s="2">
        <v>0</v>
      </c>
      <c r="AZ19" s="2">
        <v>1.0895168878362156</v>
      </c>
      <c r="BA19" s="2" t="s">
        <v>67</v>
      </c>
      <c r="BB19" s="2" t="s">
        <v>67</v>
      </c>
      <c r="BC19" s="2" t="s">
        <v>67</v>
      </c>
      <c r="BD19" s="2" t="s">
        <v>67</v>
      </c>
      <c r="BE19" s="2" t="s">
        <v>67</v>
      </c>
      <c r="BF19" s="2">
        <v>2.6421741452991454</v>
      </c>
      <c r="BG19" s="2">
        <v>1.2728908886389201</v>
      </c>
      <c r="BH19" s="2">
        <v>0</v>
      </c>
      <c r="BI19" s="2">
        <v>0</v>
      </c>
      <c r="BJ19" s="2">
        <v>0</v>
      </c>
      <c r="BK19" s="2">
        <v>0</v>
      </c>
      <c r="BL19" s="2" t="s">
        <v>67</v>
      </c>
      <c r="BM19" s="2">
        <v>0</v>
      </c>
      <c r="BN19" s="5">
        <f t="shared" si="0"/>
        <v>115.36883223684211</v>
      </c>
      <c r="BO19" s="4" t="str">
        <f t="shared" ca="1" si="1"/>
        <v>Vgr_MinelayerCorvette</v>
      </c>
    </row>
    <row r="20" spans="1:67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5">
        <f t="shared" si="0"/>
        <v>0</v>
      </c>
      <c r="BO20" s="4" t="str">
        <f t="shared" ca="1" si="1"/>
        <v>Hgn_Scout</v>
      </c>
    </row>
    <row r="21" spans="1:67">
      <c r="A21" s="1" t="s">
        <v>20</v>
      </c>
      <c r="B21" s="2" t="s">
        <v>67</v>
      </c>
      <c r="C21" s="2">
        <v>7.8793002136752159</v>
      </c>
      <c r="D21" s="2">
        <v>1.6027146041684432</v>
      </c>
      <c r="E21" s="2">
        <v>0</v>
      </c>
      <c r="F21" s="2">
        <v>4.2362683438155138</v>
      </c>
      <c r="G21" s="2">
        <v>0</v>
      </c>
      <c r="H21" s="2">
        <v>0.71034039820167005</v>
      </c>
      <c r="I21" s="2" t="s">
        <v>67</v>
      </c>
      <c r="J21" s="2" t="s">
        <v>67</v>
      </c>
      <c r="K21" s="2">
        <v>19.225748502994019</v>
      </c>
      <c r="L21" s="2" t="s">
        <v>67</v>
      </c>
      <c r="M21" s="2">
        <v>1.7138153592966681</v>
      </c>
      <c r="N21" s="2">
        <v>45.190142495990742</v>
      </c>
      <c r="O21" s="2">
        <v>0</v>
      </c>
      <c r="P21" s="2">
        <v>0</v>
      </c>
      <c r="Q21" s="2">
        <v>0</v>
      </c>
      <c r="R21" s="2" t="s">
        <v>67</v>
      </c>
      <c r="S21" s="2">
        <v>7.2124187538223046</v>
      </c>
      <c r="T21" s="2">
        <v>0</v>
      </c>
      <c r="U21" s="2">
        <v>1</v>
      </c>
      <c r="V21" s="2" t="s">
        <v>67</v>
      </c>
      <c r="W21" s="2" t="s">
        <v>67</v>
      </c>
      <c r="X21" s="2" t="s">
        <v>67</v>
      </c>
      <c r="Y21" s="2">
        <v>0.2339457315354822</v>
      </c>
      <c r="Z21" s="2">
        <v>0</v>
      </c>
      <c r="AA21" s="2" t="s">
        <v>67</v>
      </c>
      <c r="AB21" s="2" t="s">
        <v>67</v>
      </c>
      <c r="AC21" s="2">
        <v>0</v>
      </c>
      <c r="AD21" s="2">
        <v>0</v>
      </c>
      <c r="AE21" s="2">
        <v>0</v>
      </c>
      <c r="AF21" s="2" t="s">
        <v>67</v>
      </c>
      <c r="AG21" s="2" t="s">
        <v>67</v>
      </c>
      <c r="AH21" s="2" t="s">
        <v>67</v>
      </c>
      <c r="AI21" s="2">
        <v>0</v>
      </c>
      <c r="AJ21" s="2" t="s">
        <v>67</v>
      </c>
      <c r="AK21" s="2">
        <v>17.878458049886625</v>
      </c>
      <c r="AL21" s="2">
        <v>4.8410500352360835</v>
      </c>
      <c r="AM21" s="2">
        <v>1.6171654359372973</v>
      </c>
      <c r="AN21" s="2">
        <v>1.4670614035087717</v>
      </c>
      <c r="AO21" s="2">
        <v>0.91390018591680222</v>
      </c>
      <c r="AP21" s="2" t="s">
        <v>67</v>
      </c>
      <c r="AQ21" s="2" t="s">
        <v>67</v>
      </c>
      <c r="AR21" s="2">
        <v>20.141835958489736</v>
      </c>
      <c r="AS21" s="2" t="s">
        <v>67</v>
      </c>
      <c r="AT21" s="2">
        <v>8.6936356809592539</v>
      </c>
      <c r="AU21" s="2" t="s">
        <v>67</v>
      </c>
      <c r="AV21" s="2">
        <v>0</v>
      </c>
      <c r="AW21" s="2" t="s">
        <v>67</v>
      </c>
      <c r="AX21" s="2" t="s">
        <v>67</v>
      </c>
      <c r="AY21" s="2">
        <v>0.1635338650897678</v>
      </c>
      <c r="AZ21" s="2">
        <v>0.89562779185596608</v>
      </c>
      <c r="BA21" s="2" t="s">
        <v>67</v>
      </c>
      <c r="BB21" s="2" t="s">
        <v>67</v>
      </c>
      <c r="BC21" s="2" t="s">
        <v>67</v>
      </c>
      <c r="BD21" s="2" t="s">
        <v>67</v>
      </c>
      <c r="BE21" s="2" t="s">
        <v>67</v>
      </c>
      <c r="BF21" s="2" t="s">
        <v>67</v>
      </c>
      <c r="BG21" s="2">
        <v>11.443842519685038</v>
      </c>
      <c r="BH21" s="2">
        <v>0</v>
      </c>
      <c r="BI21" s="2">
        <v>0</v>
      </c>
      <c r="BJ21" s="2">
        <v>0</v>
      </c>
      <c r="BK21" s="2">
        <v>0</v>
      </c>
      <c r="BL21" s="2" t="s">
        <v>67</v>
      </c>
      <c r="BM21" s="2">
        <v>0</v>
      </c>
      <c r="BN21" s="5">
        <f t="shared" si="0"/>
        <v>45.190142495990742</v>
      </c>
      <c r="BO21" s="4" t="str">
        <f t="shared" ca="1" si="1"/>
        <v>Hgn_TorpedoFrigate</v>
      </c>
    </row>
    <row r="22" spans="1:67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5">
        <f t="shared" si="0"/>
        <v>0</v>
      </c>
      <c r="BO22" s="4" t="str">
        <f t="shared" ca="1" si="1"/>
        <v>Hgn_Scout</v>
      </c>
    </row>
    <row r="23" spans="1:67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5">
        <f t="shared" si="0"/>
        <v>0</v>
      </c>
      <c r="BO23" s="4" t="str">
        <f t="shared" ca="1" si="1"/>
        <v>Hgn_Scout</v>
      </c>
    </row>
    <row r="24" spans="1:67">
      <c r="A24" s="1" t="s">
        <v>23</v>
      </c>
      <c r="B24" s="2">
        <v>0</v>
      </c>
      <c r="C24" s="2">
        <v>0.20623718180721437</v>
      </c>
      <c r="D24" s="2">
        <v>0.13511047443617766</v>
      </c>
      <c r="E24" s="2">
        <v>0</v>
      </c>
      <c r="F24" s="2">
        <v>3.5340739297083104E-2</v>
      </c>
      <c r="G24" s="2">
        <v>0</v>
      </c>
      <c r="H24" s="2">
        <v>2.3073224389247863E-2</v>
      </c>
      <c r="I24" s="2" t="s">
        <v>67</v>
      </c>
      <c r="J24" s="2" t="s">
        <v>67</v>
      </c>
      <c r="K24" s="2">
        <v>5.5408893627329217E-2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 t="s">
        <v>67</v>
      </c>
      <c r="AG24" s="2" t="s">
        <v>67</v>
      </c>
      <c r="AH24" s="2" t="s">
        <v>67</v>
      </c>
      <c r="AI24" s="2">
        <v>0</v>
      </c>
      <c r="AJ24" s="2">
        <v>0</v>
      </c>
      <c r="AK24" s="2">
        <v>0.51184351081449242</v>
      </c>
      <c r="AL24" s="2">
        <v>0.46850951374207184</v>
      </c>
      <c r="AM24" s="2">
        <v>5.6916805799978938E-2</v>
      </c>
      <c r="AN24" s="2">
        <v>2.2750618223321289E-2</v>
      </c>
      <c r="AO24" s="2">
        <v>1.4871839734056514E-3</v>
      </c>
      <c r="AP24" s="2" t="s">
        <v>67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 t="s">
        <v>67</v>
      </c>
      <c r="BD24" s="2" t="s">
        <v>67</v>
      </c>
      <c r="BE24" s="2" t="s">
        <v>67</v>
      </c>
      <c r="BF24" s="2" t="s">
        <v>67</v>
      </c>
      <c r="BG24" s="2">
        <v>1.5091649851160332E-2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5">
        <f t="shared" si="0"/>
        <v>0.51184351081449242</v>
      </c>
      <c r="BO24" s="4" t="str">
        <f t="shared" ca="1" si="1"/>
        <v>Vgr_Interceptor</v>
      </c>
    </row>
    <row r="25" spans="1:67">
      <c r="A25" s="1" t="s">
        <v>24</v>
      </c>
      <c r="B25" s="2" t="s">
        <v>67</v>
      </c>
      <c r="C25" s="2">
        <v>21.025833333333338</v>
      </c>
      <c r="D25" s="2">
        <v>29.752369544157308</v>
      </c>
      <c r="E25" s="2">
        <v>0</v>
      </c>
      <c r="F25" s="2">
        <v>2.9691345151199169</v>
      </c>
      <c r="G25" s="2">
        <v>0</v>
      </c>
      <c r="H25" s="2">
        <v>1.3479302832244011</v>
      </c>
      <c r="I25" s="2" t="s">
        <v>67</v>
      </c>
      <c r="J25" s="2" t="s">
        <v>67</v>
      </c>
      <c r="K25" s="2">
        <v>11.118421979570272</v>
      </c>
      <c r="L25" s="2" t="s">
        <v>67</v>
      </c>
      <c r="M25" s="2">
        <v>0.7334824558474945</v>
      </c>
      <c r="N25" s="2">
        <v>62.595786348273805</v>
      </c>
      <c r="O25" s="2">
        <v>0</v>
      </c>
      <c r="P25" s="2">
        <v>0</v>
      </c>
      <c r="Q25" s="2">
        <v>0</v>
      </c>
      <c r="R25" s="2" t="s">
        <v>67</v>
      </c>
      <c r="S25" s="2" t="s">
        <v>67</v>
      </c>
      <c r="T25" s="2">
        <v>0</v>
      </c>
      <c r="U25" s="2">
        <v>4.2744955996272642</v>
      </c>
      <c r="V25" s="2" t="s">
        <v>67</v>
      </c>
      <c r="W25" s="2" t="s">
        <v>67</v>
      </c>
      <c r="X25" s="2" t="s">
        <v>67</v>
      </c>
      <c r="Y25" s="2">
        <v>1</v>
      </c>
      <c r="Z25" s="2">
        <v>0</v>
      </c>
      <c r="AA25" s="2" t="s">
        <v>67</v>
      </c>
      <c r="AB25" s="2" t="s">
        <v>67</v>
      </c>
      <c r="AC25" s="2">
        <v>0</v>
      </c>
      <c r="AD25" s="2">
        <v>0</v>
      </c>
      <c r="AE25" s="2">
        <v>0</v>
      </c>
      <c r="AF25" s="2" t="s">
        <v>67</v>
      </c>
      <c r="AG25" s="2" t="s">
        <v>67</v>
      </c>
      <c r="AH25" s="2" t="s">
        <v>67</v>
      </c>
      <c r="AI25" s="2">
        <v>0</v>
      </c>
      <c r="AJ25" s="2" t="s">
        <v>67</v>
      </c>
      <c r="AK25" s="2" t="s">
        <v>67</v>
      </c>
      <c r="AL25" s="2">
        <v>6.6755585955312382</v>
      </c>
      <c r="AM25" s="2">
        <v>2.7388182868460151</v>
      </c>
      <c r="AN25" s="2">
        <v>2.0351909476661958</v>
      </c>
      <c r="AO25" s="2" t="s">
        <v>67</v>
      </c>
      <c r="AP25" s="2" t="s">
        <v>67</v>
      </c>
      <c r="AQ25" s="2" t="s">
        <v>67</v>
      </c>
      <c r="AR25" s="2">
        <v>3.8753939428075577</v>
      </c>
      <c r="AS25" s="2" t="s">
        <v>67</v>
      </c>
      <c r="AT25" s="2">
        <v>9.6332476435304226</v>
      </c>
      <c r="AU25" s="2" t="s">
        <v>67</v>
      </c>
      <c r="AV25" s="2">
        <v>0</v>
      </c>
      <c r="AW25" s="2" t="s">
        <v>67</v>
      </c>
      <c r="AX25" s="2" t="s">
        <v>67</v>
      </c>
      <c r="AY25" s="2">
        <v>1.2779242597451037</v>
      </c>
      <c r="AZ25" s="2">
        <v>1.9452653282854198</v>
      </c>
      <c r="BA25" s="2" t="s">
        <v>67</v>
      </c>
      <c r="BB25" s="2" t="s">
        <v>67</v>
      </c>
      <c r="BC25" s="2" t="s">
        <v>67</v>
      </c>
      <c r="BD25" s="2" t="s">
        <v>67</v>
      </c>
      <c r="BE25" s="2" t="s">
        <v>67</v>
      </c>
      <c r="BF25" s="2" t="s">
        <v>67</v>
      </c>
      <c r="BG25" s="2">
        <v>2.0640009842519684</v>
      </c>
      <c r="BH25" s="2">
        <v>0</v>
      </c>
      <c r="BI25" s="2">
        <v>0</v>
      </c>
      <c r="BJ25" s="2">
        <v>0</v>
      </c>
      <c r="BK25" s="2">
        <v>0</v>
      </c>
      <c r="BL25" s="2" t="s">
        <v>67</v>
      </c>
      <c r="BM25" s="2">
        <v>0</v>
      </c>
      <c r="BN25" s="5">
        <f t="shared" si="0"/>
        <v>62.595786348273805</v>
      </c>
      <c r="BO25" s="4" t="str">
        <f t="shared" ca="1" si="1"/>
        <v>Hgn_TorpedoFrigate</v>
      </c>
    </row>
    <row r="26" spans="1:67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5">
        <f t="shared" si="0"/>
        <v>0</v>
      </c>
      <c r="BO26" s="4" t="str">
        <f t="shared" ca="1" si="1"/>
        <v>Hgn_Scout</v>
      </c>
    </row>
    <row r="27" spans="1:67">
      <c r="A27" s="1" t="s">
        <v>26</v>
      </c>
      <c r="B27" s="2">
        <v>0</v>
      </c>
      <c r="C27" s="2">
        <v>7.586004355953424E-2</v>
      </c>
      <c r="D27" s="2">
        <v>4.5303860967186346E-2</v>
      </c>
      <c r="E27" s="2">
        <v>0</v>
      </c>
      <c r="F27" s="2">
        <v>2.5317326545354478E-2</v>
      </c>
      <c r="G27" s="2">
        <v>0</v>
      </c>
      <c r="H27" s="2">
        <v>8.778597640781316E-3</v>
      </c>
      <c r="I27" s="2" t="s">
        <v>67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8.3709140435835369E-2</v>
      </c>
      <c r="AL27" s="2">
        <v>7.2447519593396986E-2</v>
      </c>
      <c r="AM27" s="2">
        <v>2.3694779116465867E-2</v>
      </c>
      <c r="AN27" s="2">
        <v>5.2644873788374362E-3</v>
      </c>
      <c r="AO27" s="2">
        <v>1.745429458433943E-2</v>
      </c>
      <c r="AP27" s="2" t="s">
        <v>67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5">
        <f t="shared" si="0"/>
        <v>8.3709140435835369E-2</v>
      </c>
      <c r="BO27" s="4" t="str">
        <f t="shared" ca="1" si="1"/>
        <v>Vgr_Interceptor</v>
      </c>
    </row>
    <row r="28" spans="1:67">
      <c r="A28" s="1" t="s">
        <v>27</v>
      </c>
      <c r="B28" s="2">
        <v>0</v>
      </c>
      <c r="C28" s="2">
        <v>0.2446431657162606</v>
      </c>
      <c r="D28" s="2">
        <v>0.10445434792507549</v>
      </c>
      <c r="E28" s="2">
        <v>0</v>
      </c>
      <c r="F28" s="2">
        <v>0.17598840790726325</v>
      </c>
      <c r="G28" s="2">
        <v>0</v>
      </c>
      <c r="H28" s="2">
        <v>4.2734073906143734E-2</v>
      </c>
      <c r="I28" s="2" t="s">
        <v>67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0.30191002881308665</v>
      </c>
      <c r="AL28" s="2">
        <v>0.18093408829640634</v>
      </c>
      <c r="AM28" s="2">
        <v>3.8858169627318188E-2</v>
      </c>
      <c r="AN28" s="2">
        <v>2.4643746068214765E-2</v>
      </c>
      <c r="AO28" s="2">
        <v>9.4469251065557158E-3</v>
      </c>
      <c r="AP28" s="2" t="s">
        <v>67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5">
        <f t="shared" si="0"/>
        <v>0.30191002881308665</v>
      </c>
      <c r="BO28" s="4" t="str">
        <f t="shared" ca="1" si="1"/>
        <v>Vgr_Interceptor</v>
      </c>
    </row>
    <row r="29" spans="1:67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5">
        <f t="shared" si="0"/>
        <v>0</v>
      </c>
      <c r="BO29" s="4" t="str">
        <f t="shared" ca="1" si="1"/>
        <v>Hgn_Scout</v>
      </c>
    </row>
    <row r="30" spans="1:67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5">
        <f t="shared" si="0"/>
        <v>0</v>
      </c>
      <c r="BO30" s="4" t="str">
        <f t="shared" ca="1" si="1"/>
        <v>Hgn_Scout</v>
      </c>
    </row>
    <row r="31" spans="1:67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5">
        <f t="shared" si="0"/>
        <v>0</v>
      </c>
      <c r="BO31" s="4" t="str">
        <f t="shared" ca="1" si="1"/>
        <v>Hgn_Scout</v>
      </c>
    </row>
    <row r="32" spans="1:67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5">
        <f t="shared" si="0"/>
        <v>0</v>
      </c>
      <c r="BO32" s="4" t="str">
        <f t="shared" ca="1" si="1"/>
        <v>Hgn_Scout</v>
      </c>
    </row>
    <row r="33" spans="1:67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5">
        <f t="shared" si="0"/>
        <v>0</v>
      </c>
      <c r="BO33" s="4" t="str">
        <f t="shared" ca="1" si="1"/>
        <v>Hgn_Scout</v>
      </c>
    </row>
    <row r="34" spans="1:67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5">
        <f t="shared" ref="BN34:BN65" si="2">MAXA(B34:BM34)</f>
        <v>0</v>
      </c>
      <c r="BO34" s="4" t="str">
        <f t="shared" ref="BO34:BO65" ca="1" si="3">INDIRECT(ADDRESS(1,MATCH(BN34,B34:BM34,0)+1))</f>
        <v>Hgn_Scout</v>
      </c>
    </row>
    <row r="35" spans="1:67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5">
        <f t="shared" si="2"/>
        <v>0</v>
      </c>
      <c r="BO35" s="4" t="str">
        <f t="shared" ca="1" si="3"/>
        <v>Hgn_Scout</v>
      </c>
    </row>
    <row r="36" spans="1:67">
      <c r="A36" s="1" t="s">
        <v>35</v>
      </c>
      <c r="B36" s="2">
        <v>0.46448523543495601</v>
      </c>
      <c r="C36" s="2">
        <v>8.2191780821917818E-2</v>
      </c>
      <c r="D36" s="2">
        <v>0.3938814531548756</v>
      </c>
      <c r="E36" s="2">
        <v>0</v>
      </c>
      <c r="F36" s="2">
        <v>0.11308767471410419</v>
      </c>
      <c r="G36" s="2">
        <v>0</v>
      </c>
      <c r="H36" s="2">
        <v>0.14475271411338958</v>
      </c>
      <c r="I36" s="2">
        <v>1.0378006872852235</v>
      </c>
      <c r="J36" s="2">
        <v>0.1139455782312925</v>
      </c>
      <c r="K36" s="2">
        <v>5.1776649746192893</v>
      </c>
      <c r="L36" s="2">
        <v>4.8416510072630092E-2</v>
      </c>
      <c r="M36" s="2" t="s">
        <v>67</v>
      </c>
      <c r="N36" s="2">
        <v>0.22322868447711153</v>
      </c>
      <c r="O36" s="2">
        <v>0</v>
      </c>
      <c r="P36" s="2">
        <v>0</v>
      </c>
      <c r="Q36" s="2">
        <v>0</v>
      </c>
      <c r="R36" s="2" t="s">
        <v>67</v>
      </c>
      <c r="S36" s="2">
        <v>9.4840371555694317E-2</v>
      </c>
      <c r="T36" s="2">
        <v>0</v>
      </c>
      <c r="U36" s="2">
        <v>0</v>
      </c>
      <c r="V36" s="2" t="s">
        <v>67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 t="s">
        <v>67</v>
      </c>
      <c r="AG36" s="2" t="s">
        <v>67</v>
      </c>
      <c r="AH36" s="2" t="s">
        <v>67</v>
      </c>
      <c r="AI36" s="2">
        <v>0</v>
      </c>
      <c r="AJ36" s="2">
        <v>1</v>
      </c>
      <c r="AK36" s="2">
        <v>6.5439672801635998E-2</v>
      </c>
      <c r="AL36" s="2">
        <v>0.19827586206896555</v>
      </c>
      <c r="AM36" s="2">
        <v>0.18550368550368551</v>
      </c>
      <c r="AN36" s="2">
        <v>0.28249744114636643</v>
      </c>
      <c r="AO36" s="2">
        <v>0.11294526498696784</v>
      </c>
      <c r="AP36" s="2">
        <v>5.3971631205673756</v>
      </c>
      <c r="AQ36" s="2" t="s">
        <v>67</v>
      </c>
      <c r="AR36" s="2">
        <v>5.8025034966513164E-2</v>
      </c>
      <c r="AS36" s="2">
        <v>0.19095332252116146</v>
      </c>
      <c r="AT36" s="2">
        <v>0.61793060344282846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 t="s">
        <v>67</v>
      </c>
      <c r="BB36" s="2">
        <v>0</v>
      </c>
      <c r="BC36" s="2" t="s">
        <v>67</v>
      </c>
      <c r="BD36" s="2" t="s">
        <v>67</v>
      </c>
      <c r="BE36" s="2" t="s">
        <v>67</v>
      </c>
      <c r="BF36" s="2">
        <v>0.14723926380368099</v>
      </c>
      <c r="BG36" s="2" t="s">
        <v>67</v>
      </c>
      <c r="BH36" s="2">
        <v>0</v>
      </c>
      <c r="BI36" s="2">
        <v>0</v>
      </c>
      <c r="BJ36" s="2">
        <v>0</v>
      </c>
      <c r="BK36" s="2">
        <v>0</v>
      </c>
      <c r="BL36" s="2" t="s">
        <v>67</v>
      </c>
      <c r="BM36" s="2">
        <v>0</v>
      </c>
      <c r="BN36" s="5">
        <f t="shared" si="2"/>
        <v>5.3971631205673756</v>
      </c>
      <c r="BO36" s="4" t="str">
        <f t="shared" ca="1" si="3"/>
        <v>Vgr_MinelayerCorvette</v>
      </c>
    </row>
    <row r="37" spans="1:67">
      <c r="A37" s="1" t="s">
        <v>36</v>
      </c>
      <c r="B37" s="2">
        <v>9.9473684210526301</v>
      </c>
      <c r="C37" s="2">
        <v>1.2343749999999998</v>
      </c>
      <c r="D37" s="2">
        <v>4.7692307692307701</v>
      </c>
      <c r="E37" s="2">
        <v>0</v>
      </c>
      <c r="F37" s="2">
        <v>0.33039647577092518</v>
      </c>
      <c r="G37" s="2">
        <v>0</v>
      </c>
      <c r="H37" s="2">
        <v>0.92765957446808522</v>
      </c>
      <c r="I37" s="2">
        <v>7.2031249999999982</v>
      </c>
      <c r="J37" s="2">
        <v>1.2727272727272723</v>
      </c>
      <c r="K37" s="2">
        <v>49.925531914893625</v>
      </c>
      <c r="L37" s="2">
        <v>0.32469675529293673</v>
      </c>
      <c r="M37" s="2" t="s">
        <v>67</v>
      </c>
      <c r="N37" s="2">
        <v>2.0677749360613809</v>
      </c>
      <c r="O37" s="2">
        <v>0</v>
      </c>
      <c r="P37" s="2">
        <v>0</v>
      </c>
      <c r="Q37" s="2">
        <v>0</v>
      </c>
      <c r="R37" s="2" t="s">
        <v>67</v>
      </c>
      <c r="S37" s="2">
        <v>1.8124932570935375</v>
      </c>
      <c r="T37" s="2">
        <v>0</v>
      </c>
      <c r="U37" s="2">
        <v>5.593323524935314E-2</v>
      </c>
      <c r="V37" s="2" t="s">
        <v>67</v>
      </c>
      <c r="W37" s="2" t="s">
        <v>67</v>
      </c>
      <c r="X37" s="2">
        <v>1.9537221413801029</v>
      </c>
      <c r="Y37" s="2">
        <v>0</v>
      </c>
      <c r="Z37" s="2">
        <v>0</v>
      </c>
      <c r="AA37" s="2">
        <v>11.946126728735422</v>
      </c>
      <c r="AB37" s="2">
        <v>3.3122450550296318</v>
      </c>
      <c r="AC37" s="2">
        <v>0</v>
      </c>
      <c r="AD37" s="2">
        <v>0</v>
      </c>
      <c r="AE37" s="2">
        <v>0</v>
      </c>
      <c r="AF37" s="2" t="s">
        <v>67</v>
      </c>
      <c r="AG37" s="2" t="s">
        <v>67</v>
      </c>
      <c r="AH37" s="2" t="s">
        <v>67</v>
      </c>
      <c r="AI37" s="2">
        <v>0</v>
      </c>
      <c r="AJ37" s="2">
        <v>15.28125</v>
      </c>
      <c r="AK37" s="2">
        <v>1</v>
      </c>
      <c r="AL37" s="2">
        <v>5.5294117647058831</v>
      </c>
      <c r="AM37" s="2">
        <v>3.5081967213114749</v>
      </c>
      <c r="AN37" s="2">
        <v>1.0746753246753247</v>
      </c>
      <c r="AO37" s="2">
        <v>0.43984962406015043</v>
      </c>
      <c r="AP37" s="2">
        <v>44.765957446808514</v>
      </c>
      <c r="AQ37" s="2" t="s">
        <v>67</v>
      </c>
      <c r="AR37" s="2">
        <v>0.53721444362564474</v>
      </c>
      <c r="AS37" s="2">
        <v>2.0549981419546639</v>
      </c>
      <c r="AT37" s="2">
        <v>5.95344401577875</v>
      </c>
      <c r="AU37" s="2">
        <v>0</v>
      </c>
      <c r="AV37" s="2">
        <v>0</v>
      </c>
      <c r="AW37" s="2" t="s">
        <v>67</v>
      </c>
      <c r="AX37" s="2" t="s">
        <v>67</v>
      </c>
      <c r="AY37" s="2">
        <v>0</v>
      </c>
      <c r="AZ37" s="2">
        <v>0.36108653228445714</v>
      </c>
      <c r="BA37" s="2" t="s">
        <v>67</v>
      </c>
      <c r="BB37" s="2" t="s">
        <v>67</v>
      </c>
      <c r="BC37" s="2" t="s">
        <v>67</v>
      </c>
      <c r="BD37" s="2" t="s">
        <v>67</v>
      </c>
      <c r="BE37" s="2" t="s">
        <v>67</v>
      </c>
      <c r="BF37" s="2">
        <v>0.91358024691358042</v>
      </c>
      <c r="BG37" s="2" t="s">
        <v>67</v>
      </c>
      <c r="BH37" s="2">
        <v>0</v>
      </c>
      <c r="BI37" s="2">
        <v>0</v>
      </c>
      <c r="BJ37" s="2">
        <v>0</v>
      </c>
      <c r="BK37" s="2">
        <v>0</v>
      </c>
      <c r="BL37" s="2" t="s">
        <v>67</v>
      </c>
      <c r="BM37" s="2">
        <v>0</v>
      </c>
      <c r="BN37" s="5">
        <f t="shared" si="2"/>
        <v>49.925531914893625</v>
      </c>
      <c r="BO37" s="4" t="str">
        <f t="shared" ca="1" si="3"/>
        <v>Hgn_IonTurret</v>
      </c>
    </row>
    <row r="38" spans="1:67">
      <c r="A38" s="1" t="s">
        <v>37</v>
      </c>
      <c r="B38" s="2">
        <v>2.1269230769230769</v>
      </c>
      <c r="C38" s="2">
        <v>0.21153846153846159</v>
      </c>
      <c r="D38" s="2">
        <v>1.0000000000000002</v>
      </c>
      <c r="E38" s="2">
        <v>0</v>
      </c>
      <c r="F38" s="2">
        <v>0.77777777777777779</v>
      </c>
      <c r="G38" s="2">
        <v>0</v>
      </c>
      <c r="H38" s="2">
        <v>2.8400000000000003</v>
      </c>
      <c r="I38" s="2">
        <v>17.666666666666668</v>
      </c>
      <c r="J38" s="2">
        <v>1.1267605633802815</v>
      </c>
      <c r="K38" s="2">
        <v>31.123456790123459</v>
      </c>
      <c r="L38" s="2">
        <v>0.30901904419690968</v>
      </c>
      <c r="M38" s="2" t="s">
        <v>67</v>
      </c>
      <c r="N38" s="2">
        <v>1.4833458968429392</v>
      </c>
      <c r="O38" s="2">
        <v>0</v>
      </c>
      <c r="P38" s="2">
        <v>0</v>
      </c>
      <c r="Q38" s="2">
        <v>0</v>
      </c>
      <c r="R38" s="2" t="s">
        <v>67</v>
      </c>
      <c r="S38" s="2">
        <v>1.1772969647251847</v>
      </c>
      <c r="T38" s="2">
        <v>0</v>
      </c>
      <c r="U38" s="2">
        <v>0.2065667557082444</v>
      </c>
      <c r="V38" s="2" t="s">
        <v>67</v>
      </c>
      <c r="W38" s="2" t="s">
        <v>67</v>
      </c>
      <c r="X38" s="2">
        <v>2.134428374811038</v>
      </c>
      <c r="Y38" s="2">
        <v>0.14980019809419715</v>
      </c>
      <c r="Z38" s="2">
        <v>0</v>
      </c>
      <c r="AA38" s="2">
        <v>13.803095062638169</v>
      </c>
      <c r="AB38" s="2">
        <v>5.5268745067087606</v>
      </c>
      <c r="AC38" s="2">
        <v>0</v>
      </c>
      <c r="AD38" s="2">
        <v>0</v>
      </c>
      <c r="AE38" s="2">
        <v>0</v>
      </c>
      <c r="AF38" s="2" t="s">
        <v>67</v>
      </c>
      <c r="AG38" s="2" t="s">
        <v>67</v>
      </c>
      <c r="AH38" s="2" t="s">
        <v>67</v>
      </c>
      <c r="AI38" s="2">
        <v>0</v>
      </c>
      <c r="AJ38" s="2">
        <v>5.0434782608695645</v>
      </c>
      <c r="AK38" s="2">
        <v>0.18085106382978719</v>
      </c>
      <c r="AL38" s="2">
        <v>1</v>
      </c>
      <c r="AM38" s="2">
        <v>1.0193548387096774</v>
      </c>
      <c r="AN38" s="2">
        <v>2.5897435897435894</v>
      </c>
      <c r="AO38" s="2">
        <v>0.48979591836734693</v>
      </c>
      <c r="AP38" s="2">
        <v>112.22222222222221</v>
      </c>
      <c r="AQ38" s="2" t="s">
        <v>67</v>
      </c>
      <c r="AR38" s="2">
        <v>0.37228278552856048</v>
      </c>
      <c r="AS38" s="2">
        <v>1.342927127985303</v>
      </c>
      <c r="AT38" s="2">
        <v>5.4027673874754782</v>
      </c>
      <c r="AU38" s="2">
        <v>0</v>
      </c>
      <c r="AV38" s="2">
        <v>0</v>
      </c>
      <c r="AW38" s="2" t="s">
        <v>67</v>
      </c>
      <c r="AX38" s="2" t="s">
        <v>67</v>
      </c>
      <c r="AY38" s="2">
        <v>0.37781892500917075</v>
      </c>
      <c r="AZ38" s="2">
        <v>0.34411245505067001</v>
      </c>
      <c r="BA38" s="2" t="s">
        <v>67</v>
      </c>
      <c r="BB38" s="2" t="s">
        <v>67</v>
      </c>
      <c r="BC38" s="2" t="s">
        <v>67</v>
      </c>
      <c r="BD38" s="2" t="s">
        <v>67</v>
      </c>
      <c r="BE38" s="2" t="s">
        <v>67</v>
      </c>
      <c r="BF38" s="2">
        <v>0.69411764705882351</v>
      </c>
      <c r="BG38" s="2" t="s">
        <v>67</v>
      </c>
      <c r="BH38" s="2">
        <v>0</v>
      </c>
      <c r="BI38" s="2">
        <v>0</v>
      </c>
      <c r="BJ38" s="2">
        <v>0</v>
      </c>
      <c r="BK38" s="2">
        <v>0</v>
      </c>
      <c r="BL38" s="2" t="s">
        <v>67</v>
      </c>
      <c r="BM38" s="2">
        <v>0</v>
      </c>
      <c r="BN38" s="5">
        <f t="shared" si="2"/>
        <v>112.22222222222221</v>
      </c>
      <c r="BO38" s="4" t="str">
        <f t="shared" ca="1" si="3"/>
        <v>Vgr_MinelayerCorvette</v>
      </c>
    </row>
    <row r="39" spans="1:67">
      <c r="A39" s="1" t="s">
        <v>38</v>
      </c>
      <c r="B39" s="2">
        <v>4.201342281879195</v>
      </c>
      <c r="C39" s="2">
        <v>0.34246575342465752</v>
      </c>
      <c r="D39" s="2">
        <v>2.7236842105263164</v>
      </c>
      <c r="E39" s="2">
        <v>0</v>
      </c>
      <c r="F39" s="2">
        <v>0.41221374045801534</v>
      </c>
      <c r="G39" s="2">
        <v>0</v>
      </c>
      <c r="H39" s="2">
        <v>1.1705426356589148</v>
      </c>
      <c r="I39" s="2">
        <v>13.296296296296298</v>
      </c>
      <c r="J39" s="2">
        <v>0.95652173913043492</v>
      </c>
      <c r="K39" s="2">
        <v>45.94285714285715</v>
      </c>
      <c r="L39" s="2">
        <v>0.93948029601003846</v>
      </c>
      <c r="M39" s="2" t="s">
        <v>67</v>
      </c>
      <c r="N39" s="2">
        <v>4.9423522345789763</v>
      </c>
      <c r="O39" s="2">
        <v>0</v>
      </c>
      <c r="P39" s="2">
        <v>0</v>
      </c>
      <c r="Q39" s="2">
        <v>0</v>
      </c>
      <c r="R39" s="2" t="s">
        <v>67</v>
      </c>
      <c r="S39" s="2">
        <v>3.7804803550003783</v>
      </c>
      <c r="T39" s="2">
        <v>0</v>
      </c>
      <c r="U39" s="2">
        <v>0.61836592458483219</v>
      </c>
      <c r="V39" s="2" t="s">
        <v>67</v>
      </c>
      <c r="W39" s="2" t="s">
        <v>67</v>
      </c>
      <c r="X39" s="2">
        <v>17.569503171247359</v>
      </c>
      <c r="Y39" s="2">
        <v>0.36512097381662589</v>
      </c>
      <c r="Z39" s="2">
        <v>0</v>
      </c>
      <c r="AA39" s="2">
        <v>42.20338983050847</v>
      </c>
      <c r="AB39" s="2">
        <v>25.734614100221975</v>
      </c>
      <c r="AC39" s="2">
        <v>0</v>
      </c>
      <c r="AD39" s="2">
        <v>0</v>
      </c>
      <c r="AE39" s="2">
        <v>0</v>
      </c>
      <c r="AF39" s="2" t="s">
        <v>67</v>
      </c>
      <c r="AG39" s="2" t="s">
        <v>67</v>
      </c>
      <c r="AH39" s="2" t="s">
        <v>67</v>
      </c>
      <c r="AI39" s="2">
        <v>0</v>
      </c>
      <c r="AJ39" s="2">
        <v>5.3907284768211916</v>
      </c>
      <c r="AK39" s="2">
        <v>0.28504672897196265</v>
      </c>
      <c r="AL39" s="2">
        <v>0.98101265822784822</v>
      </c>
      <c r="AM39" s="2">
        <v>1</v>
      </c>
      <c r="AN39" s="2">
        <v>1.5000000000000002</v>
      </c>
      <c r="AO39" s="2">
        <v>0.52500000000000002</v>
      </c>
      <c r="AP39" s="2">
        <v>36.285714285714292</v>
      </c>
      <c r="AQ39" s="2" t="s">
        <v>67</v>
      </c>
      <c r="AR39" s="2">
        <v>1.1228274881661477</v>
      </c>
      <c r="AS39" s="2">
        <v>5.5003555379619229</v>
      </c>
      <c r="AT39" s="2" t="s">
        <v>67</v>
      </c>
      <c r="AU39" s="2">
        <v>17.418050941306756</v>
      </c>
      <c r="AV39" s="2">
        <v>0</v>
      </c>
      <c r="AW39" s="2" t="s">
        <v>67</v>
      </c>
      <c r="AX39" s="2" t="s">
        <v>67</v>
      </c>
      <c r="AY39" s="2">
        <v>1.0613810741687975</v>
      </c>
      <c r="AZ39" s="2">
        <v>0.92956326816661539</v>
      </c>
      <c r="BA39" s="2" t="s">
        <v>67</v>
      </c>
      <c r="BB39" s="2" t="s">
        <v>67</v>
      </c>
      <c r="BC39" s="2" t="s">
        <v>67</v>
      </c>
      <c r="BD39" s="2" t="s">
        <v>67</v>
      </c>
      <c r="BE39" s="2" t="s">
        <v>67</v>
      </c>
      <c r="BF39" s="2">
        <v>1.3043478260869565</v>
      </c>
      <c r="BG39" s="2" t="s">
        <v>67</v>
      </c>
      <c r="BH39" s="2">
        <v>0</v>
      </c>
      <c r="BI39" s="2">
        <v>0</v>
      </c>
      <c r="BJ39" s="2">
        <v>0</v>
      </c>
      <c r="BK39" s="2">
        <v>0</v>
      </c>
      <c r="BL39" s="2" t="s">
        <v>67</v>
      </c>
      <c r="BM39" s="2">
        <v>0</v>
      </c>
      <c r="BN39" s="5">
        <f t="shared" si="2"/>
        <v>45.94285714285715</v>
      </c>
      <c r="BO39" s="4" t="str">
        <f t="shared" ca="1" si="3"/>
        <v>Hgn_IonTurret</v>
      </c>
    </row>
    <row r="40" spans="1:67">
      <c r="A40" s="1" t="s">
        <v>39</v>
      </c>
      <c r="B40" s="2">
        <v>2.8562500000000002</v>
      </c>
      <c r="C40" s="2">
        <v>0.37254901960784315</v>
      </c>
      <c r="D40" s="2">
        <v>0.92948717948717952</v>
      </c>
      <c r="E40" s="2">
        <v>0</v>
      </c>
      <c r="F40" s="2">
        <v>0.7657657657657656</v>
      </c>
      <c r="G40" s="2">
        <v>0</v>
      </c>
      <c r="H40" s="2">
        <v>0.3758389261744966</v>
      </c>
      <c r="I40" s="2">
        <v>56.499999999999993</v>
      </c>
      <c r="J40" s="2">
        <v>20.125</v>
      </c>
      <c r="K40" s="2">
        <v>143.12500000000006</v>
      </c>
      <c r="L40" s="2">
        <v>5.7065217391304337</v>
      </c>
      <c r="M40" s="2" t="s">
        <v>67</v>
      </c>
      <c r="N40" s="2">
        <v>2.7468933943754079</v>
      </c>
      <c r="O40" s="2">
        <v>0</v>
      </c>
      <c r="P40" s="2">
        <v>0</v>
      </c>
      <c r="Q40" s="2">
        <v>0</v>
      </c>
      <c r="R40" s="2" t="s">
        <v>67</v>
      </c>
      <c r="S40" s="2">
        <v>6.6737589889371387</v>
      </c>
      <c r="T40" s="2">
        <v>0</v>
      </c>
      <c r="U40" s="2">
        <v>0.68163472749559051</v>
      </c>
      <c r="V40" s="2" t="s">
        <v>67</v>
      </c>
      <c r="W40" s="2" t="s">
        <v>67</v>
      </c>
      <c r="X40" s="2">
        <v>43.954849498327754</v>
      </c>
      <c r="Y40" s="2">
        <v>0.49135438674524612</v>
      </c>
      <c r="Z40" s="2">
        <v>0</v>
      </c>
      <c r="AA40" s="2">
        <v>189.95201774438127</v>
      </c>
      <c r="AB40" s="2">
        <v>40.57824639289678</v>
      </c>
      <c r="AC40" s="2">
        <v>0</v>
      </c>
      <c r="AD40" s="2">
        <v>0</v>
      </c>
      <c r="AE40" s="2">
        <v>0</v>
      </c>
      <c r="AF40" s="2" t="s">
        <v>67</v>
      </c>
      <c r="AG40" s="2" t="s">
        <v>67</v>
      </c>
      <c r="AH40" s="2" t="s">
        <v>67</v>
      </c>
      <c r="AI40" s="2">
        <v>0</v>
      </c>
      <c r="AJ40" s="2">
        <v>3.5398550724637676</v>
      </c>
      <c r="AK40" s="2">
        <v>0.93051359516616305</v>
      </c>
      <c r="AL40" s="2">
        <v>0.38613861386138615</v>
      </c>
      <c r="AM40" s="2">
        <v>0.66666666666666652</v>
      </c>
      <c r="AN40" s="2">
        <v>1</v>
      </c>
      <c r="AO40" s="2">
        <v>0.24496644295302011</v>
      </c>
      <c r="AP40" s="2">
        <v>79.661538461538456</v>
      </c>
      <c r="AQ40" s="2" t="s">
        <v>67</v>
      </c>
      <c r="AR40" s="2">
        <v>8.699452721191852</v>
      </c>
      <c r="AS40" s="2">
        <v>8.4131219588761539</v>
      </c>
      <c r="AT40" s="2">
        <v>34.84986185836847</v>
      </c>
      <c r="AU40" s="2">
        <v>60.873533246414603</v>
      </c>
      <c r="AV40" s="2">
        <v>0</v>
      </c>
      <c r="AW40" s="2" t="s">
        <v>67</v>
      </c>
      <c r="AX40" s="2" t="s">
        <v>67</v>
      </c>
      <c r="AY40" s="2">
        <v>0.7304035353986249</v>
      </c>
      <c r="AZ40" s="2">
        <v>4.3407775020678256</v>
      </c>
      <c r="BA40" s="2" t="s">
        <v>67</v>
      </c>
      <c r="BB40" s="2" t="s">
        <v>67</v>
      </c>
      <c r="BC40" s="2" t="s">
        <v>67</v>
      </c>
      <c r="BD40" s="2" t="s">
        <v>67</v>
      </c>
      <c r="BE40" s="2" t="s">
        <v>67</v>
      </c>
      <c r="BF40" s="2">
        <v>12.222222222222225</v>
      </c>
      <c r="BG40" s="2" t="s">
        <v>67</v>
      </c>
      <c r="BH40" s="2">
        <v>0</v>
      </c>
      <c r="BI40" s="2">
        <v>0</v>
      </c>
      <c r="BJ40" s="2">
        <v>0</v>
      </c>
      <c r="BK40" s="2">
        <v>0</v>
      </c>
      <c r="BL40" s="2" t="s">
        <v>67</v>
      </c>
      <c r="BM40" s="2">
        <v>0</v>
      </c>
      <c r="BN40" s="5">
        <f t="shared" si="2"/>
        <v>189.95201774438127</v>
      </c>
      <c r="BO40" s="4" t="str">
        <f t="shared" ca="1" si="3"/>
        <v>Hgn_Carrier</v>
      </c>
    </row>
    <row r="41" spans="1:67">
      <c r="A41" s="1" t="s">
        <v>40</v>
      </c>
      <c r="B41" s="2">
        <v>9.0990099009900973</v>
      </c>
      <c r="C41" s="2">
        <v>1.635294117647059</v>
      </c>
      <c r="D41" s="2">
        <v>4.0000000000000009</v>
      </c>
      <c r="E41" s="2">
        <v>0</v>
      </c>
      <c r="F41" s="2">
        <v>2.9322033898305078</v>
      </c>
      <c r="G41" s="2">
        <v>0</v>
      </c>
      <c r="H41" s="2">
        <v>1.2631578947368423</v>
      </c>
      <c r="I41" s="2">
        <v>78.866666666666674</v>
      </c>
      <c r="J41" s="2">
        <v>8.8095238095238084</v>
      </c>
      <c r="K41" s="2">
        <v>99.166666666666671</v>
      </c>
      <c r="L41" s="2">
        <v>2.7459004061982837</v>
      </c>
      <c r="M41" s="2" t="s">
        <v>67</v>
      </c>
      <c r="N41" s="2">
        <v>1.0051500131166555</v>
      </c>
      <c r="O41" s="2">
        <v>0</v>
      </c>
      <c r="P41" s="2">
        <v>0</v>
      </c>
      <c r="Q41" s="2">
        <v>0</v>
      </c>
      <c r="R41" s="2" t="s">
        <v>67</v>
      </c>
      <c r="S41" s="2">
        <v>1.3953776395549651</v>
      </c>
      <c r="T41" s="2">
        <v>0</v>
      </c>
      <c r="U41" s="2">
        <v>1.0942113979294408</v>
      </c>
      <c r="V41" s="2" t="s">
        <v>67</v>
      </c>
      <c r="W41" s="2" t="s">
        <v>67</v>
      </c>
      <c r="X41" s="2">
        <v>672.41176470588232</v>
      </c>
      <c r="Y41" s="2">
        <v>0</v>
      </c>
      <c r="Z41" s="2">
        <v>0</v>
      </c>
      <c r="AA41" s="2">
        <v>57.292490118577064</v>
      </c>
      <c r="AB41" s="2">
        <v>105.85454936083359</v>
      </c>
      <c r="AC41" s="2">
        <v>0</v>
      </c>
      <c r="AD41" s="2">
        <v>0</v>
      </c>
      <c r="AE41" s="2">
        <v>0</v>
      </c>
      <c r="AF41" s="2" t="s">
        <v>67</v>
      </c>
      <c r="AG41" s="2" t="s">
        <v>67</v>
      </c>
      <c r="AH41" s="2" t="s">
        <v>67</v>
      </c>
      <c r="AI41" s="2">
        <v>0</v>
      </c>
      <c r="AJ41" s="2">
        <v>8.8538461538461544</v>
      </c>
      <c r="AK41" s="2">
        <v>2.2735042735042734</v>
      </c>
      <c r="AL41" s="2">
        <v>2.041666666666667</v>
      </c>
      <c r="AM41" s="2">
        <v>1.9047619047619047</v>
      </c>
      <c r="AN41" s="2">
        <v>4.0821917808219181</v>
      </c>
      <c r="AO41" s="2">
        <v>1</v>
      </c>
      <c r="AP41" s="2">
        <v>150.31034482758625</v>
      </c>
      <c r="AQ41" s="2" t="s">
        <v>67</v>
      </c>
      <c r="AR41" s="2">
        <v>4.1071159921769205</v>
      </c>
      <c r="AS41" s="2">
        <v>2.0177262893432895</v>
      </c>
      <c r="AT41" s="2">
        <v>73.012787723785138</v>
      </c>
      <c r="AU41" s="2" t="s">
        <v>67</v>
      </c>
      <c r="AV41" s="2">
        <v>0</v>
      </c>
      <c r="AW41" s="2" t="s">
        <v>67</v>
      </c>
      <c r="AX41" s="2" t="s">
        <v>67</v>
      </c>
      <c r="AY41" s="2">
        <v>0</v>
      </c>
      <c r="AZ41" s="2">
        <v>2.6441074562390314</v>
      </c>
      <c r="BA41" s="2" t="s">
        <v>67</v>
      </c>
      <c r="BB41" s="2" t="s">
        <v>67</v>
      </c>
      <c r="BC41" s="2" t="s">
        <v>67</v>
      </c>
      <c r="BD41" s="2" t="s">
        <v>67</v>
      </c>
      <c r="BE41" s="2" t="s">
        <v>67</v>
      </c>
      <c r="BF41" s="2">
        <v>7.8604651162790695</v>
      </c>
      <c r="BG41" s="2" t="s">
        <v>67</v>
      </c>
      <c r="BH41" s="2">
        <v>0</v>
      </c>
      <c r="BI41" s="2">
        <v>0</v>
      </c>
      <c r="BJ41" s="2">
        <v>0</v>
      </c>
      <c r="BK41" s="2">
        <v>0</v>
      </c>
      <c r="BL41" s="2" t="s">
        <v>67</v>
      </c>
      <c r="BM41" s="2">
        <v>0</v>
      </c>
      <c r="BN41" s="5">
        <f t="shared" si="2"/>
        <v>672.41176470588232</v>
      </c>
      <c r="BO41" s="4" t="str">
        <f t="shared" ca="1" si="3"/>
        <v>Hgn_Mothership</v>
      </c>
    </row>
    <row r="42" spans="1:67">
      <c r="A42" s="1" t="s">
        <v>41</v>
      </c>
      <c r="B42" s="2">
        <v>9.6786534047436895E-2</v>
      </c>
      <c r="C42" s="2">
        <v>2.1084337349397585E-2</v>
      </c>
      <c r="D42" s="2">
        <v>3.9051603905160388E-2</v>
      </c>
      <c r="E42" s="2">
        <v>0</v>
      </c>
      <c r="F42" s="2">
        <v>1.166277907364212E-2</v>
      </c>
      <c r="G42" s="2">
        <v>0</v>
      </c>
      <c r="H42" s="2">
        <v>3.2289312237649337E-3</v>
      </c>
      <c r="I42" s="2">
        <v>0.2950819672131148</v>
      </c>
      <c r="J42" s="2">
        <v>0.15905245346869712</v>
      </c>
      <c r="K42" s="2">
        <v>1.5379426644182121</v>
      </c>
      <c r="L42" s="2">
        <v>5.4768692060784267E-2</v>
      </c>
      <c r="M42" s="2" t="s">
        <v>67</v>
      </c>
      <c r="N42" s="2">
        <v>1.505800993758943E-2</v>
      </c>
      <c r="O42" s="2">
        <v>0</v>
      </c>
      <c r="P42" s="2">
        <v>0</v>
      </c>
      <c r="Q42" s="2">
        <v>0</v>
      </c>
      <c r="R42" s="2" t="s">
        <v>67</v>
      </c>
      <c r="S42" s="2">
        <v>8.6678523186148534E-3</v>
      </c>
      <c r="T42" s="2">
        <v>0</v>
      </c>
      <c r="U42" s="2">
        <v>0</v>
      </c>
      <c r="V42" s="2" t="s">
        <v>67</v>
      </c>
      <c r="W42" s="2" t="s">
        <v>67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 t="s">
        <v>67</v>
      </c>
      <c r="AG42" s="2" t="s">
        <v>67</v>
      </c>
      <c r="AH42" s="2" t="s">
        <v>67</v>
      </c>
      <c r="AI42" s="2">
        <v>0</v>
      </c>
      <c r="AJ42" s="2">
        <v>0.18528252299605782</v>
      </c>
      <c r="AK42" s="2">
        <v>2.2338403041825092E-2</v>
      </c>
      <c r="AL42" s="2">
        <v>8.9108910891089119E-3</v>
      </c>
      <c r="AM42" s="2">
        <v>2.7559055118110229E-2</v>
      </c>
      <c r="AN42" s="2">
        <v>1.2553109308613364E-2</v>
      </c>
      <c r="AO42" s="2">
        <v>6.6529020417526947E-3</v>
      </c>
      <c r="AP42" s="2">
        <v>1</v>
      </c>
      <c r="AQ42" s="2" t="s">
        <v>67</v>
      </c>
      <c r="AR42" s="2">
        <v>2.7170964805109648E-2</v>
      </c>
      <c r="AS42" s="2">
        <v>1.0824524312896405E-2</v>
      </c>
      <c r="AT42" s="2">
        <v>0.21013999467250721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 t="s">
        <v>67</v>
      </c>
      <c r="BB42" s="2" t="s">
        <v>67</v>
      </c>
      <c r="BC42" s="2" t="s">
        <v>67</v>
      </c>
      <c r="BD42" s="2" t="s">
        <v>67</v>
      </c>
      <c r="BE42" s="2" t="s">
        <v>67</v>
      </c>
      <c r="BF42" s="2">
        <v>0.19341563786008231</v>
      </c>
      <c r="BG42" s="2" t="s">
        <v>67</v>
      </c>
      <c r="BH42" s="2">
        <v>0</v>
      </c>
      <c r="BI42" s="2">
        <v>0</v>
      </c>
      <c r="BJ42" s="2">
        <v>0</v>
      </c>
      <c r="BK42" s="2">
        <v>0</v>
      </c>
      <c r="BL42" s="2" t="s">
        <v>67</v>
      </c>
      <c r="BM42" s="2">
        <v>0</v>
      </c>
      <c r="BN42" s="5">
        <f t="shared" si="2"/>
        <v>1.5379426644182121</v>
      </c>
      <c r="BO42" s="4" t="str">
        <f t="shared" ca="1" si="3"/>
        <v>Hgn_IonTurret</v>
      </c>
    </row>
    <row r="43" spans="1:67">
      <c r="A43" s="1" t="s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5">
        <f t="shared" si="2"/>
        <v>0</v>
      </c>
      <c r="BO43" s="4" t="str">
        <f t="shared" ca="1" si="3"/>
        <v>Hgn_Scout</v>
      </c>
    </row>
    <row r="44" spans="1:67">
      <c r="A44" s="1" t="s">
        <v>43</v>
      </c>
      <c r="B44" s="2">
        <v>18.22325522801713</v>
      </c>
      <c r="C44" s="2">
        <v>3.2635882635882645</v>
      </c>
      <c r="D44" s="2">
        <v>0.78442166540116443</v>
      </c>
      <c r="E44" s="2">
        <v>0</v>
      </c>
      <c r="F44" s="2">
        <v>0.50375064004096259</v>
      </c>
      <c r="G44" s="2">
        <v>0</v>
      </c>
      <c r="H44" s="2">
        <v>0.32021297175618163</v>
      </c>
      <c r="I44" s="2">
        <v>22.840277777777775</v>
      </c>
      <c r="J44" s="2">
        <v>5.0871527777777779</v>
      </c>
      <c r="K44" s="2">
        <v>0.88389456381354936</v>
      </c>
      <c r="L44" s="2">
        <v>0.67476280834914604</v>
      </c>
      <c r="M44" s="2">
        <v>0.46957222659241687</v>
      </c>
      <c r="N44" s="2">
        <v>1.5470458211630973</v>
      </c>
      <c r="O44" s="2">
        <v>0</v>
      </c>
      <c r="P44" s="2">
        <v>0</v>
      </c>
      <c r="Q44" s="2">
        <v>0</v>
      </c>
      <c r="R44" s="2" t="s">
        <v>67</v>
      </c>
      <c r="S44" s="2">
        <v>0.76776413690476186</v>
      </c>
      <c r="T44" s="2">
        <v>0</v>
      </c>
      <c r="U44" s="2">
        <v>4.9647907075645821E-2</v>
      </c>
      <c r="V44" s="2" t="s">
        <v>67</v>
      </c>
      <c r="W44" s="2" t="s">
        <v>67</v>
      </c>
      <c r="X44" s="2" t="s">
        <v>67</v>
      </c>
      <c r="Y44" s="2">
        <v>0.25803828327076928</v>
      </c>
      <c r="Z44" s="2">
        <v>0</v>
      </c>
      <c r="AA44" s="2" t="s">
        <v>67</v>
      </c>
      <c r="AB44" s="2" t="s">
        <v>67</v>
      </c>
      <c r="AC44" s="2">
        <v>0</v>
      </c>
      <c r="AD44" s="2">
        <v>0</v>
      </c>
      <c r="AE44" s="2">
        <v>0</v>
      </c>
      <c r="AF44" s="2" t="s">
        <v>67</v>
      </c>
      <c r="AG44" s="2" t="s">
        <v>67</v>
      </c>
      <c r="AH44" s="2" t="s">
        <v>67</v>
      </c>
      <c r="AI44" s="2">
        <v>0</v>
      </c>
      <c r="AJ44" s="2">
        <v>17.233940497874926</v>
      </c>
      <c r="AK44" s="2">
        <v>1.8614540466392322</v>
      </c>
      <c r="AL44" s="2">
        <v>2.6861301109591134</v>
      </c>
      <c r="AM44" s="2">
        <v>0.89060876273455403</v>
      </c>
      <c r="AN44" s="2">
        <v>0.11494975972040193</v>
      </c>
      <c r="AO44" s="2">
        <v>0.24347985347985357</v>
      </c>
      <c r="AP44" s="2">
        <v>36.803993055555559</v>
      </c>
      <c r="AQ44" s="2" t="s">
        <v>67</v>
      </c>
      <c r="AR44" s="2">
        <v>1</v>
      </c>
      <c r="AS44" s="2">
        <v>0.54044244187865698</v>
      </c>
      <c r="AT44" s="2">
        <v>0.49791282405134385</v>
      </c>
      <c r="AU44" s="2" t="s">
        <v>67</v>
      </c>
      <c r="AV44" s="2">
        <v>0</v>
      </c>
      <c r="AW44" s="2" t="s">
        <v>67</v>
      </c>
      <c r="AX44" s="2" t="s">
        <v>67</v>
      </c>
      <c r="AY44" s="2">
        <v>0.1041616870403434</v>
      </c>
      <c r="AZ44" s="2">
        <v>5.8637995213176961E-2</v>
      </c>
      <c r="BA44" s="2" t="s">
        <v>67</v>
      </c>
      <c r="BB44" s="2" t="s">
        <v>67</v>
      </c>
      <c r="BC44" s="2" t="s">
        <v>67</v>
      </c>
      <c r="BD44" s="2" t="s">
        <v>67</v>
      </c>
      <c r="BE44" s="2" t="s">
        <v>67</v>
      </c>
      <c r="BF44" s="2">
        <v>2.6253600823045264</v>
      </c>
      <c r="BG44" s="2">
        <v>1.1405369936866003</v>
      </c>
      <c r="BH44" s="2">
        <v>0</v>
      </c>
      <c r="BI44" s="2">
        <v>0</v>
      </c>
      <c r="BJ44" s="2">
        <v>0</v>
      </c>
      <c r="BK44" s="2">
        <v>0</v>
      </c>
      <c r="BL44" s="2" t="s">
        <v>67</v>
      </c>
      <c r="BM44" s="2">
        <v>0</v>
      </c>
      <c r="BN44" s="5">
        <f t="shared" si="2"/>
        <v>36.803993055555559</v>
      </c>
      <c r="BO44" s="4" t="str">
        <f t="shared" ca="1" si="3"/>
        <v>Vgr_MinelayerCorvette</v>
      </c>
    </row>
    <row r="45" spans="1:67">
      <c r="A45" s="1" t="s">
        <v>44</v>
      </c>
      <c r="B45" s="2">
        <v>4.150222222222224</v>
      </c>
      <c r="C45" s="2">
        <v>1.1181576144834933</v>
      </c>
      <c r="D45" s="2">
        <v>0.22173437799861495</v>
      </c>
      <c r="E45" s="2">
        <v>0</v>
      </c>
      <c r="F45" s="2">
        <v>1.3043030753968254</v>
      </c>
      <c r="G45" s="2">
        <v>0</v>
      </c>
      <c r="H45" s="2">
        <v>0.88607537361923339</v>
      </c>
      <c r="I45" s="2" t="s">
        <v>67</v>
      </c>
      <c r="J45" s="2">
        <v>5.2892877252252264</v>
      </c>
      <c r="K45" s="2">
        <v>1.056309399549525</v>
      </c>
      <c r="L45" s="2">
        <v>1.6411764705882352</v>
      </c>
      <c r="M45" s="2">
        <v>0.69950787332476894</v>
      </c>
      <c r="N45" s="2">
        <v>1.7300074433128185</v>
      </c>
      <c r="O45" s="2">
        <v>0</v>
      </c>
      <c r="P45" s="2">
        <v>0</v>
      </c>
      <c r="Q45" s="2">
        <v>0</v>
      </c>
      <c r="R45" s="2" t="s">
        <v>67</v>
      </c>
      <c r="S45" s="2">
        <v>0.8409080342198253</v>
      </c>
      <c r="T45" s="2">
        <v>0</v>
      </c>
      <c r="U45" s="2">
        <v>0</v>
      </c>
      <c r="V45" s="2" t="s">
        <v>67</v>
      </c>
      <c r="W45" s="2" t="s">
        <v>67</v>
      </c>
      <c r="X45" s="2">
        <v>0</v>
      </c>
      <c r="Y45" s="2">
        <v>0</v>
      </c>
      <c r="Z45" s="2">
        <v>0</v>
      </c>
      <c r="AA45" s="2" t="s">
        <v>67</v>
      </c>
      <c r="AB45" s="2">
        <v>0</v>
      </c>
      <c r="AC45" s="2">
        <v>0</v>
      </c>
      <c r="AD45" s="2">
        <v>0</v>
      </c>
      <c r="AE45" s="2">
        <v>0</v>
      </c>
      <c r="AF45" s="2" t="s">
        <v>67</v>
      </c>
      <c r="AG45" s="2" t="s">
        <v>67</v>
      </c>
      <c r="AH45" s="2" t="s">
        <v>67</v>
      </c>
      <c r="AI45" s="2">
        <v>0</v>
      </c>
      <c r="AJ45" s="2">
        <v>5.2368819080860973</v>
      </c>
      <c r="AK45" s="2">
        <v>0.48661844484629291</v>
      </c>
      <c r="AL45" s="2">
        <v>0.74464204286365721</v>
      </c>
      <c r="AM45" s="2">
        <v>0.18180642925685048</v>
      </c>
      <c r="AN45" s="2">
        <v>0.11886194029850751</v>
      </c>
      <c r="AO45" s="2">
        <v>0.49560736026563373</v>
      </c>
      <c r="AP45" s="2">
        <v>92.382812500000014</v>
      </c>
      <c r="AQ45" s="2" t="s">
        <v>67</v>
      </c>
      <c r="AR45" s="2">
        <v>1.8503358036127839</v>
      </c>
      <c r="AS45" s="2">
        <v>1</v>
      </c>
      <c r="AT45" s="2">
        <v>1.8494150258856148</v>
      </c>
      <c r="AU45" s="2">
        <v>0</v>
      </c>
      <c r="AV45" s="2">
        <v>0</v>
      </c>
      <c r="AW45" s="2">
        <v>0</v>
      </c>
      <c r="AX45" s="2" t="s">
        <v>67</v>
      </c>
      <c r="AY45" s="2">
        <v>0</v>
      </c>
      <c r="AZ45" s="2">
        <v>0</v>
      </c>
      <c r="BA45" s="2" t="s">
        <v>67</v>
      </c>
      <c r="BB45" s="2" t="s">
        <v>67</v>
      </c>
      <c r="BC45" s="2" t="s">
        <v>67</v>
      </c>
      <c r="BD45" s="2" t="s">
        <v>67</v>
      </c>
      <c r="BE45" s="2" t="s">
        <v>67</v>
      </c>
      <c r="BF45" s="2">
        <v>3.1353773584905662</v>
      </c>
      <c r="BG45" s="2">
        <v>1.1771653543307086</v>
      </c>
      <c r="BH45" s="2">
        <v>0</v>
      </c>
      <c r="BI45" s="2">
        <v>0</v>
      </c>
      <c r="BJ45" s="2">
        <v>0</v>
      </c>
      <c r="BK45" s="2">
        <v>0</v>
      </c>
      <c r="BL45" s="2" t="s">
        <v>67</v>
      </c>
      <c r="BM45" s="2">
        <v>0</v>
      </c>
      <c r="BN45" s="5">
        <f t="shared" si="2"/>
        <v>92.382812500000014</v>
      </c>
      <c r="BO45" s="4" t="str">
        <f t="shared" ca="1" si="3"/>
        <v>Vgr_MinelayerCorvette</v>
      </c>
    </row>
    <row r="46" spans="1:67">
      <c r="A46" s="1" t="s">
        <v>45</v>
      </c>
      <c r="B46" s="2">
        <v>0.63047262405526494</v>
      </c>
      <c r="C46" s="2">
        <v>0.27939397731064397</v>
      </c>
      <c r="D46" s="2">
        <v>0.16641589354651959</v>
      </c>
      <c r="E46" s="2">
        <v>0</v>
      </c>
      <c r="F46" s="2">
        <v>3.0921104855891821E-2</v>
      </c>
      <c r="G46" s="2">
        <v>0</v>
      </c>
      <c r="H46" s="2">
        <v>1.1087871762029071E-2</v>
      </c>
      <c r="I46" s="2">
        <v>10.514245329400199</v>
      </c>
      <c r="J46" s="2">
        <v>10.258841463414631</v>
      </c>
      <c r="K46" s="2">
        <v>2.040782720273739</v>
      </c>
      <c r="L46" s="2">
        <v>1.4341392407181219</v>
      </c>
      <c r="M46" s="2">
        <v>0.94486924222396973</v>
      </c>
      <c r="N46" s="2">
        <v>3.6326378539493285</v>
      </c>
      <c r="O46" s="2">
        <v>0</v>
      </c>
      <c r="P46" s="2">
        <v>0</v>
      </c>
      <c r="Q46" s="2">
        <v>0</v>
      </c>
      <c r="R46" s="2" t="s">
        <v>67</v>
      </c>
      <c r="S46" s="2">
        <v>1.6031647807637905</v>
      </c>
      <c r="T46" s="2">
        <v>0</v>
      </c>
      <c r="U46" s="2">
        <v>0.1150266743049969</v>
      </c>
      <c r="V46" s="2" t="s">
        <v>67</v>
      </c>
      <c r="W46" s="2" t="s">
        <v>67</v>
      </c>
      <c r="X46" s="2" t="s">
        <v>67</v>
      </c>
      <c r="Y46" s="2">
        <v>0.1038071517523572</v>
      </c>
      <c r="Z46" s="2">
        <v>0</v>
      </c>
      <c r="AA46" s="2" t="s">
        <v>67</v>
      </c>
      <c r="AB46" s="2" t="s">
        <v>67</v>
      </c>
      <c r="AC46" s="2">
        <v>0</v>
      </c>
      <c r="AD46" s="2">
        <v>0</v>
      </c>
      <c r="AE46" s="2">
        <v>0</v>
      </c>
      <c r="AF46" s="2" t="s">
        <v>67</v>
      </c>
      <c r="AG46" s="2" t="s">
        <v>67</v>
      </c>
      <c r="AH46" s="2" t="s">
        <v>67</v>
      </c>
      <c r="AI46" s="2">
        <v>0</v>
      </c>
      <c r="AJ46" s="2">
        <v>1.6183047002826119</v>
      </c>
      <c r="AK46" s="2">
        <v>0.16797000145624003</v>
      </c>
      <c r="AL46" s="2">
        <v>0.18509033024782223</v>
      </c>
      <c r="AM46" s="2">
        <v>0</v>
      </c>
      <c r="AN46" s="2">
        <v>2.8694518333072554E-2</v>
      </c>
      <c r="AO46" s="2">
        <v>1.3696230909345667E-2</v>
      </c>
      <c r="AP46" s="2">
        <v>4.7587323943661959</v>
      </c>
      <c r="AQ46" s="2" t="s">
        <v>67</v>
      </c>
      <c r="AR46" s="2">
        <v>2.0083837003099196</v>
      </c>
      <c r="AS46" s="2">
        <v>0.54071151472403434</v>
      </c>
      <c r="AT46" s="2">
        <v>1</v>
      </c>
      <c r="AU46" s="2" t="s">
        <v>67</v>
      </c>
      <c r="AV46" s="2">
        <v>0</v>
      </c>
      <c r="AW46" s="2" t="s">
        <v>67</v>
      </c>
      <c r="AX46" s="2" t="s">
        <v>67</v>
      </c>
      <c r="AY46" s="2">
        <v>3.0536715056118661E-2</v>
      </c>
      <c r="AZ46" s="2">
        <v>0.11498707031487944</v>
      </c>
      <c r="BA46" s="2" t="s">
        <v>67</v>
      </c>
      <c r="BB46" s="2" t="s">
        <v>67</v>
      </c>
      <c r="BC46" s="2" t="s">
        <v>67</v>
      </c>
      <c r="BD46" s="2" t="s">
        <v>67</v>
      </c>
      <c r="BE46" s="2" t="s">
        <v>67</v>
      </c>
      <c r="BF46" s="2">
        <v>4.9142441860465107</v>
      </c>
      <c r="BG46" s="2">
        <v>1.9388481963010444</v>
      </c>
      <c r="BH46" s="2">
        <v>0</v>
      </c>
      <c r="BI46" s="2">
        <v>0</v>
      </c>
      <c r="BJ46" s="2">
        <v>0</v>
      </c>
      <c r="BK46" s="2">
        <v>0</v>
      </c>
      <c r="BL46" s="2" t="s">
        <v>67</v>
      </c>
      <c r="BM46" s="2">
        <v>0</v>
      </c>
      <c r="BN46" s="5">
        <f t="shared" si="2"/>
        <v>10.514245329400199</v>
      </c>
      <c r="BO46" s="4" t="str">
        <f t="shared" ca="1" si="3"/>
        <v>Hgn_MinelayerCorvette</v>
      </c>
    </row>
    <row r="47" spans="1:67">
      <c r="A47" s="1" t="s">
        <v>46</v>
      </c>
      <c r="B47" s="2">
        <v>0</v>
      </c>
      <c r="C47" s="2">
        <v>0.183160138555822</v>
      </c>
      <c r="D47" s="2">
        <v>8.9638583597980381E-2</v>
      </c>
      <c r="E47" s="2">
        <v>0</v>
      </c>
      <c r="F47" s="2">
        <v>2.997854779478603E-2</v>
      </c>
      <c r="G47" s="2">
        <v>0</v>
      </c>
      <c r="H47" s="2">
        <v>1.3900993226040489E-2</v>
      </c>
      <c r="I47" s="2" t="s">
        <v>67</v>
      </c>
      <c r="J47" s="2" t="s">
        <v>67</v>
      </c>
      <c r="K47" s="2">
        <v>3.2363645449018513E-2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 t="s">
        <v>67</v>
      </c>
      <c r="AG47" s="2" t="s">
        <v>67</v>
      </c>
      <c r="AH47" s="2" t="s">
        <v>67</v>
      </c>
      <c r="AI47" s="2">
        <v>0</v>
      </c>
      <c r="AJ47" s="2">
        <v>0</v>
      </c>
      <c r="AK47" s="2" t="s">
        <v>67</v>
      </c>
      <c r="AL47" s="2" t="s">
        <v>67</v>
      </c>
      <c r="AM47" s="2">
        <v>5.7411704866961247E-2</v>
      </c>
      <c r="AN47" s="2">
        <v>1.6427500535446563E-2</v>
      </c>
      <c r="AO47" s="2">
        <v>0</v>
      </c>
      <c r="AP47" s="2" t="s">
        <v>67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 t="s">
        <v>67</v>
      </c>
      <c r="BD47" s="2" t="s">
        <v>67</v>
      </c>
      <c r="BE47" s="2" t="s">
        <v>67</v>
      </c>
      <c r="BF47" s="2" t="s">
        <v>67</v>
      </c>
      <c r="BG47" s="2">
        <v>1.5250272981248651E-2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5">
        <f t="shared" si="2"/>
        <v>0.183160138555822</v>
      </c>
      <c r="BO47" s="4" t="str">
        <f t="shared" ca="1" si="3"/>
        <v>Hgn_Interceptor</v>
      </c>
    </row>
    <row r="48" spans="1:67">
      <c r="A48" s="1" t="s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5">
        <f t="shared" si="2"/>
        <v>0</v>
      </c>
      <c r="BO48" s="4" t="str">
        <f t="shared" ca="1" si="3"/>
        <v>Hgn_Scout</v>
      </c>
    </row>
    <row r="49" spans="1:67">
      <c r="A49" s="1" t="s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5">
        <f t="shared" si="2"/>
        <v>0</v>
      </c>
      <c r="BO49" s="4" t="str">
        <f t="shared" ca="1" si="3"/>
        <v>Hgn_Scout</v>
      </c>
    </row>
    <row r="50" spans="1:67">
      <c r="A50" s="1" t="s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5">
        <f t="shared" si="2"/>
        <v>0</v>
      </c>
      <c r="BO50" s="4" t="str">
        <f t="shared" ca="1" si="3"/>
        <v>Hgn_Scout</v>
      </c>
    </row>
    <row r="51" spans="1:67">
      <c r="A51" s="1" t="s">
        <v>50</v>
      </c>
      <c r="B51" s="2" t="s">
        <v>67</v>
      </c>
      <c r="C51" s="2">
        <v>9.3224653537563835</v>
      </c>
      <c r="D51" s="2">
        <v>1.7722146217196153</v>
      </c>
      <c r="E51" s="2">
        <v>0</v>
      </c>
      <c r="F51" s="2">
        <v>3.2782467532467536</v>
      </c>
      <c r="G51" s="2">
        <v>0</v>
      </c>
      <c r="H51" s="2">
        <v>1.2318226120857698</v>
      </c>
      <c r="I51" s="2" t="s">
        <v>67</v>
      </c>
      <c r="J51" s="2" t="s">
        <v>67</v>
      </c>
      <c r="K51" s="2">
        <v>16.796744971595274</v>
      </c>
      <c r="L51" s="2" t="s">
        <v>67</v>
      </c>
      <c r="M51" s="2">
        <v>60.058235083958557</v>
      </c>
      <c r="N51" s="2">
        <v>144.2029103375335</v>
      </c>
      <c r="O51" s="2">
        <v>0</v>
      </c>
      <c r="P51" s="2">
        <v>0</v>
      </c>
      <c r="Q51" s="2">
        <v>0</v>
      </c>
      <c r="R51" s="2" t="s">
        <v>67</v>
      </c>
      <c r="S51" s="2" t="s">
        <v>67</v>
      </c>
      <c r="T51" s="2">
        <v>0</v>
      </c>
      <c r="U51" s="2">
        <v>6.1149413881404637</v>
      </c>
      <c r="V51" s="2" t="s">
        <v>67</v>
      </c>
      <c r="W51" s="2" t="s">
        <v>67</v>
      </c>
      <c r="X51" s="2" t="s">
        <v>67</v>
      </c>
      <c r="Y51" s="2">
        <v>0.7825189891922556</v>
      </c>
      <c r="Z51" s="2">
        <v>0</v>
      </c>
      <c r="AA51" s="2" t="s">
        <v>67</v>
      </c>
      <c r="AB51" s="2" t="s">
        <v>67</v>
      </c>
      <c r="AC51" s="2">
        <v>0</v>
      </c>
      <c r="AD51" s="2">
        <v>0</v>
      </c>
      <c r="AE51" s="2">
        <v>0</v>
      </c>
      <c r="AF51" s="2" t="s">
        <v>67</v>
      </c>
      <c r="AG51" s="2" t="s">
        <v>67</v>
      </c>
      <c r="AH51" s="2" t="s">
        <v>67</v>
      </c>
      <c r="AI51" s="2">
        <v>0</v>
      </c>
      <c r="AJ51" s="2" t="s">
        <v>67</v>
      </c>
      <c r="AK51" s="2" t="s">
        <v>67</v>
      </c>
      <c r="AL51" s="2">
        <v>2.6467705395533776</v>
      </c>
      <c r="AM51" s="2">
        <v>0.94216867469879562</v>
      </c>
      <c r="AN51" s="2">
        <v>1.3691061879297177</v>
      </c>
      <c r="AO51" s="2" t="s">
        <v>67</v>
      </c>
      <c r="AP51" s="2" t="s">
        <v>67</v>
      </c>
      <c r="AQ51" s="2">
        <v>0</v>
      </c>
      <c r="AR51" s="2">
        <v>9.6004589443015149</v>
      </c>
      <c r="AS51" s="2" t="s">
        <v>67</v>
      </c>
      <c r="AT51" s="2">
        <v>32.747464753895635</v>
      </c>
      <c r="AU51" s="2" t="s">
        <v>67</v>
      </c>
      <c r="AV51" s="2">
        <v>0</v>
      </c>
      <c r="AW51" s="2" t="s">
        <v>67</v>
      </c>
      <c r="AX51" s="2" t="s">
        <v>67</v>
      </c>
      <c r="AY51" s="2">
        <v>1</v>
      </c>
      <c r="AZ51" s="2">
        <v>3.7588992615797259</v>
      </c>
      <c r="BA51" s="2" t="s">
        <v>67</v>
      </c>
      <c r="BB51" s="2" t="s">
        <v>67</v>
      </c>
      <c r="BC51" s="2" t="s">
        <v>67</v>
      </c>
      <c r="BD51" s="2" t="s">
        <v>67</v>
      </c>
      <c r="BE51" s="2" t="s">
        <v>67</v>
      </c>
      <c r="BF51" s="2" t="s">
        <v>67</v>
      </c>
      <c r="BG51" s="2">
        <v>4.6707431102362218</v>
      </c>
      <c r="BH51" s="2">
        <v>0</v>
      </c>
      <c r="BI51" s="2">
        <v>0</v>
      </c>
      <c r="BJ51" s="2">
        <v>0</v>
      </c>
      <c r="BK51" s="2">
        <v>0</v>
      </c>
      <c r="BL51" s="2" t="s">
        <v>67</v>
      </c>
      <c r="BM51" s="2">
        <v>0</v>
      </c>
      <c r="BN51" s="5">
        <f t="shared" si="2"/>
        <v>144.2029103375335</v>
      </c>
      <c r="BO51" s="4" t="str">
        <f t="shared" ca="1" si="3"/>
        <v>Hgn_TorpedoFrigate</v>
      </c>
    </row>
    <row r="52" spans="1:67">
      <c r="A52" s="1" t="s">
        <v>51</v>
      </c>
      <c r="B52" s="2" t="s">
        <v>67</v>
      </c>
      <c r="C52" s="2">
        <v>3.5822025052192075</v>
      </c>
      <c r="D52" s="2">
        <v>0.69915820530218598</v>
      </c>
      <c r="E52" s="2">
        <v>0</v>
      </c>
      <c r="F52" s="2">
        <v>1.039317940552017</v>
      </c>
      <c r="G52" s="2">
        <v>0</v>
      </c>
      <c r="H52" s="2">
        <v>0.33952768675735623</v>
      </c>
      <c r="I52" s="2" t="s">
        <v>67</v>
      </c>
      <c r="J52" s="2" t="s">
        <v>67</v>
      </c>
      <c r="K52" s="2">
        <v>11.579663749424228</v>
      </c>
      <c r="L52" s="2" t="s">
        <v>67</v>
      </c>
      <c r="M52" s="2">
        <v>8.9490042797165845</v>
      </c>
      <c r="N52" s="2">
        <v>36.27799053975248</v>
      </c>
      <c r="O52" s="2">
        <v>0</v>
      </c>
      <c r="P52" s="2">
        <v>0</v>
      </c>
      <c r="Q52" s="2">
        <v>0</v>
      </c>
      <c r="R52" s="2" t="s">
        <v>67</v>
      </c>
      <c r="S52" s="2">
        <v>0.91783799880881478</v>
      </c>
      <c r="T52" s="2">
        <v>0</v>
      </c>
      <c r="U52" s="2">
        <v>1.1165352494564158</v>
      </c>
      <c r="V52" s="2" t="s">
        <v>67</v>
      </c>
      <c r="W52" s="2" t="s">
        <v>67</v>
      </c>
      <c r="X52" s="2" t="s">
        <v>67</v>
      </c>
      <c r="Y52" s="2">
        <v>0.51406869050681747</v>
      </c>
      <c r="Z52" s="2">
        <v>0</v>
      </c>
      <c r="AA52" s="2" t="s">
        <v>67</v>
      </c>
      <c r="AB52" s="2" t="s">
        <v>67</v>
      </c>
      <c r="AC52" s="2">
        <v>0</v>
      </c>
      <c r="AD52" s="2">
        <v>0</v>
      </c>
      <c r="AE52" s="2">
        <v>0</v>
      </c>
      <c r="AF52" s="2" t="s">
        <v>67</v>
      </c>
      <c r="AG52" s="2" t="s">
        <v>67</v>
      </c>
      <c r="AH52" s="2" t="s">
        <v>67</v>
      </c>
      <c r="AI52" s="2">
        <v>0</v>
      </c>
      <c r="AJ52" s="2" t="s">
        <v>67</v>
      </c>
      <c r="AK52" s="2">
        <v>2.7694192682108092</v>
      </c>
      <c r="AL52" s="2">
        <v>2.906026751785987</v>
      </c>
      <c r="AM52" s="2">
        <v>1.0757740051113547</v>
      </c>
      <c r="AN52" s="2">
        <v>0.23037347560975607</v>
      </c>
      <c r="AO52" s="2">
        <v>0.3781994554118448</v>
      </c>
      <c r="AP52" s="2" t="s">
        <v>67</v>
      </c>
      <c r="AQ52" s="2" t="s">
        <v>67</v>
      </c>
      <c r="AR52" s="2">
        <v>17.053789038396097</v>
      </c>
      <c r="AS52" s="2" t="s">
        <v>67</v>
      </c>
      <c r="AT52" s="2">
        <v>8.6966299537992402</v>
      </c>
      <c r="AU52" s="2" t="s">
        <v>67</v>
      </c>
      <c r="AV52" s="2">
        <v>0</v>
      </c>
      <c r="AW52" s="2" t="s">
        <v>67</v>
      </c>
      <c r="AX52" s="2" t="s">
        <v>67</v>
      </c>
      <c r="AY52" s="2">
        <v>0.26603532853916845</v>
      </c>
      <c r="AZ52" s="2">
        <v>1</v>
      </c>
      <c r="BA52" s="2" t="s">
        <v>67</v>
      </c>
      <c r="BB52" s="2" t="s">
        <v>67</v>
      </c>
      <c r="BC52" s="2" t="s">
        <v>67</v>
      </c>
      <c r="BD52" s="2" t="s">
        <v>67</v>
      </c>
      <c r="BE52" s="2" t="s">
        <v>67</v>
      </c>
      <c r="BF52" s="2" t="s">
        <v>67</v>
      </c>
      <c r="BG52" s="2">
        <v>11.285331000291631</v>
      </c>
      <c r="BH52" s="2">
        <v>0</v>
      </c>
      <c r="BI52" s="2">
        <v>0</v>
      </c>
      <c r="BJ52" s="2">
        <v>0</v>
      </c>
      <c r="BK52" s="2">
        <v>0</v>
      </c>
      <c r="BL52" s="2" t="s">
        <v>67</v>
      </c>
      <c r="BM52" s="2">
        <v>0</v>
      </c>
      <c r="BN52" s="5">
        <f t="shared" si="2"/>
        <v>36.27799053975248</v>
      </c>
      <c r="BO52" s="4" t="str">
        <f t="shared" ca="1" si="3"/>
        <v>Hgn_TorpedoFrigate</v>
      </c>
    </row>
    <row r="53" spans="1:67">
      <c r="A53" s="1" t="s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5">
        <f t="shared" si="2"/>
        <v>0</v>
      </c>
      <c r="BO53" s="4" t="str">
        <f t="shared" ca="1" si="3"/>
        <v>Hgn_Scout</v>
      </c>
    </row>
    <row r="54" spans="1:67">
      <c r="A54" s="1" t="s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5">
        <f t="shared" si="2"/>
        <v>0</v>
      </c>
      <c r="BO54" s="4" t="str">
        <f t="shared" ca="1" si="3"/>
        <v>Hgn_Scout</v>
      </c>
    </row>
    <row r="55" spans="1:67">
      <c r="A55" s="1" t="s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5">
        <f t="shared" si="2"/>
        <v>0</v>
      </c>
      <c r="BO55" s="4" t="str">
        <f t="shared" ca="1" si="3"/>
        <v>Hgn_Scout</v>
      </c>
    </row>
    <row r="56" spans="1:67">
      <c r="A56" s="1" t="s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5">
        <f t="shared" si="2"/>
        <v>0</v>
      </c>
      <c r="BO56" s="4" t="str">
        <f t="shared" ca="1" si="3"/>
        <v>Hgn_Scout</v>
      </c>
    </row>
    <row r="57" spans="1:67">
      <c r="A57" s="1" t="s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5">
        <f t="shared" si="2"/>
        <v>0</v>
      </c>
      <c r="BO57" s="4" t="str">
        <f t="shared" ca="1" si="3"/>
        <v>Hgn_Scout</v>
      </c>
    </row>
    <row r="58" spans="1:67">
      <c r="A58" s="1" t="s">
        <v>57</v>
      </c>
      <c r="B58" s="2">
        <v>4.98876404494382</v>
      </c>
      <c r="C58" s="2">
        <v>1.1216216216216217</v>
      </c>
      <c r="D58" s="2">
        <v>0.91836734693877531</v>
      </c>
      <c r="E58" s="2">
        <v>0</v>
      </c>
      <c r="F58" s="2">
        <v>0.35864978902953581</v>
      </c>
      <c r="G58" s="2">
        <v>0</v>
      </c>
      <c r="H58" s="2">
        <v>0.14457831325301207</v>
      </c>
      <c r="I58" s="2">
        <v>6.8988764044943816</v>
      </c>
      <c r="J58" s="2">
        <v>1.4347826086956521</v>
      </c>
      <c r="K58" s="2">
        <v>0.27329192546583858</v>
      </c>
      <c r="L58" s="2">
        <v>0.79666021790041763</v>
      </c>
      <c r="M58" s="2">
        <v>0.25095677269590322</v>
      </c>
      <c r="N58" s="2">
        <v>0.58512799674928873</v>
      </c>
      <c r="O58" s="2">
        <v>0</v>
      </c>
      <c r="P58" s="2">
        <v>0</v>
      </c>
      <c r="Q58" s="2">
        <v>0</v>
      </c>
      <c r="R58" s="2" t="s">
        <v>67</v>
      </c>
      <c r="S58" s="2">
        <v>0.37847618855069093</v>
      </c>
      <c r="T58" s="2">
        <v>0</v>
      </c>
      <c r="U58" s="2">
        <v>0</v>
      </c>
      <c r="V58" s="2" t="s">
        <v>67</v>
      </c>
      <c r="W58" s="2" t="s">
        <v>67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 t="s">
        <v>67</v>
      </c>
      <c r="AG58" s="2" t="s">
        <v>67</v>
      </c>
      <c r="AH58" s="2" t="s">
        <v>67</v>
      </c>
      <c r="AI58" s="2">
        <v>0</v>
      </c>
      <c r="AJ58" s="2">
        <v>6.7916666666666661</v>
      </c>
      <c r="AK58" s="2">
        <v>1.0945945945945945</v>
      </c>
      <c r="AL58" s="2">
        <v>1.4406779661016951</v>
      </c>
      <c r="AM58" s="2">
        <v>0.76666666666666672</v>
      </c>
      <c r="AN58" s="2">
        <v>8.1818181818181804E-2</v>
      </c>
      <c r="AO58" s="2">
        <v>0.12721893491124261</v>
      </c>
      <c r="AP58" s="2">
        <v>5.1702127659574462</v>
      </c>
      <c r="AQ58" s="2" t="s">
        <v>67</v>
      </c>
      <c r="AR58" s="2">
        <v>0.38090013127730865</v>
      </c>
      <c r="AS58" s="2">
        <v>0.31894087558296974</v>
      </c>
      <c r="AT58" s="2">
        <v>0.20349009168884949</v>
      </c>
      <c r="AU58" s="2">
        <v>0</v>
      </c>
      <c r="AV58" s="2">
        <v>0</v>
      </c>
      <c r="AW58" s="2">
        <v>0</v>
      </c>
      <c r="AX58" s="2" t="s">
        <v>67</v>
      </c>
      <c r="AY58" s="2">
        <v>0</v>
      </c>
      <c r="AZ58" s="2">
        <v>0</v>
      </c>
      <c r="BA58" s="2" t="s">
        <v>67</v>
      </c>
      <c r="BB58" s="2" t="s">
        <v>67</v>
      </c>
      <c r="BC58" s="2" t="s">
        <v>67</v>
      </c>
      <c r="BD58" s="2" t="s">
        <v>67</v>
      </c>
      <c r="BE58" s="2" t="s">
        <v>67</v>
      </c>
      <c r="BF58" s="2">
        <v>1</v>
      </c>
      <c r="BG58" s="2">
        <v>0.31818181818181818</v>
      </c>
      <c r="BH58" s="2">
        <v>0</v>
      </c>
      <c r="BI58" s="2">
        <v>0</v>
      </c>
      <c r="BJ58" s="2">
        <v>0</v>
      </c>
      <c r="BK58" s="2">
        <v>0</v>
      </c>
      <c r="BL58" s="2" t="s">
        <v>67</v>
      </c>
      <c r="BM58" s="2">
        <v>0</v>
      </c>
      <c r="BN58" s="5">
        <f t="shared" si="2"/>
        <v>6.8988764044943816</v>
      </c>
      <c r="BO58" s="4" t="str">
        <f t="shared" ca="1" si="3"/>
        <v>Hgn_MinelayerCorvette</v>
      </c>
    </row>
    <row r="59" spans="1:67">
      <c r="A59" s="1" t="s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4.5294117647058822</v>
      </c>
      <c r="K59" s="2">
        <v>0.84313725490196068</v>
      </c>
      <c r="L59" s="2">
        <v>2.0038569424964927</v>
      </c>
      <c r="M59" s="2">
        <v>0.6435054171889566</v>
      </c>
      <c r="N59" s="2">
        <v>1.8322512951668957</v>
      </c>
      <c r="O59" s="2">
        <v>0</v>
      </c>
      <c r="P59" s="2">
        <v>0</v>
      </c>
      <c r="Q59" s="2">
        <v>0</v>
      </c>
      <c r="R59" s="2" t="s">
        <v>67</v>
      </c>
      <c r="S59" s="2">
        <v>0.7856132909155179</v>
      </c>
      <c r="T59" s="2">
        <v>0</v>
      </c>
      <c r="U59" s="2">
        <v>8.7383236730133054E-2</v>
      </c>
      <c r="V59" s="2" t="s">
        <v>67</v>
      </c>
      <c r="W59" s="2" t="s">
        <v>67</v>
      </c>
      <c r="X59" s="2">
        <v>66.261807679238885</v>
      </c>
      <c r="Y59" s="2">
        <v>0.48449589299126145</v>
      </c>
      <c r="Z59" s="2">
        <v>0</v>
      </c>
      <c r="AA59" s="2" t="s">
        <v>67</v>
      </c>
      <c r="AB59" s="2" t="s">
        <v>67</v>
      </c>
      <c r="AC59" s="2">
        <v>0</v>
      </c>
      <c r="AD59" s="2">
        <v>0</v>
      </c>
      <c r="AE59" s="2">
        <v>0</v>
      </c>
      <c r="AF59" s="2" t="s">
        <v>67</v>
      </c>
      <c r="AG59" s="2" t="s">
        <v>67</v>
      </c>
      <c r="AH59" s="2" t="s">
        <v>67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0.87677997779595251</v>
      </c>
      <c r="AS59" s="2">
        <v>0.84949832775919742</v>
      </c>
      <c r="AT59" s="2">
        <v>0.51577013708850994</v>
      </c>
      <c r="AU59" s="2">
        <v>65.572596715453855</v>
      </c>
      <c r="AV59" s="2">
        <v>0</v>
      </c>
      <c r="AW59" s="2" t="s">
        <v>67</v>
      </c>
      <c r="AX59" s="2" t="s">
        <v>67</v>
      </c>
      <c r="AY59" s="2">
        <v>0.21409869401903911</v>
      </c>
      <c r="AZ59" s="2">
        <v>8.8610604330006656E-2</v>
      </c>
      <c r="BA59" s="2" t="s">
        <v>67</v>
      </c>
      <c r="BB59" s="2" t="s">
        <v>67</v>
      </c>
      <c r="BC59" s="2" t="s">
        <v>67</v>
      </c>
      <c r="BD59" s="2" t="s">
        <v>67</v>
      </c>
      <c r="BE59" s="2" t="s">
        <v>67</v>
      </c>
      <c r="BF59" s="2">
        <v>3.1428571428571428</v>
      </c>
      <c r="BG59" s="2">
        <v>1</v>
      </c>
      <c r="BH59" s="2">
        <v>0</v>
      </c>
      <c r="BI59" s="2">
        <v>0</v>
      </c>
      <c r="BJ59" s="2">
        <v>0</v>
      </c>
      <c r="BK59" s="2">
        <v>0</v>
      </c>
      <c r="BL59" s="2" t="s">
        <v>67</v>
      </c>
      <c r="BM59" s="2">
        <v>0</v>
      </c>
      <c r="BN59" s="5">
        <f t="shared" si="2"/>
        <v>66.261807679238885</v>
      </c>
      <c r="BO59" s="4" t="str">
        <f t="shared" ca="1" si="3"/>
        <v>Hgn_Mothership</v>
      </c>
    </row>
    <row r="60" spans="1:67">
      <c r="A60" s="1" t="s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5">
        <f t="shared" si="2"/>
        <v>0</v>
      </c>
      <c r="BO60" s="4" t="str">
        <f t="shared" ca="1" si="3"/>
        <v>Hgn_Scout</v>
      </c>
    </row>
    <row r="61" spans="1:67">
      <c r="A61" s="1" t="s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5">
        <f t="shared" si="2"/>
        <v>0</v>
      </c>
      <c r="BO61" s="4" t="str">
        <f t="shared" ca="1" si="3"/>
        <v>Hgn_Scout</v>
      </c>
    </row>
    <row r="62" spans="1:67">
      <c r="A62" s="1" t="s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5">
        <f t="shared" si="2"/>
        <v>0</v>
      </c>
      <c r="BO62" s="4" t="str">
        <f t="shared" ca="1" si="3"/>
        <v>Hgn_Scout</v>
      </c>
    </row>
    <row r="63" spans="1:67">
      <c r="A63" s="1" t="s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5">
        <f t="shared" si="2"/>
        <v>0</v>
      </c>
      <c r="BO63" s="4" t="str">
        <f t="shared" ca="1" si="3"/>
        <v>Hgn_Scout</v>
      </c>
    </row>
    <row r="64" spans="1:67">
      <c r="A64" s="1" t="s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5">
        <f t="shared" si="2"/>
        <v>0</v>
      </c>
      <c r="BO64" s="4" t="str">
        <f t="shared" ca="1" si="3"/>
        <v>Hgn_Scout</v>
      </c>
    </row>
    <row r="65" spans="1:67">
      <c r="A65" s="1" t="s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5">
        <f t="shared" si="2"/>
        <v>0</v>
      </c>
      <c r="BO65" s="4" t="str">
        <f t="shared" ca="1" si="3"/>
        <v>Hgn_Scout</v>
      </c>
    </row>
    <row r="66" spans="1:67" s="3" customFormat="1">
      <c r="A66" s="4" t="s">
        <v>65</v>
      </c>
      <c r="B66" s="5">
        <f t="shared" ref="B66:AG66" si="4">MAXA(B2:B65)</f>
        <v>20.082407407407416</v>
      </c>
      <c r="C66" s="5">
        <f t="shared" si="4"/>
        <v>21.025833333333338</v>
      </c>
      <c r="D66" s="5">
        <f t="shared" si="4"/>
        <v>29.752369544157308</v>
      </c>
      <c r="E66" s="5">
        <f t="shared" si="4"/>
        <v>0</v>
      </c>
      <c r="F66" s="5">
        <f t="shared" si="4"/>
        <v>4.2362683438155138</v>
      </c>
      <c r="G66" s="5">
        <f t="shared" si="4"/>
        <v>0</v>
      </c>
      <c r="H66" s="5">
        <f t="shared" si="4"/>
        <v>3.0493827160493834</v>
      </c>
      <c r="I66" s="5">
        <f t="shared" si="4"/>
        <v>139.81018518518519</v>
      </c>
      <c r="J66" s="5">
        <f t="shared" si="4"/>
        <v>20.125</v>
      </c>
      <c r="K66" s="5">
        <f t="shared" si="4"/>
        <v>143.12500000000006</v>
      </c>
      <c r="L66" s="5">
        <f t="shared" si="4"/>
        <v>5.7065217391304337</v>
      </c>
      <c r="M66" s="5">
        <f t="shared" si="4"/>
        <v>60.058235083958557</v>
      </c>
      <c r="N66" s="5">
        <f t="shared" si="4"/>
        <v>144.2029103375335</v>
      </c>
      <c r="O66" s="5">
        <f t="shared" si="4"/>
        <v>0</v>
      </c>
      <c r="P66" s="5">
        <f t="shared" si="4"/>
        <v>0</v>
      </c>
      <c r="Q66" s="5">
        <f t="shared" si="4"/>
        <v>0</v>
      </c>
      <c r="R66" s="5">
        <f t="shared" si="4"/>
        <v>0</v>
      </c>
      <c r="S66" s="5">
        <f t="shared" si="4"/>
        <v>7.2124187538223046</v>
      </c>
      <c r="T66" s="5">
        <f t="shared" si="4"/>
        <v>0</v>
      </c>
      <c r="U66" s="5">
        <f t="shared" si="4"/>
        <v>6.1149413881404637</v>
      </c>
      <c r="V66" s="5">
        <f t="shared" si="4"/>
        <v>0</v>
      </c>
      <c r="W66" s="5">
        <f t="shared" si="4"/>
        <v>0</v>
      </c>
      <c r="X66" s="5">
        <f t="shared" si="4"/>
        <v>672.41176470588232</v>
      </c>
      <c r="Y66" s="5">
        <f t="shared" si="4"/>
        <v>1.3633591260810194</v>
      </c>
      <c r="Z66" s="5">
        <f t="shared" si="4"/>
        <v>0</v>
      </c>
      <c r="AA66" s="5">
        <f t="shared" si="4"/>
        <v>189.95201774438127</v>
      </c>
      <c r="AB66" s="5">
        <f t="shared" si="4"/>
        <v>105.85454936083359</v>
      </c>
      <c r="AC66" s="5">
        <f t="shared" si="4"/>
        <v>0</v>
      </c>
      <c r="AD66" s="5">
        <f t="shared" si="4"/>
        <v>0</v>
      </c>
      <c r="AE66" s="5">
        <f t="shared" si="4"/>
        <v>0</v>
      </c>
      <c r="AF66" s="5">
        <f t="shared" si="4"/>
        <v>0</v>
      </c>
      <c r="AG66" s="5">
        <f t="shared" si="4"/>
        <v>0</v>
      </c>
      <c r="AH66" s="5">
        <f t="shared" ref="AH66:BM66" si="5">MAXA(AH2:AH65)</f>
        <v>0</v>
      </c>
      <c r="AI66" s="5">
        <f t="shared" si="5"/>
        <v>0</v>
      </c>
      <c r="AJ66" s="5">
        <f t="shared" si="5"/>
        <v>20.654111552028223</v>
      </c>
      <c r="AK66" s="5">
        <f t="shared" si="5"/>
        <v>17.878458049886625</v>
      </c>
      <c r="AL66" s="5">
        <f t="shared" si="5"/>
        <v>6.6755585955312382</v>
      </c>
      <c r="AM66" s="5">
        <f t="shared" si="5"/>
        <v>3.5081967213114749</v>
      </c>
      <c r="AN66" s="5">
        <f t="shared" si="5"/>
        <v>4.0821917808219181</v>
      </c>
      <c r="AO66" s="5">
        <f t="shared" si="5"/>
        <v>1</v>
      </c>
      <c r="AP66" s="5">
        <f t="shared" si="5"/>
        <v>309.7</v>
      </c>
      <c r="AQ66" s="5">
        <f t="shared" si="5"/>
        <v>0</v>
      </c>
      <c r="AR66" s="5">
        <f t="shared" si="5"/>
        <v>20.141835958489736</v>
      </c>
      <c r="AS66" s="5">
        <f t="shared" si="5"/>
        <v>8.4131219588761539</v>
      </c>
      <c r="AT66" s="5">
        <f t="shared" si="5"/>
        <v>90.188633261844373</v>
      </c>
      <c r="AU66" s="5">
        <f t="shared" si="5"/>
        <v>71.937305755010186</v>
      </c>
      <c r="AV66" s="5">
        <f t="shared" si="5"/>
        <v>0</v>
      </c>
      <c r="AW66" s="5">
        <f t="shared" si="5"/>
        <v>0</v>
      </c>
      <c r="AX66" s="5">
        <f t="shared" si="5"/>
        <v>0</v>
      </c>
      <c r="AY66" s="5">
        <f t="shared" si="5"/>
        <v>1.2779242597451037</v>
      </c>
      <c r="AZ66" s="5">
        <f t="shared" si="5"/>
        <v>4.3407775020678256</v>
      </c>
      <c r="BA66" s="5">
        <f t="shared" si="5"/>
        <v>0</v>
      </c>
      <c r="BB66" s="5">
        <f t="shared" si="5"/>
        <v>0</v>
      </c>
      <c r="BC66" s="5">
        <f t="shared" si="5"/>
        <v>0</v>
      </c>
      <c r="BD66" s="5">
        <f t="shared" si="5"/>
        <v>0</v>
      </c>
      <c r="BE66" s="5">
        <f t="shared" si="5"/>
        <v>0</v>
      </c>
      <c r="BF66" s="5">
        <f t="shared" si="5"/>
        <v>12.222222222222225</v>
      </c>
      <c r="BG66" s="5">
        <f t="shared" si="5"/>
        <v>11.443842519685038</v>
      </c>
      <c r="BH66" s="5">
        <f t="shared" si="5"/>
        <v>0</v>
      </c>
      <c r="BI66" s="5">
        <f t="shared" si="5"/>
        <v>0</v>
      </c>
      <c r="BJ66" s="5">
        <f t="shared" si="5"/>
        <v>0</v>
      </c>
      <c r="BK66" s="5">
        <f t="shared" si="5"/>
        <v>0</v>
      </c>
      <c r="BL66" s="5">
        <f t="shared" si="5"/>
        <v>0</v>
      </c>
      <c r="BM66" s="5">
        <f t="shared" si="5"/>
        <v>0</v>
      </c>
      <c r="BO66" s="4"/>
    </row>
    <row r="67" spans="1:67" s="4" customFormat="1">
      <c r="A67" s="4" t="s">
        <v>66</v>
      </c>
      <c r="B67" s="4" t="str">
        <f t="shared" ref="B67:AG67" ca="1" si="6">INDIRECT(ADDRESS(MATCH(B66,B2:B65,0)+1,1))</f>
        <v>Hgn_AssaultFrigate</v>
      </c>
      <c r="C67" s="4" t="str">
        <f t="shared" ca="1" si="6"/>
        <v>Hgn_BattleCruiser</v>
      </c>
      <c r="D67" s="4" t="str">
        <f t="shared" ca="1" si="6"/>
        <v>Hgn_BattleCruiser</v>
      </c>
      <c r="E67" s="4" t="str">
        <f t="shared" ca="1" si="6"/>
        <v>Hgn_Scout</v>
      </c>
      <c r="F67" s="4" t="str">
        <f t="shared" ca="1" si="6"/>
        <v>Hgn_Destroyer</v>
      </c>
      <c r="G67" s="4" t="str">
        <f t="shared" ca="1" si="6"/>
        <v>Hgn_Scout</v>
      </c>
      <c r="H67" s="4" t="str">
        <f t="shared" ca="1" si="6"/>
        <v>Hgn_Interceptor</v>
      </c>
      <c r="I67" s="4" t="str">
        <f t="shared" ca="1" si="6"/>
        <v>Hgn_AssaultFrigate</v>
      </c>
      <c r="J67" s="4" t="str">
        <f t="shared" ca="1" si="6"/>
        <v>Vgr_LaserCorvette</v>
      </c>
      <c r="K67" s="4" t="str">
        <f t="shared" ca="1" si="6"/>
        <v>Vgr_LaserCorvette</v>
      </c>
      <c r="L67" s="4" t="str">
        <f t="shared" ca="1" si="6"/>
        <v>Vgr_LaserCorvette</v>
      </c>
      <c r="M67" s="4" t="str">
        <f t="shared" ca="1" si="6"/>
        <v>Vgr_BattleCruiser</v>
      </c>
      <c r="N67" s="4" t="str">
        <f t="shared" ca="1" si="6"/>
        <v>Vgr_BattleCruiser</v>
      </c>
      <c r="O67" s="4" t="str">
        <f t="shared" ca="1" si="6"/>
        <v>Hgn_Scout</v>
      </c>
      <c r="P67" s="4" t="str">
        <f t="shared" ca="1" si="6"/>
        <v>Hgn_Scout</v>
      </c>
      <c r="Q67" s="4" t="str">
        <f t="shared" ca="1" si="6"/>
        <v>Hgn_Scout</v>
      </c>
      <c r="R67" s="4" t="str">
        <f t="shared" ca="1" si="6"/>
        <v>Hgn_AttackBomberElite</v>
      </c>
      <c r="S67" s="4" t="str">
        <f t="shared" ca="1" si="6"/>
        <v>Hgn_Destroyer</v>
      </c>
      <c r="T67" s="4" t="str">
        <f t="shared" ca="1" si="6"/>
        <v>Hgn_Scout</v>
      </c>
      <c r="U67" s="4" t="str">
        <f t="shared" ca="1" si="6"/>
        <v>Vgr_BattleCruiser</v>
      </c>
      <c r="V67" s="4" t="str">
        <f t="shared" ca="1" si="6"/>
        <v>Hgn_AttackBomberElite</v>
      </c>
      <c r="W67" s="4" t="str">
        <f t="shared" ca="1" si="6"/>
        <v>Hgn_Scout</v>
      </c>
      <c r="X67" s="4" t="str">
        <f t="shared" ca="1" si="6"/>
        <v>Vgr_MissileCorvette</v>
      </c>
      <c r="Y67" s="4" t="str">
        <f t="shared" ca="1" si="6"/>
        <v>Hgn_IonCannonFrigate</v>
      </c>
      <c r="Z67" s="4" t="str">
        <f t="shared" ca="1" si="6"/>
        <v>Hgn_Scout</v>
      </c>
      <c r="AA67" s="4" t="str">
        <f t="shared" ca="1" si="6"/>
        <v>Vgr_LaserCorvette</v>
      </c>
      <c r="AB67" s="4" t="str">
        <f t="shared" ca="1" si="6"/>
        <v>Vgr_MissileCorvette</v>
      </c>
      <c r="AC67" s="4" t="str">
        <f t="shared" ca="1" si="6"/>
        <v>Hgn_Scout</v>
      </c>
      <c r="AD67" s="4" t="str">
        <f t="shared" ca="1" si="6"/>
        <v>Hgn_Scout</v>
      </c>
      <c r="AE67" s="4" t="str">
        <f t="shared" ca="1" si="6"/>
        <v>Hgn_Scout</v>
      </c>
      <c r="AF67" s="4" t="str">
        <f t="shared" ca="1" si="6"/>
        <v>Hgn_AttackBomberElite</v>
      </c>
      <c r="AG67" s="4" t="str">
        <f t="shared" ca="1" si="6"/>
        <v>Hgn_AttackBomberElite</v>
      </c>
      <c r="AH67" s="4" t="str">
        <f t="shared" ref="AH67:BM67" ca="1" si="7">INDIRECT(ADDRESS(MATCH(AH66,AH2:AH65,0)+1,1))</f>
        <v>Hgn_Scout</v>
      </c>
      <c r="AI67" s="4" t="str">
        <f t="shared" ca="1" si="7"/>
        <v>Hgn_Scout</v>
      </c>
      <c r="AJ67" s="4" t="str">
        <f t="shared" ca="1" si="7"/>
        <v>Hgn_AssaultFrigate</v>
      </c>
      <c r="AK67" s="4" t="str">
        <f t="shared" ca="1" si="7"/>
        <v>Hgn_Destroyer</v>
      </c>
      <c r="AL67" s="4" t="str">
        <f t="shared" ca="1" si="7"/>
        <v>Hgn_BattleCruiser</v>
      </c>
      <c r="AM67" s="4" t="str">
        <f t="shared" ca="1" si="7"/>
        <v>Vgr_Interceptor</v>
      </c>
      <c r="AN67" s="4" t="str">
        <f t="shared" ca="1" si="7"/>
        <v>Vgr_MissileCorvette</v>
      </c>
      <c r="AO67" s="4" t="str">
        <f t="shared" ca="1" si="7"/>
        <v>Vgr_MissileCorvette</v>
      </c>
      <c r="AP67" s="4" t="str">
        <f t="shared" ca="1" si="7"/>
        <v>Hgn_PulsarCorvette</v>
      </c>
      <c r="AQ67" s="4" t="str">
        <f t="shared" ca="1" si="7"/>
        <v>Hgn_AttackBomberElite</v>
      </c>
      <c r="AR67" s="4" t="str">
        <f t="shared" ca="1" si="7"/>
        <v>Hgn_Destroyer</v>
      </c>
      <c r="AS67" s="4" t="str">
        <f t="shared" ca="1" si="7"/>
        <v>Vgr_LaserCorvette</v>
      </c>
      <c r="AT67" s="4" t="str">
        <f t="shared" ca="1" si="7"/>
        <v>Hgn_PulsarCorvette</v>
      </c>
      <c r="AU67" s="4" t="str">
        <f t="shared" ca="1" si="7"/>
        <v>Hgn_PulsarCorvette</v>
      </c>
      <c r="AV67" s="4" t="str">
        <f t="shared" ca="1" si="7"/>
        <v>Hgn_Scout</v>
      </c>
      <c r="AW67" s="4" t="str">
        <f t="shared" ca="1" si="7"/>
        <v>Hgn_Scout</v>
      </c>
      <c r="AX67" s="4" t="str">
        <f t="shared" ca="1" si="7"/>
        <v>Hgn_Scout</v>
      </c>
      <c r="AY67" s="4" t="str">
        <f t="shared" ca="1" si="7"/>
        <v>Hgn_BattleCruiser</v>
      </c>
      <c r="AZ67" s="4" t="str">
        <f t="shared" ca="1" si="7"/>
        <v>Vgr_LaserCorvette</v>
      </c>
      <c r="BA67" s="4" t="str">
        <f t="shared" ca="1" si="7"/>
        <v>Hgn_AttackBomberElite</v>
      </c>
      <c r="BB67" s="4" t="str">
        <f t="shared" ca="1" si="7"/>
        <v>Hgn_Scout</v>
      </c>
      <c r="BC67" s="4" t="str">
        <f t="shared" ca="1" si="7"/>
        <v>Hgn_AttackBomberElite</v>
      </c>
      <c r="BD67" s="4" t="str">
        <f t="shared" ca="1" si="7"/>
        <v>Hgn_AttackBomberElite</v>
      </c>
      <c r="BE67" s="4" t="str">
        <f t="shared" ca="1" si="7"/>
        <v>Hgn_AttackBomberElite</v>
      </c>
      <c r="BF67" s="4" t="str">
        <f t="shared" ca="1" si="7"/>
        <v>Vgr_LaserCorvette</v>
      </c>
      <c r="BG67" s="4" t="str">
        <f t="shared" ca="1" si="7"/>
        <v>Hgn_Destroyer</v>
      </c>
      <c r="BH67" s="4" t="str">
        <f t="shared" ca="1" si="7"/>
        <v>Hgn_Scout</v>
      </c>
      <c r="BI67" s="4" t="str">
        <f t="shared" ca="1" si="7"/>
        <v>Hgn_Scout</v>
      </c>
      <c r="BJ67" s="4" t="str">
        <f t="shared" ca="1" si="7"/>
        <v>Hgn_Scout</v>
      </c>
      <c r="BK67" s="4" t="str">
        <f t="shared" ca="1" si="7"/>
        <v>Hgn_Scout</v>
      </c>
      <c r="BL67" s="4" t="str">
        <f t="shared" ca="1" si="7"/>
        <v>Hgn_AttackBomberElite</v>
      </c>
      <c r="BM67" s="4" t="str">
        <f t="shared" ca="1" si="7"/>
        <v>Hgn_Scout</v>
      </c>
    </row>
  </sheetData>
  <printOptions horizontalCentered="1"/>
  <pageMargins left="0.78749999999999998" right="0.78749999999999998" top="0.78749999999999998" bottom="0.78749999999999998" header="0.51180555555555562" footer="9.8611111111111122E-2"/>
  <pageSetup orientation="portrait" useFirstPageNumber="1" horizontalDpi="300" verticalDpi="300"/>
  <headerFooter alignWithMargins="0">
    <oddFooter>&amp;CSeite 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67"/>
  <sheetViews>
    <sheetView workbookViewId="0">
      <pane xSplit="3" ySplit="1" topLeftCell="D2" activePane="bottomRight" state="frozen"/>
      <selection pane="bottomLeft" activeCell="A2" sqref="A2"/>
      <selection pane="topRight" activeCell="D1" sqref="D1"/>
      <selection pane="bottomRight"/>
    </sheetView>
  </sheetViews>
  <sheetFormatPr defaultColWidth="11.7109375" defaultRowHeight="12.75"/>
  <cols>
    <col min="1" max="1" width="11.7109375" style="1"/>
    <col min="2" max="3" width="11.7109375" style="3"/>
    <col min="4" max="67" width="11.7109375" style="2"/>
    <col min="68" max="68" width="11.7109375" style="3"/>
    <col min="69" max="69" width="11.7109375" style="4"/>
    <col min="70" max="16384" width="11.7109375" style="2"/>
  </cols>
  <sheetData>
    <row r="1" spans="1:69" s="1" customFormat="1">
      <c r="B1" s="4" t="s">
        <v>68</v>
      </c>
      <c r="C1" s="4" t="s">
        <v>69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4" t="s">
        <v>65</v>
      </c>
      <c r="BQ1" s="4" t="s">
        <v>66</v>
      </c>
    </row>
    <row r="2" spans="1:69">
      <c r="A2" s="1" t="s">
        <v>1</v>
      </c>
      <c r="B2" s="3">
        <v>350</v>
      </c>
      <c r="C2" s="3">
        <v>20</v>
      </c>
      <c r="D2" s="6">
        <v>1.4285714285714287E-4</v>
      </c>
      <c r="E2" s="6">
        <v>1.2841091492776886E-5</v>
      </c>
      <c r="F2" s="6">
        <v>5.7142857142857128E-5</v>
      </c>
      <c r="G2" s="6">
        <v>0</v>
      </c>
      <c r="H2" s="6">
        <v>1.8826135105204872E-5</v>
      </c>
      <c r="I2" s="6">
        <v>0</v>
      </c>
      <c r="J2" s="6">
        <v>2.9226093055880284E-5</v>
      </c>
      <c r="K2" s="6">
        <v>2.5404007756948943E-4</v>
      </c>
      <c r="L2" s="6">
        <v>1.5637423800689105E-5</v>
      </c>
      <c r="M2" s="6">
        <v>1.3236889692585891E-3</v>
      </c>
      <c r="N2" s="6">
        <v>7.1135466958234238E-6</v>
      </c>
      <c r="O2" s="6" t="s">
        <v>67</v>
      </c>
      <c r="P2" s="6">
        <v>8.2976961261791506E-5</v>
      </c>
      <c r="Q2" s="6">
        <v>0</v>
      </c>
      <c r="R2" s="6">
        <v>0</v>
      </c>
      <c r="S2" s="6">
        <v>0</v>
      </c>
      <c r="T2" s="6" t="s">
        <v>67</v>
      </c>
      <c r="U2" s="6">
        <v>2.072192152651488E-5</v>
      </c>
      <c r="V2" s="6">
        <v>0</v>
      </c>
      <c r="W2" s="6">
        <v>0</v>
      </c>
      <c r="X2" s="6" t="s">
        <v>67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 t="s">
        <v>67</v>
      </c>
      <c r="AI2" s="6" t="s">
        <v>67</v>
      </c>
      <c r="AJ2" s="6">
        <v>0</v>
      </c>
      <c r="AK2" s="6">
        <v>0</v>
      </c>
      <c r="AL2" s="6">
        <v>3.0756013745704473E-4</v>
      </c>
      <c r="AM2" s="6">
        <v>1.4361300075585792E-5</v>
      </c>
      <c r="AN2" s="6">
        <v>6.7166106949108763E-5</v>
      </c>
      <c r="AO2" s="6">
        <v>3.4002738475581925E-5</v>
      </c>
      <c r="AP2" s="6">
        <v>5.0015629884338862E-5</v>
      </c>
      <c r="AQ2" s="6">
        <v>1.5700295352090785E-5</v>
      </c>
      <c r="AR2" s="6">
        <v>1.476002258610954E-3</v>
      </c>
      <c r="AS2" s="6" t="s">
        <v>67</v>
      </c>
      <c r="AT2" s="6">
        <v>7.8392768509058045E-6</v>
      </c>
      <c r="AU2" s="6">
        <v>3.4421564727840149E-5</v>
      </c>
      <c r="AV2" s="6">
        <v>2.2658738445814028E-4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 t="s">
        <v>67</v>
      </c>
      <c r="BD2" s="6">
        <v>0</v>
      </c>
      <c r="BE2" s="6" t="s">
        <v>67</v>
      </c>
      <c r="BF2" s="6" t="s">
        <v>67</v>
      </c>
      <c r="BG2" s="6" t="s">
        <v>67</v>
      </c>
      <c r="BH2" s="6">
        <v>2.8635778635778638E-5</v>
      </c>
      <c r="BI2" s="6" t="s">
        <v>67</v>
      </c>
      <c r="BJ2" s="6">
        <v>0</v>
      </c>
      <c r="BK2" s="6">
        <v>0</v>
      </c>
      <c r="BL2" s="6">
        <v>0</v>
      </c>
      <c r="BM2" s="6">
        <v>0</v>
      </c>
      <c r="BN2" s="6" t="s">
        <v>67</v>
      </c>
      <c r="BO2" s="6">
        <v>0</v>
      </c>
      <c r="BP2" s="5">
        <f t="shared" ref="BP2:BP33" si="0">MAX(D2:BO2)</f>
        <v>1.476002258610954E-3</v>
      </c>
      <c r="BQ2" s="4" t="str">
        <f t="shared" ref="BQ2:BQ33" ca="1" si="1">INDIRECT(ADDRESS(1,MATCH(BP2,D2:BO2,0)+3))</f>
        <v>Vgr_MinelayerCorvette</v>
      </c>
    </row>
    <row r="3" spans="1:69">
      <c r="A3" s="1" t="s">
        <v>2</v>
      </c>
      <c r="B3" s="3">
        <v>500</v>
      </c>
      <c r="C3" s="3">
        <v>35</v>
      </c>
      <c r="D3" s="6">
        <v>6.3571428571428568E-4</v>
      </c>
      <c r="E3" s="6">
        <v>5.7142857142857142E-5</v>
      </c>
      <c r="F3" s="6">
        <v>2.9682539682539689E-4</v>
      </c>
      <c r="G3" s="6">
        <v>0</v>
      </c>
      <c r="H3" s="6">
        <v>5.2932330827067673E-5</v>
      </c>
      <c r="I3" s="6">
        <v>0</v>
      </c>
      <c r="J3" s="6">
        <v>1.742504409171076E-4</v>
      </c>
      <c r="K3" s="6">
        <v>1.0000000000000002E-3</v>
      </c>
      <c r="L3" s="6">
        <v>4.243281471004244E-5</v>
      </c>
      <c r="M3" s="6">
        <v>2.1786407766990288E-3</v>
      </c>
      <c r="N3" s="6">
        <v>9.7187851518560175E-6</v>
      </c>
      <c r="O3" s="6" t="s">
        <v>67</v>
      </c>
      <c r="P3" s="6">
        <v>5.7071022955976783E-5</v>
      </c>
      <c r="Q3" s="6">
        <v>0</v>
      </c>
      <c r="R3" s="6">
        <v>0</v>
      </c>
      <c r="S3" s="6">
        <v>0</v>
      </c>
      <c r="T3" s="6" t="s">
        <v>67</v>
      </c>
      <c r="U3" s="6">
        <v>4.9059442686071515E-5</v>
      </c>
      <c r="V3" s="6">
        <v>0</v>
      </c>
      <c r="W3" s="6">
        <v>7.2522756581454665E-6</v>
      </c>
      <c r="X3" s="6" t="s">
        <v>67</v>
      </c>
      <c r="Y3" s="6" t="s">
        <v>67</v>
      </c>
      <c r="Z3" s="6">
        <v>2.7707349684535996E-4</v>
      </c>
      <c r="AA3" s="6">
        <v>2.7177451774178017E-6</v>
      </c>
      <c r="AB3" s="6">
        <v>0</v>
      </c>
      <c r="AC3" s="6">
        <v>7.5326686436729979E-4</v>
      </c>
      <c r="AD3" s="6">
        <v>2.3357634772079415E-4</v>
      </c>
      <c r="AE3" s="6">
        <v>0</v>
      </c>
      <c r="AF3" s="6">
        <v>0</v>
      </c>
      <c r="AG3" s="6">
        <v>0</v>
      </c>
      <c r="AH3" s="6" t="s">
        <v>67</v>
      </c>
      <c r="AI3" s="6" t="s">
        <v>67</v>
      </c>
      <c r="AJ3" s="6">
        <v>0</v>
      </c>
      <c r="AK3" s="6">
        <v>0</v>
      </c>
      <c r="AL3" s="6">
        <v>6.9523809523809523E-4</v>
      </c>
      <c r="AM3" s="6">
        <v>4.629294755877035E-5</v>
      </c>
      <c r="AN3" s="6">
        <v>2.7012987012987004E-4</v>
      </c>
      <c r="AO3" s="6">
        <v>1.6685714285714288E-4</v>
      </c>
      <c r="AP3" s="6">
        <v>1.5338345864661653E-4</v>
      </c>
      <c r="AQ3" s="6">
        <v>3.4943473792394655E-5</v>
      </c>
      <c r="AR3" s="6">
        <v>2.7102040816326537E-3</v>
      </c>
      <c r="AS3" s="6" t="s">
        <v>67</v>
      </c>
      <c r="AT3" s="6">
        <v>1.7509211495946937E-5</v>
      </c>
      <c r="AU3" s="6">
        <v>5.1104474362724743E-5</v>
      </c>
      <c r="AV3" s="6">
        <v>2.0452429824327565E-4</v>
      </c>
      <c r="AW3" s="6">
        <v>3.1198304168918081E-4</v>
      </c>
      <c r="AX3" s="6">
        <v>0</v>
      </c>
      <c r="AY3" s="6" t="s">
        <v>67</v>
      </c>
      <c r="AZ3" s="6" t="s">
        <v>67</v>
      </c>
      <c r="BA3" s="6">
        <v>6.1295864317513463E-6</v>
      </c>
      <c r="BB3" s="6">
        <v>1.5951877946487107E-5</v>
      </c>
      <c r="BC3" s="6" t="s">
        <v>67</v>
      </c>
      <c r="BD3" s="6" t="s">
        <v>67</v>
      </c>
      <c r="BE3" s="6" t="s">
        <v>67</v>
      </c>
      <c r="BF3" s="6" t="s">
        <v>67</v>
      </c>
      <c r="BG3" s="6" t="s">
        <v>67</v>
      </c>
      <c r="BH3" s="6">
        <v>5.0946643717728051E-5</v>
      </c>
      <c r="BI3" s="6" t="s">
        <v>67</v>
      </c>
      <c r="BJ3" s="6">
        <v>0</v>
      </c>
      <c r="BK3" s="6">
        <v>0</v>
      </c>
      <c r="BL3" s="6">
        <v>0</v>
      </c>
      <c r="BM3" s="6">
        <v>0</v>
      </c>
      <c r="BN3" s="6" t="s">
        <v>67</v>
      </c>
      <c r="BO3" s="6">
        <v>0</v>
      </c>
      <c r="BP3" s="5">
        <f t="shared" si="0"/>
        <v>2.7102040816326537E-3</v>
      </c>
      <c r="BQ3" s="4" t="str">
        <f t="shared" ca="1" si="1"/>
        <v>Vgr_MinelayerCorvette</v>
      </c>
    </row>
    <row r="4" spans="1:69">
      <c r="A4" s="1" t="s">
        <v>3</v>
      </c>
      <c r="B4" s="3">
        <v>550</v>
      </c>
      <c r="C4" s="3">
        <v>40</v>
      </c>
      <c r="D4" s="6">
        <v>1.1363636363636368E-4</v>
      </c>
      <c r="E4" s="6">
        <v>8.7506076810889604E-6</v>
      </c>
      <c r="F4" s="6">
        <v>4.5454545454545452E-5</v>
      </c>
      <c r="G4" s="6">
        <v>0</v>
      </c>
      <c r="H4" s="6">
        <v>1.5591966173361521E-5</v>
      </c>
      <c r="I4" s="6">
        <v>0</v>
      </c>
      <c r="J4" s="6">
        <v>5.2952202436738512E-5</v>
      </c>
      <c r="K4" s="6">
        <v>2.2727272727272722E-4</v>
      </c>
      <c r="L4" s="6">
        <v>5.6586270871985164E-5</v>
      </c>
      <c r="M4" s="6">
        <v>2.3061224489795921E-3</v>
      </c>
      <c r="N4" s="6">
        <v>4.3554611927415603E-5</v>
      </c>
      <c r="O4" s="6" t="s">
        <v>67</v>
      </c>
      <c r="P4" s="6">
        <v>1.75625290041766E-4</v>
      </c>
      <c r="Q4" s="6">
        <v>0</v>
      </c>
      <c r="R4" s="6">
        <v>0</v>
      </c>
      <c r="S4" s="6">
        <v>0</v>
      </c>
      <c r="T4" s="6" t="s">
        <v>67</v>
      </c>
      <c r="U4" s="6">
        <v>1.975143000272637E-4</v>
      </c>
      <c r="V4" s="6">
        <v>0</v>
      </c>
      <c r="W4" s="6">
        <v>2.8360972899557011E-5</v>
      </c>
      <c r="X4" s="6" t="s">
        <v>67</v>
      </c>
      <c r="Y4" s="6" t="s">
        <v>67</v>
      </c>
      <c r="Z4" s="6">
        <v>3.3642503028894985E-4</v>
      </c>
      <c r="AA4" s="6">
        <v>1.5277621967918753E-6</v>
      </c>
      <c r="AB4" s="6">
        <v>0</v>
      </c>
      <c r="AC4" s="6">
        <v>1.0033260848886204E-3</v>
      </c>
      <c r="AD4" s="6">
        <v>4.3516183248924918E-4</v>
      </c>
      <c r="AE4" s="6">
        <v>0</v>
      </c>
      <c r="AF4" s="6">
        <v>0</v>
      </c>
      <c r="AG4" s="6">
        <v>0</v>
      </c>
      <c r="AH4" s="6" t="s">
        <v>67</v>
      </c>
      <c r="AI4" s="6" t="s">
        <v>67</v>
      </c>
      <c r="AJ4" s="6" t="s">
        <v>67</v>
      </c>
      <c r="AK4" s="6">
        <v>0</v>
      </c>
      <c r="AL4" s="6">
        <v>1.1540158870255962E-4</v>
      </c>
      <c r="AM4" s="6">
        <v>9.5307917888563026E-6</v>
      </c>
      <c r="AN4" s="6">
        <v>4.5454545454545438E-5</v>
      </c>
      <c r="AO4" s="6">
        <v>1.6688625384277554E-5</v>
      </c>
      <c r="AP4" s="6">
        <v>4.8902821316614424E-5</v>
      </c>
      <c r="AQ4" s="6">
        <v>1.1363636363636363E-5</v>
      </c>
      <c r="AR4" s="6">
        <v>1.1639610389610389E-3</v>
      </c>
      <c r="AS4" s="6" t="s">
        <v>67</v>
      </c>
      <c r="AT4" s="6">
        <v>5.7946570651257263E-5</v>
      </c>
      <c r="AU4" s="6">
        <v>2.0499548092100259E-4</v>
      </c>
      <c r="AV4" s="6">
        <v>2.7313824711002843E-4</v>
      </c>
      <c r="AW4" s="6">
        <v>5.0708683281302516E-4</v>
      </c>
      <c r="AX4" s="6">
        <v>0</v>
      </c>
      <c r="AY4" s="6" t="s">
        <v>67</v>
      </c>
      <c r="AZ4" s="6" t="s">
        <v>67</v>
      </c>
      <c r="BA4" s="6">
        <v>2.5648442856452684E-5</v>
      </c>
      <c r="BB4" s="6">
        <v>6.5013247516560818E-5</v>
      </c>
      <c r="BC4" s="6" t="s">
        <v>67</v>
      </c>
      <c r="BD4" s="6" t="s">
        <v>67</v>
      </c>
      <c r="BE4" s="6" t="s">
        <v>67</v>
      </c>
      <c r="BF4" s="6" t="s">
        <v>67</v>
      </c>
      <c r="BG4" s="6" t="s">
        <v>67</v>
      </c>
      <c r="BH4" s="6">
        <v>4.9494949494949507E-5</v>
      </c>
      <c r="BI4" s="6" t="s">
        <v>67</v>
      </c>
      <c r="BJ4" s="6">
        <v>0</v>
      </c>
      <c r="BK4" s="6">
        <v>0</v>
      </c>
      <c r="BL4" s="6">
        <v>0</v>
      </c>
      <c r="BM4" s="6">
        <v>0</v>
      </c>
      <c r="BN4" s="6" t="s">
        <v>67</v>
      </c>
      <c r="BO4" s="6">
        <v>0</v>
      </c>
      <c r="BP4" s="5">
        <f t="shared" si="0"/>
        <v>2.3061224489795921E-3</v>
      </c>
      <c r="BQ4" s="4" t="str">
        <f t="shared" ca="1" si="1"/>
        <v>Hgn_IonTurret</v>
      </c>
    </row>
    <row r="5" spans="1:69">
      <c r="A5" s="1" t="s">
        <v>4</v>
      </c>
      <c r="B5" s="3">
        <v>575</v>
      </c>
      <c r="C5" s="3">
        <v>40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5">
        <f t="shared" si="0"/>
        <v>0</v>
      </c>
      <c r="BQ5" s="4" t="str">
        <f t="shared" ca="1" si="1"/>
        <v>Hgn_Scout</v>
      </c>
    </row>
    <row r="6" spans="1:69">
      <c r="A6" s="1" t="s">
        <v>5</v>
      </c>
      <c r="B6" s="3">
        <v>625</v>
      </c>
      <c r="C6" s="3">
        <v>45</v>
      </c>
      <c r="D6" s="6">
        <v>2.698039215686275E-4</v>
      </c>
      <c r="E6" s="6">
        <v>3.8383838383838381E-5</v>
      </c>
      <c r="F6" s="6">
        <v>1.0365348399246705E-4</v>
      </c>
      <c r="G6" s="6">
        <v>0</v>
      </c>
      <c r="H6" s="6">
        <v>3.555555555555556E-5</v>
      </c>
      <c r="I6" s="6">
        <v>0</v>
      </c>
      <c r="J6" s="6">
        <v>8.6970423661071146E-6</v>
      </c>
      <c r="K6" s="6">
        <v>6.8063492063492068E-4</v>
      </c>
      <c r="L6" s="6">
        <v>1.2959064327485383E-4</v>
      </c>
      <c r="M6" s="6">
        <v>1.8452883263009845E-3</v>
      </c>
      <c r="N6" s="6">
        <v>7.7271098963792401E-5</v>
      </c>
      <c r="O6" s="6" t="s">
        <v>67</v>
      </c>
      <c r="P6" s="6">
        <v>2.5029602575007087E-5</v>
      </c>
      <c r="Q6" s="6">
        <v>0</v>
      </c>
      <c r="R6" s="6">
        <v>0</v>
      </c>
      <c r="S6" s="6">
        <v>0</v>
      </c>
      <c r="T6" s="6" t="s">
        <v>67</v>
      </c>
      <c r="U6" s="6">
        <v>2.3178058449579307E-5</v>
      </c>
      <c r="V6" s="6">
        <v>0</v>
      </c>
      <c r="W6" s="6">
        <v>8.3931310931855292E-6</v>
      </c>
      <c r="X6" s="6" t="s">
        <v>67</v>
      </c>
      <c r="Y6" s="6" t="s">
        <v>67</v>
      </c>
      <c r="Z6" s="6">
        <v>1.0060784313725487E-3</v>
      </c>
      <c r="AA6" s="6">
        <v>1.1975057167162242E-5</v>
      </c>
      <c r="AB6" s="6">
        <v>0</v>
      </c>
      <c r="AC6" s="6">
        <v>1.4043961352657001E-3</v>
      </c>
      <c r="AD6" s="6">
        <v>2.0203350878821225E-4</v>
      </c>
      <c r="AE6" s="6">
        <v>0</v>
      </c>
      <c r="AF6" s="6">
        <v>0</v>
      </c>
      <c r="AG6" s="6">
        <v>0</v>
      </c>
      <c r="AH6" s="6" t="s">
        <v>67</v>
      </c>
      <c r="AI6" s="6" t="s">
        <v>67</v>
      </c>
      <c r="AJ6" s="6" t="s">
        <v>67</v>
      </c>
      <c r="AK6" s="6">
        <v>0</v>
      </c>
      <c r="AL6" s="6">
        <v>3.1440699126092381E-4</v>
      </c>
      <c r="AM6" s="6">
        <v>1.076148148148148E-4</v>
      </c>
      <c r="AN6" s="6">
        <v>4.5714285714285709E-5</v>
      </c>
      <c r="AO6" s="6">
        <v>8.62551440329218E-5</v>
      </c>
      <c r="AP6" s="6">
        <v>4.6431372549019611E-5</v>
      </c>
      <c r="AQ6" s="6">
        <v>1.212588310854207E-5</v>
      </c>
      <c r="AR6" s="6">
        <v>3.04863492063492E-3</v>
      </c>
      <c r="AS6" s="6" t="s">
        <v>67</v>
      </c>
      <c r="AT6" s="6">
        <v>7.058165832338068E-5</v>
      </c>
      <c r="AU6" s="6">
        <v>2.7260194525523154E-5</v>
      </c>
      <c r="AV6" s="6">
        <v>1.1498798545932509E-3</v>
      </c>
      <c r="AW6" s="6">
        <v>1.1860332861667001E-3</v>
      </c>
      <c r="AX6" s="6">
        <v>0</v>
      </c>
      <c r="AY6" s="6" t="s">
        <v>67</v>
      </c>
      <c r="AZ6" s="6" t="s">
        <v>67</v>
      </c>
      <c r="BA6" s="6">
        <v>1.0845905824612369E-5</v>
      </c>
      <c r="BB6" s="6">
        <v>3.4210470317361011E-5</v>
      </c>
      <c r="BC6" s="6" t="s">
        <v>67</v>
      </c>
      <c r="BD6" s="6" t="s">
        <v>67</v>
      </c>
      <c r="BE6" s="6" t="s">
        <v>67</v>
      </c>
      <c r="BF6" s="6" t="s">
        <v>67</v>
      </c>
      <c r="BG6" s="6" t="s">
        <v>67</v>
      </c>
      <c r="BH6" s="6">
        <v>9.9137254901960809E-5</v>
      </c>
      <c r="BI6" s="6" t="s">
        <v>67</v>
      </c>
      <c r="BJ6" s="6">
        <v>0</v>
      </c>
      <c r="BK6" s="6">
        <v>0</v>
      </c>
      <c r="BL6" s="6">
        <v>0</v>
      </c>
      <c r="BM6" s="6">
        <v>0</v>
      </c>
      <c r="BN6" s="6" t="s">
        <v>67</v>
      </c>
      <c r="BO6" s="6">
        <v>0</v>
      </c>
      <c r="BP6" s="5">
        <f t="shared" si="0"/>
        <v>3.04863492063492E-3</v>
      </c>
      <c r="BQ6" s="4" t="str">
        <f t="shared" ca="1" si="1"/>
        <v>Vgr_MinelayerCorvette</v>
      </c>
    </row>
    <row r="7" spans="1:69">
      <c r="A7" s="1" t="s">
        <v>6</v>
      </c>
      <c r="B7" s="3">
        <v>500</v>
      </c>
      <c r="C7" s="3">
        <v>45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5">
        <f t="shared" si="0"/>
        <v>0</v>
      </c>
      <c r="BQ7" s="4" t="str">
        <f t="shared" ca="1" si="1"/>
        <v>Hgn_Scout</v>
      </c>
    </row>
    <row r="8" spans="1:69">
      <c r="A8" s="1" t="s">
        <v>7</v>
      </c>
      <c r="B8" s="3">
        <v>625</v>
      </c>
      <c r="C8" s="3">
        <v>45</v>
      </c>
      <c r="D8" s="6">
        <v>1.7379555555555558E-4</v>
      </c>
      <c r="E8" s="6">
        <v>1.1659919028340078E-5</v>
      </c>
      <c r="F8" s="6">
        <v>3.0521140609636186E-5</v>
      </c>
      <c r="G8" s="6">
        <v>0</v>
      </c>
      <c r="H8" s="6">
        <v>1.4535947712418301E-4</v>
      </c>
      <c r="I8" s="6">
        <v>0</v>
      </c>
      <c r="J8" s="6">
        <v>3.555555555555556E-5</v>
      </c>
      <c r="K8" s="6">
        <v>2.3703703703703703E-3</v>
      </c>
      <c r="L8" s="6">
        <v>2.3572016460905347E-4</v>
      </c>
      <c r="M8" s="6">
        <v>2.817210401891253E-3</v>
      </c>
      <c r="N8" s="6">
        <v>9.8447078365191033E-5</v>
      </c>
      <c r="O8" s="6" t="s">
        <v>67</v>
      </c>
      <c r="P8" s="6">
        <v>3.4717227852239287E-5</v>
      </c>
      <c r="Q8" s="6">
        <v>0</v>
      </c>
      <c r="R8" s="6">
        <v>0</v>
      </c>
      <c r="S8" s="6">
        <v>0</v>
      </c>
      <c r="T8" s="6" t="s">
        <v>67</v>
      </c>
      <c r="U8" s="6">
        <v>6.7790594498669029E-5</v>
      </c>
      <c r="V8" s="6">
        <v>0</v>
      </c>
      <c r="W8" s="6">
        <v>5.0054249547920419E-5</v>
      </c>
      <c r="X8" s="6" t="s">
        <v>67</v>
      </c>
      <c r="Y8" s="6" t="s">
        <v>67</v>
      </c>
      <c r="Z8" s="6">
        <v>1.5409877248073085E-3</v>
      </c>
      <c r="AA8" s="6">
        <v>2.6377889122353317E-5</v>
      </c>
      <c r="AB8" s="6">
        <v>0</v>
      </c>
      <c r="AC8" s="6">
        <v>4.0502546090483565E-3</v>
      </c>
      <c r="AD8" s="6">
        <v>8.3201886236369002E-4</v>
      </c>
      <c r="AE8" s="6">
        <v>0</v>
      </c>
      <c r="AF8" s="6">
        <v>0</v>
      </c>
      <c r="AG8" s="6">
        <v>0</v>
      </c>
      <c r="AH8" s="6" t="s">
        <v>67</v>
      </c>
      <c r="AI8" s="6" t="s">
        <v>67</v>
      </c>
      <c r="AJ8" s="6" t="s">
        <v>67</v>
      </c>
      <c r="AK8" s="6">
        <v>0</v>
      </c>
      <c r="AL8" s="6">
        <v>2.4562962962962966E-4</v>
      </c>
      <c r="AM8" s="6">
        <v>3.8328236493374102E-5</v>
      </c>
      <c r="AN8" s="6">
        <v>1.2519561815336462E-5</v>
      </c>
      <c r="AO8" s="6">
        <v>3.0375275938189842E-5</v>
      </c>
      <c r="AP8" s="6">
        <v>9.4603174603174613E-5</v>
      </c>
      <c r="AQ8" s="6">
        <v>2.8148148148148147E-5</v>
      </c>
      <c r="AR8" s="6">
        <v>1.1011555555555554E-2</v>
      </c>
      <c r="AS8" s="6" t="s">
        <v>67</v>
      </c>
      <c r="AT8" s="6">
        <v>1.1103721176738732E-4</v>
      </c>
      <c r="AU8" s="6">
        <v>4.0127010200415054E-5</v>
      </c>
      <c r="AV8" s="6">
        <v>3.2067069604211334E-3</v>
      </c>
      <c r="AW8" s="6">
        <v>2.5577708712892513E-3</v>
      </c>
      <c r="AX8" s="6">
        <v>0</v>
      </c>
      <c r="AY8" s="6" t="s">
        <v>67</v>
      </c>
      <c r="AZ8" s="6" t="s">
        <v>67</v>
      </c>
      <c r="BA8" s="6">
        <v>2.8864184832060766E-5</v>
      </c>
      <c r="BB8" s="6">
        <v>1.0472063676198921E-4</v>
      </c>
      <c r="BC8" s="6" t="s">
        <v>67</v>
      </c>
      <c r="BD8" s="6" t="s">
        <v>67</v>
      </c>
      <c r="BE8" s="6" t="s">
        <v>67</v>
      </c>
      <c r="BF8" s="6" t="s">
        <v>67</v>
      </c>
      <c r="BG8" s="6" t="s">
        <v>67</v>
      </c>
      <c r="BH8" s="6">
        <v>2.4592592592592586E-4</v>
      </c>
      <c r="BI8" s="6" t="s">
        <v>67</v>
      </c>
      <c r="BJ8" s="6">
        <v>0</v>
      </c>
      <c r="BK8" s="6">
        <v>0</v>
      </c>
      <c r="BL8" s="6">
        <v>0</v>
      </c>
      <c r="BM8" s="6">
        <v>0</v>
      </c>
      <c r="BN8" s="6" t="s">
        <v>67</v>
      </c>
      <c r="BO8" s="6">
        <v>0</v>
      </c>
      <c r="BP8" s="5">
        <f t="shared" si="0"/>
        <v>1.1011555555555554E-2</v>
      </c>
      <c r="BQ8" s="4" t="str">
        <f t="shared" ca="1" si="1"/>
        <v>Vgr_MinelayerCorvette</v>
      </c>
    </row>
    <row r="9" spans="1:69">
      <c r="A9" s="1" t="s">
        <v>8</v>
      </c>
      <c r="B9" s="3">
        <v>800</v>
      </c>
      <c r="C9" s="3">
        <v>45</v>
      </c>
      <c r="D9" s="6">
        <v>1.562058241447554E-5</v>
      </c>
      <c r="E9" s="6">
        <v>1.5873015873015869E-6</v>
      </c>
      <c r="F9" s="6">
        <v>5.5555555555555558E-6</v>
      </c>
      <c r="G9" s="6">
        <v>0</v>
      </c>
      <c r="H9" s="6">
        <v>1.4510779436152569E-6</v>
      </c>
      <c r="I9" s="6">
        <v>0</v>
      </c>
      <c r="J9" s="6">
        <v>4.1666666666666661E-7</v>
      </c>
      <c r="K9" s="6">
        <v>2.7777777777777779E-5</v>
      </c>
      <c r="L9" s="6">
        <v>3.3022533022533022E-6</v>
      </c>
      <c r="M9" s="6">
        <v>3.9823008849557532E-6</v>
      </c>
      <c r="N9" s="6">
        <v>1.9868207556541605E-7</v>
      </c>
      <c r="O9" s="6" t="s">
        <v>67</v>
      </c>
      <c r="P9" s="6">
        <v>3.9231053518735737E-7</v>
      </c>
      <c r="Q9" s="6">
        <v>0</v>
      </c>
      <c r="R9" s="6">
        <v>0</v>
      </c>
      <c r="S9" s="6">
        <v>0</v>
      </c>
      <c r="T9" s="6" t="s">
        <v>67</v>
      </c>
      <c r="U9" s="6">
        <v>0</v>
      </c>
      <c r="V9" s="6">
        <v>0</v>
      </c>
      <c r="W9" s="6">
        <v>0</v>
      </c>
      <c r="X9" s="6" t="s">
        <v>67</v>
      </c>
      <c r="Y9" s="6" t="s">
        <v>67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 t="s">
        <v>67</v>
      </c>
      <c r="AI9" s="6" t="s">
        <v>67</v>
      </c>
      <c r="AJ9" s="6" t="s">
        <v>67</v>
      </c>
      <c r="AK9" s="6">
        <v>0</v>
      </c>
      <c r="AL9" s="6">
        <v>2.6766004415011038E-5</v>
      </c>
      <c r="AM9" s="6">
        <v>3.8563509279344429E-6</v>
      </c>
      <c r="AN9" s="6">
        <v>1.5723270440251573E-6</v>
      </c>
      <c r="AO9" s="6">
        <v>2.089136490250696E-6</v>
      </c>
      <c r="AP9" s="6">
        <v>4.9164208456243863E-7</v>
      </c>
      <c r="AQ9" s="6">
        <v>3.5221189067342913E-7</v>
      </c>
      <c r="AR9" s="6">
        <v>9.4135802469135798E-5</v>
      </c>
      <c r="AS9" s="6" t="s">
        <v>67</v>
      </c>
      <c r="AT9" s="6">
        <v>1.2161751292186075E-6</v>
      </c>
      <c r="AU9" s="6">
        <v>0</v>
      </c>
      <c r="AV9" s="6">
        <v>2.6419183600467123E-6</v>
      </c>
      <c r="AW9" s="6">
        <v>0</v>
      </c>
      <c r="AX9" s="6">
        <v>0</v>
      </c>
      <c r="AY9" s="6">
        <v>0</v>
      </c>
      <c r="AZ9" s="6" t="s">
        <v>67</v>
      </c>
      <c r="BA9" s="6">
        <v>0</v>
      </c>
      <c r="BB9" s="6">
        <v>0</v>
      </c>
      <c r="BC9" s="6" t="s">
        <v>67</v>
      </c>
      <c r="BD9" s="6" t="s">
        <v>67</v>
      </c>
      <c r="BE9" s="6" t="s">
        <v>67</v>
      </c>
      <c r="BF9" s="6" t="s">
        <v>67</v>
      </c>
      <c r="BG9" s="6" t="s">
        <v>67</v>
      </c>
      <c r="BH9" s="6">
        <v>4.026420557365183E-6</v>
      </c>
      <c r="BI9" s="6" t="s">
        <v>67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5">
        <f t="shared" si="0"/>
        <v>9.4135802469135798E-5</v>
      </c>
      <c r="BQ9" s="4" t="str">
        <f t="shared" ca="1" si="1"/>
        <v>Vgr_MinelayerCorvette</v>
      </c>
    </row>
    <row r="10" spans="1:69">
      <c r="A10" s="1" t="s">
        <v>9</v>
      </c>
      <c r="B10" s="3">
        <v>300</v>
      </c>
      <c r="C10" s="3">
        <v>20</v>
      </c>
      <c r="D10" s="6">
        <v>1.5225988700564971E-3</v>
      </c>
      <c r="E10" s="6">
        <v>2.2444444444444443E-4</v>
      </c>
      <c r="F10" s="6">
        <v>1.3387978142076501E-4</v>
      </c>
      <c r="G10" s="6">
        <v>0</v>
      </c>
      <c r="H10" s="6">
        <v>4.5728038507821897E-5</v>
      </c>
      <c r="I10" s="6">
        <v>0</v>
      </c>
      <c r="J10" s="6">
        <v>2.5139664804469282E-5</v>
      </c>
      <c r="K10" s="6">
        <v>1.4019607843137256E-3</v>
      </c>
      <c r="L10" s="6">
        <v>1.6666666666666669E-4</v>
      </c>
      <c r="M10" s="6">
        <v>3.6190476190476195E-5</v>
      </c>
      <c r="N10" s="6">
        <v>7.7377553517532307E-5</v>
      </c>
      <c r="O10" s="6">
        <v>2.2883295194508009E-5</v>
      </c>
      <c r="P10" s="6">
        <v>5.8394373702093803E-5</v>
      </c>
      <c r="Q10" s="6">
        <v>0</v>
      </c>
      <c r="R10" s="6">
        <v>0</v>
      </c>
      <c r="S10" s="6">
        <v>0</v>
      </c>
      <c r="T10" s="6" t="s">
        <v>67</v>
      </c>
      <c r="U10" s="6">
        <v>4.8336768223540994E-5</v>
      </c>
      <c r="V10" s="6">
        <v>0</v>
      </c>
      <c r="W10" s="6">
        <v>0</v>
      </c>
      <c r="X10" s="6" t="s">
        <v>67</v>
      </c>
      <c r="Y10" s="6" t="s">
        <v>67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 t="s">
        <v>67</v>
      </c>
      <c r="AI10" s="6" t="s">
        <v>67</v>
      </c>
      <c r="AJ10" s="6" t="s">
        <v>67</v>
      </c>
      <c r="AK10" s="6">
        <v>0</v>
      </c>
      <c r="AL10" s="6">
        <v>1.4626865671641793E-3</v>
      </c>
      <c r="AM10" s="6">
        <v>1.3095238095238098E-4</v>
      </c>
      <c r="AN10" s="6">
        <v>1.4791666666666669E-4</v>
      </c>
      <c r="AO10" s="6">
        <v>1.7424242424242419E-4</v>
      </c>
      <c r="AP10" s="6">
        <v>8.2815734989648034E-6</v>
      </c>
      <c r="AQ10" s="6">
        <v>1.8918918918918921E-5</v>
      </c>
      <c r="AR10" s="6">
        <v>1.047872340425532E-3</v>
      </c>
      <c r="AS10" s="6" t="s">
        <v>67</v>
      </c>
      <c r="AT10" s="6">
        <v>3.2762268787113514E-5</v>
      </c>
      <c r="AU10" s="6">
        <v>3.1510228848359684E-5</v>
      </c>
      <c r="AV10" s="6">
        <v>1.6246148969261101E-5</v>
      </c>
      <c r="AW10" s="6">
        <v>0</v>
      </c>
      <c r="AX10" s="6">
        <v>0</v>
      </c>
      <c r="AY10" s="6">
        <v>0</v>
      </c>
      <c r="AZ10" s="6" t="s">
        <v>67</v>
      </c>
      <c r="BA10" s="6">
        <v>0</v>
      </c>
      <c r="BB10" s="6">
        <v>0</v>
      </c>
      <c r="BC10" s="6" t="s">
        <v>67</v>
      </c>
      <c r="BD10" s="6" t="s">
        <v>67</v>
      </c>
      <c r="BE10" s="6" t="s">
        <v>67</v>
      </c>
      <c r="BF10" s="6" t="s">
        <v>67</v>
      </c>
      <c r="BG10" s="6" t="s">
        <v>67</v>
      </c>
      <c r="BH10" s="6">
        <v>1.1616161616161617E-4</v>
      </c>
      <c r="BI10" s="6">
        <v>3.6796536796536805E-5</v>
      </c>
      <c r="BJ10" s="6">
        <v>0</v>
      </c>
      <c r="BK10" s="6">
        <v>0</v>
      </c>
      <c r="BL10" s="6">
        <v>0</v>
      </c>
      <c r="BM10" s="6">
        <v>0</v>
      </c>
      <c r="BN10" s="6" t="s">
        <v>67</v>
      </c>
      <c r="BO10" s="6">
        <v>0</v>
      </c>
      <c r="BP10" s="5">
        <f t="shared" si="0"/>
        <v>1.5225988700564971E-3</v>
      </c>
      <c r="BQ10" s="4" t="str">
        <f t="shared" ca="1" si="1"/>
        <v>Hgn_Scout</v>
      </c>
    </row>
    <row r="11" spans="1:69">
      <c r="A11" s="1" t="s">
        <v>10</v>
      </c>
      <c r="B11" s="3">
        <v>300</v>
      </c>
      <c r="C11" s="3">
        <v>20</v>
      </c>
      <c r="D11" s="6">
        <v>1.7987249544626597E-5</v>
      </c>
      <c r="E11" s="6">
        <v>4.3714455479161359E-6</v>
      </c>
      <c r="F11" s="6">
        <v>3.2850630195762936E-6</v>
      </c>
      <c r="G11" s="6">
        <v>0</v>
      </c>
      <c r="H11" s="6">
        <v>3.2113821138211384E-6</v>
      </c>
      <c r="I11" s="6">
        <v>0</v>
      </c>
      <c r="J11" s="6">
        <v>2.103472968134622E-6</v>
      </c>
      <c r="K11" s="6">
        <v>1.1625514403292177E-3</v>
      </c>
      <c r="L11" s="6">
        <v>7.675438596491227E-4</v>
      </c>
      <c r="M11" s="6">
        <v>1.6666666666666669E-4</v>
      </c>
      <c r="N11" s="6">
        <v>3.1688021808742352E-4</v>
      </c>
      <c r="O11" s="6">
        <v>9.6038166832672762E-5</v>
      </c>
      <c r="P11" s="6">
        <v>2.3605534016431272E-4</v>
      </c>
      <c r="Q11" s="6">
        <v>0</v>
      </c>
      <c r="R11" s="6">
        <v>0</v>
      </c>
      <c r="S11" s="6">
        <v>0</v>
      </c>
      <c r="T11" s="6" t="s">
        <v>67</v>
      </c>
      <c r="U11" s="6">
        <v>1.9940902642628515E-4</v>
      </c>
      <c r="V11" s="6">
        <v>0</v>
      </c>
      <c r="W11" s="6">
        <v>8.6689299322058492E-6</v>
      </c>
      <c r="X11" s="6" t="s">
        <v>67</v>
      </c>
      <c r="Y11" s="6" t="s">
        <v>67</v>
      </c>
      <c r="Z11" s="6">
        <v>3.0079407069131948E-3</v>
      </c>
      <c r="AA11" s="6">
        <v>1.4990136817338924E-5</v>
      </c>
      <c r="AB11" s="6">
        <v>0</v>
      </c>
      <c r="AC11" s="6" t="s">
        <v>67</v>
      </c>
      <c r="AD11" s="6" t="s">
        <v>67</v>
      </c>
      <c r="AE11" s="6">
        <v>0</v>
      </c>
      <c r="AF11" s="6">
        <v>0</v>
      </c>
      <c r="AG11" s="6">
        <v>0</v>
      </c>
      <c r="AH11" s="6" t="s">
        <v>67</v>
      </c>
      <c r="AI11" s="6">
        <v>0</v>
      </c>
      <c r="AJ11" s="6" t="s">
        <v>67</v>
      </c>
      <c r="AK11" s="6">
        <v>0</v>
      </c>
      <c r="AL11" s="6">
        <v>3.2189542483660132E-5</v>
      </c>
      <c r="AM11" s="6">
        <v>3.3383052773634486E-6</v>
      </c>
      <c r="AN11" s="6">
        <v>5.3550178500594995E-6</v>
      </c>
      <c r="AO11" s="6">
        <v>3.6276948590381424E-6</v>
      </c>
      <c r="AP11" s="6">
        <v>1.1644832605531291E-6</v>
      </c>
      <c r="AQ11" s="6">
        <v>1.6806722689075628E-6</v>
      </c>
      <c r="AR11" s="6">
        <v>1.0836988304093571E-4</v>
      </c>
      <c r="AS11" s="6" t="s">
        <v>67</v>
      </c>
      <c r="AT11" s="6">
        <v>1.885594430489378E-4</v>
      </c>
      <c r="AU11" s="6">
        <v>1.57782053949102E-4</v>
      </c>
      <c r="AV11" s="6">
        <v>8.1668011499191334E-5</v>
      </c>
      <c r="AW11" s="6">
        <v>5.1498112883856589E-3</v>
      </c>
      <c r="AX11" s="6">
        <v>0</v>
      </c>
      <c r="AY11" s="6" t="s">
        <v>67</v>
      </c>
      <c r="AZ11" s="6" t="s">
        <v>67</v>
      </c>
      <c r="BA11" s="6">
        <v>9.9225574329141868E-6</v>
      </c>
      <c r="BB11" s="6">
        <v>1.4393048906532696E-5</v>
      </c>
      <c r="BC11" s="6" t="s">
        <v>67</v>
      </c>
      <c r="BD11" s="6" t="s">
        <v>67</v>
      </c>
      <c r="BE11" s="6">
        <v>0</v>
      </c>
      <c r="BF11" s="6" t="s">
        <v>67</v>
      </c>
      <c r="BG11" s="6" t="s">
        <v>67</v>
      </c>
      <c r="BH11" s="6">
        <v>6.0984848484848468E-4</v>
      </c>
      <c r="BI11" s="6">
        <v>1.9767441860465119E-4</v>
      </c>
      <c r="BJ11" s="6">
        <v>0</v>
      </c>
      <c r="BK11" s="6">
        <v>0</v>
      </c>
      <c r="BL11" s="6">
        <v>0</v>
      </c>
      <c r="BM11" s="6">
        <v>0</v>
      </c>
      <c r="BN11" s="6" t="s">
        <v>67</v>
      </c>
      <c r="BO11" s="6">
        <v>0</v>
      </c>
      <c r="BP11" s="5">
        <f t="shared" si="0"/>
        <v>5.1498112883856589E-3</v>
      </c>
      <c r="BQ11" s="4" t="str">
        <f t="shared" ca="1" si="1"/>
        <v>Vgr_Mothership</v>
      </c>
    </row>
    <row r="12" spans="1:69">
      <c r="A12" s="1" t="s">
        <v>11</v>
      </c>
      <c r="B12" s="3">
        <v>700</v>
      </c>
      <c r="C12" s="3">
        <v>55</v>
      </c>
      <c r="D12" s="6">
        <v>5.2162097162097181E-4</v>
      </c>
      <c r="E12" s="6">
        <v>1.5271765271765271E-4</v>
      </c>
      <c r="F12" s="6">
        <v>2.7107061503416854E-5</v>
      </c>
      <c r="G12" s="6">
        <v>0</v>
      </c>
      <c r="H12" s="6">
        <v>1.1951699094556243E-5</v>
      </c>
      <c r="I12" s="6">
        <v>0</v>
      </c>
      <c r="J12" s="6">
        <v>9.3808870598994084E-6</v>
      </c>
      <c r="K12" s="6">
        <v>3.6314333814333813E-3</v>
      </c>
      <c r="L12" s="6">
        <v>5.594651332603139E-5</v>
      </c>
      <c r="M12" s="6">
        <v>1.3661327157411913E-5</v>
      </c>
      <c r="N12" s="6">
        <v>2.5974025974025975E-5</v>
      </c>
      <c r="O12" s="6">
        <v>1.8010568522003989E-5</v>
      </c>
      <c r="P12" s="6">
        <v>5.6617281786037805E-5</v>
      </c>
      <c r="Q12" s="6">
        <v>0</v>
      </c>
      <c r="R12" s="6">
        <v>0</v>
      </c>
      <c r="S12" s="6">
        <v>0</v>
      </c>
      <c r="T12" s="6" t="s">
        <v>67</v>
      </c>
      <c r="U12" s="6">
        <v>2.9782247827360617E-5</v>
      </c>
      <c r="V12" s="6">
        <v>0</v>
      </c>
      <c r="W12" s="6">
        <v>0</v>
      </c>
      <c r="X12" s="6" t="s">
        <v>67</v>
      </c>
      <c r="Y12" s="6" t="s">
        <v>67</v>
      </c>
      <c r="Z12" s="6">
        <v>0</v>
      </c>
      <c r="AA12" s="6">
        <v>0</v>
      </c>
      <c r="AB12" s="6">
        <v>0</v>
      </c>
      <c r="AC12" s="6" t="s">
        <v>67</v>
      </c>
      <c r="AD12" s="6">
        <v>0</v>
      </c>
      <c r="AE12" s="6">
        <v>0</v>
      </c>
      <c r="AF12" s="6">
        <v>0</v>
      </c>
      <c r="AG12" s="6">
        <v>0</v>
      </c>
      <c r="AH12" s="6" t="s">
        <v>67</v>
      </c>
      <c r="AI12" s="6" t="s">
        <v>67</v>
      </c>
      <c r="AJ12" s="6" t="s">
        <v>67</v>
      </c>
      <c r="AK12" s="6">
        <v>0</v>
      </c>
      <c r="AL12" s="6">
        <v>5.3647042992281094E-4</v>
      </c>
      <c r="AM12" s="6">
        <v>7.9994719844343943E-5</v>
      </c>
      <c r="AN12" s="6">
        <v>8.4053156146179445E-5</v>
      </c>
      <c r="AO12" s="6">
        <v>2.7647228030579619E-5</v>
      </c>
      <c r="AP12" s="6">
        <v>4.5516388373531246E-6</v>
      </c>
      <c r="AQ12" s="6">
        <v>9.4592017668940795E-6</v>
      </c>
      <c r="AR12" s="6">
        <v>4.7424952097083244E-4</v>
      </c>
      <c r="AS12" s="6" t="s">
        <v>67</v>
      </c>
      <c r="AT12" s="6">
        <v>3.8493564927760657E-5</v>
      </c>
      <c r="AU12" s="6">
        <v>1.5826467439370669E-5</v>
      </c>
      <c r="AV12" s="6">
        <v>1.8111230232442354E-5</v>
      </c>
      <c r="AW12" s="6">
        <v>0</v>
      </c>
      <c r="AX12" s="6">
        <v>0</v>
      </c>
      <c r="AY12" s="6">
        <v>0</v>
      </c>
      <c r="AZ12" s="6" t="s">
        <v>67</v>
      </c>
      <c r="BA12" s="6">
        <v>0</v>
      </c>
      <c r="BB12" s="6">
        <v>0</v>
      </c>
      <c r="BC12" s="6" t="s">
        <v>67</v>
      </c>
      <c r="BD12" s="6" t="s">
        <v>67</v>
      </c>
      <c r="BE12" s="6" t="s">
        <v>67</v>
      </c>
      <c r="BF12" s="6" t="s">
        <v>67</v>
      </c>
      <c r="BG12" s="6" t="s">
        <v>67</v>
      </c>
      <c r="BH12" s="6">
        <v>3.260364379996281E-5</v>
      </c>
      <c r="BI12" s="6">
        <v>1.2962016111622416E-5</v>
      </c>
      <c r="BJ12" s="6">
        <v>0</v>
      </c>
      <c r="BK12" s="6">
        <v>0</v>
      </c>
      <c r="BL12" s="6">
        <v>0</v>
      </c>
      <c r="BM12" s="6">
        <v>0</v>
      </c>
      <c r="BN12" s="6" t="s">
        <v>67</v>
      </c>
      <c r="BO12" s="6">
        <v>0</v>
      </c>
      <c r="BP12" s="5">
        <f t="shared" si="0"/>
        <v>3.6314333814333813E-3</v>
      </c>
      <c r="BQ12" s="4" t="str">
        <f t="shared" ca="1" si="1"/>
        <v>Hgn_MinelayerCorvette</v>
      </c>
    </row>
    <row r="13" spans="1:69">
      <c r="A13" s="1" t="s">
        <v>12</v>
      </c>
      <c r="B13" s="3">
        <v>700</v>
      </c>
      <c r="C13" s="3">
        <v>55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1.8917748917748916E-4</v>
      </c>
      <c r="M13" s="6">
        <v>4.5075874225574824E-5</v>
      </c>
      <c r="N13" s="6">
        <v>3.7458563535911599E-5</v>
      </c>
      <c r="O13" s="6">
        <v>2.5974025974025975E-5</v>
      </c>
      <c r="P13" s="6">
        <v>7.3940792754520883E-5</v>
      </c>
      <c r="Q13" s="6">
        <v>0</v>
      </c>
      <c r="R13" s="6">
        <v>0</v>
      </c>
      <c r="S13" s="6">
        <v>0</v>
      </c>
      <c r="T13" s="6" t="s">
        <v>67</v>
      </c>
      <c r="U13" s="6">
        <v>8.4343434343434349E-5</v>
      </c>
      <c r="V13" s="6">
        <v>0</v>
      </c>
      <c r="W13" s="6">
        <v>1.5155673470382155E-5</v>
      </c>
      <c r="X13" s="6" t="s">
        <v>67</v>
      </c>
      <c r="Y13" s="6" t="s">
        <v>67</v>
      </c>
      <c r="Z13" s="6" t="s">
        <v>67</v>
      </c>
      <c r="AA13" s="6">
        <v>3.5411925352753749E-5</v>
      </c>
      <c r="AB13" s="6">
        <v>0</v>
      </c>
      <c r="AC13" s="6" t="s">
        <v>67</v>
      </c>
      <c r="AD13" s="6" t="s">
        <v>67</v>
      </c>
      <c r="AE13" s="6">
        <v>0</v>
      </c>
      <c r="AF13" s="6">
        <v>0</v>
      </c>
      <c r="AG13" s="6">
        <v>0</v>
      </c>
      <c r="AH13" s="6" t="s">
        <v>67</v>
      </c>
      <c r="AI13" s="6" t="s">
        <v>67</v>
      </c>
      <c r="AJ13" s="6" t="s">
        <v>67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5.5314229639418435E-5</v>
      </c>
      <c r="AU13" s="6">
        <v>3.7131856501587516E-5</v>
      </c>
      <c r="AV13" s="6">
        <v>2.748954544534655E-5</v>
      </c>
      <c r="AW13" s="6" t="s">
        <v>67</v>
      </c>
      <c r="AX13" s="6">
        <v>0</v>
      </c>
      <c r="AY13" s="6" t="s">
        <v>67</v>
      </c>
      <c r="AZ13" s="6" t="s">
        <v>67</v>
      </c>
      <c r="BA13" s="6">
        <v>4.3248067376131721E-7</v>
      </c>
      <c r="BB13" s="6">
        <v>2.9024487152048356E-6</v>
      </c>
      <c r="BC13" s="6" t="s">
        <v>67</v>
      </c>
      <c r="BD13" s="6" t="s">
        <v>67</v>
      </c>
      <c r="BE13" s="6" t="s">
        <v>67</v>
      </c>
      <c r="BF13" s="6" t="s">
        <v>67</v>
      </c>
      <c r="BG13" s="6" t="s">
        <v>67</v>
      </c>
      <c r="BH13" s="6">
        <v>1.0349999999999998E-4</v>
      </c>
      <c r="BI13" s="6">
        <v>4.0363336935824205E-5</v>
      </c>
      <c r="BJ13" s="6">
        <v>0</v>
      </c>
      <c r="BK13" s="6">
        <v>0</v>
      </c>
      <c r="BL13" s="6">
        <v>0</v>
      </c>
      <c r="BM13" s="6">
        <v>0</v>
      </c>
      <c r="BN13" s="6" t="s">
        <v>67</v>
      </c>
      <c r="BO13" s="6">
        <v>0</v>
      </c>
      <c r="BP13" s="5">
        <f t="shared" si="0"/>
        <v>1.8917748917748916E-4</v>
      </c>
      <c r="BQ13" s="4" t="str">
        <f t="shared" ca="1" si="1"/>
        <v>Hgn_GunTurret</v>
      </c>
    </row>
    <row r="14" spans="1:69">
      <c r="A14" s="1" t="s">
        <v>13</v>
      </c>
      <c r="B14" s="3">
        <v>700</v>
      </c>
      <c r="C14" s="3">
        <v>55</v>
      </c>
      <c r="D14" s="6">
        <v>4.4718137212083961E-5</v>
      </c>
      <c r="E14" s="6">
        <v>2.6006718975468975E-5</v>
      </c>
      <c r="F14" s="6">
        <v>6.7224802532319624E-6</v>
      </c>
      <c r="G14" s="6">
        <v>0</v>
      </c>
      <c r="H14" s="6">
        <v>3.6897146918468876E-5</v>
      </c>
      <c r="I14" s="6">
        <v>0</v>
      </c>
      <c r="J14" s="6">
        <v>2.6601228861115875E-5</v>
      </c>
      <c r="K14" s="6">
        <v>1.8391061589925221E-3</v>
      </c>
      <c r="L14" s="6">
        <v>7.4133928571428574E-5</v>
      </c>
      <c r="M14" s="6">
        <v>1.8338938343826525E-5</v>
      </c>
      <c r="N14" s="6">
        <v>1.1915973427494164E-5</v>
      </c>
      <c r="O14" s="6">
        <v>9.1241924811270905E-6</v>
      </c>
      <c r="P14" s="6">
        <v>2.5974025974025975E-5</v>
      </c>
      <c r="Q14" s="6">
        <v>0</v>
      </c>
      <c r="R14" s="6">
        <v>0</v>
      </c>
      <c r="S14" s="6">
        <v>0</v>
      </c>
      <c r="T14" s="6" t="s">
        <v>67</v>
      </c>
      <c r="U14" s="6">
        <v>1.5167252080422001E-5</v>
      </c>
      <c r="V14" s="6">
        <v>0</v>
      </c>
      <c r="W14" s="6">
        <v>5.7477194227325977E-7</v>
      </c>
      <c r="X14" s="6" t="s">
        <v>67</v>
      </c>
      <c r="Y14" s="6" t="s">
        <v>67</v>
      </c>
      <c r="Z14" s="6" t="s">
        <v>67</v>
      </c>
      <c r="AA14" s="6">
        <v>4.1494847320090029E-7</v>
      </c>
      <c r="AB14" s="6">
        <v>0</v>
      </c>
      <c r="AC14" s="6" t="s">
        <v>67</v>
      </c>
      <c r="AD14" s="6" t="s">
        <v>67</v>
      </c>
      <c r="AE14" s="6">
        <v>0</v>
      </c>
      <c r="AF14" s="6">
        <v>0</v>
      </c>
      <c r="AG14" s="6">
        <v>0</v>
      </c>
      <c r="AH14" s="6" t="s">
        <v>67</v>
      </c>
      <c r="AI14" s="6" t="s">
        <v>67</v>
      </c>
      <c r="AJ14" s="6" t="s">
        <v>67</v>
      </c>
      <c r="AK14" s="6">
        <v>0</v>
      </c>
      <c r="AL14" s="6">
        <v>1.1635613064184497E-4</v>
      </c>
      <c r="AM14" s="6">
        <v>1.2561340947240762E-5</v>
      </c>
      <c r="AN14" s="6">
        <v>1.7510430998803091E-5</v>
      </c>
      <c r="AO14" s="6">
        <v>5.2553975801845336E-6</v>
      </c>
      <c r="AP14" s="6">
        <v>9.455782312925173E-6</v>
      </c>
      <c r="AQ14" s="6">
        <v>2.5840944769516197E-5</v>
      </c>
      <c r="AR14" s="6">
        <v>1.724930856180856E-3</v>
      </c>
      <c r="AS14" s="6" t="s">
        <v>67</v>
      </c>
      <c r="AT14" s="6">
        <v>1.6789435463843097E-5</v>
      </c>
      <c r="AU14" s="6">
        <v>1.5013823249388975E-5</v>
      </c>
      <c r="AV14" s="6">
        <v>7.1501831501831521E-6</v>
      </c>
      <c r="AW14" s="6" t="s">
        <v>67</v>
      </c>
      <c r="AX14" s="6">
        <v>0</v>
      </c>
      <c r="AY14" s="6" t="s">
        <v>67</v>
      </c>
      <c r="AZ14" s="6" t="s">
        <v>67</v>
      </c>
      <c r="BA14" s="6">
        <v>1.8012137142883579E-7</v>
      </c>
      <c r="BB14" s="6">
        <v>7.1597201464519677E-7</v>
      </c>
      <c r="BC14" s="6" t="s">
        <v>67</v>
      </c>
      <c r="BD14" s="6" t="s">
        <v>67</v>
      </c>
      <c r="BE14" s="6" t="s">
        <v>67</v>
      </c>
      <c r="BF14" s="6" t="s">
        <v>67</v>
      </c>
      <c r="BG14" s="6" t="s">
        <v>67</v>
      </c>
      <c r="BH14" s="6">
        <v>4.4390331890331902E-5</v>
      </c>
      <c r="BI14" s="6">
        <v>1.4176017254041597E-5</v>
      </c>
      <c r="BJ14" s="6">
        <v>0</v>
      </c>
      <c r="BK14" s="6">
        <v>0</v>
      </c>
      <c r="BL14" s="6">
        <v>0</v>
      </c>
      <c r="BM14" s="6">
        <v>0</v>
      </c>
      <c r="BN14" s="6" t="s">
        <v>67</v>
      </c>
      <c r="BO14" s="6">
        <v>0</v>
      </c>
      <c r="BP14" s="5">
        <f t="shared" si="0"/>
        <v>1.8391061589925221E-3</v>
      </c>
      <c r="BQ14" s="4" t="str">
        <f t="shared" ca="1" si="1"/>
        <v>Hgn_MinelayerCorvette</v>
      </c>
    </row>
    <row r="15" spans="1:69">
      <c r="A15" s="1" t="s">
        <v>14</v>
      </c>
      <c r="B15" s="3">
        <v>700</v>
      </c>
      <c r="C15" s="3">
        <v>55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5">
        <f t="shared" si="0"/>
        <v>0</v>
      </c>
      <c r="BQ15" s="4" t="str">
        <f t="shared" ca="1" si="1"/>
        <v>Hgn_Scout</v>
      </c>
    </row>
    <row r="16" spans="1:69">
      <c r="A16" s="1" t="s">
        <v>15</v>
      </c>
      <c r="B16" s="3">
        <v>700</v>
      </c>
      <c r="C16" s="3">
        <v>55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5">
        <f t="shared" si="0"/>
        <v>0</v>
      </c>
      <c r="BQ16" s="4" t="str">
        <f t="shared" ca="1" si="1"/>
        <v>Hgn_Scout</v>
      </c>
    </row>
    <row r="17" spans="1:69">
      <c r="A17" s="1" t="s">
        <v>16</v>
      </c>
      <c r="B17" s="3">
        <v>700</v>
      </c>
      <c r="C17" s="3">
        <v>55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5">
        <f t="shared" si="0"/>
        <v>0</v>
      </c>
      <c r="BQ17" s="4" t="str">
        <f t="shared" ca="1" si="1"/>
        <v>Hgn_Scout</v>
      </c>
    </row>
    <row r="18" spans="1:69">
      <c r="A18" s="1" t="s">
        <v>17</v>
      </c>
      <c r="B18" s="3">
        <v>1250</v>
      </c>
      <c r="C18" s="3">
        <v>70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5">
        <f t="shared" si="0"/>
        <v>0</v>
      </c>
      <c r="BQ18" s="4" t="str">
        <f t="shared" ca="1" si="1"/>
        <v>Hgn_Scout</v>
      </c>
    </row>
    <row r="19" spans="1:69">
      <c r="A19" s="1" t="s">
        <v>18</v>
      </c>
      <c r="B19" s="3">
        <v>700</v>
      </c>
      <c r="C19" s="3">
        <v>55</v>
      </c>
      <c r="D19" s="6">
        <v>1.7906520562770568E-4</v>
      </c>
      <c r="E19" s="6">
        <v>3.0253708040593285E-5</v>
      </c>
      <c r="F19" s="6">
        <v>5.9774788160195988E-6</v>
      </c>
      <c r="G19" s="6">
        <v>0</v>
      </c>
      <c r="H19" s="6">
        <v>3.9844619666048244E-5</v>
      </c>
      <c r="I19" s="6">
        <v>0</v>
      </c>
      <c r="J19" s="6">
        <v>1.3623142418953939E-5</v>
      </c>
      <c r="K19" s="6" t="s">
        <v>67</v>
      </c>
      <c r="L19" s="6">
        <v>8.9559242127735289E-5</v>
      </c>
      <c r="M19" s="6">
        <v>2.1709169372052558E-5</v>
      </c>
      <c r="N19" s="6">
        <v>2.2652757078986581E-5</v>
      </c>
      <c r="O19" s="6">
        <v>7.9988446113339162E-6</v>
      </c>
      <c r="P19" s="6">
        <v>4.4480702352815712E-5</v>
      </c>
      <c r="Q19" s="6">
        <v>0</v>
      </c>
      <c r="R19" s="6">
        <v>0</v>
      </c>
      <c r="S19" s="6">
        <v>0</v>
      </c>
      <c r="T19" s="6" t="s">
        <v>67</v>
      </c>
      <c r="U19" s="6">
        <v>2.5974025974025975E-5</v>
      </c>
      <c r="V19" s="6">
        <v>0</v>
      </c>
      <c r="W19" s="6">
        <v>3.6012920021124315E-6</v>
      </c>
      <c r="X19" s="6" t="s">
        <v>67</v>
      </c>
      <c r="Y19" s="6" t="s">
        <v>67</v>
      </c>
      <c r="Z19" s="6">
        <v>0</v>
      </c>
      <c r="AA19" s="6">
        <v>0</v>
      </c>
      <c r="AB19" s="6">
        <v>0</v>
      </c>
      <c r="AC19" s="6" t="s">
        <v>67</v>
      </c>
      <c r="AD19" s="6" t="s">
        <v>67</v>
      </c>
      <c r="AE19" s="6">
        <v>0</v>
      </c>
      <c r="AF19" s="6">
        <v>0</v>
      </c>
      <c r="AG19" s="6">
        <v>0</v>
      </c>
      <c r="AH19" s="6" t="s">
        <v>67</v>
      </c>
      <c r="AI19" s="6" t="s">
        <v>67</v>
      </c>
      <c r="AJ19" s="6" t="s">
        <v>67</v>
      </c>
      <c r="AK19" s="6">
        <v>0</v>
      </c>
      <c r="AL19" s="6">
        <v>2.7387098498209611E-4</v>
      </c>
      <c r="AM19" s="6">
        <v>1.4330550401978975E-5</v>
      </c>
      <c r="AN19" s="6">
        <v>2.2062424988999328E-5</v>
      </c>
      <c r="AO19" s="6">
        <v>6.8705623452507997E-6</v>
      </c>
      <c r="AP19" s="6">
        <v>3.891963437259605E-6</v>
      </c>
      <c r="AQ19" s="6">
        <v>1.8614334383565157E-5</v>
      </c>
      <c r="AR19" s="6">
        <v>2.9965930451127821E-3</v>
      </c>
      <c r="AS19" s="6" t="s">
        <v>67</v>
      </c>
      <c r="AT19" s="6">
        <v>3.3830736192940918E-5</v>
      </c>
      <c r="AU19" s="6">
        <v>3.0888069702085873E-5</v>
      </c>
      <c r="AV19" s="6">
        <v>1.620171942752588E-5</v>
      </c>
      <c r="AW19" s="6">
        <v>0</v>
      </c>
      <c r="AX19" s="6">
        <v>0</v>
      </c>
      <c r="AY19" s="6">
        <v>0</v>
      </c>
      <c r="AZ19" s="6" t="s">
        <v>67</v>
      </c>
      <c r="BA19" s="6">
        <v>0</v>
      </c>
      <c r="BB19" s="6">
        <v>2.8299139943797806E-5</v>
      </c>
      <c r="BC19" s="6" t="s">
        <v>67</v>
      </c>
      <c r="BD19" s="6" t="s">
        <v>67</v>
      </c>
      <c r="BE19" s="6" t="s">
        <v>67</v>
      </c>
      <c r="BF19" s="6" t="s">
        <v>67</v>
      </c>
      <c r="BG19" s="6" t="s">
        <v>67</v>
      </c>
      <c r="BH19" s="6">
        <v>6.8627899877899876E-5</v>
      </c>
      <c r="BI19" s="6">
        <v>3.3062101003608312E-5</v>
      </c>
      <c r="BJ19" s="6">
        <v>0</v>
      </c>
      <c r="BK19" s="6">
        <v>0</v>
      </c>
      <c r="BL19" s="6">
        <v>0</v>
      </c>
      <c r="BM19" s="6">
        <v>0</v>
      </c>
      <c r="BN19" s="6" t="s">
        <v>67</v>
      </c>
      <c r="BO19" s="6">
        <v>0</v>
      </c>
      <c r="BP19" s="5">
        <f t="shared" si="0"/>
        <v>2.9965930451127821E-3</v>
      </c>
      <c r="BQ19" s="4" t="str">
        <f t="shared" ca="1" si="1"/>
        <v>Vgr_MinelayerCorvette</v>
      </c>
    </row>
    <row r="20" spans="1:69">
      <c r="A20" s="1" t="s">
        <v>19</v>
      </c>
      <c r="B20" s="3">
        <v>700</v>
      </c>
      <c r="C20" s="3">
        <v>55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5">
        <f t="shared" si="0"/>
        <v>0</v>
      </c>
      <c r="BQ20" s="4" t="str">
        <f t="shared" ca="1" si="1"/>
        <v>Hgn_Scout</v>
      </c>
    </row>
    <row r="21" spans="1:69">
      <c r="A21" s="1" t="s">
        <v>20</v>
      </c>
      <c r="B21" s="3">
        <v>2000</v>
      </c>
      <c r="C21" s="3">
        <v>165</v>
      </c>
      <c r="D21" s="6" t="s">
        <v>67</v>
      </c>
      <c r="E21" s="6">
        <v>2.387666731416732E-5</v>
      </c>
      <c r="F21" s="6">
        <v>4.8567109217225552E-6</v>
      </c>
      <c r="G21" s="6">
        <v>0</v>
      </c>
      <c r="H21" s="6">
        <v>1.2837176799440952E-5</v>
      </c>
      <c r="I21" s="6">
        <v>0</v>
      </c>
      <c r="J21" s="6">
        <v>2.1525466612171821E-6</v>
      </c>
      <c r="K21" s="6" t="s">
        <v>67</v>
      </c>
      <c r="L21" s="6" t="s">
        <v>67</v>
      </c>
      <c r="M21" s="6">
        <v>5.8259843948466727E-5</v>
      </c>
      <c r="N21" s="6" t="s">
        <v>67</v>
      </c>
      <c r="O21" s="6">
        <v>5.1933798766565695E-6</v>
      </c>
      <c r="P21" s="6">
        <v>1.369398257454265E-4</v>
      </c>
      <c r="Q21" s="6">
        <v>0</v>
      </c>
      <c r="R21" s="6">
        <v>0</v>
      </c>
      <c r="S21" s="6">
        <v>0</v>
      </c>
      <c r="T21" s="6" t="s">
        <v>67</v>
      </c>
      <c r="U21" s="6">
        <v>2.1855814405522136E-5</v>
      </c>
      <c r="V21" s="6">
        <v>0</v>
      </c>
      <c r="W21" s="6">
        <v>3.0303030303030305E-6</v>
      </c>
      <c r="X21" s="6" t="s">
        <v>67</v>
      </c>
      <c r="Y21" s="6" t="s">
        <v>67</v>
      </c>
      <c r="Z21" s="6" t="s">
        <v>67</v>
      </c>
      <c r="AA21" s="6">
        <v>7.0892645919843086E-7</v>
      </c>
      <c r="AB21" s="6">
        <v>0</v>
      </c>
      <c r="AC21" s="6" t="s">
        <v>67</v>
      </c>
      <c r="AD21" s="6" t="s">
        <v>67</v>
      </c>
      <c r="AE21" s="6">
        <v>0</v>
      </c>
      <c r="AF21" s="6">
        <v>0</v>
      </c>
      <c r="AG21" s="6">
        <v>0</v>
      </c>
      <c r="AH21" s="6" t="s">
        <v>67</v>
      </c>
      <c r="AI21" s="6" t="s">
        <v>67</v>
      </c>
      <c r="AJ21" s="6" t="s">
        <v>67</v>
      </c>
      <c r="AK21" s="6">
        <v>0</v>
      </c>
      <c r="AL21" s="6" t="s">
        <v>67</v>
      </c>
      <c r="AM21" s="6">
        <v>5.4177145605717045E-5</v>
      </c>
      <c r="AN21" s="6">
        <v>1.4669848591624495E-5</v>
      </c>
      <c r="AO21" s="6">
        <v>4.9005013210221134E-6</v>
      </c>
      <c r="AP21" s="6">
        <v>4.4456406166932476E-6</v>
      </c>
      <c r="AQ21" s="6">
        <v>2.7693945027781885E-6</v>
      </c>
      <c r="AR21" s="6" t="s">
        <v>67</v>
      </c>
      <c r="AS21" s="6" t="s">
        <v>67</v>
      </c>
      <c r="AT21" s="6">
        <v>6.1035866540877981E-5</v>
      </c>
      <c r="AU21" s="6" t="s">
        <v>67</v>
      </c>
      <c r="AV21" s="6">
        <v>2.6344350548361376E-5</v>
      </c>
      <c r="AW21" s="6" t="s">
        <v>67</v>
      </c>
      <c r="AX21" s="6">
        <v>0</v>
      </c>
      <c r="AY21" s="6" t="s">
        <v>67</v>
      </c>
      <c r="AZ21" s="6" t="s">
        <v>67</v>
      </c>
      <c r="BA21" s="6">
        <v>4.9555716693869029E-7</v>
      </c>
      <c r="BB21" s="6">
        <v>2.7140236116847456E-6</v>
      </c>
      <c r="BC21" s="6" t="s">
        <v>67</v>
      </c>
      <c r="BD21" s="6" t="s">
        <v>67</v>
      </c>
      <c r="BE21" s="6" t="s">
        <v>67</v>
      </c>
      <c r="BF21" s="6" t="s">
        <v>67</v>
      </c>
      <c r="BG21" s="6" t="s">
        <v>67</v>
      </c>
      <c r="BH21" s="6" t="s">
        <v>67</v>
      </c>
      <c r="BI21" s="6">
        <v>3.467831066571224E-5</v>
      </c>
      <c r="BJ21" s="6">
        <v>0</v>
      </c>
      <c r="BK21" s="6">
        <v>0</v>
      </c>
      <c r="BL21" s="6">
        <v>0</v>
      </c>
      <c r="BM21" s="6">
        <v>0</v>
      </c>
      <c r="BN21" s="6" t="s">
        <v>67</v>
      </c>
      <c r="BO21" s="6">
        <v>0</v>
      </c>
      <c r="BP21" s="5">
        <f t="shared" si="0"/>
        <v>1.369398257454265E-4</v>
      </c>
      <c r="BQ21" s="4" t="str">
        <f t="shared" ca="1" si="1"/>
        <v>Hgn_TorpedoFrigate</v>
      </c>
    </row>
    <row r="22" spans="1:69">
      <c r="A22" s="1" t="s">
        <v>21</v>
      </c>
      <c r="B22" s="3">
        <v>400</v>
      </c>
      <c r="C22" s="3">
        <v>30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5">
        <f t="shared" si="0"/>
        <v>0</v>
      </c>
      <c r="BQ22" s="4" t="str">
        <f t="shared" ca="1" si="1"/>
        <v>Hgn_Scout</v>
      </c>
    </row>
    <row r="23" spans="1:69">
      <c r="A23" s="1" t="s">
        <v>22</v>
      </c>
      <c r="B23" s="3">
        <v>800</v>
      </c>
      <c r="C23" s="3">
        <v>45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5">
        <f t="shared" si="0"/>
        <v>0</v>
      </c>
      <c r="BQ23" s="4" t="str">
        <f t="shared" ca="1" si="1"/>
        <v>Hgn_Scout</v>
      </c>
    </row>
    <row r="24" spans="1:69">
      <c r="A24" s="1" t="s">
        <v>23</v>
      </c>
      <c r="B24" s="3">
        <v>8000</v>
      </c>
      <c r="C24" s="3">
        <v>600</v>
      </c>
      <c r="D24" s="6">
        <v>0</v>
      </c>
      <c r="E24" s="6">
        <v>2.5779647725901796E-5</v>
      </c>
      <c r="F24" s="6">
        <v>1.6888809304522207E-5</v>
      </c>
      <c r="G24" s="6">
        <v>0</v>
      </c>
      <c r="H24" s="6">
        <v>4.4175924121353879E-6</v>
      </c>
      <c r="I24" s="6">
        <v>0</v>
      </c>
      <c r="J24" s="6">
        <v>2.8841530486559828E-6</v>
      </c>
      <c r="K24" s="6" t="s">
        <v>67</v>
      </c>
      <c r="L24" s="6" t="s">
        <v>67</v>
      </c>
      <c r="M24" s="6">
        <v>6.9261117034161518E-6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 t="s">
        <v>67</v>
      </c>
      <c r="AI24" s="6" t="s">
        <v>67</v>
      </c>
      <c r="AJ24" s="6" t="s">
        <v>67</v>
      </c>
      <c r="AK24" s="6">
        <v>0</v>
      </c>
      <c r="AL24" s="6">
        <v>0</v>
      </c>
      <c r="AM24" s="6">
        <v>6.3980438851811547E-5</v>
      </c>
      <c r="AN24" s="6">
        <v>5.8563689217758977E-5</v>
      </c>
      <c r="AO24" s="6">
        <v>7.114600724997367E-6</v>
      </c>
      <c r="AP24" s="6">
        <v>2.843827277915161E-6</v>
      </c>
      <c r="AQ24" s="6">
        <v>1.8589799667570643E-7</v>
      </c>
      <c r="AR24" s="6" t="s">
        <v>67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 t="s">
        <v>67</v>
      </c>
      <c r="BF24" s="6" t="s">
        <v>67</v>
      </c>
      <c r="BG24" s="6" t="s">
        <v>67</v>
      </c>
      <c r="BH24" s="6" t="s">
        <v>67</v>
      </c>
      <c r="BI24" s="6">
        <v>1.8864562313950416E-6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5">
        <f t="shared" si="0"/>
        <v>6.3980438851811547E-5</v>
      </c>
      <c r="BQ24" s="4" t="str">
        <f t="shared" ca="1" si="1"/>
        <v>Vgr_Interceptor</v>
      </c>
    </row>
    <row r="25" spans="1:69">
      <c r="A25" s="1" t="s">
        <v>24</v>
      </c>
      <c r="B25" s="3">
        <v>4000</v>
      </c>
      <c r="C25" s="3">
        <v>280</v>
      </c>
      <c r="D25" s="6" t="s">
        <v>67</v>
      </c>
      <c r="E25" s="6">
        <v>1.877306547619048E-5</v>
      </c>
      <c r="F25" s="6">
        <v>2.6564615664426167E-5</v>
      </c>
      <c r="G25" s="6">
        <v>0</v>
      </c>
      <c r="H25" s="6">
        <v>2.651012959928497E-6</v>
      </c>
      <c r="I25" s="6">
        <v>0</v>
      </c>
      <c r="J25" s="6">
        <v>1.2035091814503583E-6</v>
      </c>
      <c r="K25" s="6" t="s">
        <v>67</v>
      </c>
      <c r="L25" s="6" t="s">
        <v>67</v>
      </c>
      <c r="M25" s="6">
        <v>9.9271624817591721E-6</v>
      </c>
      <c r="N25" s="6" t="s">
        <v>67</v>
      </c>
      <c r="O25" s="6">
        <v>6.5489504986383428E-7</v>
      </c>
      <c r="P25" s="6">
        <v>5.5889094953815894E-5</v>
      </c>
      <c r="Q25" s="6">
        <v>0</v>
      </c>
      <c r="R25" s="6">
        <v>0</v>
      </c>
      <c r="S25" s="6">
        <v>0</v>
      </c>
      <c r="T25" s="6" t="s">
        <v>67</v>
      </c>
      <c r="U25" s="6" t="s">
        <v>67</v>
      </c>
      <c r="V25" s="6">
        <v>0</v>
      </c>
      <c r="W25" s="6">
        <v>3.816513928238629E-6</v>
      </c>
      <c r="X25" s="6" t="s">
        <v>67</v>
      </c>
      <c r="Y25" s="6" t="s">
        <v>67</v>
      </c>
      <c r="Z25" s="6" t="s">
        <v>67</v>
      </c>
      <c r="AA25" s="6">
        <v>8.9285714285714284E-7</v>
      </c>
      <c r="AB25" s="6">
        <v>0</v>
      </c>
      <c r="AC25" s="6" t="s">
        <v>67</v>
      </c>
      <c r="AD25" s="6" t="s">
        <v>67</v>
      </c>
      <c r="AE25" s="6">
        <v>0</v>
      </c>
      <c r="AF25" s="6">
        <v>0</v>
      </c>
      <c r="AG25" s="6">
        <v>0</v>
      </c>
      <c r="AH25" s="6" t="s">
        <v>67</v>
      </c>
      <c r="AI25" s="6" t="s">
        <v>67</v>
      </c>
      <c r="AJ25" s="6" t="s">
        <v>67</v>
      </c>
      <c r="AK25" s="6">
        <v>0</v>
      </c>
      <c r="AL25" s="6" t="s">
        <v>67</v>
      </c>
      <c r="AM25" s="6" t="s">
        <v>67</v>
      </c>
      <c r="AN25" s="6">
        <v>5.9603201745814628E-6</v>
      </c>
      <c r="AO25" s="6">
        <v>2.4453734703982279E-6</v>
      </c>
      <c r="AP25" s="6">
        <v>1.8171347747019604E-6</v>
      </c>
      <c r="AQ25" s="6" t="s">
        <v>67</v>
      </c>
      <c r="AR25" s="6" t="s">
        <v>67</v>
      </c>
      <c r="AS25" s="6" t="s">
        <v>67</v>
      </c>
      <c r="AT25" s="6">
        <v>3.4601731632210338E-6</v>
      </c>
      <c r="AU25" s="6" t="s">
        <v>67</v>
      </c>
      <c r="AV25" s="6">
        <v>8.601113967437878E-6</v>
      </c>
      <c r="AW25" s="6" t="s">
        <v>67</v>
      </c>
      <c r="AX25" s="6">
        <v>0</v>
      </c>
      <c r="AY25" s="6" t="s">
        <v>67</v>
      </c>
      <c r="AZ25" s="6" t="s">
        <v>67</v>
      </c>
      <c r="BA25" s="6">
        <v>1.1410038033438425E-6</v>
      </c>
      <c r="BB25" s="6">
        <v>1.7368440431119818E-6</v>
      </c>
      <c r="BC25" s="6" t="s">
        <v>67</v>
      </c>
      <c r="BD25" s="6" t="s">
        <v>67</v>
      </c>
      <c r="BE25" s="6" t="s">
        <v>67</v>
      </c>
      <c r="BF25" s="6" t="s">
        <v>67</v>
      </c>
      <c r="BG25" s="6" t="s">
        <v>67</v>
      </c>
      <c r="BH25" s="6" t="s">
        <v>67</v>
      </c>
      <c r="BI25" s="6">
        <v>1.8428580216535431E-6</v>
      </c>
      <c r="BJ25" s="6">
        <v>0</v>
      </c>
      <c r="BK25" s="6">
        <v>0</v>
      </c>
      <c r="BL25" s="6">
        <v>0</v>
      </c>
      <c r="BM25" s="6">
        <v>0</v>
      </c>
      <c r="BN25" s="6" t="s">
        <v>67</v>
      </c>
      <c r="BO25" s="6">
        <v>0</v>
      </c>
      <c r="BP25" s="5">
        <f t="shared" si="0"/>
        <v>5.5889094953815894E-5</v>
      </c>
      <c r="BQ25" s="4" t="str">
        <f t="shared" ca="1" si="1"/>
        <v>Hgn_TorpedoFrigate</v>
      </c>
    </row>
    <row r="26" spans="1:69">
      <c r="A26" s="1" t="s">
        <v>25</v>
      </c>
      <c r="B26" s="3">
        <v>1500</v>
      </c>
      <c r="C26" s="3">
        <v>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5">
        <f t="shared" si="0"/>
        <v>0</v>
      </c>
      <c r="BQ26" s="4" t="str">
        <f t="shared" ca="1" si="1"/>
        <v>Hgn_Scout</v>
      </c>
    </row>
    <row r="27" spans="1:69">
      <c r="A27" s="1" t="s">
        <v>26</v>
      </c>
      <c r="B27" s="3">
        <v>2800</v>
      </c>
      <c r="C27" s="3">
        <v>65</v>
      </c>
      <c r="D27" s="6">
        <v>0</v>
      </c>
      <c r="E27" s="6">
        <v>4.1681342615128704E-7</v>
      </c>
      <c r="F27" s="6">
        <v>2.489223130065184E-7</v>
      </c>
      <c r="G27" s="6">
        <v>0</v>
      </c>
      <c r="H27" s="6">
        <v>1.3910618980963999E-7</v>
      </c>
      <c r="I27" s="6">
        <v>0</v>
      </c>
      <c r="J27" s="6">
        <v>4.823405297132591E-8</v>
      </c>
      <c r="K27" s="6" t="s">
        <v>67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4.5994033206502954E-7</v>
      </c>
      <c r="AN27" s="6">
        <v>3.9806329446921421E-7</v>
      </c>
      <c r="AO27" s="6">
        <v>1.3019109404651577E-7</v>
      </c>
      <c r="AP27" s="6">
        <v>2.8925754828777122E-8</v>
      </c>
      <c r="AQ27" s="6">
        <v>9.5902717496370493E-8</v>
      </c>
      <c r="AR27" s="6" t="s">
        <v>67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5">
        <f t="shared" si="0"/>
        <v>4.5994033206502954E-7</v>
      </c>
      <c r="BQ27" s="4" t="str">
        <f t="shared" ca="1" si="1"/>
        <v>Vgr_Interceptor</v>
      </c>
    </row>
    <row r="28" spans="1:69">
      <c r="A28" s="1" t="s">
        <v>27</v>
      </c>
      <c r="B28" s="3">
        <v>3500</v>
      </c>
      <c r="C28" s="3">
        <v>75</v>
      </c>
      <c r="D28" s="6">
        <v>0</v>
      </c>
      <c r="E28" s="6">
        <v>9.3197396463337379E-7</v>
      </c>
      <c r="F28" s="6">
        <v>3.9792132542885902E-7</v>
      </c>
      <c r="G28" s="6">
        <v>0</v>
      </c>
      <c r="H28" s="6">
        <v>6.7043203012290766E-7</v>
      </c>
      <c r="I28" s="6">
        <v>0</v>
      </c>
      <c r="J28" s="6">
        <v>1.627964720234047E-7</v>
      </c>
      <c r="K28" s="6" t="s">
        <v>67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1.1501334430974728E-6</v>
      </c>
      <c r="AN28" s="6">
        <v>6.8927271731964317E-7</v>
      </c>
      <c r="AO28" s="6">
        <v>1.4803112238978357E-7</v>
      </c>
      <c r="AP28" s="6">
        <v>9.3880937402722915E-8</v>
      </c>
      <c r="AQ28" s="6">
        <v>3.5988286120212249E-8</v>
      </c>
      <c r="AR28" s="6" t="s">
        <v>67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5">
        <f t="shared" si="0"/>
        <v>1.1501334430974728E-6</v>
      </c>
      <c r="BQ28" s="4" t="str">
        <f t="shared" ca="1" si="1"/>
        <v>Vgr_Interceptor</v>
      </c>
    </row>
    <row r="29" spans="1:69">
      <c r="A29" s="1" t="s">
        <v>28</v>
      </c>
      <c r="B29" s="3">
        <v>3200</v>
      </c>
      <c r="C29" s="3">
        <v>70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5">
        <f t="shared" si="0"/>
        <v>0</v>
      </c>
      <c r="BQ29" s="4" t="str">
        <f t="shared" ca="1" si="1"/>
        <v>Hgn_Scout</v>
      </c>
    </row>
    <row r="30" spans="1:69">
      <c r="A30" s="1" t="s">
        <v>29</v>
      </c>
      <c r="B30" s="3">
        <v>3200</v>
      </c>
      <c r="C30" s="3">
        <v>70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5">
        <f t="shared" si="0"/>
        <v>0</v>
      </c>
      <c r="BQ30" s="4" t="str">
        <f t="shared" ca="1" si="1"/>
        <v>Hgn_Scout</v>
      </c>
    </row>
    <row r="31" spans="1:69">
      <c r="A31" s="1" t="s">
        <v>30</v>
      </c>
      <c r="B31" s="3">
        <v>150</v>
      </c>
      <c r="C31" s="3">
        <v>15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5">
        <f t="shared" si="0"/>
        <v>0</v>
      </c>
      <c r="BQ31" s="4" t="str">
        <f t="shared" ca="1" si="1"/>
        <v>Hgn_Scout</v>
      </c>
    </row>
    <row r="32" spans="1:69">
      <c r="A32" s="1" t="s">
        <v>31</v>
      </c>
      <c r="B32" s="3">
        <v>250</v>
      </c>
      <c r="C32" s="3">
        <v>15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5">
        <f t="shared" si="0"/>
        <v>0</v>
      </c>
      <c r="BQ32" s="4" t="str">
        <f t="shared" ca="1" si="1"/>
        <v>Hgn_Scout</v>
      </c>
    </row>
    <row r="33" spans="1:69">
      <c r="A33" s="1" t="s">
        <v>32</v>
      </c>
      <c r="B33" s="3">
        <v>600</v>
      </c>
      <c r="C33" s="3">
        <v>30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5">
        <f t="shared" si="0"/>
        <v>0</v>
      </c>
      <c r="BQ33" s="4" t="str">
        <f t="shared" ca="1" si="1"/>
        <v>Hgn_Scout</v>
      </c>
    </row>
    <row r="34" spans="1:69">
      <c r="A34" s="1" t="s">
        <v>33</v>
      </c>
      <c r="B34" s="3">
        <v>150</v>
      </c>
      <c r="C34" s="3">
        <v>15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5">
        <f t="shared" ref="BP34:BP65" si="2">MAX(D34:BO34)</f>
        <v>0</v>
      </c>
      <c r="BQ34" s="4" t="str">
        <f t="shared" ref="BQ34:BQ65" ca="1" si="3">INDIRECT(ADDRESS(1,MATCH(BP34,D34:BO34,0)+3))</f>
        <v>Hgn_Scout</v>
      </c>
    </row>
    <row r="35" spans="1:69">
      <c r="A35" s="1" t="s">
        <v>34</v>
      </c>
      <c r="B35" s="3">
        <v>1</v>
      </c>
      <c r="C35" s="3">
        <v>1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5">
        <f t="shared" si="2"/>
        <v>0</v>
      </c>
      <c r="BQ35" s="4" t="str">
        <f t="shared" ca="1" si="3"/>
        <v>Hgn_Scout</v>
      </c>
    </row>
    <row r="36" spans="1:69">
      <c r="A36" s="1" t="s">
        <v>35</v>
      </c>
      <c r="B36" s="3">
        <v>350</v>
      </c>
      <c r="C36" s="3">
        <v>20</v>
      </c>
      <c r="D36" s="6">
        <v>6.6355033633565142E-5</v>
      </c>
      <c r="E36" s="6">
        <v>1.1741682974559689E-5</v>
      </c>
      <c r="F36" s="6">
        <v>5.6268779022125085E-5</v>
      </c>
      <c r="G36" s="6">
        <v>0</v>
      </c>
      <c r="H36" s="6">
        <v>1.6155382102014885E-5</v>
      </c>
      <c r="I36" s="6">
        <v>0</v>
      </c>
      <c r="J36" s="6">
        <v>2.0678959159055655E-5</v>
      </c>
      <c r="K36" s="6">
        <v>1.482572410407462E-4</v>
      </c>
      <c r="L36" s="6">
        <v>1.6277939747327502E-5</v>
      </c>
      <c r="M36" s="6">
        <v>7.396664249456127E-4</v>
      </c>
      <c r="N36" s="6">
        <v>6.9166442960900131E-6</v>
      </c>
      <c r="O36" s="6" t="s">
        <v>67</v>
      </c>
      <c r="P36" s="6">
        <v>3.188981206815879E-5</v>
      </c>
      <c r="Q36" s="6">
        <v>0</v>
      </c>
      <c r="R36" s="6">
        <v>0</v>
      </c>
      <c r="S36" s="6">
        <v>0</v>
      </c>
      <c r="T36" s="6" t="s">
        <v>67</v>
      </c>
      <c r="U36" s="6">
        <v>1.3548624507956331E-5</v>
      </c>
      <c r="V36" s="6">
        <v>0</v>
      </c>
      <c r="W36" s="6">
        <v>0</v>
      </c>
      <c r="X36" s="6" t="s">
        <v>67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 t="s">
        <v>67</v>
      </c>
      <c r="AI36" s="6" t="s">
        <v>67</v>
      </c>
      <c r="AJ36" s="6" t="s">
        <v>67</v>
      </c>
      <c r="AK36" s="6">
        <v>0</v>
      </c>
      <c r="AL36" s="6">
        <v>1.4285714285714287E-4</v>
      </c>
      <c r="AM36" s="6">
        <v>9.3485246859479984E-6</v>
      </c>
      <c r="AN36" s="6">
        <v>2.8325123152709365E-5</v>
      </c>
      <c r="AO36" s="6">
        <v>2.6500526500526503E-5</v>
      </c>
      <c r="AP36" s="6">
        <v>4.0356777306623775E-5</v>
      </c>
      <c r="AQ36" s="6">
        <v>1.6135037855281122E-5</v>
      </c>
      <c r="AR36" s="6">
        <v>7.7102330293819647E-4</v>
      </c>
      <c r="AS36" s="6" t="s">
        <v>67</v>
      </c>
      <c r="AT36" s="6">
        <v>8.2892907095018794E-6</v>
      </c>
      <c r="AU36" s="6">
        <v>2.7279046074451635E-5</v>
      </c>
      <c r="AV36" s="6">
        <v>8.8275800491832641E-5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 t="s">
        <v>67</v>
      </c>
      <c r="BD36" s="6">
        <v>0</v>
      </c>
      <c r="BE36" s="6" t="s">
        <v>67</v>
      </c>
      <c r="BF36" s="6" t="s">
        <v>67</v>
      </c>
      <c r="BG36" s="6" t="s">
        <v>67</v>
      </c>
      <c r="BH36" s="6">
        <v>2.1034180543383001E-5</v>
      </c>
      <c r="BI36" s="6" t="s">
        <v>67</v>
      </c>
      <c r="BJ36" s="6">
        <v>0</v>
      </c>
      <c r="BK36" s="6">
        <v>0</v>
      </c>
      <c r="BL36" s="6">
        <v>0</v>
      </c>
      <c r="BM36" s="6">
        <v>0</v>
      </c>
      <c r="BN36" s="6" t="s">
        <v>67</v>
      </c>
      <c r="BO36" s="6">
        <v>0</v>
      </c>
      <c r="BP36" s="5">
        <f t="shared" si="2"/>
        <v>7.7102330293819647E-4</v>
      </c>
      <c r="BQ36" s="4" t="str">
        <f t="shared" ca="1" si="3"/>
        <v>Vgr_MinelayerCorvette</v>
      </c>
    </row>
    <row r="37" spans="1:69">
      <c r="A37" s="1" t="s">
        <v>36</v>
      </c>
      <c r="B37" s="3">
        <v>500</v>
      </c>
      <c r="C37" s="3">
        <v>35</v>
      </c>
      <c r="D37" s="6">
        <v>5.6842105263157883E-4</v>
      </c>
      <c r="E37" s="6">
        <v>7.0535714285714277E-5</v>
      </c>
      <c r="F37" s="6">
        <v>2.7252747252747261E-4</v>
      </c>
      <c r="G37" s="6">
        <v>0</v>
      </c>
      <c r="H37" s="6">
        <v>1.8879798615481441E-5</v>
      </c>
      <c r="I37" s="6">
        <v>0</v>
      </c>
      <c r="J37" s="6">
        <v>5.3009118541033441E-5</v>
      </c>
      <c r="K37" s="6">
        <v>4.1160714285714276E-4</v>
      </c>
      <c r="L37" s="6">
        <v>7.2727272727272701E-5</v>
      </c>
      <c r="M37" s="6">
        <v>2.8528875379939217E-3</v>
      </c>
      <c r="N37" s="6">
        <v>1.8554100302453526E-5</v>
      </c>
      <c r="O37" s="6" t="s">
        <v>67</v>
      </c>
      <c r="P37" s="6">
        <v>1.1815856777493605E-4</v>
      </c>
      <c r="Q37" s="6">
        <v>0</v>
      </c>
      <c r="R37" s="6">
        <v>0</v>
      </c>
      <c r="S37" s="6">
        <v>0</v>
      </c>
      <c r="T37" s="6" t="s">
        <v>67</v>
      </c>
      <c r="U37" s="6">
        <v>1.0357104326248786E-4</v>
      </c>
      <c r="V37" s="6">
        <v>0</v>
      </c>
      <c r="W37" s="6">
        <v>3.1961848713916082E-6</v>
      </c>
      <c r="X37" s="6" t="s">
        <v>67</v>
      </c>
      <c r="Y37" s="6" t="s">
        <v>67</v>
      </c>
      <c r="Z37" s="6">
        <v>1.1164126522172018E-4</v>
      </c>
      <c r="AA37" s="6">
        <v>0</v>
      </c>
      <c r="AB37" s="6">
        <v>0</v>
      </c>
      <c r="AC37" s="6">
        <v>6.8263581307059556E-4</v>
      </c>
      <c r="AD37" s="6">
        <v>1.8927114600169326E-4</v>
      </c>
      <c r="AE37" s="6">
        <v>0</v>
      </c>
      <c r="AF37" s="6">
        <v>0</v>
      </c>
      <c r="AG37" s="6">
        <v>0</v>
      </c>
      <c r="AH37" s="6" t="s">
        <v>67</v>
      </c>
      <c r="AI37" s="6" t="s">
        <v>67</v>
      </c>
      <c r="AJ37" s="6" t="s">
        <v>67</v>
      </c>
      <c r="AK37" s="6">
        <v>0</v>
      </c>
      <c r="AL37" s="6">
        <v>8.7321428571428565E-4</v>
      </c>
      <c r="AM37" s="6">
        <v>5.7142857142857142E-5</v>
      </c>
      <c r="AN37" s="6">
        <v>3.1596638655462191E-4</v>
      </c>
      <c r="AO37" s="6">
        <v>2.0046838407494143E-4</v>
      </c>
      <c r="AP37" s="6">
        <v>6.141001855287569E-5</v>
      </c>
      <c r="AQ37" s="6">
        <v>2.5134264232008595E-5</v>
      </c>
      <c r="AR37" s="6">
        <v>2.558054711246201E-3</v>
      </c>
      <c r="AS37" s="6" t="s">
        <v>67</v>
      </c>
      <c r="AT37" s="6">
        <v>3.0697968207179701E-5</v>
      </c>
      <c r="AU37" s="6">
        <v>1.1742846525455222E-4</v>
      </c>
      <c r="AV37" s="6">
        <v>3.4019680090164288E-4</v>
      </c>
      <c r="AW37" s="6">
        <v>0</v>
      </c>
      <c r="AX37" s="6">
        <v>0</v>
      </c>
      <c r="AY37" s="6" t="s">
        <v>67</v>
      </c>
      <c r="AZ37" s="6" t="s">
        <v>67</v>
      </c>
      <c r="BA37" s="6">
        <v>0</v>
      </c>
      <c r="BB37" s="6">
        <v>2.0633516130540407E-5</v>
      </c>
      <c r="BC37" s="6" t="s">
        <v>67</v>
      </c>
      <c r="BD37" s="6" t="s">
        <v>67</v>
      </c>
      <c r="BE37" s="6" t="s">
        <v>67</v>
      </c>
      <c r="BF37" s="6" t="s">
        <v>67</v>
      </c>
      <c r="BG37" s="6" t="s">
        <v>67</v>
      </c>
      <c r="BH37" s="6">
        <v>5.2204585537918882E-5</v>
      </c>
      <c r="BI37" s="6" t="s">
        <v>67</v>
      </c>
      <c r="BJ37" s="6">
        <v>0</v>
      </c>
      <c r="BK37" s="6">
        <v>0</v>
      </c>
      <c r="BL37" s="6">
        <v>0</v>
      </c>
      <c r="BM37" s="6">
        <v>0</v>
      </c>
      <c r="BN37" s="6" t="s">
        <v>67</v>
      </c>
      <c r="BO37" s="6">
        <v>0</v>
      </c>
      <c r="BP37" s="5">
        <f t="shared" si="2"/>
        <v>2.8528875379939217E-3</v>
      </c>
      <c r="BQ37" s="4" t="str">
        <f t="shared" ca="1" si="3"/>
        <v>Hgn_IonTurret</v>
      </c>
    </row>
    <row r="38" spans="1:69">
      <c r="A38" s="1" t="s">
        <v>37</v>
      </c>
      <c r="B38" s="3">
        <v>500</v>
      </c>
      <c r="C38" s="3">
        <v>35</v>
      </c>
      <c r="D38" s="6">
        <v>1.2153846153846154E-4</v>
      </c>
      <c r="E38" s="6">
        <v>1.2087912087912092E-5</v>
      </c>
      <c r="F38" s="6">
        <v>5.7142857142857155E-5</v>
      </c>
      <c r="G38" s="6">
        <v>0</v>
      </c>
      <c r="H38" s="6">
        <v>4.4444444444444447E-5</v>
      </c>
      <c r="I38" s="6">
        <v>0</v>
      </c>
      <c r="J38" s="6">
        <v>1.6228571428571431E-4</v>
      </c>
      <c r="K38" s="6">
        <v>1.0095238095238095E-3</v>
      </c>
      <c r="L38" s="6">
        <v>6.4386317907444662E-5</v>
      </c>
      <c r="M38" s="6">
        <v>1.7784832451499121E-3</v>
      </c>
      <c r="N38" s="6">
        <v>1.765823109696627E-5</v>
      </c>
      <c r="O38" s="6" t="s">
        <v>67</v>
      </c>
      <c r="P38" s="6">
        <v>8.476262267673938E-5</v>
      </c>
      <c r="Q38" s="6">
        <v>0</v>
      </c>
      <c r="R38" s="6">
        <v>0</v>
      </c>
      <c r="S38" s="6">
        <v>0</v>
      </c>
      <c r="T38" s="6" t="s">
        <v>67</v>
      </c>
      <c r="U38" s="6">
        <v>6.7274112270010556E-5</v>
      </c>
      <c r="V38" s="6">
        <v>0</v>
      </c>
      <c r="W38" s="6">
        <v>1.180381461189968E-5</v>
      </c>
      <c r="X38" s="6" t="s">
        <v>67</v>
      </c>
      <c r="Y38" s="6" t="s">
        <v>67</v>
      </c>
      <c r="Z38" s="6">
        <v>1.2196733570348788E-4</v>
      </c>
      <c r="AA38" s="6">
        <v>8.5600113196684075E-6</v>
      </c>
      <c r="AB38" s="6">
        <v>0</v>
      </c>
      <c r="AC38" s="6">
        <v>7.8874828929360961E-4</v>
      </c>
      <c r="AD38" s="6">
        <v>3.1582140038335775E-4</v>
      </c>
      <c r="AE38" s="6">
        <v>0</v>
      </c>
      <c r="AF38" s="6">
        <v>0</v>
      </c>
      <c r="AG38" s="6">
        <v>0</v>
      </c>
      <c r="AH38" s="6" t="s">
        <v>67</v>
      </c>
      <c r="AI38" s="6" t="s">
        <v>67</v>
      </c>
      <c r="AJ38" s="6" t="s">
        <v>67</v>
      </c>
      <c r="AK38" s="6">
        <v>0</v>
      </c>
      <c r="AL38" s="6">
        <v>2.8819875776397508E-4</v>
      </c>
      <c r="AM38" s="6">
        <v>1.0334346504559268E-5</v>
      </c>
      <c r="AN38" s="6">
        <v>5.7142857142857142E-5</v>
      </c>
      <c r="AO38" s="6">
        <v>5.8248847926267274E-5</v>
      </c>
      <c r="AP38" s="6">
        <v>1.4798534798534795E-4</v>
      </c>
      <c r="AQ38" s="6">
        <v>2.7988338192419822E-5</v>
      </c>
      <c r="AR38" s="6">
        <v>6.4126984126984116E-3</v>
      </c>
      <c r="AS38" s="6" t="s">
        <v>67</v>
      </c>
      <c r="AT38" s="6">
        <v>2.1273302030203457E-5</v>
      </c>
      <c r="AU38" s="6">
        <v>7.6738693027731593E-5</v>
      </c>
      <c r="AV38" s="6">
        <v>3.0872956499859873E-4</v>
      </c>
      <c r="AW38" s="6">
        <v>0</v>
      </c>
      <c r="AX38" s="6">
        <v>0</v>
      </c>
      <c r="AY38" s="6" t="s">
        <v>67</v>
      </c>
      <c r="AZ38" s="6" t="s">
        <v>67</v>
      </c>
      <c r="BA38" s="6">
        <v>2.15896528576669E-5</v>
      </c>
      <c r="BB38" s="6">
        <v>1.9663568860038286E-5</v>
      </c>
      <c r="BC38" s="6" t="s">
        <v>67</v>
      </c>
      <c r="BD38" s="6" t="s">
        <v>67</v>
      </c>
      <c r="BE38" s="6" t="s">
        <v>67</v>
      </c>
      <c r="BF38" s="6" t="s">
        <v>67</v>
      </c>
      <c r="BG38" s="6" t="s">
        <v>67</v>
      </c>
      <c r="BH38" s="6">
        <v>3.9663865546218482E-5</v>
      </c>
      <c r="BI38" s="6" t="s">
        <v>67</v>
      </c>
      <c r="BJ38" s="6">
        <v>0</v>
      </c>
      <c r="BK38" s="6">
        <v>0</v>
      </c>
      <c r="BL38" s="6">
        <v>0</v>
      </c>
      <c r="BM38" s="6">
        <v>0</v>
      </c>
      <c r="BN38" s="6" t="s">
        <v>67</v>
      </c>
      <c r="BO38" s="6">
        <v>0</v>
      </c>
      <c r="BP38" s="5">
        <f t="shared" si="2"/>
        <v>6.4126984126984116E-3</v>
      </c>
      <c r="BQ38" s="4" t="str">
        <f t="shared" ca="1" si="3"/>
        <v>Vgr_MinelayerCorvette</v>
      </c>
    </row>
    <row r="39" spans="1:69">
      <c r="A39" s="1" t="s">
        <v>38</v>
      </c>
      <c r="B39" s="3">
        <v>550</v>
      </c>
      <c r="C39" s="3">
        <v>40</v>
      </c>
      <c r="D39" s="6">
        <v>1.9097010372178159E-4</v>
      </c>
      <c r="E39" s="6">
        <v>1.5566625155666251E-5</v>
      </c>
      <c r="F39" s="6">
        <v>1.2380382775119622E-4</v>
      </c>
      <c r="G39" s="6">
        <v>0</v>
      </c>
      <c r="H39" s="6">
        <v>1.8736988202637062E-5</v>
      </c>
      <c r="I39" s="6">
        <v>0</v>
      </c>
      <c r="J39" s="6">
        <v>5.3206483439041584E-5</v>
      </c>
      <c r="K39" s="6">
        <v>6.0437710437710442E-4</v>
      </c>
      <c r="L39" s="6">
        <v>4.3478260869565227E-5</v>
      </c>
      <c r="M39" s="6">
        <v>2.0883116883116887E-3</v>
      </c>
      <c r="N39" s="6">
        <v>4.2703649818638115E-5</v>
      </c>
      <c r="O39" s="6" t="s">
        <v>67</v>
      </c>
      <c r="P39" s="6">
        <v>2.2465237429904439E-4</v>
      </c>
      <c r="Q39" s="6">
        <v>0</v>
      </c>
      <c r="R39" s="6">
        <v>0</v>
      </c>
      <c r="S39" s="6">
        <v>0</v>
      </c>
      <c r="T39" s="6" t="s">
        <v>67</v>
      </c>
      <c r="U39" s="6">
        <v>1.7184001613638084E-4</v>
      </c>
      <c r="V39" s="6">
        <v>0</v>
      </c>
      <c r="W39" s="6">
        <v>2.8107542026583282E-5</v>
      </c>
      <c r="X39" s="6" t="s">
        <v>67</v>
      </c>
      <c r="Y39" s="6" t="s">
        <v>67</v>
      </c>
      <c r="Z39" s="6">
        <v>7.9861378051124363E-4</v>
      </c>
      <c r="AA39" s="6">
        <v>1.6596407900755722E-5</v>
      </c>
      <c r="AB39" s="6">
        <v>0</v>
      </c>
      <c r="AC39" s="6">
        <v>1.9183359013867488E-3</v>
      </c>
      <c r="AD39" s="6">
        <v>1.1697551863737261E-3</v>
      </c>
      <c r="AE39" s="6">
        <v>0</v>
      </c>
      <c r="AF39" s="6">
        <v>0</v>
      </c>
      <c r="AG39" s="6">
        <v>0</v>
      </c>
      <c r="AH39" s="6" t="s">
        <v>67</v>
      </c>
      <c r="AI39" s="6" t="s">
        <v>67</v>
      </c>
      <c r="AJ39" s="6" t="s">
        <v>67</v>
      </c>
      <c r="AK39" s="6">
        <v>0</v>
      </c>
      <c r="AL39" s="6">
        <v>2.4503311258278145E-4</v>
      </c>
      <c r="AM39" s="6">
        <v>1.2956669498725575E-5</v>
      </c>
      <c r="AN39" s="6">
        <v>4.4591484464902189E-5</v>
      </c>
      <c r="AO39" s="6">
        <v>4.5454545454545452E-5</v>
      </c>
      <c r="AP39" s="6">
        <v>6.8181818181818184E-5</v>
      </c>
      <c r="AQ39" s="6">
        <v>2.3863636363636365E-5</v>
      </c>
      <c r="AR39" s="6">
        <v>1.6493506493506498E-3</v>
      </c>
      <c r="AS39" s="6" t="s">
        <v>67</v>
      </c>
      <c r="AT39" s="6">
        <v>5.1037613098461261E-5</v>
      </c>
      <c r="AU39" s="6">
        <v>2.5001616081645102E-4</v>
      </c>
      <c r="AV39" s="6" t="s">
        <v>67</v>
      </c>
      <c r="AW39" s="6">
        <v>7.9172958824121618E-4</v>
      </c>
      <c r="AX39" s="6">
        <v>0</v>
      </c>
      <c r="AY39" s="6" t="s">
        <v>67</v>
      </c>
      <c r="AZ39" s="6" t="s">
        <v>67</v>
      </c>
      <c r="BA39" s="6">
        <v>4.8244594280399882E-5</v>
      </c>
      <c r="BB39" s="6">
        <v>4.2252875825755244E-5</v>
      </c>
      <c r="BC39" s="6" t="s">
        <v>67</v>
      </c>
      <c r="BD39" s="6" t="s">
        <v>67</v>
      </c>
      <c r="BE39" s="6" t="s">
        <v>67</v>
      </c>
      <c r="BF39" s="6" t="s">
        <v>67</v>
      </c>
      <c r="BG39" s="6" t="s">
        <v>67</v>
      </c>
      <c r="BH39" s="6">
        <v>5.9288537549407119E-5</v>
      </c>
      <c r="BI39" s="6" t="s">
        <v>67</v>
      </c>
      <c r="BJ39" s="6">
        <v>0</v>
      </c>
      <c r="BK39" s="6">
        <v>0</v>
      </c>
      <c r="BL39" s="6">
        <v>0</v>
      </c>
      <c r="BM39" s="6">
        <v>0</v>
      </c>
      <c r="BN39" s="6" t="s">
        <v>67</v>
      </c>
      <c r="BO39" s="6">
        <v>0</v>
      </c>
      <c r="BP39" s="5">
        <f t="shared" si="2"/>
        <v>2.0883116883116887E-3</v>
      </c>
      <c r="BQ39" s="4" t="str">
        <f t="shared" ca="1" si="3"/>
        <v>Hgn_IonTurret</v>
      </c>
    </row>
    <row r="40" spans="1:69">
      <c r="A40" s="1" t="s">
        <v>39</v>
      </c>
      <c r="B40" s="3">
        <v>650</v>
      </c>
      <c r="C40" s="3">
        <v>45</v>
      </c>
      <c r="D40" s="6">
        <v>9.7649572649572645E-5</v>
      </c>
      <c r="E40" s="6">
        <v>1.273671861907156E-5</v>
      </c>
      <c r="F40" s="6">
        <v>3.177733946964716E-5</v>
      </c>
      <c r="G40" s="6">
        <v>0</v>
      </c>
      <c r="H40" s="6">
        <v>2.6180026180026175E-5</v>
      </c>
      <c r="I40" s="6">
        <v>0</v>
      </c>
      <c r="J40" s="6">
        <v>1.2849194057247747E-5</v>
      </c>
      <c r="K40" s="6">
        <v>1.9316239316239314E-3</v>
      </c>
      <c r="L40" s="6">
        <v>6.8803418803418796E-4</v>
      </c>
      <c r="M40" s="6">
        <v>4.8931623931623945E-3</v>
      </c>
      <c r="N40" s="6">
        <v>1.9509476031215158E-4</v>
      </c>
      <c r="O40" s="6" t="s">
        <v>67</v>
      </c>
      <c r="P40" s="6">
        <v>9.3910885277791721E-5</v>
      </c>
      <c r="Q40" s="6">
        <v>0</v>
      </c>
      <c r="R40" s="6">
        <v>0</v>
      </c>
      <c r="S40" s="6">
        <v>0</v>
      </c>
      <c r="T40" s="6" t="s">
        <v>67</v>
      </c>
      <c r="U40" s="6">
        <v>2.2816270047648336E-4</v>
      </c>
      <c r="V40" s="6">
        <v>0</v>
      </c>
      <c r="W40" s="6">
        <v>2.3303751367370618E-5</v>
      </c>
      <c r="X40" s="6" t="s">
        <v>67</v>
      </c>
      <c r="Y40" s="6" t="s">
        <v>67</v>
      </c>
      <c r="Z40" s="6">
        <v>1.5027298973787268E-3</v>
      </c>
      <c r="AA40" s="6">
        <v>1.6798440572487046E-5</v>
      </c>
      <c r="AB40" s="6">
        <v>0</v>
      </c>
      <c r="AC40" s="6">
        <v>6.4940860767309832E-3</v>
      </c>
      <c r="AD40" s="6">
        <v>1.38729047497083E-3</v>
      </c>
      <c r="AE40" s="6">
        <v>0</v>
      </c>
      <c r="AF40" s="6">
        <v>0</v>
      </c>
      <c r="AG40" s="6">
        <v>0</v>
      </c>
      <c r="AH40" s="6" t="s">
        <v>67</v>
      </c>
      <c r="AI40" s="6" t="s">
        <v>67</v>
      </c>
      <c r="AJ40" s="6" t="s">
        <v>67</v>
      </c>
      <c r="AK40" s="6">
        <v>0</v>
      </c>
      <c r="AL40" s="6">
        <v>1.2102068623807753E-4</v>
      </c>
      <c r="AM40" s="6">
        <v>3.1812430603971384E-5</v>
      </c>
      <c r="AN40" s="6">
        <v>1.3201320132013202E-5</v>
      </c>
      <c r="AO40" s="6">
        <v>2.2792022792022787E-5</v>
      </c>
      <c r="AP40" s="6">
        <v>3.4188034188034191E-5</v>
      </c>
      <c r="AQ40" s="6">
        <v>8.3749211265989783E-6</v>
      </c>
      <c r="AR40" s="6">
        <v>2.723471400394477E-3</v>
      </c>
      <c r="AS40" s="6" t="s">
        <v>67</v>
      </c>
      <c r="AT40" s="6">
        <v>2.9741718704929409E-4</v>
      </c>
      <c r="AU40" s="6">
        <v>2.8762810115815911E-4</v>
      </c>
      <c r="AV40" s="6">
        <v>1.1914482686621699E-3</v>
      </c>
      <c r="AW40" s="6">
        <v>2.0811464357748583E-3</v>
      </c>
      <c r="AX40" s="6">
        <v>0</v>
      </c>
      <c r="AY40" s="6" t="s">
        <v>67</v>
      </c>
      <c r="AZ40" s="6" t="s">
        <v>67</v>
      </c>
      <c r="BA40" s="6">
        <v>2.4971061039269229E-5</v>
      </c>
      <c r="BB40" s="6">
        <v>1.4840264964334447E-4</v>
      </c>
      <c r="BC40" s="6" t="s">
        <v>67</v>
      </c>
      <c r="BD40" s="6" t="s">
        <v>67</v>
      </c>
      <c r="BE40" s="6" t="s">
        <v>67</v>
      </c>
      <c r="BF40" s="6" t="s">
        <v>67</v>
      </c>
      <c r="BG40" s="6" t="s">
        <v>67</v>
      </c>
      <c r="BH40" s="6">
        <v>4.1785375118708458E-4</v>
      </c>
      <c r="BI40" s="6" t="s">
        <v>67</v>
      </c>
      <c r="BJ40" s="6">
        <v>0</v>
      </c>
      <c r="BK40" s="6">
        <v>0</v>
      </c>
      <c r="BL40" s="6">
        <v>0</v>
      </c>
      <c r="BM40" s="6">
        <v>0</v>
      </c>
      <c r="BN40" s="6" t="s">
        <v>67</v>
      </c>
      <c r="BO40" s="6">
        <v>0</v>
      </c>
      <c r="BP40" s="5">
        <f t="shared" si="2"/>
        <v>6.4940860767309832E-3</v>
      </c>
      <c r="BQ40" s="4" t="str">
        <f t="shared" ca="1" si="3"/>
        <v>Hgn_Carrier</v>
      </c>
    </row>
    <row r="41" spans="1:69">
      <c r="A41" s="1" t="s">
        <v>40</v>
      </c>
      <c r="B41" s="3">
        <v>625</v>
      </c>
      <c r="C41" s="3">
        <v>45</v>
      </c>
      <c r="D41" s="6">
        <v>3.235203520352035E-4</v>
      </c>
      <c r="E41" s="6">
        <v>5.8143790849673206E-5</v>
      </c>
      <c r="F41" s="6">
        <v>1.4222222222222224E-4</v>
      </c>
      <c r="G41" s="6">
        <v>0</v>
      </c>
      <c r="H41" s="6">
        <v>1.0425612052730695E-4</v>
      </c>
      <c r="I41" s="6">
        <v>0</v>
      </c>
      <c r="J41" s="6">
        <v>4.4912280701754395E-5</v>
      </c>
      <c r="K41" s="6">
        <v>2.8041481481481481E-3</v>
      </c>
      <c r="L41" s="6">
        <v>3.1322751322751318E-4</v>
      </c>
      <c r="M41" s="6">
        <v>3.5259259259259263E-3</v>
      </c>
      <c r="N41" s="6">
        <v>9.7632014442605643E-5</v>
      </c>
      <c r="O41" s="6" t="s">
        <v>67</v>
      </c>
      <c r="P41" s="6">
        <v>3.5738667133036642E-5</v>
      </c>
      <c r="Q41" s="6">
        <v>0</v>
      </c>
      <c r="R41" s="6">
        <v>0</v>
      </c>
      <c r="S41" s="6">
        <v>0</v>
      </c>
      <c r="T41" s="6" t="s">
        <v>67</v>
      </c>
      <c r="U41" s="6">
        <v>4.9613427184176536E-5</v>
      </c>
      <c r="V41" s="6">
        <v>0</v>
      </c>
      <c r="W41" s="6">
        <v>3.8905294148602341E-5</v>
      </c>
      <c r="X41" s="6" t="s">
        <v>67</v>
      </c>
      <c r="Y41" s="6" t="s">
        <v>67</v>
      </c>
      <c r="Z41" s="6">
        <v>2.3907973856209151E-2</v>
      </c>
      <c r="AA41" s="6">
        <v>0</v>
      </c>
      <c r="AB41" s="6">
        <v>0</v>
      </c>
      <c r="AC41" s="6">
        <v>2.0370663153271846E-3</v>
      </c>
      <c r="AD41" s="6">
        <v>3.7637173106074167E-3</v>
      </c>
      <c r="AE41" s="6">
        <v>0</v>
      </c>
      <c r="AF41" s="6">
        <v>0</v>
      </c>
      <c r="AG41" s="6">
        <v>0</v>
      </c>
      <c r="AH41" s="6" t="s">
        <v>67</v>
      </c>
      <c r="AI41" s="6" t="s">
        <v>67</v>
      </c>
      <c r="AJ41" s="6" t="s">
        <v>67</v>
      </c>
      <c r="AK41" s="6">
        <v>0</v>
      </c>
      <c r="AL41" s="6">
        <v>3.1480341880341881E-4</v>
      </c>
      <c r="AM41" s="6">
        <v>8.0835707502374172E-5</v>
      </c>
      <c r="AN41" s="6">
        <v>7.2592592592592603E-5</v>
      </c>
      <c r="AO41" s="6">
        <v>6.7724867724867712E-5</v>
      </c>
      <c r="AP41" s="6">
        <v>1.4514459665144599E-4</v>
      </c>
      <c r="AQ41" s="6">
        <v>3.555555555555556E-5</v>
      </c>
      <c r="AR41" s="6">
        <v>5.3443678160919553E-3</v>
      </c>
      <c r="AS41" s="6" t="s">
        <v>67</v>
      </c>
      <c r="AT41" s="6">
        <v>1.4603079083295715E-4</v>
      </c>
      <c r="AU41" s="6">
        <v>7.17413791766503E-5</v>
      </c>
      <c r="AV41" s="6">
        <v>2.596010230179027E-3</v>
      </c>
      <c r="AW41" s="6" t="s">
        <v>67</v>
      </c>
      <c r="AX41" s="6">
        <v>0</v>
      </c>
      <c r="AY41" s="6" t="s">
        <v>67</v>
      </c>
      <c r="AZ41" s="6" t="s">
        <v>67</v>
      </c>
      <c r="BA41" s="6">
        <v>0</v>
      </c>
      <c r="BB41" s="6">
        <v>9.4012709555165566E-5</v>
      </c>
      <c r="BC41" s="6" t="s">
        <v>67</v>
      </c>
      <c r="BD41" s="6" t="s">
        <v>67</v>
      </c>
      <c r="BE41" s="6" t="s">
        <v>67</v>
      </c>
      <c r="BF41" s="6" t="s">
        <v>67</v>
      </c>
      <c r="BG41" s="6" t="s">
        <v>67</v>
      </c>
      <c r="BH41" s="6">
        <v>2.7948320413436693E-4</v>
      </c>
      <c r="BI41" s="6" t="s">
        <v>67</v>
      </c>
      <c r="BJ41" s="6">
        <v>0</v>
      </c>
      <c r="BK41" s="6">
        <v>0</v>
      </c>
      <c r="BL41" s="6">
        <v>0</v>
      </c>
      <c r="BM41" s="6">
        <v>0</v>
      </c>
      <c r="BN41" s="6" t="s">
        <v>67</v>
      </c>
      <c r="BO41" s="6">
        <v>0</v>
      </c>
      <c r="BP41" s="5">
        <f t="shared" si="2"/>
        <v>2.3907973856209151E-2</v>
      </c>
      <c r="BQ41" s="4" t="str">
        <f t="shared" ca="1" si="3"/>
        <v>Hgn_Mothership</v>
      </c>
    </row>
    <row r="42" spans="1:69">
      <c r="A42" s="1" t="s">
        <v>41</v>
      </c>
      <c r="B42" s="3">
        <v>800</v>
      </c>
      <c r="C42" s="3">
        <v>45</v>
      </c>
      <c r="D42" s="6">
        <v>2.6885148346510249E-6</v>
      </c>
      <c r="E42" s="6">
        <v>5.8567603748326624E-7</v>
      </c>
      <c r="F42" s="6">
        <v>1.0847667751433441E-6</v>
      </c>
      <c r="G42" s="6">
        <v>0</v>
      </c>
      <c r="H42" s="6">
        <v>3.2396608537894777E-7</v>
      </c>
      <c r="I42" s="6">
        <v>0</v>
      </c>
      <c r="J42" s="6">
        <v>8.9692533993470393E-8</v>
      </c>
      <c r="K42" s="6">
        <v>8.1967213114754105E-6</v>
      </c>
      <c r="L42" s="6">
        <v>4.4181237074638088E-6</v>
      </c>
      <c r="M42" s="6">
        <v>4.2720629567172555E-5</v>
      </c>
      <c r="N42" s="6">
        <v>1.5213525572440074E-6</v>
      </c>
      <c r="O42" s="6" t="s">
        <v>67</v>
      </c>
      <c r="P42" s="6">
        <v>4.1827805382192863E-7</v>
      </c>
      <c r="Q42" s="6">
        <v>0</v>
      </c>
      <c r="R42" s="6">
        <v>0</v>
      </c>
      <c r="S42" s="6">
        <v>0</v>
      </c>
      <c r="T42" s="6" t="s">
        <v>67</v>
      </c>
      <c r="U42" s="6">
        <v>2.4077367551707925E-7</v>
      </c>
      <c r="V42" s="6">
        <v>0</v>
      </c>
      <c r="W42" s="6">
        <v>0</v>
      </c>
      <c r="X42" s="6" t="s">
        <v>67</v>
      </c>
      <c r="Y42" s="6" t="s">
        <v>67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 t="s">
        <v>67</v>
      </c>
      <c r="AI42" s="6" t="s">
        <v>67</v>
      </c>
      <c r="AJ42" s="6" t="s">
        <v>67</v>
      </c>
      <c r="AK42" s="6">
        <v>0</v>
      </c>
      <c r="AL42" s="6">
        <v>5.1467367498904946E-6</v>
      </c>
      <c r="AM42" s="6">
        <v>6.2051119560625259E-7</v>
      </c>
      <c r="AN42" s="6">
        <v>2.4752475247524754E-7</v>
      </c>
      <c r="AO42" s="6">
        <v>7.655293088363953E-7</v>
      </c>
      <c r="AP42" s="6">
        <v>3.4869748079481571E-7</v>
      </c>
      <c r="AQ42" s="6">
        <v>1.848028344931304E-7</v>
      </c>
      <c r="AR42" s="6">
        <v>2.7777777777777779E-5</v>
      </c>
      <c r="AS42" s="6" t="s">
        <v>67</v>
      </c>
      <c r="AT42" s="6">
        <v>7.5474902236415694E-7</v>
      </c>
      <c r="AU42" s="6">
        <v>3.0068123091378902E-7</v>
      </c>
      <c r="AV42" s="6">
        <v>5.8372220742363112E-6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 t="s">
        <v>67</v>
      </c>
      <c r="BD42" s="6" t="s">
        <v>67</v>
      </c>
      <c r="BE42" s="6" t="s">
        <v>67</v>
      </c>
      <c r="BF42" s="6" t="s">
        <v>67</v>
      </c>
      <c r="BG42" s="6" t="s">
        <v>67</v>
      </c>
      <c r="BH42" s="6">
        <v>5.3726566072245087E-6</v>
      </c>
      <c r="BI42" s="6" t="s">
        <v>67</v>
      </c>
      <c r="BJ42" s="6">
        <v>0</v>
      </c>
      <c r="BK42" s="6">
        <v>0</v>
      </c>
      <c r="BL42" s="6">
        <v>0</v>
      </c>
      <c r="BM42" s="6">
        <v>0</v>
      </c>
      <c r="BN42" s="6" t="s">
        <v>67</v>
      </c>
      <c r="BO42" s="6">
        <v>0</v>
      </c>
      <c r="BP42" s="5">
        <f t="shared" si="2"/>
        <v>4.2720629567172555E-5</v>
      </c>
      <c r="BQ42" s="4" t="str">
        <f t="shared" ca="1" si="3"/>
        <v>Hgn_IonTurret</v>
      </c>
    </row>
    <row r="43" spans="1:69">
      <c r="A43" s="1" t="s">
        <v>42</v>
      </c>
      <c r="B43" s="3">
        <v>400</v>
      </c>
      <c r="C43" s="3">
        <v>30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5">
        <f t="shared" si="2"/>
        <v>0</v>
      </c>
      <c r="BQ43" s="4" t="str">
        <f t="shared" ca="1" si="3"/>
        <v>Hgn_Scout</v>
      </c>
    </row>
    <row r="44" spans="1:69">
      <c r="A44" s="1" t="s">
        <v>43</v>
      </c>
      <c r="B44" s="3">
        <v>700</v>
      </c>
      <c r="C44" s="3">
        <v>55</v>
      </c>
      <c r="D44" s="6">
        <v>4.7333130462382157E-4</v>
      </c>
      <c r="E44" s="6">
        <v>8.4768526326967915E-5</v>
      </c>
      <c r="F44" s="6">
        <v>2.0374588711718557E-5</v>
      </c>
      <c r="G44" s="6">
        <v>0</v>
      </c>
      <c r="H44" s="6">
        <v>1.3084432208856172E-5</v>
      </c>
      <c r="I44" s="6">
        <v>0</v>
      </c>
      <c r="J44" s="6">
        <v>8.3172200456151064E-6</v>
      </c>
      <c r="K44" s="6">
        <v>5.9325396825396818E-4</v>
      </c>
      <c r="L44" s="6">
        <v>1.3213383838383839E-4</v>
      </c>
      <c r="M44" s="6">
        <v>2.295830035879349E-5</v>
      </c>
      <c r="N44" s="6">
        <v>1.7526306710367429E-5</v>
      </c>
      <c r="O44" s="6">
        <v>1.2196681210192646E-5</v>
      </c>
      <c r="P44" s="6">
        <v>4.0183008341898635E-5</v>
      </c>
      <c r="Q44" s="6">
        <v>0</v>
      </c>
      <c r="R44" s="6">
        <v>0</v>
      </c>
      <c r="S44" s="6">
        <v>0</v>
      </c>
      <c r="T44" s="6" t="s">
        <v>67</v>
      </c>
      <c r="U44" s="6">
        <v>1.9941925633889918E-5</v>
      </c>
      <c r="V44" s="6">
        <v>0</v>
      </c>
      <c r="W44" s="6">
        <v>1.2895560279388523E-6</v>
      </c>
      <c r="X44" s="6" t="s">
        <v>67</v>
      </c>
      <c r="Y44" s="6" t="s">
        <v>67</v>
      </c>
      <c r="Z44" s="6" t="s">
        <v>67</v>
      </c>
      <c r="AA44" s="6">
        <v>6.7022930719680334E-6</v>
      </c>
      <c r="AB44" s="6">
        <v>0</v>
      </c>
      <c r="AC44" s="6" t="s">
        <v>67</v>
      </c>
      <c r="AD44" s="6" t="s">
        <v>67</v>
      </c>
      <c r="AE44" s="6">
        <v>0</v>
      </c>
      <c r="AF44" s="6">
        <v>0</v>
      </c>
      <c r="AG44" s="6">
        <v>0</v>
      </c>
      <c r="AH44" s="6" t="s">
        <v>67</v>
      </c>
      <c r="AI44" s="6" t="s">
        <v>67</v>
      </c>
      <c r="AJ44" s="6" t="s">
        <v>67</v>
      </c>
      <c r="AK44" s="6">
        <v>0</v>
      </c>
      <c r="AL44" s="6">
        <v>4.4763481812662149E-4</v>
      </c>
      <c r="AM44" s="6">
        <v>4.8349455756863178E-5</v>
      </c>
      <c r="AN44" s="6">
        <v>6.9769613271665278E-5</v>
      </c>
      <c r="AO44" s="6">
        <v>2.3132695135962441E-5</v>
      </c>
      <c r="AP44" s="6">
        <v>2.9857080446857642E-6</v>
      </c>
      <c r="AQ44" s="6">
        <v>6.3241520384377553E-6</v>
      </c>
      <c r="AR44" s="6">
        <v>9.5594787157287167E-4</v>
      </c>
      <c r="AS44" s="6" t="s">
        <v>67</v>
      </c>
      <c r="AT44" s="6">
        <v>2.5974025974025975E-5</v>
      </c>
      <c r="AU44" s="6">
        <v>1.403746602282226E-5</v>
      </c>
      <c r="AV44" s="6">
        <v>1.293280062471023E-5</v>
      </c>
      <c r="AW44" s="6" t="s">
        <v>67</v>
      </c>
      <c r="AX44" s="6">
        <v>0</v>
      </c>
      <c r="AY44" s="6" t="s">
        <v>67</v>
      </c>
      <c r="AZ44" s="6" t="s">
        <v>67</v>
      </c>
      <c r="BA44" s="6">
        <v>2.705498364684244E-6</v>
      </c>
      <c r="BB44" s="6">
        <v>1.5230648107318692E-6</v>
      </c>
      <c r="BC44" s="6" t="s">
        <v>67</v>
      </c>
      <c r="BD44" s="6" t="s">
        <v>67</v>
      </c>
      <c r="BE44" s="6" t="s">
        <v>67</v>
      </c>
      <c r="BF44" s="6" t="s">
        <v>67</v>
      </c>
      <c r="BG44" s="6" t="s">
        <v>67</v>
      </c>
      <c r="BH44" s="6">
        <v>6.819117096894874E-5</v>
      </c>
      <c r="BI44" s="6">
        <v>2.9624337498353256E-5</v>
      </c>
      <c r="BJ44" s="6">
        <v>0</v>
      </c>
      <c r="BK44" s="6">
        <v>0</v>
      </c>
      <c r="BL44" s="6">
        <v>0</v>
      </c>
      <c r="BM44" s="6">
        <v>0</v>
      </c>
      <c r="BN44" s="6" t="s">
        <v>67</v>
      </c>
      <c r="BO44" s="6">
        <v>0</v>
      </c>
      <c r="BP44" s="5">
        <f t="shared" si="2"/>
        <v>9.5594787157287167E-4</v>
      </c>
      <c r="BQ44" s="4" t="str">
        <f t="shared" ca="1" si="3"/>
        <v>Vgr_MinelayerCorvette</v>
      </c>
    </row>
    <row r="45" spans="1:69">
      <c r="A45" s="1" t="s">
        <v>44</v>
      </c>
      <c r="B45" s="3">
        <v>800</v>
      </c>
      <c r="C45" s="3">
        <v>55</v>
      </c>
      <c r="D45" s="6">
        <v>9.432323232323236E-5</v>
      </c>
      <c r="E45" s="6">
        <v>2.5412673056443027E-5</v>
      </c>
      <c r="F45" s="6">
        <v>5.0394176817867035E-6</v>
      </c>
      <c r="G45" s="6">
        <v>0</v>
      </c>
      <c r="H45" s="6">
        <v>2.9643251713564215E-5</v>
      </c>
      <c r="I45" s="6">
        <v>0</v>
      </c>
      <c r="J45" s="6">
        <v>2.0138076673164395E-5</v>
      </c>
      <c r="K45" s="6" t="s">
        <v>67</v>
      </c>
      <c r="L45" s="6">
        <v>1.2021108466420969E-4</v>
      </c>
      <c r="M45" s="6">
        <v>2.4007031807943749E-5</v>
      </c>
      <c r="N45" s="6">
        <v>3.729946524064171E-5</v>
      </c>
      <c r="O45" s="6">
        <v>1.5897906211926565E-5</v>
      </c>
      <c r="P45" s="6">
        <v>3.9318350984382236E-5</v>
      </c>
      <c r="Q45" s="6">
        <v>0</v>
      </c>
      <c r="R45" s="6">
        <v>0</v>
      </c>
      <c r="S45" s="6">
        <v>0</v>
      </c>
      <c r="T45" s="6" t="s">
        <v>67</v>
      </c>
      <c r="U45" s="6">
        <v>1.9111546232268758E-5</v>
      </c>
      <c r="V45" s="6">
        <v>0</v>
      </c>
      <c r="W45" s="6">
        <v>0</v>
      </c>
      <c r="X45" s="6" t="s">
        <v>67</v>
      </c>
      <c r="Y45" s="6" t="s">
        <v>67</v>
      </c>
      <c r="Z45" s="6">
        <v>0</v>
      </c>
      <c r="AA45" s="6">
        <v>0</v>
      </c>
      <c r="AB45" s="6">
        <v>0</v>
      </c>
      <c r="AC45" s="6" t="s">
        <v>67</v>
      </c>
      <c r="AD45" s="6">
        <v>0</v>
      </c>
      <c r="AE45" s="6">
        <v>0</v>
      </c>
      <c r="AF45" s="6">
        <v>0</v>
      </c>
      <c r="AG45" s="6">
        <v>0</v>
      </c>
      <c r="AH45" s="6" t="s">
        <v>67</v>
      </c>
      <c r="AI45" s="6" t="s">
        <v>67</v>
      </c>
      <c r="AJ45" s="6" t="s">
        <v>67</v>
      </c>
      <c r="AK45" s="6">
        <v>0</v>
      </c>
      <c r="AL45" s="6">
        <v>1.1902004336559312E-4</v>
      </c>
      <c r="AM45" s="6">
        <v>1.105951011014302E-5</v>
      </c>
      <c r="AN45" s="6">
        <v>1.6923682792355845E-5</v>
      </c>
      <c r="AO45" s="6">
        <v>4.1319643012920557E-6</v>
      </c>
      <c r="AP45" s="6">
        <v>2.7014077340569888E-6</v>
      </c>
      <c r="AQ45" s="6">
        <v>1.1263803642400767E-5</v>
      </c>
      <c r="AR45" s="6">
        <v>2.0996093750000003E-3</v>
      </c>
      <c r="AS45" s="6" t="s">
        <v>67</v>
      </c>
      <c r="AT45" s="6">
        <v>4.2053086445745085E-5</v>
      </c>
      <c r="AU45" s="6">
        <v>2.2727272727272729E-5</v>
      </c>
      <c r="AV45" s="6">
        <v>4.2032159679218524E-5</v>
      </c>
      <c r="AW45" s="6">
        <v>0</v>
      </c>
      <c r="AX45" s="6">
        <v>0</v>
      </c>
      <c r="AY45" s="6">
        <v>0</v>
      </c>
      <c r="AZ45" s="6" t="s">
        <v>67</v>
      </c>
      <c r="BA45" s="6">
        <v>0</v>
      </c>
      <c r="BB45" s="6">
        <v>0</v>
      </c>
      <c r="BC45" s="6" t="s">
        <v>67</v>
      </c>
      <c r="BD45" s="6" t="s">
        <v>67</v>
      </c>
      <c r="BE45" s="6" t="s">
        <v>67</v>
      </c>
      <c r="BF45" s="6" t="s">
        <v>67</v>
      </c>
      <c r="BG45" s="6" t="s">
        <v>67</v>
      </c>
      <c r="BH45" s="6">
        <v>7.1258576329331048E-5</v>
      </c>
      <c r="BI45" s="6">
        <v>2.6753758052970648E-5</v>
      </c>
      <c r="BJ45" s="6">
        <v>0</v>
      </c>
      <c r="BK45" s="6">
        <v>0</v>
      </c>
      <c r="BL45" s="6">
        <v>0</v>
      </c>
      <c r="BM45" s="6">
        <v>0</v>
      </c>
      <c r="BN45" s="6" t="s">
        <v>67</v>
      </c>
      <c r="BO45" s="6">
        <v>0</v>
      </c>
      <c r="BP45" s="5">
        <f t="shared" si="2"/>
        <v>2.0996093750000003E-3</v>
      </c>
      <c r="BQ45" s="4" t="str">
        <f t="shared" ca="1" si="3"/>
        <v>Vgr_MinelayerCorvette</v>
      </c>
    </row>
    <row r="46" spans="1:69">
      <c r="A46" s="1" t="s">
        <v>45</v>
      </c>
      <c r="B46" s="3">
        <v>700</v>
      </c>
      <c r="C46" s="3">
        <v>55</v>
      </c>
      <c r="D46" s="6">
        <v>1.6375912313123764E-5</v>
      </c>
      <c r="E46" s="6">
        <v>7.2569864236530901E-6</v>
      </c>
      <c r="F46" s="6">
        <v>4.3224907414680415E-6</v>
      </c>
      <c r="G46" s="6">
        <v>0</v>
      </c>
      <c r="H46" s="6">
        <v>8.0314558067251488E-7</v>
      </c>
      <c r="I46" s="6">
        <v>0</v>
      </c>
      <c r="J46" s="6">
        <v>2.8799666914361224E-7</v>
      </c>
      <c r="K46" s="6">
        <v>2.7309728128312204E-4</v>
      </c>
      <c r="L46" s="6">
        <v>2.6646341463414629E-4</v>
      </c>
      <c r="M46" s="6">
        <v>5.3007343383733478E-5</v>
      </c>
      <c r="N46" s="6">
        <v>3.7250369888782388E-5</v>
      </c>
      <c r="O46" s="6">
        <v>2.4542058239583627E-5</v>
      </c>
      <c r="P46" s="6">
        <v>9.4354229972709832E-5</v>
      </c>
      <c r="Q46" s="6">
        <v>0</v>
      </c>
      <c r="R46" s="6">
        <v>0</v>
      </c>
      <c r="S46" s="6">
        <v>0</v>
      </c>
      <c r="T46" s="6" t="s">
        <v>67</v>
      </c>
      <c r="U46" s="6">
        <v>4.1640643656202353E-5</v>
      </c>
      <c r="V46" s="6">
        <v>0</v>
      </c>
      <c r="W46" s="6">
        <v>2.9877058261038157E-6</v>
      </c>
      <c r="X46" s="6" t="s">
        <v>67</v>
      </c>
      <c r="Y46" s="6" t="s">
        <v>67</v>
      </c>
      <c r="Z46" s="6" t="s">
        <v>67</v>
      </c>
      <c r="AA46" s="6">
        <v>2.6962896559053823E-6</v>
      </c>
      <c r="AB46" s="6">
        <v>0</v>
      </c>
      <c r="AC46" s="6" t="s">
        <v>67</v>
      </c>
      <c r="AD46" s="6" t="s">
        <v>67</v>
      </c>
      <c r="AE46" s="6">
        <v>0</v>
      </c>
      <c r="AF46" s="6">
        <v>0</v>
      </c>
      <c r="AG46" s="6">
        <v>0</v>
      </c>
      <c r="AH46" s="6" t="s">
        <v>67</v>
      </c>
      <c r="AI46" s="6" t="s">
        <v>67</v>
      </c>
      <c r="AJ46" s="6" t="s">
        <v>67</v>
      </c>
      <c r="AK46" s="6">
        <v>0</v>
      </c>
      <c r="AL46" s="6">
        <v>4.2033888319028879E-5</v>
      </c>
      <c r="AM46" s="6">
        <v>4.3628571806815586E-6</v>
      </c>
      <c r="AN46" s="6">
        <v>4.8075410453979808E-6</v>
      </c>
      <c r="AO46" s="6">
        <v>0</v>
      </c>
      <c r="AP46" s="6">
        <v>7.4531216449539109E-7</v>
      </c>
      <c r="AQ46" s="6">
        <v>3.5574625738560171E-7</v>
      </c>
      <c r="AR46" s="6">
        <v>1.2360343881470638E-4</v>
      </c>
      <c r="AS46" s="6" t="s">
        <v>67</v>
      </c>
      <c r="AT46" s="6">
        <v>5.2165810397660246E-5</v>
      </c>
      <c r="AU46" s="6">
        <v>1.4044454927896996E-5</v>
      </c>
      <c r="AV46" s="6">
        <v>2.5974025974025975E-5</v>
      </c>
      <c r="AW46" s="6" t="s">
        <v>67</v>
      </c>
      <c r="AX46" s="6">
        <v>0</v>
      </c>
      <c r="AY46" s="6" t="s">
        <v>67</v>
      </c>
      <c r="AZ46" s="6" t="s">
        <v>67</v>
      </c>
      <c r="BA46" s="6">
        <v>7.9316143002905613E-7</v>
      </c>
      <c r="BB46" s="6">
        <v>2.9866771510358299E-6</v>
      </c>
      <c r="BC46" s="6" t="s">
        <v>67</v>
      </c>
      <c r="BD46" s="6" t="s">
        <v>67</v>
      </c>
      <c r="BE46" s="6" t="s">
        <v>67</v>
      </c>
      <c r="BF46" s="6" t="s">
        <v>67</v>
      </c>
      <c r="BG46" s="6" t="s">
        <v>67</v>
      </c>
      <c r="BH46" s="6">
        <v>1.2764270613107819E-4</v>
      </c>
      <c r="BI46" s="6">
        <v>5.0359693410416736E-5</v>
      </c>
      <c r="BJ46" s="6">
        <v>0</v>
      </c>
      <c r="BK46" s="6">
        <v>0</v>
      </c>
      <c r="BL46" s="6">
        <v>0</v>
      </c>
      <c r="BM46" s="6">
        <v>0</v>
      </c>
      <c r="BN46" s="6" t="s">
        <v>67</v>
      </c>
      <c r="BO46" s="6">
        <v>0</v>
      </c>
      <c r="BP46" s="5">
        <f t="shared" si="2"/>
        <v>2.7309728128312204E-4</v>
      </c>
      <c r="BQ46" s="4" t="str">
        <f t="shared" ca="1" si="3"/>
        <v>Hgn_MinelayerCorvette</v>
      </c>
    </row>
    <row r="47" spans="1:69">
      <c r="A47" s="1" t="s">
        <v>46</v>
      </c>
      <c r="B47" s="3">
        <v>8000</v>
      </c>
      <c r="C47" s="3">
        <v>1</v>
      </c>
      <c r="D47" s="6">
        <v>0</v>
      </c>
      <c r="E47" s="6">
        <v>2.2895017319477751E-5</v>
      </c>
      <c r="F47" s="6">
        <v>1.1204822949747547E-5</v>
      </c>
      <c r="G47" s="6">
        <v>0</v>
      </c>
      <c r="H47" s="6">
        <v>3.7473184743482538E-6</v>
      </c>
      <c r="I47" s="6">
        <v>0</v>
      </c>
      <c r="J47" s="6">
        <v>1.737624153255061E-6</v>
      </c>
      <c r="K47" s="6" t="s">
        <v>67</v>
      </c>
      <c r="L47" s="6" t="s">
        <v>67</v>
      </c>
      <c r="M47" s="6">
        <v>4.0454556811273143E-6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 t="s">
        <v>67</v>
      </c>
      <c r="AI47" s="6" t="s">
        <v>67</v>
      </c>
      <c r="AJ47" s="6" t="s">
        <v>67</v>
      </c>
      <c r="AK47" s="6">
        <v>0</v>
      </c>
      <c r="AL47" s="6">
        <v>0</v>
      </c>
      <c r="AM47" s="6" t="s">
        <v>67</v>
      </c>
      <c r="AN47" s="6" t="s">
        <v>67</v>
      </c>
      <c r="AO47" s="6">
        <v>7.1764631083701562E-6</v>
      </c>
      <c r="AP47" s="6">
        <v>2.0534375669308204E-6</v>
      </c>
      <c r="AQ47" s="6">
        <v>0</v>
      </c>
      <c r="AR47" s="6" t="s">
        <v>67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 t="s">
        <v>67</v>
      </c>
      <c r="BF47" s="6" t="s">
        <v>67</v>
      </c>
      <c r="BG47" s="6" t="s">
        <v>67</v>
      </c>
      <c r="BH47" s="6" t="s">
        <v>67</v>
      </c>
      <c r="BI47" s="6">
        <v>1.9062841226560813E-6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5">
        <f t="shared" si="2"/>
        <v>2.2895017319477751E-5</v>
      </c>
      <c r="BQ47" s="4" t="str">
        <f t="shared" ca="1" si="3"/>
        <v>Hgn_Interceptor</v>
      </c>
    </row>
    <row r="48" spans="1:69">
      <c r="A48" s="1" t="s">
        <v>47</v>
      </c>
      <c r="B48" s="3">
        <v>8000</v>
      </c>
      <c r="C48" s="3">
        <v>1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5">
        <f t="shared" si="2"/>
        <v>0</v>
      </c>
      <c r="BQ48" s="4" t="str">
        <f t="shared" ca="1" si="3"/>
        <v>Hgn_Scout</v>
      </c>
    </row>
    <row r="49" spans="1:69">
      <c r="A49" s="1" t="s">
        <v>48</v>
      </c>
      <c r="B49" s="3">
        <v>4000</v>
      </c>
      <c r="C49" s="3">
        <v>85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5">
        <f t="shared" si="2"/>
        <v>0</v>
      </c>
      <c r="BQ49" s="4" t="str">
        <f t="shared" ca="1" si="3"/>
        <v>Hgn_Scout</v>
      </c>
    </row>
    <row r="50" spans="1:69">
      <c r="A50" s="1" t="s">
        <v>49</v>
      </c>
      <c r="B50" s="3">
        <v>1700</v>
      </c>
      <c r="C50" s="3">
        <v>40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5">
        <f t="shared" si="2"/>
        <v>0</v>
      </c>
      <c r="BQ50" s="4" t="str">
        <f t="shared" ca="1" si="3"/>
        <v>Hgn_Scout</v>
      </c>
    </row>
    <row r="51" spans="1:69">
      <c r="A51" s="1" t="s">
        <v>50</v>
      </c>
      <c r="B51" s="3">
        <v>4000</v>
      </c>
      <c r="C51" s="3">
        <v>280</v>
      </c>
      <c r="D51" s="6" t="s">
        <v>67</v>
      </c>
      <c r="E51" s="6">
        <v>8.3236297801396286E-6</v>
      </c>
      <c r="F51" s="6">
        <v>1.5823344836782279E-6</v>
      </c>
      <c r="G51" s="6">
        <v>0</v>
      </c>
      <c r="H51" s="6">
        <v>2.9270060296846011E-6</v>
      </c>
      <c r="I51" s="6">
        <v>0</v>
      </c>
      <c r="J51" s="6">
        <v>1.0998416179337231E-6</v>
      </c>
      <c r="K51" s="6" t="s">
        <v>67</v>
      </c>
      <c r="L51" s="6" t="s">
        <v>67</v>
      </c>
      <c r="M51" s="6">
        <v>1.4997093724638638E-5</v>
      </c>
      <c r="N51" s="6" t="s">
        <v>67</v>
      </c>
      <c r="O51" s="6">
        <v>5.3623424182105854E-5</v>
      </c>
      <c r="P51" s="6">
        <v>1.2875259851565491E-4</v>
      </c>
      <c r="Q51" s="6">
        <v>0</v>
      </c>
      <c r="R51" s="6">
        <v>0</v>
      </c>
      <c r="S51" s="6">
        <v>0</v>
      </c>
      <c r="T51" s="6" t="s">
        <v>67</v>
      </c>
      <c r="U51" s="6" t="s">
        <v>67</v>
      </c>
      <c r="V51" s="6">
        <v>0</v>
      </c>
      <c r="W51" s="6">
        <v>5.4597690965539853E-6</v>
      </c>
      <c r="X51" s="6" t="s">
        <v>67</v>
      </c>
      <c r="Y51" s="6" t="s">
        <v>67</v>
      </c>
      <c r="Z51" s="6" t="s">
        <v>67</v>
      </c>
      <c r="AA51" s="6">
        <v>6.9867766892165683E-7</v>
      </c>
      <c r="AB51" s="6">
        <v>0</v>
      </c>
      <c r="AC51" s="6" t="s">
        <v>67</v>
      </c>
      <c r="AD51" s="6" t="s">
        <v>67</v>
      </c>
      <c r="AE51" s="6">
        <v>0</v>
      </c>
      <c r="AF51" s="6">
        <v>0</v>
      </c>
      <c r="AG51" s="6">
        <v>0</v>
      </c>
      <c r="AH51" s="6" t="s">
        <v>67</v>
      </c>
      <c r="AI51" s="6" t="s">
        <v>67</v>
      </c>
      <c r="AJ51" s="6" t="s">
        <v>67</v>
      </c>
      <c r="AK51" s="6">
        <v>0</v>
      </c>
      <c r="AL51" s="6" t="s">
        <v>67</v>
      </c>
      <c r="AM51" s="6" t="s">
        <v>67</v>
      </c>
      <c r="AN51" s="6">
        <v>2.3631879817440871E-6</v>
      </c>
      <c r="AO51" s="6">
        <v>8.4122203098106751E-7</v>
      </c>
      <c r="AP51" s="6">
        <v>1.2224162392229622E-6</v>
      </c>
      <c r="AQ51" s="6" t="s">
        <v>67</v>
      </c>
      <c r="AR51" s="6" t="s">
        <v>67</v>
      </c>
      <c r="AS51" s="6">
        <v>0</v>
      </c>
      <c r="AT51" s="6">
        <v>8.5718383431263524E-6</v>
      </c>
      <c r="AU51" s="6" t="s">
        <v>67</v>
      </c>
      <c r="AV51" s="6">
        <v>2.9238807815978247E-5</v>
      </c>
      <c r="AW51" s="6" t="s">
        <v>67</v>
      </c>
      <c r="AX51" s="6">
        <v>0</v>
      </c>
      <c r="AY51" s="6" t="s">
        <v>67</v>
      </c>
      <c r="AZ51" s="6" t="s">
        <v>67</v>
      </c>
      <c r="BA51" s="6">
        <v>8.9285714285714284E-7</v>
      </c>
      <c r="BB51" s="6">
        <v>3.3561600549818978E-6</v>
      </c>
      <c r="BC51" s="6" t="s">
        <v>67</v>
      </c>
      <c r="BD51" s="6" t="s">
        <v>67</v>
      </c>
      <c r="BE51" s="6" t="s">
        <v>67</v>
      </c>
      <c r="BF51" s="6" t="s">
        <v>67</v>
      </c>
      <c r="BG51" s="6" t="s">
        <v>67</v>
      </c>
      <c r="BH51" s="6" t="s">
        <v>67</v>
      </c>
      <c r="BI51" s="6">
        <v>4.1703063484251981E-6</v>
      </c>
      <c r="BJ51" s="6">
        <v>0</v>
      </c>
      <c r="BK51" s="6">
        <v>0</v>
      </c>
      <c r="BL51" s="6">
        <v>0</v>
      </c>
      <c r="BM51" s="6">
        <v>0</v>
      </c>
      <c r="BN51" s="6" t="s">
        <v>67</v>
      </c>
      <c r="BO51" s="6">
        <v>0</v>
      </c>
      <c r="BP51" s="5">
        <f t="shared" si="2"/>
        <v>1.2875259851565491E-4</v>
      </c>
      <c r="BQ51" s="4" t="str">
        <f t="shared" ca="1" si="3"/>
        <v>Hgn_TorpedoFrigate</v>
      </c>
    </row>
    <row r="52" spans="1:69">
      <c r="A52" s="1" t="s">
        <v>51</v>
      </c>
      <c r="B52" s="3">
        <v>2000</v>
      </c>
      <c r="C52" s="3">
        <v>165</v>
      </c>
      <c r="D52" s="6" t="s">
        <v>67</v>
      </c>
      <c r="E52" s="6">
        <v>1.0855159106724873E-5</v>
      </c>
      <c r="F52" s="6">
        <v>2.1186612281884425E-6</v>
      </c>
      <c r="G52" s="6">
        <v>0</v>
      </c>
      <c r="H52" s="6">
        <v>3.149448304703082E-6</v>
      </c>
      <c r="I52" s="6">
        <v>0</v>
      </c>
      <c r="J52" s="6">
        <v>1.0288717780525947E-6</v>
      </c>
      <c r="K52" s="6" t="s">
        <v>67</v>
      </c>
      <c r="L52" s="6" t="s">
        <v>67</v>
      </c>
      <c r="M52" s="6">
        <v>3.5089890149770391E-5</v>
      </c>
      <c r="N52" s="6" t="s">
        <v>67</v>
      </c>
      <c r="O52" s="6">
        <v>2.7118194787019956E-5</v>
      </c>
      <c r="P52" s="6">
        <v>1.0993330466591661E-4</v>
      </c>
      <c r="Q52" s="6">
        <v>0</v>
      </c>
      <c r="R52" s="6">
        <v>0</v>
      </c>
      <c r="S52" s="6">
        <v>0</v>
      </c>
      <c r="T52" s="6" t="s">
        <v>67</v>
      </c>
      <c r="U52" s="6">
        <v>2.7813272691176203E-6</v>
      </c>
      <c r="V52" s="6">
        <v>0</v>
      </c>
      <c r="W52" s="6">
        <v>3.3834401498679271E-6</v>
      </c>
      <c r="X52" s="6" t="s">
        <v>67</v>
      </c>
      <c r="Y52" s="6" t="s">
        <v>67</v>
      </c>
      <c r="Z52" s="6" t="s">
        <v>67</v>
      </c>
      <c r="AA52" s="6">
        <v>1.5577839106267195E-6</v>
      </c>
      <c r="AB52" s="6">
        <v>0</v>
      </c>
      <c r="AC52" s="6" t="s">
        <v>67</v>
      </c>
      <c r="AD52" s="6" t="s">
        <v>67</v>
      </c>
      <c r="AE52" s="6">
        <v>0</v>
      </c>
      <c r="AF52" s="6">
        <v>0</v>
      </c>
      <c r="AG52" s="6">
        <v>0</v>
      </c>
      <c r="AH52" s="6" t="s">
        <v>67</v>
      </c>
      <c r="AI52" s="6" t="s">
        <v>67</v>
      </c>
      <c r="AJ52" s="6" t="s">
        <v>67</v>
      </c>
      <c r="AK52" s="6">
        <v>0</v>
      </c>
      <c r="AL52" s="6" t="s">
        <v>67</v>
      </c>
      <c r="AM52" s="6">
        <v>8.3921796006388149E-6</v>
      </c>
      <c r="AN52" s="6">
        <v>8.8061416720787485E-6</v>
      </c>
      <c r="AO52" s="6">
        <v>3.259921227610166E-6</v>
      </c>
      <c r="AP52" s="6">
        <v>6.9810144124168515E-7</v>
      </c>
      <c r="AQ52" s="6">
        <v>1.1460589557934691E-6</v>
      </c>
      <c r="AR52" s="6" t="s">
        <v>67</v>
      </c>
      <c r="AS52" s="6" t="s">
        <v>67</v>
      </c>
      <c r="AT52" s="6">
        <v>5.1678148601200297E-5</v>
      </c>
      <c r="AU52" s="6" t="s">
        <v>67</v>
      </c>
      <c r="AV52" s="6">
        <v>2.635342410242194E-5</v>
      </c>
      <c r="AW52" s="6" t="s">
        <v>67</v>
      </c>
      <c r="AX52" s="6">
        <v>0</v>
      </c>
      <c r="AY52" s="6" t="s">
        <v>67</v>
      </c>
      <c r="AZ52" s="6" t="s">
        <v>67</v>
      </c>
      <c r="BA52" s="6">
        <v>8.0616766223990441E-7</v>
      </c>
      <c r="BB52" s="6">
        <v>3.0303030303030305E-6</v>
      </c>
      <c r="BC52" s="6" t="s">
        <v>67</v>
      </c>
      <c r="BD52" s="6" t="s">
        <v>67</v>
      </c>
      <c r="BE52" s="6" t="s">
        <v>67</v>
      </c>
      <c r="BF52" s="6" t="s">
        <v>67</v>
      </c>
      <c r="BG52" s="6" t="s">
        <v>67</v>
      </c>
      <c r="BH52" s="6" t="s">
        <v>67</v>
      </c>
      <c r="BI52" s="6">
        <v>3.4197972728156458E-5</v>
      </c>
      <c r="BJ52" s="6">
        <v>0</v>
      </c>
      <c r="BK52" s="6">
        <v>0</v>
      </c>
      <c r="BL52" s="6">
        <v>0</v>
      </c>
      <c r="BM52" s="6">
        <v>0</v>
      </c>
      <c r="BN52" s="6" t="s">
        <v>67</v>
      </c>
      <c r="BO52" s="6">
        <v>0</v>
      </c>
      <c r="BP52" s="5">
        <f t="shared" si="2"/>
        <v>1.0993330466591661E-4</v>
      </c>
      <c r="BQ52" s="4" t="str">
        <f t="shared" ca="1" si="3"/>
        <v>Hgn_TorpedoFrigate</v>
      </c>
    </row>
    <row r="53" spans="1:69">
      <c r="A53" s="1" t="s">
        <v>52</v>
      </c>
      <c r="B53" s="3">
        <v>400</v>
      </c>
      <c r="C53" s="3">
        <v>30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5">
        <f t="shared" si="2"/>
        <v>0</v>
      </c>
      <c r="BQ53" s="4" t="str">
        <f t="shared" ca="1" si="3"/>
        <v>Hgn_Scout</v>
      </c>
    </row>
    <row r="54" spans="1:69">
      <c r="A54" s="1" t="s">
        <v>53</v>
      </c>
      <c r="B54" s="3">
        <v>800</v>
      </c>
      <c r="C54" s="3">
        <v>40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5">
        <f t="shared" si="2"/>
        <v>0</v>
      </c>
      <c r="BQ54" s="4" t="str">
        <f t="shared" ca="1" si="3"/>
        <v>Hgn_Scout</v>
      </c>
    </row>
    <row r="55" spans="1:69">
      <c r="A55" s="1" t="s">
        <v>54</v>
      </c>
      <c r="B55" s="3">
        <v>150</v>
      </c>
      <c r="C55" s="3">
        <v>15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5">
        <f t="shared" si="2"/>
        <v>0</v>
      </c>
      <c r="BQ55" s="4" t="str">
        <f t="shared" ca="1" si="3"/>
        <v>Hgn_Scout</v>
      </c>
    </row>
    <row r="56" spans="1:69">
      <c r="A56" s="1" t="s">
        <v>55</v>
      </c>
      <c r="B56" s="3">
        <v>500</v>
      </c>
      <c r="C56" s="3">
        <v>25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5">
        <f t="shared" si="2"/>
        <v>0</v>
      </c>
      <c r="BQ56" s="4" t="str">
        <f t="shared" ca="1" si="3"/>
        <v>Hgn_Scout</v>
      </c>
    </row>
    <row r="57" spans="1:69">
      <c r="A57" s="1" t="s">
        <v>56</v>
      </c>
      <c r="B57" s="3">
        <v>250</v>
      </c>
      <c r="C57" s="3">
        <v>15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5">
        <f t="shared" si="2"/>
        <v>0</v>
      </c>
      <c r="BQ57" s="4" t="str">
        <f t="shared" ca="1" si="3"/>
        <v>Hgn_Scout</v>
      </c>
    </row>
    <row r="58" spans="1:69">
      <c r="A58" s="1" t="s">
        <v>57</v>
      </c>
      <c r="B58" s="3">
        <v>300</v>
      </c>
      <c r="C58" s="3">
        <v>20</v>
      </c>
      <c r="D58" s="6">
        <v>8.3146067415730324E-4</v>
      </c>
      <c r="E58" s="6">
        <v>1.8693693693693696E-4</v>
      </c>
      <c r="F58" s="6">
        <v>1.5306122448979588E-4</v>
      </c>
      <c r="G58" s="6">
        <v>0</v>
      </c>
      <c r="H58" s="6">
        <v>5.9774964838255976E-5</v>
      </c>
      <c r="I58" s="6">
        <v>0</v>
      </c>
      <c r="J58" s="6">
        <v>2.409638554216868E-5</v>
      </c>
      <c r="K58" s="6">
        <v>1.1498127340823969E-3</v>
      </c>
      <c r="L58" s="6">
        <v>2.3913043478260867E-4</v>
      </c>
      <c r="M58" s="6">
        <v>4.5548654244306434E-5</v>
      </c>
      <c r="N58" s="6">
        <v>1.3277670298340294E-4</v>
      </c>
      <c r="O58" s="6">
        <v>4.1826128782650535E-5</v>
      </c>
      <c r="P58" s="6">
        <v>9.752133279154812E-5</v>
      </c>
      <c r="Q58" s="6">
        <v>0</v>
      </c>
      <c r="R58" s="6">
        <v>0</v>
      </c>
      <c r="S58" s="6">
        <v>0</v>
      </c>
      <c r="T58" s="6" t="s">
        <v>67</v>
      </c>
      <c r="U58" s="6">
        <v>6.3079364758448486E-5</v>
      </c>
      <c r="V58" s="6">
        <v>0</v>
      </c>
      <c r="W58" s="6">
        <v>0</v>
      </c>
      <c r="X58" s="6" t="s">
        <v>67</v>
      </c>
      <c r="Y58" s="6" t="s">
        <v>67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 t="s">
        <v>67</v>
      </c>
      <c r="AI58" s="6" t="s">
        <v>67</v>
      </c>
      <c r="AJ58" s="6" t="s">
        <v>67</v>
      </c>
      <c r="AK58" s="6">
        <v>0</v>
      </c>
      <c r="AL58" s="6">
        <v>1.1319444444444443E-3</v>
      </c>
      <c r="AM58" s="6">
        <v>1.8243243243243242E-4</v>
      </c>
      <c r="AN58" s="6">
        <v>2.4011299435028251E-4</v>
      </c>
      <c r="AO58" s="6">
        <v>1.2777777777777779E-4</v>
      </c>
      <c r="AP58" s="6">
        <v>1.3636363636363635E-5</v>
      </c>
      <c r="AQ58" s="6">
        <v>2.1203155818540437E-5</v>
      </c>
      <c r="AR58" s="6">
        <v>8.6170212765957432E-4</v>
      </c>
      <c r="AS58" s="6" t="s">
        <v>67</v>
      </c>
      <c r="AT58" s="6">
        <v>6.348335521288477E-5</v>
      </c>
      <c r="AU58" s="6">
        <v>5.3156812597161621E-5</v>
      </c>
      <c r="AV58" s="6">
        <v>3.3915015281474914E-5</v>
      </c>
      <c r="AW58" s="6">
        <v>0</v>
      </c>
      <c r="AX58" s="6">
        <v>0</v>
      </c>
      <c r="AY58" s="6">
        <v>0</v>
      </c>
      <c r="AZ58" s="6" t="s">
        <v>67</v>
      </c>
      <c r="BA58" s="6">
        <v>0</v>
      </c>
      <c r="BB58" s="6">
        <v>0</v>
      </c>
      <c r="BC58" s="6" t="s">
        <v>67</v>
      </c>
      <c r="BD58" s="6" t="s">
        <v>67</v>
      </c>
      <c r="BE58" s="6" t="s">
        <v>67</v>
      </c>
      <c r="BF58" s="6" t="s">
        <v>67</v>
      </c>
      <c r="BG58" s="6" t="s">
        <v>67</v>
      </c>
      <c r="BH58" s="6">
        <v>1.6666666666666669E-4</v>
      </c>
      <c r="BI58" s="6">
        <v>5.3030303030303025E-5</v>
      </c>
      <c r="BJ58" s="6">
        <v>0</v>
      </c>
      <c r="BK58" s="6">
        <v>0</v>
      </c>
      <c r="BL58" s="6">
        <v>0</v>
      </c>
      <c r="BM58" s="6">
        <v>0</v>
      </c>
      <c r="BN58" s="6" t="s">
        <v>67</v>
      </c>
      <c r="BO58" s="6">
        <v>0</v>
      </c>
      <c r="BP58" s="5">
        <f t="shared" si="2"/>
        <v>1.1498127340823969E-3</v>
      </c>
      <c r="BQ58" s="4" t="str">
        <f t="shared" ca="1" si="3"/>
        <v>Hgn_MinelayerCorvette</v>
      </c>
    </row>
    <row r="59" spans="1:69">
      <c r="A59" s="1" t="s">
        <v>58</v>
      </c>
      <c r="B59" s="3">
        <v>300</v>
      </c>
      <c r="C59" s="3">
        <v>20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7.5490196078431375E-4</v>
      </c>
      <c r="M59" s="6">
        <v>1.4052287581699344E-4</v>
      </c>
      <c r="N59" s="6">
        <v>3.3397615708274876E-4</v>
      </c>
      <c r="O59" s="6">
        <v>1.0725090286482609E-4</v>
      </c>
      <c r="P59" s="6">
        <v>3.0537521586114925E-4</v>
      </c>
      <c r="Q59" s="6">
        <v>0</v>
      </c>
      <c r="R59" s="6">
        <v>0</v>
      </c>
      <c r="S59" s="6">
        <v>0</v>
      </c>
      <c r="T59" s="6" t="s">
        <v>67</v>
      </c>
      <c r="U59" s="6">
        <v>1.3093554848591965E-4</v>
      </c>
      <c r="V59" s="6">
        <v>0</v>
      </c>
      <c r="W59" s="6">
        <v>1.456387278835551E-5</v>
      </c>
      <c r="X59" s="6" t="s">
        <v>67</v>
      </c>
      <c r="Y59" s="6" t="s">
        <v>67</v>
      </c>
      <c r="Z59" s="6">
        <v>1.104363461320648E-2</v>
      </c>
      <c r="AA59" s="6">
        <v>8.0749315498543573E-5</v>
      </c>
      <c r="AB59" s="6">
        <v>0</v>
      </c>
      <c r="AC59" s="6" t="s">
        <v>67</v>
      </c>
      <c r="AD59" s="6" t="s">
        <v>67</v>
      </c>
      <c r="AE59" s="6">
        <v>0</v>
      </c>
      <c r="AF59" s="6">
        <v>0</v>
      </c>
      <c r="AG59" s="6">
        <v>0</v>
      </c>
      <c r="AH59" s="6" t="s">
        <v>67</v>
      </c>
      <c r="AI59" s="6" t="s">
        <v>67</v>
      </c>
      <c r="AJ59" s="6" t="s">
        <v>67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1.4612999629932543E-4</v>
      </c>
      <c r="AU59" s="6">
        <v>1.415830546265329E-4</v>
      </c>
      <c r="AV59" s="6">
        <v>8.596168951475165E-5</v>
      </c>
      <c r="AW59" s="6">
        <v>1.0928766119242308E-2</v>
      </c>
      <c r="AX59" s="6">
        <v>0</v>
      </c>
      <c r="AY59" s="6" t="s">
        <v>67</v>
      </c>
      <c r="AZ59" s="6" t="s">
        <v>67</v>
      </c>
      <c r="BA59" s="6">
        <v>3.5683115669839853E-5</v>
      </c>
      <c r="BB59" s="6">
        <v>1.4768434055001111E-5</v>
      </c>
      <c r="BC59" s="6" t="s">
        <v>67</v>
      </c>
      <c r="BD59" s="6" t="s">
        <v>67</v>
      </c>
      <c r="BE59" s="6" t="s">
        <v>67</v>
      </c>
      <c r="BF59" s="6" t="s">
        <v>67</v>
      </c>
      <c r="BG59" s="6" t="s">
        <v>67</v>
      </c>
      <c r="BH59" s="6">
        <v>5.2380952380952383E-4</v>
      </c>
      <c r="BI59" s="6">
        <v>1.6666666666666669E-4</v>
      </c>
      <c r="BJ59" s="6">
        <v>0</v>
      </c>
      <c r="BK59" s="6">
        <v>0</v>
      </c>
      <c r="BL59" s="6">
        <v>0</v>
      </c>
      <c r="BM59" s="6">
        <v>0</v>
      </c>
      <c r="BN59" s="6" t="s">
        <v>67</v>
      </c>
      <c r="BO59" s="6">
        <v>0</v>
      </c>
      <c r="BP59" s="5">
        <f t="shared" si="2"/>
        <v>1.104363461320648E-2</v>
      </c>
      <c r="BQ59" s="4" t="str">
        <f t="shared" ca="1" si="3"/>
        <v>Hgn_Mothership</v>
      </c>
    </row>
    <row r="60" spans="1:69">
      <c r="A60" s="1" t="s">
        <v>59</v>
      </c>
      <c r="B60" s="3">
        <v>1</v>
      </c>
      <c r="C60" s="3">
        <v>1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5">
        <f t="shared" si="2"/>
        <v>0</v>
      </c>
      <c r="BQ60" s="4" t="str">
        <f t="shared" ca="1" si="3"/>
        <v>Hgn_Scout</v>
      </c>
    </row>
    <row r="61" spans="1:69">
      <c r="A61" s="1" t="s">
        <v>60</v>
      </c>
      <c r="B61" s="3">
        <v>1</v>
      </c>
      <c r="C61" s="3">
        <v>1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5">
        <f t="shared" si="2"/>
        <v>0</v>
      </c>
      <c r="BQ61" s="4" t="str">
        <f t="shared" ca="1" si="3"/>
        <v>Hgn_Scout</v>
      </c>
    </row>
    <row r="62" spans="1:69">
      <c r="A62" s="1" t="s">
        <v>61</v>
      </c>
      <c r="B62" s="3">
        <v>1</v>
      </c>
      <c r="C62" s="3">
        <v>1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5">
        <f t="shared" si="2"/>
        <v>0</v>
      </c>
      <c r="BQ62" s="4" t="str">
        <f t="shared" ca="1" si="3"/>
        <v>Hgn_Scout</v>
      </c>
    </row>
    <row r="63" spans="1:69">
      <c r="A63" s="1" t="s">
        <v>62</v>
      </c>
      <c r="B63" s="3">
        <v>500</v>
      </c>
      <c r="C63" s="3">
        <v>25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5">
        <f t="shared" si="2"/>
        <v>0</v>
      </c>
      <c r="BQ63" s="4" t="str">
        <f t="shared" ca="1" si="3"/>
        <v>Hgn_Scout</v>
      </c>
    </row>
    <row r="64" spans="1:69">
      <c r="A64" s="1" t="s">
        <v>63</v>
      </c>
      <c r="B64" s="3">
        <v>750</v>
      </c>
      <c r="C64" s="3">
        <v>45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5">
        <f t="shared" si="2"/>
        <v>0</v>
      </c>
      <c r="BQ64" s="4" t="str">
        <f t="shared" ca="1" si="3"/>
        <v>Hgn_Scout</v>
      </c>
    </row>
    <row r="65" spans="1:69">
      <c r="A65" s="1" t="s">
        <v>64</v>
      </c>
      <c r="B65" s="3">
        <v>1</v>
      </c>
      <c r="C65" s="3">
        <v>1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5">
        <f t="shared" si="2"/>
        <v>0</v>
      </c>
      <c r="BQ65" s="4" t="str">
        <f t="shared" ca="1" si="3"/>
        <v>Hgn_Scout</v>
      </c>
    </row>
    <row r="66" spans="1:69">
      <c r="A66" s="4" t="s">
        <v>65</v>
      </c>
      <c r="D66" s="5">
        <f t="shared" ref="D66:AI66" si="4">MAXA(D2:D65)</f>
        <v>1.5225988700564971E-3</v>
      </c>
      <c r="E66" s="5">
        <f t="shared" si="4"/>
        <v>2.2444444444444443E-4</v>
      </c>
      <c r="F66" s="5">
        <f t="shared" si="4"/>
        <v>2.9682539682539689E-4</v>
      </c>
      <c r="G66" s="5">
        <f t="shared" si="4"/>
        <v>0</v>
      </c>
      <c r="H66" s="5">
        <f t="shared" si="4"/>
        <v>1.4535947712418301E-4</v>
      </c>
      <c r="I66" s="5">
        <f t="shared" si="4"/>
        <v>0</v>
      </c>
      <c r="J66" s="5">
        <f t="shared" si="4"/>
        <v>1.742504409171076E-4</v>
      </c>
      <c r="K66" s="5">
        <f t="shared" si="4"/>
        <v>3.6314333814333813E-3</v>
      </c>
      <c r="L66" s="5">
        <f t="shared" si="4"/>
        <v>7.675438596491227E-4</v>
      </c>
      <c r="M66" s="5">
        <f t="shared" si="4"/>
        <v>4.8931623931623945E-3</v>
      </c>
      <c r="N66" s="5">
        <f t="shared" si="4"/>
        <v>3.3397615708274876E-4</v>
      </c>
      <c r="O66" s="5">
        <f t="shared" si="4"/>
        <v>1.0725090286482609E-4</v>
      </c>
      <c r="P66" s="5">
        <f t="shared" si="4"/>
        <v>3.0537521586114925E-4</v>
      </c>
      <c r="Q66" s="5">
        <f t="shared" si="4"/>
        <v>0</v>
      </c>
      <c r="R66" s="5">
        <f t="shared" si="4"/>
        <v>0</v>
      </c>
      <c r="S66" s="5">
        <f t="shared" si="4"/>
        <v>0</v>
      </c>
      <c r="T66" s="5">
        <f t="shared" si="4"/>
        <v>0</v>
      </c>
      <c r="U66" s="5">
        <f t="shared" si="4"/>
        <v>2.2816270047648336E-4</v>
      </c>
      <c r="V66" s="5">
        <f t="shared" si="4"/>
        <v>0</v>
      </c>
      <c r="W66" s="5">
        <f t="shared" si="4"/>
        <v>5.0054249547920419E-5</v>
      </c>
      <c r="X66" s="5">
        <f t="shared" si="4"/>
        <v>0</v>
      </c>
      <c r="Y66" s="5">
        <f t="shared" si="4"/>
        <v>0</v>
      </c>
      <c r="Z66" s="5">
        <f t="shared" si="4"/>
        <v>2.3907973856209151E-2</v>
      </c>
      <c r="AA66" s="5">
        <f t="shared" si="4"/>
        <v>8.0749315498543573E-5</v>
      </c>
      <c r="AB66" s="5">
        <f t="shared" si="4"/>
        <v>0</v>
      </c>
      <c r="AC66" s="5">
        <f t="shared" si="4"/>
        <v>6.4940860767309832E-3</v>
      </c>
      <c r="AD66" s="5">
        <f t="shared" si="4"/>
        <v>3.7637173106074167E-3</v>
      </c>
      <c r="AE66" s="5">
        <f t="shared" si="4"/>
        <v>0</v>
      </c>
      <c r="AF66" s="5">
        <f t="shared" si="4"/>
        <v>0</v>
      </c>
      <c r="AG66" s="5">
        <f t="shared" si="4"/>
        <v>0</v>
      </c>
      <c r="AH66" s="5">
        <f t="shared" si="4"/>
        <v>0</v>
      </c>
      <c r="AI66" s="5">
        <f t="shared" si="4"/>
        <v>0</v>
      </c>
      <c r="AJ66" s="5">
        <f t="shared" ref="AJ66:BO66" si="5">MAXA(AJ2:AJ65)</f>
        <v>0</v>
      </c>
      <c r="AK66" s="5">
        <f t="shared" si="5"/>
        <v>0</v>
      </c>
      <c r="AL66" s="5">
        <f t="shared" si="5"/>
        <v>1.4626865671641793E-3</v>
      </c>
      <c r="AM66" s="5">
        <f t="shared" si="5"/>
        <v>1.8243243243243242E-4</v>
      </c>
      <c r="AN66" s="5">
        <f t="shared" si="5"/>
        <v>3.1596638655462191E-4</v>
      </c>
      <c r="AO66" s="5">
        <f t="shared" si="5"/>
        <v>2.0046838407494143E-4</v>
      </c>
      <c r="AP66" s="5">
        <f t="shared" si="5"/>
        <v>1.5338345864661653E-4</v>
      </c>
      <c r="AQ66" s="5">
        <f t="shared" si="5"/>
        <v>3.555555555555556E-5</v>
      </c>
      <c r="AR66" s="5">
        <f t="shared" si="5"/>
        <v>1.1011555555555554E-2</v>
      </c>
      <c r="AS66" s="5">
        <f t="shared" si="5"/>
        <v>0</v>
      </c>
      <c r="AT66" s="5">
        <f t="shared" si="5"/>
        <v>2.9741718704929409E-4</v>
      </c>
      <c r="AU66" s="5">
        <f t="shared" si="5"/>
        <v>2.8762810115815911E-4</v>
      </c>
      <c r="AV66" s="5">
        <f t="shared" si="5"/>
        <v>3.2067069604211334E-3</v>
      </c>
      <c r="AW66" s="5">
        <f t="shared" si="5"/>
        <v>1.0928766119242308E-2</v>
      </c>
      <c r="AX66" s="5">
        <f t="shared" si="5"/>
        <v>0</v>
      </c>
      <c r="AY66" s="5">
        <f t="shared" si="5"/>
        <v>0</v>
      </c>
      <c r="AZ66" s="5">
        <f t="shared" si="5"/>
        <v>0</v>
      </c>
      <c r="BA66" s="5">
        <f t="shared" si="5"/>
        <v>4.8244594280399882E-5</v>
      </c>
      <c r="BB66" s="5">
        <f t="shared" si="5"/>
        <v>1.4840264964334447E-4</v>
      </c>
      <c r="BC66" s="5">
        <f t="shared" si="5"/>
        <v>0</v>
      </c>
      <c r="BD66" s="5">
        <f t="shared" si="5"/>
        <v>0</v>
      </c>
      <c r="BE66" s="5">
        <f t="shared" si="5"/>
        <v>0</v>
      </c>
      <c r="BF66" s="5">
        <f t="shared" si="5"/>
        <v>0</v>
      </c>
      <c r="BG66" s="5">
        <f t="shared" si="5"/>
        <v>0</v>
      </c>
      <c r="BH66" s="5">
        <f t="shared" si="5"/>
        <v>6.0984848484848468E-4</v>
      </c>
      <c r="BI66" s="5">
        <f t="shared" si="5"/>
        <v>1.9767441860465119E-4</v>
      </c>
      <c r="BJ66" s="5">
        <f t="shared" si="5"/>
        <v>0</v>
      </c>
      <c r="BK66" s="5">
        <f t="shared" si="5"/>
        <v>0</v>
      </c>
      <c r="BL66" s="5">
        <f t="shared" si="5"/>
        <v>0</v>
      </c>
      <c r="BM66" s="5">
        <f t="shared" si="5"/>
        <v>0</v>
      </c>
      <c r="BN66" s="5">
        <f t="shared" si="5"/>
        <v>0</v>
      </c>
      <c r="BO66" s="5">
        <f t="shared" si="5"/>
        <v>0</v>
      </c>
    </row>
    <row r="67" spans="1:69" s="7" customFormat="1">
      <c r="A67" s="4" t="s">
        <v>66</v>
      </c>
      <c r="B67" s="4"/>
      <c r="C67" s="4"/>
      <c r="D67" s="4" t="str">
        <f t="shared" ref="D67:AI67" ca="1" si="6">INDIRECT(ADDRESS(MATCH(D66,D2:D65,0)+1,1))</f>
        <v>Hgn_GunTurret</v>
      </c>
      <c r="E67" s="4" t="str">
        <f t="shared" ca="1" si="6"/>
        <v>Hgn_GunTurret</v>
      </c>
      <c r="F67" s="4" t="str">
        <f t="shared" ca="1" si="6"/>
        <v>Hgn_Interceptor</v>
      </c>
      <c r="G67" s="4" t="str">
        <f t="shared" ca="1" si="6"/>
        <v>Hgn_Scout</v>
      </c>
      <c r="H67" s="4" t="str">
        <f t="shared" ca="1" si="6"/>
        <v>Hgn_PulsarCorvette</v>
      </c>
      <c r="I67" s="4" t="str">
        <f t="shared" ca="1" si="6"/>
        <v>Hgn_Scout</v>
      </c>
      <c r="J67" s="4" t="str">
        <f t="shared" ca="1" si="6"/>
        <v>Hgn_Interceptor</v>
      </c>
      <c r="K67" s="4" t="str">
        <f t="shared" ca="1" si="6"/>
        <v>Hgn_AssaultFrigate</v>
      </c>
      <c r="L67" s="4" t="str">
        <f t="shared" ca="1" si="6"/>
        <v>Hgn_IonTurret</v>
      </c>
      <c r="M67" s="4" t="str">
        <f t="shared" ca="1" si="6"/>
        <v>Vgr_LaserCorvette</v>
      </c>
      <c r="N67" s="4" t="str">
        <f t="shared" ca="1" si="6"/>
        <v>Vgr_WeaponPlatform_missile</v>
      </c>
      <c r="O67" s="4" t="str">
        <f t="shared" ca="1" si="6"/>
        <v>Vgr_WeaponPlatform_missile</v>
      </c>
      <c r="P67" s="4" t="str">
        <f t="shared" ca="1" si="6"/>
        <v>Vgr_WeaponPlatform_missile</v>
      </c>
      <c r="Q67" s="4" t="str">
        <f t="shared" ca="1" si="6"/>
        <v>Hgn_Scout</v>
      </c>
      <c r="R67" s="4" t="str">
        <f t="shared" ca="1" si="6"/>
        <v>Hgn_Scout</v>
      </c>
      <c r="S67" s="4" t="str">
        <f t="shared" ca="1" si="6"/>
        <v>Hgn_Scout</v>
      </c>
      <c r="T67" s="4" t="str">
        <f t="shared" ca="1" si="6"/>
        <v>Hgn_AttackBomberElite</v>
      </c>
      <c r="U67" s="4" t="str">
        <f t="shared" ca="1" si="6"/>
        <v>Vgr_LaserCorvette</v>
      </c>
      <c r="V67" s="4" t="str">
        <f t="shared" ca="1" si="6"/>
        <v>Hgn_Scout</v>
      </c>
      <c r="W67" s="4" t="str">
        <f t="shared" ca="1" si="6"/>
        <v>Hgn_PulsarCorvette</v>
      </c>
      <c r="X67" s="4" t="str">
        <f t="shared" ca="1" si="6"/>
        <v>Hgn_AttackBomberElite</v>
      </c>
      <c r="Y67" s="4" t="str">
        <f t="shared" ca="1" si="6"/>
        <v>Hgn_Scout</v>
      </c>
      <c r="Z67" s="4" t="str">
        <f t="shared" ca="1" si="6"/>
        <v>Vgr_MissileCorvette</v>
      </c>
      <c r="AA67" s="4" t="str">
        <f t="shared" ca="1" si="6"/>
        <v>Vgr_WeaponPlatform_missile</v>
      </c>
      <c r="AB67" s="4" t="str">
        <f t="shared" ca="1" si="6"/>
        <v>Hgn_Scout</v>
      </c>
      <c r="AC67" s="4" t="str">
        <f t="shared" ca="1" si="6"/>
        <v>Vgr_LaserCorvette</v>
      </c>
      <c r="AD67" s="4" t="str">
        <f t="shared" ca="1" si="6"/>
        <v>Vgr_MissileCorvette</v>
      </c>
      <c r="AE67" s="4" t="str">
        <f t="shared" ca="1" si="6"/>
        <v>Hgn_Scout</v>
      </c>
      <c r="AF67" s="4" t="str">
        <f t="shared" ca="1" si="6"/>
        <v>Hgn_Scout</v>
      </c>
      <c r="AG67" s="4" t="str">
        <f t="shared" ca="1" si="6"/>
        <v>Hgn_Scout</v>
      </c>
      <c r="AH67" s="4" t="str">
        <f t="shared" ca="1" si="6"/>
        <v>Hgn_AttackBomberElite</v>
      </c>
      <c r="AI67" s="4" t="str">
        <f t="shared" ca="1" si="6"/>
        <v>Hgn_AttackBomberElite</v>
      </c>
      <c r="AJ67" s="4" t="str">
        <f t="shared" ref="AJ67:BO67" ca="1" si="7">INDIRECT(ADDRESS(MATCH(AJ66,AJ2:AJ65,0)+1,1))</f>
        <v>Hgn_Scout</v>
      </c>
      <c r="AK67" s="4" t="str">
        <f t="shared" ca="1" si="7"/>
        <v>Hgn_Scout</v>
      </c>
      <c r="AL67" s="4" t="str">
        <f t="shared" ca="1" si="7"/>
        <v>Hgn_GunTurret</v>
      </c>
      <c r="AM67" s="4" t="str">
        <f t="shared" ca="1" si="7"/>
        <v>Vgr_WeaponPlatform_gun</v>
      </c>
      <c r="AN67" s="4" t="str">
        <f t="shared" ca="1" si="7"/>
        <v>Vgr_Interceptor</v>
      </c>
      <c r="AO67" s="4" t="str">
        <f t="shared" ca="1" si="7"/>
        <v>Vgr_Interceptor</v>
      </c>
      <c r="AP67" s="4" t="str">
        <f t="shared" ca="1" si="7"/>
        <v>Hgn_Interceptor</v>
      </c>
      <c r="AQ67" s="4" t="str">
        <f t="shared" ca="1" si="7"/>
        <v>Vgr_MissileCorvette</v>
      </c>
      <c r="AR67" s="4" t="str">
        <f t="shared" ca="1" si="7"/>
        <v>Hgn_PulsarCorvette</v>
      </c>
      <c r="AS67" s="4" t="str">
        <f t="shared" ca="1" si="7"/>
        <v>Hgn_AttackBomberElite</v>
      </c>
      <c r="AT67" s="4" t="str">
        <f t="shared" ca="1" si="7"/>
        <v>Vgr_LaserCorvette</v>
      </c>
      <c r="AU67" s="4" t="str">
        <f t="shared" ca="1" si="7"/>
        <v>Vgr_LaserCorvette</v>
      </c>
      <c r="AV67" s="4" t="str">
        <f t="shared" ca="1" si="7"/>
        <v>Hgn_PulsarCorvette</v>
      </c>
      <c r="AW67" s="4" t="str">
        <f t="shared" ca="1" si="7"/>
        <v>Vgr_WeaponPlatform_missile</v>
      </c>
      <c r="AX67" s="4" t="str">
        <f t="shared" ca="1" si="7"/>
        <v>Hgn_Scout</v>
      </c>
      <c r="AY67" s="4" t="str">
        <f t="shared" ca="1" si="7"/>
        <v>Hgn_Scout</v>
      </c>
      <c r="AZ67" s="4" t="str">
        <f t="shared" ca="1" si="7"/>
        <v>Hgn_Scout</v>
      </c>
      <c r="BA67" s="4" t="str">
        <f t="shared" ca="1" si="7"/>
        <v>Vgr_Bomber</v>
      </c>
      <c r="BB67" s="4" t="str">
        <f t="shared" ca="1" si="7"/>
        <v>Vgr_LaserCorvette</v>
      </c>
      <c r="BC67" s="4" t="str">
        <f t="shared" ca="1" si="7"/>
        <v>Hgn_AttackBomberElite</v>
      </c>
      <c r="BD67" s="4" t="str">
        <f t="shared" ca="1" si="7"/>
        <v>Hgn_Scout</v>
      </c>
      <c r="BE67" s="4" t="str">
        <f t="shared" ca="1" si="7"/>
        <v>Hgn_AttackBomberElite</v>
      </c>
      <c r="BF67" s="4" t="str">
        <f t="shared" ca="1" si="7"/>
        <v>Hgn_AttackBomberElite</v>
      </c>
      <c r="BG67" s="4" t="str">
        <f t="shared" ca="1" si="7"/>
        <v>Hgn_AttackBomberElite</v>
      </c>
      <c r="BH67" s="4" t="str">
        <f t="shared" ca="1" si="7"/>
        <v>Hgn_IonTurret</v>
      </c>
      <c r="BI67" s="4" t="str">
        <f t="shared" ca="1" si="7"/>
        <v>Hgn_IonTurret</v>
      </c>
      <c r="BJ67" s="4" t="str">
        <f t="shared" ca="1" si="7"/>
        <v>Hgn_Scout</v>
      </c>
      <c r="BK67" s="4" t="str">
        <f t="shared" ca="1" si="7"/>
        <v>Hgn_Scout</v>
      </c>
      <c r="BL67" s="4" t="str">
        <f t="shared" ca="1" si="7"/>
        <v>Hgn_Scout</v>
      </c>
      <c r="BM67" s="4" t="str">
        <f t="shared" ca="1" si="7"/>
        <v>Hgn_Scout</v>
      </c>
      <c r="BN67" s="4" t="str">
        <f t="shared" ca="1" si="7"/>
        <v>Hgn_AttackBomberElite</v>
      </c>
      <c r="BO67" s="4" t="str">
        <f t="shared" ca="1" si="7"/>
        <v>Hgn_Scout</v>
      </c>
      <c r="BP67" s="4"/>
      <c r="BQ67" s="4"/>
    </row>
  </sheetData>
  <printOptions horizontalCentered="1"/>
  <pageMargins left="0.78749999999999998" right="0.78749999999999998" top="0.78749999999999998" bottom="0.78749999999999998" header="0.51180555555555562" footer="9.8611111111111122E-2"/>
  <pageSetup firstPageNumber="0" orientation="portrait" horizontalDpi="300" verticalDpi="300"/>
  <headerFooter alignWithMargins="0">
    <oddFooter>&amp;CSeite 0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/>
    </sheetView>
  </sheetViews>
  <sheetFormatPr defaultColWidth="11.7109375" defaultRowHeight="12.75"/>
  <cols>
    <col min="1" max="1" width="11.7109375" style="1"/>
    <col min="2" max="65" width="11.7109375" style="2"/>
    <col min="66" max="66" width="11.7109375" style="3"/>
    <col min="67" max="67" width="11.7109375" style="4"/>
    <col min="68" max="16384" width="11.7109375" style="2"/>
  </cols>
  <sheetData>
    <row r="1" spans="1:67" s="1" customForma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4" t="s">
        <v>65</v>
      </c>
      <c r="BO1" s="4" t="s">
        <v>66</v>
      </c>
    </row>
    <row r="2" spans="1:67">
      <c r="A2" s="1" t="s">
        <v>1</v>
      </c>
      <c r="B2" s="2">
        <v>1</v>
      </c>
      <c r="C2" s="2">
        <v>3.241106719367589E-2</v>
      </c>
      <c r="D2" s="2">
        <v>0.12124463519313301</v>
      </c>
      <c r="E2" s="2">
        <v>0</v>
      </c>
      <c r="F2" s="2">
        <v>2.8253821213524783E-2</v>
      </c>
      <c r="G2" s="2">
        <v>0</v>
      </c>
      <c r="H2" s="2">
        <v>2.2882181110029209E-2</v>
      </c>
      <c r="I2" s="2">
        <v>0.75742574257425743</v>
      </c>
      <c r="J2" s="2">
        <v>2.1889400921658992E-2</v>
      </c>
      <c r="K2" s="2">
        <v>1.0500863557858375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 t="s">
        <v>67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 t="s">
        <v>67</v>
      </c>
      <c r="AH2" s="2" t="s">
        <v>67</v>
      </c>
      <c r="AI2" s="2">
        <v>0</v>
      </c>
      <c r="AJ2" s="2">
        <v>2.0205338809034905</v>
      </c>
      <c r="AK2" s="2">
        <v>3.6818851251840951E-2</v>
      </c>
      <c r="AL2" s="2">
        <v>8.6007702182284956E-2</v>
      </c>
      <c r="AM2" s="2">
        <v>6.653019447287617E-2</v>
      </c>
      <c r="AN2" s="2">
        <v>5.6152927120669063E-2</v>
      </c>
      <c r="AO2" s="2">
        <v>2.544960977265015E-2</v>
      </c>
      <c r="AP2" s="2">
        <v>1.072347266881029</v>
      </c>
      <c r="AQ2" s="2" t="s">
        <v>67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 t="s">
        <v>67</v>
      </c>
      <c r="BB2" s="2">
        <v>0</v>
      </c>
      <c r="BC2" s="2" t="s">
        <v>67</v>
      </c>
      <c r="BD2" s="2" t="s">
        <v>67</v>
      </c>
      <c r="BE2" s="2" t="s">
        <v>67</v>
      </c>
      <c r="BF2" s="2">
        <v>3.0235162374020148E-2</v>
      </c>
      <c r="BG2" s="2" t="s">
        <v>67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5">
        <f t="shared" ref="BN2:BN33" si="0">MAXA(B2:BM2)</f>
        <v>2.0205338809034905</v>
      </c>
      <c r="BO2" s="4" t="str">
        <f t="shared" ref="BO2:BO33" ca="1" si="1">INDIRECT(ADDRESS(1,MATCH(BN2,B2:BM2,0)+1))</f>
        <v>Vgr_Scout</v>
      </c>
    </row>
    <row r="3" spans="1:67">
      <c r="A3" s="1" t="s">
        <v>2</v>
      </c>
      <c r="B3" s="2">
        <v>30.853658536585364</v>
      </c>
      <c r="C3" s="2">
        <v>1</v>
      </c>
      <c r="D3" s="2">
        <v>2.8666666666666671</v>
      </c>
      <c r="E3" s="2">
        <v>0</v>
      </c>
      <c r="F3" s="2">
        <v>0.54437869822485196</v>
      </c>
      <c r="G3" s="2">
        <v>0</v>
      </c>
      <c r="H3" s="2">
        <v>1.1920903954802262</v>
      </c>
      <c r="I3" s="2">
        <v>24.542857142857141</v>
      </c>
      <c r="J3" s="2" t="s">
        <v>67</v>
      </c>
      <c r="K3" s="2">
        <v>9.8871595330739321</v>
      </c>
      <c r="L3" s="2">
        <v>1.9228714880888786E-2</v>
      </c>
      <c r="M3" s="2" t="s">
        <v>67</v>
      </c>
      <c r="N3" s="2">
        <v>0.29263212705024733</v>
      </c>
      <c r="O3" s="2">
        <v>0</v>
      </c>
      <c r="P3" s="2">
        <v>0</v>
      </c>
      <c r="Q3" s="2">
        <v>0</v>
      </c>
      <c r="R3" s="2" t="s">
        <v>67</v>
      </c>
      <c r="S3" s="2">
        <v>0.15664508171446193</v>
      </c>
      <c r="T3" s="2">
        <v>0</v>
      </c>
      <c r="U3" s="2">
        <v>0</v>
      </c>
      <c r="V3" s="2" t="s">
        <v>67</v>
      </c>
      <c r="W3" s="2">
        <v>1.2879518072289156</v>
      </c>
      <c r="X3" s="2">
        <v>0</v>
      </c>
      <c r="Y3" s="2">
        <v>0</v>
      </c>
      <c r="Z3" s="2">
        <v>0</v>
      </c>
      <c r="AA3" s="2">
        <v>0.25142632303757623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 t="s">
        <v>67</v>
      </c>
      <c r="AH3" s="2" t="s">
        <v>67</v>
      </c>
      <c r="AI3" s="2">
        <v>0</v>
      </c>
      <c r="AJ3" s="2">
        <v>29.54545454545455</v>
      </c>
      <c r="AK3" s="2">
        <v>1.5064935064935063</v>
      </c>
      <c r="AL3" s="2">
        <v>2.4754098360655745</v>
      </c>
      <c r="AM3" s="2">
        <v>1.9452054794520546</v>
      </c>
      <c r="AN3" s="2">
        <v>0.67049808429118785</v>
      </c>
      <c r="AO3" s="2">
        <v>0.5620155038759691</v>
      </c>
      <c r="AP3" s="2">
        <v>23.516129032258064</v>
      </c>
      <c r="AQ3" s="2" t="s">
        <v>67</v>
      </c>
      <c r="AR3" s="2">
        <v>2.4334847501622316E-2</v>
      </c>
      <c r="AS3" s="2">
        <v>0.2002443927628208</v>
      </c>
      <c r="AT3" s="2">
        <v>0.65743507723389039</v>
      </c>
      <c r="AU3" s="2">
        <v>0</v>
      </c>
      <c r="AV3" s="2">
        <v>0</v>
      </c>
      <c r="AW3" s="2">
        <v>0</v>
      </c>
      <c r="AX3" s="2" t="s">
        <v>67</v>
      </c>
      <c r="AY3" s="2">
        <v>0</v>
      </c>
      <c r="AZ3" s="2">
        <v>0</v>
      </c>
      <c r="BA3" s="2" t="s">
        <v>67</v>
      </c>
      <c r="BB3" s="2">
        <v>1.1665799062988029</v>
      </c>
      <c r="BC3" s="2" t="s">
        <v>67</v>
      </c>
      <c r="BD3" s="2" t="s">
        <v>67</v>
      </c>
      <c r="BE3" s="2" t="s">
        <v>67</v>
      </c>
      <c r="BF3" s="2">
        <v>0.27561837455830385</v>
      </c>
      <c r="BG3" s="2" t="s">
        <v>67</v>
      </c>
      <c r="BH3" s="2">
        <v>0</v>
      </c>
      <c r="BI3" s="2">
        <v>0</v>
      </c>
      <c r="BJ3" s="2">
        <v>0</v>
      </c>
      <c r="BK3" s="2">
        <v>0</v>
      </c>
      <c r="BL3" s="2" t="s">
        <v>67</v>
      </c>
      <c r="BM3" s="2">
        <v>0</v>
      </c>
      <c r="BN3" s="5">
        <f t="shared" si="0"/>
        <v>30.853658536585364</v>
      </c>
      <c r="BO3" s="4" t="str">
        <f t="shared" ca="1" si="1"/>
        <v>Hgn_Scout</v>
      </c>
    </row>
    <row r="4" spans="1:67">
      <c r="A4" s="1" t="s">
        <v>3</v>
      </c>
      <c r="B4" s="2">
        <v>8.2477876106194721</v>
      </c>
      <c r="C4" s="2">
        <v>0.34883720930232553</v>
      </c>
      <c r="D4" s="2">
        <v>1</v>
      </c>
      <c r="E4" s="2">
        <v>0</v>
      </c>
      <c r="F4" s="2">
        <v>0.36094674556213013</v>
      </c>
      <c r="G4" s="2">
        <v>0</v>
      </c>
      <c r="H4" s="2">
        <v>1.0194174757281553</v>
      </c>
      <c r="I4" s="2">
        <v>11.682926829268293</v>
      </c>
      <c r="J4" s="2">
        <v>0.51190476190476186</v>
      </c>
      <c r="K4" s="2">
        <v>26.903614457831324</v>
      </c>
      <c r="L4" s="2">
        <v>0.24016563146997918</v>
      </c>
      <c r="M4" s="2" t="s">
        <v>67</v>
      </c>
      <c r="N4" s="2">
        <v>5.2777777777777759</v>
      </c>
      <c r="O4" s="2">
        <v>0</v>
      </c>
      <c r="P4" s="2">
        <v>0</v>
      </c>
      <c r="Q4" s="2">
        <v>0</v>
      </c>
      <c r="R4" s="2" t="s">
        <v>67</v>
      </c>
      <c r="S4" s="2">
        <v>1.109010712035287</v>
      </c>
      <c r="T4" s="2">
        <v>0</v>
      </c>
      <c r="U4" s="2">
        <v>0.10715960083048688</v>
      </c>
      <c r="V4" s="2" t="s">
        <v>67</v>
      </c>
      <c r="W4" s="2">
        <v>14.649635036496354</v>
      </c>
      <c r="X4" s="2">
        <v>9.793407979813909E-2</v>
      </c>
      <c r="Y4" s="2">
        <v>2.8759939096599553E-2</v>
      </c>
      <c r="Z4" s="2">
        <v>0</v>
      </c>
      <c r="AA4" s="2">
        <v>3.4059253559061173</v>
      </c>
      <c r="AB4" s="2">
        <v>0.54102999434069043</v>
      </c>
      <c r="AC4" s="2">
        <v>0</v>
      </c>
      <c r="AD4" s="2">
        <v>0</v>
      </c>
      <c r="AE4" s="2">
        <v>0</v>
      </c>
      <c r="AF4" s="2" t="s">
        <v>67</v>
      </c>
      <c r="AG4" s="2" t="s">
        <v>67</v>
      </c>
      <c r="AH4" s="2" t="s">
        <v>67</v>
      </c>
      <c r="AI4" s="2">
        <v>0</v>
      </c>
      <c r="AJ4" s="2">
        <v>4.5207100591715967</v>
      </c>
      <c r="AK4" s="2">
        <v>0.36363636363636359</v>
      </c>
      <c r="AL4" s="2">
        <v>0.82089552238805974</v>
      </c>
      <c r="AM4" s="2">
        <v>0.54320987654320985</v>
      </c>
      <c r="AN4" s="2">
        <v>0.79130434782608716</v>
      </c>
      <c r="AO4" s="2">
        <v>0.39721254355400698</v>
      </c>
      <c r="AP4" s="2">
        <v>23.078947368421055</v>
      </c>
      <c r="AQ4" s="2" t="s">
        <v>67</v>
      </c>
      <c r="AR4" s="2">
        <v>0.25828669823504086</v>
      </c>
      <c r="AS4" s="2">
        <v>1.7555373256767843</v>
      </c>
      <c r="AT4" s="2">
        <v>2.704347826086956</v>
      </c>
      <c r="AU4" s="2">
        <v>0</v>
      </c>
      <c r="AV4" s="2">
        <v>0</v>
      </c>
      <c r="AW4" s="2" t="s">
        <v>67</v>
      </c>
      <c r="AX4" s="2">
        <v>29.857203751065651</v>
      </c>
      <c r="AY4" s="2">
        <v>5.772910206505244E-2</v>
      </c>
      <c r="AZ4" s="2">
        <v>0.46589018302828616</v>
      </c>
      <c r="BA4" s="2" t="s">
        <v>67</v>
      </c>
      <c r="BB4" s="2">
        <v>9.8502673796791456</v>
      </c>
      <c r="BC4" s="2" t="s">
        <v>67</v>
      </c>
      <c r="BD4" s="2" t="s">
        <v>67</v>
      </c>
      <c r="BE4" s="2" t="s">
        <v>67</v>
      </c>
      <c r="BF4" s="2">
        <v>0.70329670329670335</v>
      </c>
      <c r="BG4" s="2" t="s">
        <v>67</v>
      </c>
      <c r="BH4" s="2">
        <v>0</v>
      </c>
      <c r="BI4" s="2">
        <v>0</v>
      </c>
      <c r="BJ4" s="2">
        <v>0</v>
      </c>
      <c r="BK4" s="2">
        <v>0</v>
      </c>
      <c r="BL4" s="2" t="s">
        <v>67</v>
      </c>
      <c r="BM4" s="2">
        <v>0</v>
      </c>
      <c r="BN4" s="5">
        <f t="shared" si="0"/>
        <v>29.857203751065651</v>
      </c>
      <c r="BO4" s="4" t="str">
        <f t="shared" ca="1" si="1"/>
        <v>Vgr_Carrier</v>
      </c>
    </row>
    <row r="5" spans="1:67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5">
        <f t="shared" si="0"/>
        <v>0</v>
      </c>
      <c r="BO5" s="4" t="str">
        <f t="shared" ca="1" si="1"/>
        <v>Hgn_Scout</v>
      </c>
    </row>
    <row r="6" spans="1:67">
      <c r="A6" s="1" t="s">
        <v>5</v>
      </c>
      <c r="B6" s="2">
        <v>35.393442622950815</v>
      </c>
      <c r="C6" s="2">
        <v>1.8369565217391306</v>
      </c>
      <c r="D6" s="2">
        <v>2.7704918032786887</v>
      </c>
      <c r="E6" s="2">
        <v>0</v>
      </c>
      <c r="F6" s="2">
        <v>1</v>
      </c>
      <c r="G6" s="2">
        <v>0</v>
      </c>
      <c r="H6" s="2">
        <v>0.25391849529780575</v>
      </c>
      <c r="I6" s="2">
        <v>37.375</v>
      </c>
      <c r="J6" s="2">
        <v>2.0229885057471266</v>
      </c>
      <c r="K6" s="2">
        <v>26.15189873417722</v>
      </c>
      <c r="L6" s="2">
        <v>0.47228134184655912</v>
      </c>
      <c r="M6" s="2" t="s">
        <v>67</v>
      </c>
      <c r="N6" s="2">
        <v>0.12083876317971803</v>
      </c>
      <c r="O6" s="2">
        <v>0</v>
      </c>
      <c r="P6" s="2">
        <v>0</v>
      </c>
      <c r="Q6" s="2">
        <v>0</v>
      </c>
      <c r="R6" s="2" t="s">
        <v>67</v>
      </c>
      <c r="S6" s="2">
        <v>0.47607481175613309</v>
      </c>
      <c r="T6" s="2">
        <v>0</v>
      </c>
      <c r="U6" s="2">
        <v>3.0887042976852991E-2</v>
      </c>
      <c r="V6" s="2" t="s">
        <v>67</v>
      </c>
      <c r="W6" s="2">
        <v>5.5659448818897639</v>
      </c>
      <c r="X6" s="2">
        <v>0</v>
      </c>
      <c r="Y6" s="2">
        <v>0</v>
      </c>
      <c r="Z6" s="2">
        <v>0</v>
      </c>
      <c r="AA6" s="2">
        <v>1.7506302799770002</v>
      </c>
      <c r="AB6" s="2">
        <v>0</v>
      </c>
      <c r="AC6" s="2">
        <v>0</v>
      </c>
      <c r="AD6" s="2">
        <v>0</v>
      </c>
      <c r="AE6" s="2">
        <v>0</v>
      </c>
      <c r="AF6" s="2" t="s">
        <v>67</v>
      </c>
      <c r="AG6" s="2" t="s">
        <v>67</v>
      </c>
      <c r="AH6" s="2" t="s">
        <v>67</v>
      </c>
      <c r="AI6" s="2">
        <v>0</v>
      </c>
      <c r="AJ6" s="2">
        <v>24.378947368421056</v>
      </c>
      <c r="AK6" s="2">
        <v>3.6639999999999997</v>
      </c>
      <c r="AL6" s="2">
        <v>1.0506329113924053</v>
      </c>
      <c r="AM6" s="2">
        <v>1.5043478260869561</v>
      </c>
      <c r="AN6" s="2">
        <v>0.4460784313725491</v>
      </c>
      <c r="AO6" s="2">
        <v>0.26398210290827745</v>
      </c>
      <c r="AP6" s="2">
        <v>45.913793103448285</v>
      </c>
      <c r="AQ6" s="2" t="s">
        <v>67</v>
      </c>
      <c r="AR6" s="2">
        <v>0.43978010994502742</v>
      </c>
      <c r="AS6" s="2">
        <v>0.33360678151490292</v>
      </c>
      <c r="AT6" s="2">
        <v>12.228042605203418</v>
      </c>
      <c r="AU6" s="2">
        <v>0</v>
      </c>
      <c r="AV6" s="2">
        <v>0</v>
      </c>
      <c r="AW6" s="2">
        <v>0</v>
      </c>
      <c r="AX6" s="2" t="s">
        <v>67</v>
      </c>
      <c r="AY6" s="2">
        <v>0</v>
      </c>
      <c r="AZ6" s="2">
        <v>0.13269919558452234</v>
      </c>
      <c r="BA6" s="2" t="s">
        <v>67</v>
      </c>
      <c r="BB6" s="2">
        <v>4.593388429752066</v>
      </c>
      <c r="BC6" s="2" t="s">
        <v>67</v>
      </c>
      <c r="BD6" s="2" t="s">
        <v>67</v>
      </c>
      <c r="BE6" s="2" t="s">
        <v>67</v>
      </c>
      <c r="BF6" s="2">
        <v>1.710280373831776</v>
      </c>
      <c r="BG6" s="2" t="s">
        <v>67</v>
      </c>
      <c r="BH6" s="2">
        <v>0</v>
      </c>
      <c r="BI6" s="2">
        <v>0</v>
      </c>
      <c r="BJ6" s="2">
        <v>0</v>
      </c>
      <c r="BK6" s="2">
        <v>0</v>
      </c>
      <c r="BL6" s="2" t="s">
        <v>67</v>
      </c>
      <c r="BM6" s="2">
        <v>0</v>
      </c>
      <c r="BN6" s="5">
        <f t="shared" si="0"/>
        <v>45.913793103448285</v>
      </c>
      <c r="BO6" s="4" t="str">
        <f t="shared" ca="1" si="1"/>
        <v>Vgr_MinelayerCorvette</v>
      </c>
    </row>
    <row r="7" spans="1:67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5">
        <f t="shared" si="0"/>
        <v>0</v>
      </c>
      <c r="BO7" s="4" t="str">
        <f t="shared" ca="1" si="1"/>
        <v>Hgn_Scout</v>
      </c>
    </row>
    <row r="8" spans="1:67">
      <c r="A8" s="1" t="s">
        <v>7</v>
      </c>
      <c r="B8" s="2">
        <v>43.702127659574472</v>
      </c>
      <c r="C8" s="2">
        <v>0.83886255924170605</v>
      </c>
      <c r="D8" s="2">
        <v>0.98095238095238091</v>
      </c>
      <c r="E8" s="2">
        <v>0</v>
      </c>
      <c r="F8" s="2">
        <v>3.9382716049382704</v>
      </c>
      <c r="G8" s="2">
        <v>0</v>
      </c>
      <c r="H8" s="2">
        <v>1</v>
      </c>
      <c r="I8" s="2">
        <v>126.29411764705878</v>
      </c>
      <c r="J8" s="2">
        <v>4.0348837209302317</v>
      </c>
      <c r="K8" s="2">
        <v>40.197674418604642</v>
      </c>
      <c r="L8" s="2">
        <v>0.75287031808770921</v>
      </c>
      <c r="M8" s="2" t="s">
        <v>67</v>
      </c>
      <c r="N8" s="2">
        <v>0.20029311187103069</v>
      </c>
      <c r="O8" s="2">
        <v>0</v>
      </c>
      <c r="P8" s="2">
        <v>0</v>
      </c>
      <c r="Q8" s="2">
        <v>0</v>
      </c>
      <c r="R8" s="2" t="s">
        <v>67</v>
      </c>
      <c r="S8" s="2">
        <v>1.5849522047486899</v>
      </c>
      <c r="T8" s="2">
        <v>0</v>
      </c>
      <c r="U8" s="2">
        <v>0.16379846568525813</v>
      </c>
      <c r="V8" s="2" t="s">
        <v>67</v>
      </c>
      <c r="W8" s="2">
        <v>17.496794871794869</v>
      </c>
      <c r="X8" s="2">
        <v>0.34078212290502796</v>
      </c>
      <c r="Y8" s="2">
        <v>1.6261154135414756E-2</v>
      </c>
      <c r="Z8" s="2">
        <v>0</v>
      </c>
      <c r="AA8" s="2">
        <v>5.5811804242806122</v>
      </c>
      <c r="AB8" s="2">
        <v>0.73859154929577475</v>
      </c>
      <c r="AC8" s="2">
        <v>0</v>
      </c>
      <c r="AD8" s="2">
        <v>0</v>
      </c>
      <c r="AE8" s="2">
        <v>0</v>
      </c>
      <c r="AF8" s="2" t="s">
        <v>67</v>
      </c>
      <c r="AG8" s="2" t="s">
        <v>67</v>
      </c>
      <c r="AH8" s="2" t="s">
        <v>67</v>
      </c>
      <c r="AI8" s="2">
        <v>0</v>
      </c>
      <c r="AJ8" s="2">
        <v>46.794117647058833</v>
      </c>
      <c r="AK8" s="2">
        <v>2.208333333333333</v>
      </c>
      <c r="AL8" s="2">
        <v>0.64516129032258074</v>
      </c>
      <c r="AM8" s="2">
        <v>1.0250000000000001</v>
      </c>
      <c r="AN8" s="2">
        <v>1.5193798449612401</v>
      </c>
      <c r="AO8" s="2">
        <v>0.88793103448275856</v>
      </c>
      <c r="AP8" s="2">
        <v>237.64000000000007</v>
      </c>
      <c r="AQ8" s="2" t="s">
        <v>67</v>
      </c>
      <c r="AR8" s="2">
        <v>0.84044102350738492</v>
      </c>
      <c r="AS8" s="2">
        <v>0.65826899634295022</v>
      </c>
      <c r="AT8" s="2">
        <v>26.511337632619096</v>
      </c>
      <c r="AU8" s="2">
        <v>0.8631446540880503</v>
      </c>
      <c r="AV8" s="2">
        <v>0</v>
      </c>
      <c r="AW8" s="2">
        <v>0</v>
      </c>
      <c r="AX8" s="2" t="s">
        <v>67</v>
      </c>
      <c r="AY8" s="2">
        <v>1.9072661284349306E-2</v>
      </c>
      <c r="AZ8" s="2">
        <v>0.65686379735966505</v>
      </c>
      <c r="BA8" s="2" t="s">
        <v>67</v>
      </c>
      <c r="BB8" s="2">
        <v>11.726114649681527</v>
      </c>
      <c r="BC8" s="2" t="s">
        <v>67</v>
      </c>
      <c r="BD8" s="2" t="s">
        <v>67</v>
      </c>
      <c r="BE8" s="2" t="s">
        <v>67</v>
      </c>
      <c r="BF8" s="2">
        <v>4.375</v>
      </c>
      <c r="BG8" s="2" t="s">
        <v>67</v>
      </c>
      <c r="BH8" s="2">
        <v>0</v>
      </c>
      <c r="BI8" s="2">
        <v>0</v>
      </c>
      <c r="BJ8" s="2">
        <v>0</v>
      </c>
      <c r="BK8" s="2">
        <v>0</v>
      </c>
      <c r="BL8" s="2" t="s">
        <v>67</v>
      </c>
      <c r="BM8" s="2">
        <v>0</v>
      </c>
      <c r="BN8" s="5">
        <f t="shared" si="0"/>
        <v>237.64000000000007</v>
      </c>
      <c r="BO8" s="4" t="str">
        <f t="shared" ca="1" si="1"/>
        <v>Vgr_MinelayerCorvette</v>
      </c>
    </row>
    <row r="9" spans="1:67">
      <c r="A9" s="1" t="s">
        <v>8</v>
      </c>
      <c r="B9" s="2">
        <v>1.3202614379084967</v>
      </c>
      <c r="C9" s="2">
        <v>4.0745052386495929E-2</v>
      </c>
      <c r="D9" s="2">
        <v>8.5594989561586635E-2</v>
      </c>
      <c r="E9" s="2">
        <v>0</v>
      </c>
      <c r="F9" s="2">
        <v>2.6755852842809368E-2</v>
      </c>
      <c r="G9" s="2">
        <v>0</v>
      </c>
      <c r="H9" s="2">
        <v>7.9180251513740127E-3</v>
      </c>
      <c r="I9" s="2">
        <v>1</v>
      </c>
      <c r="J9" s="2">
        <v>6.5637065637065645E-2</v>
      </c>
      <c r="K9" s="2">
        <v>0.10178571428571428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 t="s">
        <v>67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 t="s">
        <v>67</v>
      </c>
      <c r="AG9" s="2" t="s">
        <v>67</v>
      </c>
      <c r="AH9" s="2" t="s">
        <v>67</v>
      </c>
      <c r="AI9" s="2">
        <v>0</v>
      </c>
      <c r="AJ9" s="2">
        <v>1.0395348837209302</v>
      </c>
      <c r="AK9" s="2">
        <v>8.837209302325584E-2</v>
      </c>
      <c r="AL9" s="2">
        <v>1.9607843137254902E-2</v>
      </c>
      <c r="AM9" s="2">
        <v>8.3526682134570748E-2</v>
      </c>
      <c r="AN9" s="2">
        <v>2.1560172481379852E-2</v>
      </c>
      <c r="AO9" s="2">
        <v>4.4232732221844177E-3</v>
      </c>
      <c r="AP9" s="2">
        <v>2.1590457256461235</v>
      </c>
      <c r="AQ9" s="2" t="s">
        <v>67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 t="s">
        <v>67</v>
      </c>
      <c r="BB9" s="2">
        <v>0</v>
      </c>
      <c r="BC9" s="2" t="s">
        <v>67</v>
      </c>
      <c r="BD9" s="2" t="s">
        <v>67</v>
      </c>
      <c r="BE9" s="2" t="s">
        <v>67</v>
      </c>
      <c r="BF9" s="2">
        <v>5.5261165783497358E-2</v>
      </c>
      <c r="BG9" s="2" t="s">
        <v>67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5">
        <f t="shared" si="0"/>
        <v>2.1590457256461235</v>
      </c>
      <c r="BO9" s="4" t="str">
        <f t="shared" ca="1" si="1"/>
        <v>Vgr_MinelayerCorvette</v>
      </c>
    </row>
    <row r="10" spans="1:67">
      <c r="A10" s="1" t="s">
        <v>9</v>
      </c>
      <c r="B10" s="2">
        <v>45.68421052631578</v>
      </c>
      <c r="C10" s="2">
        <v>0</v>
      </c>
      <c r="D10" s="2">
        <v>1.9534883720930234</v>
      </c>
      <c r="E10" s="2">
        <v>0</v>
      </c>
      <c r="F10" s="2">
        <v>0.49431818181818182</v>
      </c>
      <c r="G10" s="2">
        <v>0</v>
      </c>
      <c r="H10" s="2">
        <v>0.24783861671469745</v>
      </c>
      <c r="I10" s="2">
        <v>15.235294117647058</v>
      </c>
      <c r="J10" s="2">
        <v>1</v>
      </c>
      <c r="K10" s="2">
        <v>0.18681318681318679</v>
      </c>
      <c r="L10" s="2">
        <v>0.14700641482537416</v>
      </c>
      <c r="M10" s="2">
        <v>3.8804127348090661E-2</v>
      </c>
      <c r="N10" s="2">
        <v>7.0778564206268949E-2</v>
      </c>
      <c r="O10" s="2">
        <v>0</v>
      </c>
      <c r="P10" s="2">
        <v>0</v>
      </c>
      <c r="Q10" s="2">
        <v>0</v>
      </c>
      <c r="R10" s="2" t="s">
        <v>67</v>
      </c>
      <c r="S10" s="2">
        <v>0.18486006402974278</v>
      </c>
      <c r="T10" s="2">
        <v>0</v>
      </c>
      <c r="U10" s="2">
        <v>0</v>
      </c>
      <c r="V10" s="2" t="s">
        <v>67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 t="s">
        <v>67</v>
      </c>
      <c r="AG10" s="2" t="s">
        <v>67</v>
      </c>
      <c r="AH10" s="2" t="s">
        <v>67</v>
      </c>
      <c r="AI10" s="2">
        <v>0</v>
      </c>
      <c r="AJ10" s="2">
        <v>45.972222222222221</v>
      </c>
      <c r="AK10" s="2">
        <v>2.7362637362637354</v>
      </c>
      <c r="AL10" s="2">
        <v>1.7903225806451615</v>
      </c>
      <c r="AM10" s="2">
        <v>1.3372093023255813</v>
      </c>
      <c r="AN10" s="2">
        <v>7.6086956521739135E-2</v>
      </c>
      <c r="AO10" s="2">
        <v>0.13598326359832635</v>
      </c>
      <c r="AP10" s="2">
        <v>10.263157894736841</v>
      </c>
      <c r="AQ10" s="2" t="s">
        <v>67</v>
      </c>
      <c r="AR10" s="2">
        <v>7.6185472218573469E-2</v>
      </c>
      <c r="AS10" s="2">
        <v>9.3635411210057612E-2</v>
      </c>
      <c r="AT10" s="2">
        <v>4.3169904409497382E-2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 t="s">
        <v>67</v>
      </c>
      <c r="BB10" s="2">
        <v>2.3610326744655108</v>
      </c>
      <c r="BC10" s="2" t="s">
        <v>67</v>
      </c>
      <c r="BD10" s="2" t="s">
        <v>67</v>
      </c>
      <c r="BE10" s="2" t="s">
        <v>67</v>
      </c>
      <c r="BF10" s="2">
        <v>0.77419354838709675</v>
      </c>
      <c r="BG10" s="2">
        <v>0.28739002932551316</v>
      </c>
      <c r="BH10" s="2">
        <v>0</v>
      </c>
      <c r="BI10" s="2">
        <v>0</v>
      </c>
      <c r="BJ10" s="2">
        <v>0</v>
      </c>
      <c r="BK10" s="2">
        <v>0</v>
      </c>
      <c r="BL10" s="2" t="s">
        <v>67</v>
      </c>
      <c r="BM10" s="2">
        <v>0</v>
      </c>
      <c r="BN10" s="5">
        <f t="shared" si="0"/>
        <v>45.972222222222221</v>
      </c>
      <c r="BO10" s="4" t="str">
        <f t="shared" ca="1" si="1"/>
        <v>Vgr_Scout</v>
      </c>
    </row>
    <row r="11" spans="1:67">
      <c r="A11" s="1" t="s">
        <v>10</v>
      </c>
      <c r="B11" s="2">
        <v>0.95230263157894746</v>
      </c>
      <c r="C11" s="2">
        <v>0.10114128295946476</v>
      </c>
      <c r="D11" s="2">
        <v>3.7169726824899239E-2</v>
      </c>
      <c r="E11" s="2">
        <v>0</v>
      </c>
      <c r="F11" s="2">
        <v>3.8238141335914799E-2</v>
      </c>
      <c r="G11" s="2">
        <v>0</v>
      </c>
      <c r="H11" s="2">
        <v>2.4877061035579986E-2</v>
      </c>
      <c r="I11" s="2">
        <v>9.8245614035087723</v>
      </c>
      <c r="J11" s="2">
        <v>5.3529411764705888</v>
      </c>
      <c r="K11" s="2">
        <v>1</v>
      </c>
      <c r="L11" s="2">
        <v>1.031055900621118</v>
      </c>
      <c r="M11" s="2">
        <v>0.27329192546583853</v>
      </c>
      <c r="N11" s="2">
        <v>0.46376811594202905</v>
      </c>
      <c r="O11" s="2">
        <v>0</v>
      </c>
      <c r="P11" s="2">
        <v>0</v>
      </c>
      <c r="Q11" s="2">
        <v>0</v>
      </c>
      <c r="R11" s="2" t="s">
        <v>67</v>
      </c>
      <c r="S11" s="2">
        <v>1.3383742911153118</v>
      </c>
      <c r="T11" s="2">
        <v>0</v>
      </c>
      <c r="U11" s="2">
        <v>1.5170670037926671E-2</v>
      </c>
      <c r="V11" s="2" t="s">
        <v>67</v>
      </c>
      <c r="W11" s="2" t="s">
        <v>67</v>
      </c>
      <c r="X11" s="2">
        <v>0.37573822825219472</v>
      </c>
      <c r="Y11" s="2">
        <v>3.2223168458121376E-3</v>
      </c>
      <c r="Z11" s="2">
        <v>0</v>
      </c>
      <c r="AA11" s="2">
        <v>6.0217630986050521</v>
      </c>
      <c r="AB11" s="2">
        <v>1.3988161302256754</v>
      </c>
      <c r="AC11" s="2">
        <v>0</v>
      </c>
      <c r="AD11" s="2">
        <v>0</v>
      </c>
      <c r="AE11" s="2">
        <v>0</v>
      </c>
      <c r="AF11" s="2" t="s">
        <v>67</v>
      </c>
      <c r="AG11" s="2" t="s">
        <v>67</v>
      </c>
      <c r="AH11" s="2" t="s">
        <v>67</v>
      </c>
      <c r="AI11" s="2">
        <v>0</v>
      </c>
      <c r="AJ11" s="2">
        <v>0.70105355575065853</v>
      </c>
      <c r="AK11" s="2">
        <v>6.8462401795735137E-2</v>
      </c>
      <c r="AL11" s="2">
        <v>5.6834884860362575E-2</v>
      </c>
      <c r="AM11" s="2">
        <v>4.4752475247524737E-2</v>
      </c>
      <c r="AN11" s="2">
        <v>6.8212824010914063E-3</v>
      </c>
      <c r="AO11" s="2">
        <v>1.209213051823416E-2</v>
      </c>
      <c r="AP11" s="2">
        <v>0.90584662110857994</v>
      </c>
      <c r="AQ11" s="2" t="s">
        <v>67</v>
      </c>
      <c r="AR11" s="2">
        <v>0.53037311131668197</v>
      </c>
      <c r="AS11" s="2">
        <v>0.72049689440993792</v>
      </c>
      <c r="AT11" s="2">
        <v>0.30434782608695649</v>
      </c>
      <c r="AU11" s="2">
        <v>0.6424082037710882</v>
      </c>
      <c r="AV11" s="2">
        <v>0</v>
      </c>
      <c r="AW11" s="2" t="s">
        <v>67</v>
      </c>
      <c r="AX11" s="2" t="s">
        <v>67</v>
      </c>
      <c r="AY11" s="2">
        <v>2.07001425125196E-3</v>
      </c>
      <c r="AZ11" s="2">
        <v>1.3919413919413919E-2</v>
      </c>
      <c r="BA11" s="2" t="s">
        <v>67</v>
      </c>
      <c r="BB11" s="2">
        <v>24.132530120481928</v>
      </c>
      <c r="BC11" s="2" t="s">
        <v>67</v>
      </c>
      <c r="BD11" s="2" t="s">
        <v>67</v>
      </c>
      <c r="BE11" s="2" t="s">
        <v>67</v>
      </c>
      <c r="BF11" s="2">
        <v>3.7714285714285722</v>
      </c>
      <c r="BG11" s="2">
        <v>1.4057971014492752</v>
      </c>
      <c r="BH11" s="2">
        <v>0</v>
      </c>
      <c r="BI11" s="2">
        <v>0</v>
      </c>
      <c r="BJ11" s="2">
        <v>0</v>
      </c>
      <c r="BK11" s="2">
        <v>0</v>
      </c>
      <c r="BL11" s="2" t="s">
        <v>67</v>
      </c>
      <c r="BM11" s="2">
        <v>0</v>
      </c>
      <c r="BN11" s="5">
        <f t="shared" si="0"/>
        <v>24.132530120481928</v>
      </c>
      <c r="BO11" s="4" t="str">
        <f t="shared" ca="1" si="1"/>
        <v>Vgr_ResourceController</v>
      </c>
    </row>
    <row r="12" spans="1:67">
      <c r="A12" s="1" t="s">
        <v>11</v>
      </c>
      <c r="B12" s="2" t="s">
        <v>67</v>
      </c>
      <c r="C12" s="2">
        <v>52.005555555555574</v>
      </c>
      <c r="D12" s="2">
        <v>4.1637931034482776</v>
      </c>
      <c r="E12" s="2">
        <v>0</v>
      </c>
      <c r="F12" s="2">
        <v>2.1173819742489273</v>
      </c>
      <c r="G12" s="2">
        <v>0</v>
      </c>
      <c r="H12" s="2">
        <v>1.3282500000000004</v>
      </c>
      <c r="I12" s="2" t="s">
        <v>67</v>
      </c>
      <c r="J12" s="2">
        <v>6.8024242424242436</v>
      </c>
      <c r="K12" s="2">
        <v>0.96987951807228912</v>
      </c>
      <c r="L12" s="2">
        <v>1</v>
      </c>
      <c r="M12" s="2">
        <v>0.49999999999999989</v>
      </c>
      <c r="N12" s="2">
        <v>0.95</v>
      </c>
      <c r="O12" s="2">
        <v>0</v>
      </c>
      <c r="P12" s="2">
        <v>0</v>
      </c>
      <c r="Q12" s="2">
        <v>0</v>
      </c>
      <c r="R12" s="2" t="s">
        <v>67</v>
      </c>
      <c r="S12" s="2">
        <v>3.1333333333333333</v>
      </c>
      <c r="T12" s="2">
        <v>0</v>
      </c>
      <c r="U12" s="2">
        <v>2.794745484400657E-2</v>
      </c>
      <c r="V12" s="2" t="s">
        <v>67</v>
      </c>
      <c r="W12" s="2" t="s">
        <v>67</v>
      </c>
      <c r="X12" s="2" t="s">
        <v>67</v>
      </c>
      <c r="Y12" s="2">
        <v>4.5751633986928098E-3</v>
      </c>
      <c r="Z12" s="2">
        <v>0</v>
      </c>
      <c r="AA12" s="2" t="s">
        <v>67</v>
      </c>
      <c r="AB12" s="2" t="s">
        <v>67</v>
      </c>
      <c r="AC12" s="2">
        <v>0</v>
      </c>
      <c r="AD12" s="2">
        <v>0</v>
      </c>
      <c r="AE12" s="2">
        <v>0</v>
      </c>
      <c r="AF12" s="2" t="s">
        <v>67</v>
      </c>
      <c r="AG12" s="2" t="s">
        <v>67</v>
      </c>
      <c r="AH12" s="2" t="s">
        <v>67</v>
      </c>
      <c r="AI12" s="2">
        <v>0</v>
      </c>
      <c r="AJ12" s="2" t="s">
        <v>67</v>
      </c>
      <c r="AK12" s="2">
        <v>35.800000000000004</v>
      </c>
      <c r="AL12" s="2">
        <v>18.629999999999995</v>
      </c>
      <c r="AM12" s="2">
        <v>5.9000000000000012</v>
      </c>
      <c r="AN12" s="2">
        <v>0.36249999999999999</v>
      </c>
      <c r="AO12" s="2">
        <v>1.6173796791443849</v>
      </c>
      <c r="AP12" s="2" t="s">
        <v>67</v>
      </c>
      <c r="AQ12" s="2" t="s">
        <v>67</v>
      </c>
      <c r="AR12" s="2">
        <v>1.3526011560693643</v>
      </c>
      <c r="AS12" s="2">
        <v>2.388127853881278</v>
      </c>
      <c r="AT12" s="2">
        <v>0.56069364161849711</v>
      </c>
      <c r="AU12" s="2" t="s">
        <v>67</v>
      </c>
      <c r="AV12" s="2">
        <v>0</v>
      </c>
      <c r="AW12" s="2" t="s">
        <v>67</v>
      </c>
      <c r="AX12" s="2" t="s">
        <v>67</v>
      </c>
      <c r="AY12" s="2">
        <v>6.3905325443786975E-3</v>
      </c>
      <c r="AZ12" s="2">
        <v>3.6453930684699924E-2</v>
      </c>
      <c r="BA12" s="2" t="s">
        <v>67</v>
      </c>
      <c r="BB12" s="2" t="s">
        <v>67</v>
      </c>
      <c r="BC12" s="2" t="s">
        <v>67</v>
      </c>
      <c r="BD12" s="2" t="s">
        <v>67</v>
      </c>
      <c r="BE12" s="2" t="s">
        <v>67</v>
      </c>
      <c r="BF12" s="2">
        <v>5.1453608247422684</v>
      </c>
      <c r="BG12" s="2">
        <v>1.3278350515463917</v>
      </c>
      <c r="BH12" s="2">
        <v>0</v>
      </c>
      <c r="BI12" s="2">
        <v>0</v>
      </c>
      <c r="BJ12" s="2">
        <v>0</v>
      </c>
      <c r="BK12" s="2">
        <v>0</v>
      </c>
      <c r="BL12" s="2" t="s">
        <v>67</v>
      </c>
      <c r="BM12" s="2">
        <v>0</v>
      </c>
      <c r="BN12" s="5">
        <f t="shared" si="0"/>
        <v>52.005555555555574</v>
      </c>
      <c r="BO12" s="4" t="str">
        <f t="shared" ca="1" si="1"/>
        <v>Hgn_Interceptor</v>
      </c>
    </row>
    <row r="13" spans="1:67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25.770454545454545</v>
      </c>
      <c r="K13" s="2">
        <v>3.6590909090909092</v>
      </c>
      <c r="L13" s="2">
        <v>2.0000000000000004</v>
      </c>
      <c r="M13" s="2">
        <v>1</v>
      </c>
      <c r="N13" s="2">
        <v>1.7702702702702702</v>
      </c>
      <c r="O13" s="2">
        <v>0</v>
      </c>
      <c r="P13" s="2">
        <v>0</v>
      </c>
      <c r="Q13" s="2">
        <v>0</v>
      </c>
      <c r="R13" s="2" t="s">
        <v>67</v>
      </c>
      <c r="S13" s="2">
        <v>5.7402597402597406</v>
      </c>
      <c r="T13" s="2">
        <v>0</v>
      </c>
      <c r="U13" s="2">
        <v>6.9512015332448759E-2</v>
      </c>
      <c r="V13" s="2" t="s">
        <v>67</v>
      </c>
      <c r="W13" s="2" t="s">
        <v>67</v>
      </c>
      <c r="X13" s="2" t="s">
        <v>67</v>
      </c>
      <c r="Y13" s="2">
        <v>1.6329704510108862E-2</v>
      </c>
      <c r="Z13" s="2">
        <v>0</v>
      </c>
      <c r="AA13" s="2" t="s">
        <v>67</v>
      </c>
      <c r="AB13" s="2" t="s">
        <v>67</v>
      </c>
      <c r="AC13" s="2">
        <v>0</v>
      </c>
      <c r="AD13" s="2">
        <v>0</v>
      </c>
      <c r="AE13" s="2">
        <v>0</v>
      </c>
      <c r="AF13" s="2" t="s">
        <v>67</v>
      </c>
      <c r="AG13" s="2" t="s">
        <v>67</v>
      </c>
      <c r="AH13" s="2" t="s">
        <v>67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2.7058823529411762</v>
      </c>
      <c r="AS13" s="2">
        <v>4.9326923076923075</v>
      </c>
      <c r="AT13" s="2">
        <v>1</v>
      </c>
      <c r="AU13" s="2" t="s">
        <v>67</v>
      </c>
      <c r="AV13" s="2">
        <v>0</v>
      </c>
      <c r="AW13" s="2" t="s">
        <v>67</v>
      </c>
      <c r="AX13" s="2" t="s">
        <v>67</v>
      </c>
      <c r="AY13" s="2">
        <v>1.7699115044247784E-2</v>
      </c>
      <c r="AZ13" s="2">
        <v>8.0017395085888246E-2</v>
      </c>
      <c r="BA13" s="2" t="s">
        <v>67</v>
      </c>
      <c r="BB13" s="2" t="s">
        <v>67</v>
      </c>
      <c r="BC13" s="2" t="s">
        <v>67</v>
      </c>
      <c r="BD13" s="2" t="s">
        <v>67</v>
      </c>
      <c r="BE13" s="2" t="s">
        <v>67</v>
      </c>
      <c r="BF13" s="2">
        <v>20.371428571428577</v>
      </c>
      <c r="BG13" s="2">
        <v>5.4102272727272736</v>
      </c>
      <c r="BH13" s="2">
        <v>0</v>
      </c>
      <c r="BI13" s="2">
        <v>0</v>
      </c>
      <c r="BJ13" s="2">
        <v>0</v>
      </c>
      <c r="BK13" s="2">
        <v>0</v>
      </c>
      <c r="BL13" s="2" t="s">
        <v>67</v>
      </c>
      <c r="BM13" s="2">
        <v>0</v>
      </c>
      <c r="BN13" s="5">
        <f t="shared" si="0"/>
        <v>25.770454545454545</v>
      </c>
      <c r="BO13" s="4" t="str">
        <f t="shared" ca="1" si="1"/>
        <v>Hgn_GunTurret</v>
      </c>
    </row>
    <row r="14" spans="1:67">
      <c r="A14" s="1" t="s">
        <v>13</v>
      </c>
      <c r="B14" s="2" t="s">
        <v>67</v>
      </c>
      <c r="C14" s="2">
        <v>3.4172597864768686</v>
      </c>
      <c r="D14" s="2">
        <v>0.18947368421052638</v>
      </c>
      <c r="E14" s="2">
        <v>0</v>
      </c>
      <c r="F14" s="2">
        <v>8.2754901960784313</v>
      </c>
      <c r="G14" s="2">
        <v>0</v>
      </c>
      <c r="H14" s="2">
        <v>4.9926829268292705</v>
      </c>
      <c r="I14" s="2" t="s">
        <v>67</v>
      </c>
      <c r="J14" s="2">
        <v>14.12857142857143</v>
      </c>
      <c r="K14" s="2">
        <v>2.1562499999999996</v>
      </c>
      <c r="L14" s="2">
        <v>1.0526315789473684</v>
      </c>
      <c r="M14" s="2">
        <v>0.56488549618320616</v>
      </c>
      <c r="N14" s="2">
        <v>1</v>
      </c>
      <c r="O14" s="2">
        <v>0</v>
      </c>
      <c r="P14" s="2">
        <v>0</v>
      </c>
      <c r="Q14" s="2">
        <v>0</v>
      </c>
      <c r="R14" s="2" t="s">
        <v>67</v>
      </c>
      <c r="S14" s="2">
        <v>0.60720720720720711</v>
      </c>
      <c r="T14" s="2">
        <v>0</v>
      </c>
      <c r="U14" s="2">
        <v>3.1603885335228614E-2</v>
      </c>
      <c r="V14" s="2" t="s">
        <v>67</v>
      </c>
      <c r="W14" s="2" t="s">
        <v>67</v>
      </c>
      <c r="X14" s="2" t="s">
        <v>67</v>
      </c>
      <c r="Y14" s="2">
        <v>8.505467800729043E-3</v>
      </c>
      <c r="Z14" s="2">
        <v>0</v>
      </c>
      <c r="AA14" s="2" t="s">
        <v>67</v>
      </c>
      <c r="AB14" s="2" t="s">
        <v>67</v>
      </c>
      <c r="AC14" s="2">
        <v>0</v>
      </c>
      <c r="AD14" s="2">
        <v>0</v>
      </c>
      <c r="AE14" s="2">
        <v>0</v>
      </c>
      <c r="AF14" s="2" t="s">
        <v>67</v>
      </c>
      <c r="AG14" s="2" t="s">
        <v>67</v>
      </c>
      <c r="AH14" s="2" t="s">
        <v>67</v>
      </c>
      <c r="AI14" s="2">
        <v>0</v>
      </c>
      <c r="AJ14" s="2" t="s">
        <v>67</v>
      </c>
      <c r="AK14" s="2">
        <v>1.8747588424437305</v>
      </c>
      <c r="AL14" s="2">
        <v>2.269469026548673</v>
      </c>
      <c r="AM14" s="2">
        <v>0.90635593220338984</v>
      </c>
      <c r="AN14" s="2">
        <v>0.60423728813559319</v>
      </c>
      <c r="AO14" s="2">
        <v>4.3231481481481486</v>
      </c>
      <c r="AP14" s="2" t="s">
        <v>67</v>
      </c>
      <c r="AQ14" s="2" t="s">
        <v>67</v>
      </c>
      <c r="AR14" s="2">
        <v>1.3410852713178294</v>
      </c>
      <c r="AS14" s="2">
        <v>2.391025641025641</v>
      </c>
      <c r="AT14" s="2">
        <v>0.60150375939849621</v>
      </c>
      <c r="AU14" s="2" t="s">
        <v>67</v>
      </c>
      <c r="AV14" s="2">
        <v>0</v>
      </c>
      <c r="AW14" s="2" t="s">
        <v>67</v>
      </c>
      <c r="AX14" s="2" t="s">
        <v>67</v>
      </c>
      <c r="AY14" s="2">
        <v>5.8930190389845857E-3</v>
      </c>
      <c r="AZ14" s="2">
        <v>3.3189033189033192E-2</v>
      </c>
      <c r="BA14" s="2" t="s">
        <v>67</v>
      </c>
      <c r="BB14" s="2" t="s">
        <v>67</v>
      </c>
      <c r="BC14" s="2" t="s">
        <v>67</v>
      </c>
      <c r="BD14" s="2" t="s">
        <v>67</v>
      </c>
      <c r="BE14" s="2" t="s">
        <v>67</v>
      </c>
      <c r="BF14" s="2">
        <v>10.907575757575756</v>
      </c>
      <c r="BG14" s="2">
        <v>2.5520547945205476</v>
      </c>
      <c r="BH14" s="2">
        <v>0</v>
      </c>
      <c r="BI14" s="2">
        <v>0</v>
      </c>
      <c r="BJ14" s="2">
        <v>0</v>
      </c>
      <c r="BK14" s="2">
        <v>0</v>
      </c>
      <c r="BL14" s="2" t="s">
        <v>67</v>
      </c>
      <c r="BM14" s="2">
        <v>0</v>
      </c>
      <c r="BN14" s="5">
        <f t="shared" si="0"/>
        <v>14.12857142857143</v>
      </c>
      <c r="BO14" s="4" t="str">
        <f t="shared" ca="1" si="1"/>
        <v>Hgn_GunTurret</v>
      </c>
    </row>
    <row r="15" spans="1:67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5">
        <f t="shared" si="0"/>
        <v>0</v>
      </c>
      <c r="BO15" s="4" t="str">
        <f t="shared" ca="1" si="1"/>
        <v>Hgn_Scout</v>
      </c>
    </row>
    <row r="16" spans="1:67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5">
        <f t="shared" si="0"/>
        <v>0</v>
      </c>
      <c r="BO16" s="4" t="str">
        <f t="shared" ca="1" si="1"/>
        <v>Hgn_Scout</v>
      </c>
    </row>
    <row r="17" spans="1:67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5">
        <f t="shared" si="0"/>
        <v>0</v>
      </c>
      <c r="BO17" s="4" t="str">
        <f t="shared" ca="1" si="1"/>
        <v>Hgn_Scout</v>
      </c>
    </row>
    <row r="18" spans="1:67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5">
        <f t="shared" si="0"/>
        <v>0</v>
      </c>
      <c r="BO18" s="4" t="str">
        <f t="shared" ca="1" si="1"/>
        <v>Hgn_Scout</v>
      </c>
    </row>
    <row r="19" spans="1:67">
      <c r="A19" s="1" t="s">
        <v>18</v>
      </c>
      <c r="B19" s="2" t="s">
        <v>67</v>
      </c>
      <c r="C19" s="2">
        <v>6.3838582677165352</v>
      </c>
      <c r="D19" s="2">
        <v>0.90170454545454526</v>
      </c>
      <c r="E19" s="2">
        <v>0</v>
      </c>
      <c r="F19" s="2">
        <v>2.1005102040816328</v>
      </c>
      <c r="G19" s="2">
        <v>0</v>
      </c>
      <c r="H19" s="2">
        <v>0.63093385214007769</v>
      </c>
      <c r="I19" s="2" t="s">
        <v>67</v>
      </c>
      <c r="J19" s="2">
        <v>5.4094972067039127</v>
      </c>
      <c r="K19" s="2">
        <v>0.74717514124293782</v>
      </c>
      <c r="L19" s="2">
        <v>0.31914893617021278</v>
      </c>
      <c r="M19" s="2">
        <v>0.17420814479638008</v>
      </c>
      <c r="N19" s="2">
        <v>1.646884272997033</v>
      </c>
      <c r="O19" s="2">
        <v>0</v>
      </c>
      <c r="P19" s="2">
        <v>0</v>
      </c>
      <c r="Q19" s="2">
        <v>0</v>
      </c>
      <c r="R19" s="2" t="s">
        <v>67</v>
      </c>
      <c r="S19" s="2">
        <v>1</v>
      </c>
      <c r="T19" s="2">
        <v>0</v>
      </c>
      <c r="U19" s="2">
        <v>8.5858939362124086E-3</v>
      </c>
      <c r="V19" s="2" t="s">
        <v>67</v>
      </c>
      <c r="W19" s="2" t="s">
        <v>67</v>
      </c>
      <c r="X19" s="2">
        <v>0</v>
      </c>
      <c r="Y19" s="2">
        <v>0</v>
      </c>
      <c r="Z19" s="2">
        <v>0</v>
      </c>
      <c r="AA19" s="2" t="s">
        <v>67</v>
      </c>
      <c r="AB19" s="2" t="s">
        <v>67</v>
      </c>
      <c r="AC19" s="2">
        <v>0</v>
      </c>
      <c r="AD19" s="2">
        <v>0</v>
      </c>
      <c r="AE19" s="2">
        <v>0</v>
      </c>
      <c r="AF19" s="2" t="s">
        <v>67</v>
      </c>
      <c r="AG19" s="2" t="s">
        <v>67</v>
      </c>
      <c r="AH19" s="2" t="s">
        <v>67</v>
      </c>
      <c r="AI19" s="2">
        <v>0</v>
      </c>
      <c r="AJ19" s="2" t="s">
        <v>67</v>
      </c>
      <c r="AK19" s="2">
        <v>2.4040201005025121</v>
      </c>
      <c r="AL19" s="2">
        <v>2.2122137404580156</v>
      </c>
      <c r="AM19" s="2">
        <v>0.61923076923076936</v>
      </c>
      <c r="AN19" s="2">
        <v>0.19583333333333336</v>
      </c>
      <c r="AO19" s="2">
        <v>0.90811808118081183</v>
      </c>
      <c r="AP19" s="2" t="s">
        <v>67</v>
      </c>
      <c r="AQ19" s="2" t="s">
        <v>67</v>
      </c>
      <c r="AR19" s="2">
        <v>0.36</v>
      </c>
      <c r="AS19" s="2">
        <v>1.078880407124682</v>
      </c>
      <c r="AT19" s="2">
        <v>0.17920353982300885</v>
      </c>
      <c r="AU19" s="2">
        <v>0</v>
      </c>
      <c r="AV19" s="2">
        <v>0</v>
      </c>
      <c r="AW19" s="2">
        <v>0</v>
      </c>
      <c r="AX19" s="2" t="s">
        <v>67</v>
      </c>
      <c r="AY19" s="2">
        <v>0</v>
      </c>
      <c r="AZ19" s="2">
        <v>9.5889518598136925E-3</v>
      </c>
      <c r="BA19" s="2" t="s">
        <v>67</v>
      </c>
      <c r="BB19" s="2" t="s">
        <v>67</v>
      </c>
      <c r="BC19" s="2" t="s">
        <v>67</v>
      </c>
      <c r="BD19" s="2" t="s">
        <v>67</v>
      </c>
      <c r="BE19" s="2" t="s">
        <v>67</v>
      </c>
      <c r="BF19" s="2">
        <v>4.5357541899441349</v>
      </c>
      <c r="BG19" s="2">
        <v>1.3281690140845073</v>
      </c>
      <c r="BH19" s="2">
        <v>0</v>
      </c>
      <c r="BI19" s="2">
        <v>0</v>
      </c>
      <c r="BJ19" s="2">
        <v>0</v>
      </c>
      <c r="BK19" s="2">
        <v>0</v>
      </c>
      <c r="BL19" s="2" t="s">
        <v>67</v>
      </c>
      <c r="BM19" s="2">
        <v>0</v>
      </c>
      <c r="BN19" s="5">
        <f t="shared" si="0"/>
        <v>6.3838582677165352</v>
      </c>
      <c r="BO19" s="4" t="str">
        <f t="shared" ca="1" si="1"/>
        <v>Hgn_Interceptor</v>
      </c>
    </row>
    <row r="20" spans="1:67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5">
        <f t="shared" si="0"/>
        <v>0</v>
      </c>
      <c r="BO20" s="4" t="str">
        <f t="shared" ca="1" si="1"/>
        <v>Hgn_Scout</v>
      </c>
    </row>
    <row r="21" spans="1:67">
      <c r="A21" s="1" t="s">
        <v>20</v>
      </c>
      <c r="B21" s="2" t="s">
        <v>67</v>
      </c>
      <c r="C21" s="2" t="s">
        <v>67</v>
      </c>
      <c r="D21" s="2">
        <v>9.3318750000000019</v>
      </c>
      <c r="E21" s="2">
        <v>0</v>
      </c>
      <c r="F21" s="2">
        <v>32.37603550295858</v>
      </c>
      <c r="G21" s="2">
        <v>0</v>
      </c>
      <c r="H21" s="2">
        <v>6.1050632911392411</v>
      </c>
      <c r="I21" s="2" t="s">
        <v>67</v>
      </c>
      <c r="J21" s="2" t="s">
        <v>67</v>
      </c>
      <c r="K21" s="2">
        <v>65.916666666666686</v>
      </c>
      <c r="L21" s="2">
        <v>35.781433607520562</v>
      </c>
      <c r="M21" s="2">
        <v>14.386002120890776</v>
      </c>
      <c r="N21" s="2">
        <v>31.641679160419795</v>
      </c>
      <c r="O21" s="2">
        <v>0</v>
      </c>
      <c r="P21" s="2">
        <v>0</v>
      </c>
      <c r="Q21" s="2">
        <v>0</v>
      </c>
      <c r="R21" s="2" t="s">
        <v>67</v>
      </c>
      <c r="S21" s="2">
        <v>116.47010869565216</v>
      </c>
      <c r="T21" s="2">
        <v>0</v>
      </c>
      <c r="U21" s="2">
        <v>1</v>
      </c>
      <c r="V21" s="2" t="s">
        <v>67</v>
      </c>
      <c r="W21" s="2" t="s">
        <v>67</v>
      </c>
      <c r="X21" s="2" t="s">
        <v>67</v>
      </c>
      <c r="Y21" s="2">
        <v>0.10245372363323287</v>
      </c>
      <c r="Z21" s="2">
        <v>0</v>
      </c>
      <c r="AA21" s="2" t="s">
        <v>67</v>
      </c>
      <c r="AB21" s="2" t="s">
        <v>67</v>
      </c>
      <c r="AC21" s="2">
        <v>0</v>
      </c>
      <c r="AD21" s="2">
        <v>0</v>
      </c>
      <c r="AE21" s="2">
        <v>0</v>
      </c>
      <c r="AF21" s="2" t="s">
        <v>67</v>
      </c>
      <c r="AG21" s="2" t="s">
        <v>67</v>
      </c>
      <c r="AH21" s="2" t="s">
        <v>67</v>
      </c>
      <c r="AI21" s="2">
        <v>0</v>
      </c>
      <c r="AJ21" s="2" t="s">
        <v>67</v>
      </c>
      <c r="AK21" s="2" t="s">
        <v>67</v>
      </c>
      <c r="AL21" s="2" t="s">
        <v>67</v>
      </c>
      <c r="AM21" s="2">
        <v>9.8079545454545443</v>
      </c>
      <c r="AN21" s="2">
        <v>3.065106382978724</v>
      </c>
      <c r="AO21" s="2">
        <v>12.985372340425535</v>
      </c>
      <c r="AP21" s="2" t="s">
        <v>67</v>
      </c>
      <c r="AQ21" s="2" t="s">
        <v>67</v>
      </c>
      <c r="AR21" s="2">
        <v>49.50724637681158</v>
      </c>
      <c r="AS21" s="2">
        <v>140.18402426693626</v>
      </c>
      <c r="AT21" s="2">
        <v>14.872997711670475</v>
      </c>
      <c r="AU21" s="2" t="s">
        <v>67</v>
      </c>
      <c r="AV21" s="2">
        <v>0</v>
      </c>
      <c r="AW21" s="2" t="s">
        <v>67</v>
      </c>
      <c r="AX21" s="2" t="s">
        <v>67</v>
      </c>
      <c r="AY21" s="2">
        <v>8.0723079320554766E-2</v>
      </c>
      <c r="AZ21" s="2">
        <v>0.9956896551724137</v>
      </c>
      <c r="BA21" s="2" t="s">
        <v>67</v>
      </c>
      <c r="BB21" s="2" t="s">
        <v>67</v>
      </c>
      <c r="BC21" s="2" t="s">
        <v>67</v>
      </c>
      <c r="BD21" s="2" t="s">
        <v>67</v>
      </c>
      <c r="BE21" s="2" t="s">
        <v>67</v>
      </c>
      <c r="BF21" s="2" t="s">
        <v>67</v>
      </c>
      <c r="BG21" s="2">
        <v>85.75</v>
      </c>
      <c r="BH21" s="2">
        <v>0</v>
      </c>
      <c r="BI21" s="2">
        <v>0</v>
      </c>
      <c r="BJ21" s="2">
        <v>0</v>
      </c>
      <c r="BK21" s="2">
        <v>0</v>
      </c>
      <c r="BL21" s="2" t="s">
        <v>67</v>
      </c>
      <c r="BM21" s="2">
        <v>0</v>
      </c>
      <c r="BN21" s="5">
        <f t="shared" si="0"/>
        <v>140.18402426693626</v>
      </c>
      <c r="BO21" s="4" t="str">
        <f t="shared" ca="1" si="1"/>
        <v>Vgr_InfiltratorFrigate</v>
      </c>
    </row>
    <row r="22" spans="1:67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5">
        <f t="shared" si="0"/>
        <v>0</v>
      </c>
      <c r="BO22" s="4" t="str">
        <f t="shared" ca="1" si="1"/>
        <v>Hgn_Scout</v>
      </c>
    </row>
    <row r="23" spans="1:67">
      <c r="A23" s="1" t="s">
        <v>22</v>
      </c>
      <c r="B23" s="2">
        <v>0</v>
      </c>
      <c r="C23" s="2">
        <v>0.77642656688493927</v>
      </c>
      <c r="D23" s="2">
        <v>6.8261086198305912E-2</v>
      </c>
      <c r="E23" s="2">
        <v>0</v>
      </c>
      <c r="F23" s="2">
        <v>0.17966401414677274</v>
      </c>
      <c r="G23" s="2">
        <v>0</v>
      </c>
      <c r="H23" s="2">
        <v>5.7153324784759117E-2</v>
      </c>
      <c r="I23" s="2" t="s">
        <v>67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 t="s">
        <v>67</v>
      </c>
      <c r="AG23" s="2" t="s">
        <v>67</v>
      </c>
      <c r="AH23" s="2" t="s">
        <v>67</v>
      </c>
      <c r="AI23" s="2">
        <v>0</v>
      </c>
      <c r="AJ23" s="2">
        <v>0</v>
      </c>
      <c r="AK23" s="2">
        <v>0.3979734451432565</v>
      </c>
      <c r="AL23" s="2">
        <v>0.24187725631768961</v>
      </c>
      <c r="AM23" s="2">
        <v>5.8212829069336301E-2</v>
      </c>
      <c r="AN23" s="2">
        <v>9.687419271506072E-3</v>
      </c>
      <c r="AO23" s="2">
        <v>4.9669303592270786E-2</v>
      </c>
      <c r="AP23" s="2" t="s">
        <v>67</v>
      </c>
      <c r="AQ23" s="2" t="s">
        <v>67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 t="s">
        <v>67</v>
      </c>
      <c r="BD23" s="2" t="s">
        <v>67</v>
      </c>
      <c r="BE23" s="2" t="s">
        <v>67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5">
        <f t="shared" si="0"/>
        <v>0.77642656688493927</v>
      </c>
      <c r="BO23" s="4" t="str">
        <f t="shared" ca="1" si="1"/>
        <v>Hgn_Interceptor</v>
      </c>
    </row>
    <row r="24" spans="1:67">
      <c r="A24" s="1" t="s">
        <v>23</v>
      </c>
      <c r="B24" s="2">
        <v>0</v>
      </c>
      <c r="C24" s="2" t="s">
        <v>67</v>
      </c>
      <c r="D24" s="2">
        <v>10.210950080515298</v>
      </c>
      <c r="E24" s="2">
        <v>0</v>
      </c>
      <c r="F24" s="2" t="s">
        <v>67</v>
      </c>
      <c r="G24" s="2">
        <v>0</v>
      </c>
      <c r="H24" s="2">
        <v>2.9344262295081966</v>
      </c>
      <c r="I24" s="2" t="s">
        <v>67</v>
      </c>
      <c r="J24" s="2" t="s">
        <v>67</v>
      </c>
      <c r="K24" s="2">
        <v>2.6614273576890399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 t="s">
        <v>67</v>
      </c>
      <c r="AG24" s="2" t="s">
        <v>67</v>
      </c>
      <c r="AH24" s="2" t="s">
        <v>67</v>
      </c>
      <c r="AI24" s="2">
        <v>0</v>
      </c>
      <c r="AJ24" s="2">
        <v>0</v>
      </c>
      <c r="AK24" s="2" t="s">
        <v>67</v>
      </c>
      <c r="AL24" s="2" t="s">
        <v>67</v>
      </c>
      <c r="AM24" s="2" t="s">
        <v>67</v>
      </c>
      <c r="AN24" s="2" t="s">
        <v>67</v>
      </c>
      <c r="AO24" s="2" t="s">
        <v>67</v>
      </c>
      <c r="AP24" s="2" t="s">
        <v>67</v>
      </c>
      <c r="AQ24" s="2" t="s">
        <v>67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 t="s">
        <v>67</v>
      </c>
      <c r="BB24" s="2">
        <v>0</v>
      </c>
      <c r="BC24" s="2" t="s">
        <v>67</v>
      </c>
      <c r="BD24" s="2" t="s">
        <v>67</v>
      </c>
      <c r="BE24" s="2" t="s">
        <v>67</v>
      </c>
      <c r="BF24" s="2" t="s">
        <v>67</v>
      </c>
      <c r="BG24" s="2" t="s">
        <v>67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5">
        <f t="shared" si="0"/>
        <v>10.210950080515298</v>
      </c>
      <c r="BO24" s="4" t="str">
        <f t="shared" ca="1" si="1"/>
        <v>Hgn_AttackBomber</v>
      </c>
    </row>
    <row r="25" spans="1:67">
      <c r="A25" s="1" t="s">
        <v>24</v>
      </c>
      <c r="B25" s="2" t="s">
        <v>67</v>
      </c>
      <c r="C25" s="2" t="s">
        <v>67</v>
      </c>
      <c r="D25" s="2">
        <v>34.770588235294127</v>
      </c>
      <c r="E25" s="2">
        <v>0</v>
      </c>
      <c r="F25" s="2" t="s">
        <v>67</v>
      </c>
      <c r="G25" s="2">
        <v>0</v>
      </c>
      <c r="H25" s="2">
        <v>61.496250000000025</v>
      </c>
      <c r="I25" s="2" t="s">
        <v>67</v>
      </c>
      <c r="J25" s="2" t="s">
        <v>67</v>
      </c>
      <c r="K25" s="2">
        <v>310.3357142857144</v>
      </c>
      <c r="L25" s="2">
        <v>218.57142857142861</v>
      </c>
      <c r="M25" s="2">
        <v>61.238095238095248</v>
      </c>
      <c r="N25" s="2">
        <v>117.57142857142854</v>
      </c>
      <c r="O25" s="2">
        <v>0</v>
      </c>
      <c r="P25" s="2">
        <v>0</v>
      </c>
      <c r="Q25" s="2">
        <v>0</v>
      </c>
      <c r="R25" s="2" t="s">
        <v>67</v>
      </c>
      <c r="S25" s="2" t="s">
        <v>67</v>
      </c>
      <c r="T25" s="2">
        <v>0</v>
      </c>
      <c r="U25" s="2">
        <v>9.7605042016806749</v>
      </c>
      <c r="V25" s="2" t="s">
        <v>67</v>
      </c>
      <c r="W25" s="2" t="s">
        <v>67</v>
      </c>
      <c r="X25" s="2" t="s">
        <v>67</v>
      </c>
      <c r="Y25" s="2">
        <v>1</v>
      </c>
      <c r="Z25" s="2">
        <v>0</v>
      </c>
      <c r="AA25" s="2" t="s">
        <v>67</v>
      </c>
      <c r="AB25" s="2" t="s">
        <v>67</v>
      </c>
      <c r="AC25" s="2">
        <v>0</v>
      </c>
      <c r="AD25" s="2">
        <v>0</v>
      </c>
      <c r="AE25" s="2">
        <v>0</v>
      </c>
      <c r="AF25" s="2" t="s">
        <v>67</v>
      </c>
      <c r="AG25" s="2" t="s">
        <v>67</v>
      </c>
      <c r="AH25" s="2" t="s">
        <v>67</v>
      </c>
      <c r="AI25" s="2">
        <v>0</v>
      </c>
      <c r="AJ25" s="2" t="s">
        <v>67</v>
      </c>
      <c r="AK25" s="2" t="s">
        <v>67</v>
      </c>
      <c r="AL25" s="2" t="s">
        <v>67</v>
      </c>
      <c r="AM25" s="2">
        <v>37.007638888888891</v>
      </c>
      <c r="AN25" s="2">
        <v>21.260256410256417</v>
      </c>
      <c r="AO25" s="2" t="s">
        <v>67</v>
      </c>
      <c r="AP25" s="2" t="s">
        <v>67</v>
      </c>
      <c r="AQ25" s="2" t="s">
        <v>67</v>
      </c>
      <c r="AR25" s="2">
        <v>257.66666666666674</v>
      </c>
      <c r="AS25" s="2" t="s">
        <v>67</v>
      </c>
      <c r="AT25" s="2">
        <v>57.619047619047635</v>
      </c>
      <c r="AU25" s="2" t="s">
        <v>67</v>
      </c>
      <c r="AV25" s="2">
        <v>0</v>
      </c>
      <c r="AW25" s="2" t="s">
        <v>67</v>
      </c>
      <c r="AX25" s="2" t="s">
        <v>67</v>
      </c>
      <c r="AY25" s="2">
        <v>1.5413533834586464</v>
      </c>
      <c r="AZ25" s="2">
        <v>9.5442176870748323</v>
      </c>
      <c r="BA25" s="2" t="s">
        <v>67</v>
      </c>
      <c r="BB25" s="2" t="s">
        <v>67</v>
      </c>
      <c r="BC25" s="2" t="s">
        <v>67</v>
      </c>
      <c r="BD25" s="2" t="s">
        <v>67</v>
      </c>
      <c r="BE25" s="2" t="s">
        <v>67</v>
      </c>
      <c r="BF25" s="2" t="s">
        <v>67</v>
      </c>
      <c r="BG25" s="2" t="s">
        <v>67</v>
      </c>
      <c r="BH25" s="2">
        <v>0</v>
      </c>
      <c r="BI25" s="2">
        <v>0</v>
      </c>
      <c r="BJ25" s="2">
        <v>0</v>
      </c>
      <c r="BK25" s="2">
        <v>0</v>
      </c>
      <c r="BL25" s="2" t="s">
        <v>67</v>
      </c>
      <c r="BM25" s="2">
        <v>0</v>
      </c>
      <c r="BN25" s="5">
        <f t="shared" si="0"/>
        <v>310.3357142857144</v>
      </c>
      <c r="BO25" s="4" t="str">
        <f t="shared" ca="1" si="1"/>
        <v>Hgn_IonTurret</v>
      </c>
    </row>
    <row r="26" spans="1:67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5">
        <f t="shared" si="0"/>
        <v>0</v>
      </c>
      <c r="BO26" s="4" t="str">
        <f t="shared" ca="1" si="1"/>
        <v>Hgn_Scout</v>
      </c>
    </row>
    <row r="27" spans="1:67">
      <c r="A27" s="1" t="s">
        <v>26</v>
      </c>
      <c r="B27" s="2">
        <v>0</v>
      </c>
      <c r="C27" s="2">
        <v>3.9773082942097027</v>
      </c>
      <c r="D27" s="2">
        <v>0.29360596475372802</v>
      </c>
      <c r="E27" s="2">
        <v>0</v>
      </c>
      <c r="F27" s="2">
        <v>0.57122283981808997</v>
      </c>
      <c r="G27" s="2">
        <v>0</v>
      </c>
      <c r="H27" s="2">
        <v>0.17917356615986757</v>
      </c>
      <c r="I27" s="2" t="s">
        <v>67</v>
      </c>
      <c r="J27" s="2" t="s">
        <v>67</v>
      </c>
      <c r="K27" s="2">
        <v>0.16606432096799872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 t="s">
        <v>67</v>
      </c>
      <c r="AG27" s="2" t="s">
        <v>67</v>
      </c>
      <c r="AH27" s="2" t="s">
        <v>67</v>
      </c>
      <c r="AI27" s="2">
        <v>0</v>
      </c>
      <c r="AJ27" s="2">
        <v>0</v>
      </c>
      <c r="AK27" s="2" t="s">
        <v>67</v>
      </c>
      <c r="AL27" s="2">
        <v>1.4634065934065943</v>
      </c>
      <c r="AM27" s="2">
        <v>0.29305205709487825</v>
      </c>
      <c r="AN27" s="2">
        <v>7.9484674563438759E-2</v>
      </c>
      <c r="AO27" s="2">
        <v>0.22899213816213429</v>
      </c>
      <c r="AP27" s="2" t="s">
        <v>67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 t="s">
        <v>67</v>
      </c>
      <c r="BB27" s="2">
        <v>0</v>
      </c>
      <c r="BC27" s="2" t="s">
        <v>67</v>
      </c>
      <c r="BD27" s="2" t="s">
        <v>67</v>
      </c>
      <c r="BE27" s="2" t="s">
        <v>67</v>
      </c>
      <c r="BF27" s="2" t="s">
        <v>67</v>
      </c>
      <c r="BG27" s="2">
        <v>0.23468804374844646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5">
        <f t="shared" si="0"/>
        <v>3.9773082942097027</v>
      </c>
      <c r="BO27" s="4" t="str">
        <f t="shared" ca="1" si="1"/>
        <v>Hgn_Interceptor</v>
      </c>
    </row>
    <row r="28" spans="1:67">
      <c r="A28" s="1" t="s">
        <v>27</v>
      </c>
      <c r="B28" s="2">
        <v>0</v>
      </c>
      <c r="C28" s="2" t="s">
        <v>67</v>
      </c>
      <c r="D28" s="2">
        <v>1.8483263598326358</v>
      </c>
      <c r="E28" s="2">
        <v>0</v>
      </c>
      <c r="F28" s="2" t="s">
        <v>67</v>
      </c>
      <c r="G28" s="2">
        <v>0</v>
      </c>
      <c r="H28" s="2">
        <v>1.3539282990083903</v>
      </c>
      <c r="I28" s="2" t="s">
        <v>67</v>
      </c>
      <c r="J28" s="2" t="s">
        <v>67</v>
      </c>
      <c r="K28" s="2">
        <v>0.71489024067706941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 t="s">
        <v>67</v>
      </c>
      <c r="AG28" s="2" t="s">
        <v>67</v>
      </c>
      <c r="AH28" s="2" t="s">
        <v>67</v>
      </c>
      <c r="AI28" s="2">
        <v>0</v>
      </c>
      <c r="AJ28" s="2">
        <v>0</v>
      </c>
      <c r="AK28" s="2" t="s">
        <v>67</v>
      </c>
      <c r="AL28" s="2" t="s">
        <v>67</v>
      </c>
      <c r="AM28" s="2">
        <v>2.5013550135501363</v>
      </c>
      <c r="AN28" s="2">
        <v>1.0177970177970179</v>
      </c>
      <c r="AO28" s="2">
        <v>1.885057471264368</v>
      </c>
      <c r="AP28" s="2" t="s">
        <v>67</v>
      </c>
      <c r="AQ28" s="2" t="s">
        <v>67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 t="s">
        <v>67</v>
      </c>
      <c r="BB28" s="2">
        <v>0</v>
      </c>
      <c r="BC28" s="2" t="s">
        <v>67</v>
      </c>
      <c r="BD28" s="2" t="s">
        <v>67</v>
      </c>
      <c r="BE28" s="2" t="s">
        <v>67</v>
      </c>
      <c r="BF28" s="2" t="s">
        <v>67</v>
      </c>
      <c r="BG28" s="2">
        <v>0.65895535875655153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5">
        <f t="shared" si="0"/>
        <v>2.5013550135501363</v>
      </c>
      <c r="BO28" s="4" t="str">
        <f t="shared" ca="1" si="1"/>
        <v>Vgr_Bomber</v>
      </c>
    </row>
    <row r="29" spans="1:67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5">
        <f t="shared" si="0"/>
        <v>0</v>
      </c>
      <c r="BO29" s="4" t="str">
        <f t="shared" ca="1" si="1"/>
        <v>Hgn_Scout</v>
      </c>
    </row>
    <row r="30" spans="1:67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5">
        <f t="shared" si="0"/>
        <v>0</v>
      </c>
      <c r="BO30" s="4" t="str">
        <f t="shared" ca="1" si="1"/>
        <v>Hgn_Scout</v>
      </c>
    </row>
    <row r="31" spans="1:67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5">
        <f t="shared" si="0"/>
        <v>0</v>
      </c>
      <c r="BO31" s="4" t="str">
        <f t="shared" ca="1" si="1"/>
        <v>Hgn_Scout</v>
      </c>
    </row>
    <row r="32" spans="1:67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5">
        <f t="shared" si="0"/>
        <v>0</v>
      </c>
      <c r="BO32" s="4" t="str">
        <f t="shared" ca="1" si="1"/>
        <v>Hgn_Scout</v>
      </c>
    </row>
    <row r="33" spans="1:67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5">
        <f t="shared" si="0"/>
        <v>0</v>
      </c>
      <c r="BO33" s="4" t="str">
        <f t="shared" ca="1" si="1"/>
        <v>Hgn_Scout</v>
      </c>
    </row>
    <row r="34" spans="1:67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5">
        <f t="shared" ref="BN34:BN65" si="2">MAXA(B34:BM34)</f>
        <v>0</v>
      </c>
      <c r="BO34" s="4" t="str">
        <f t="shared" ref="BO34:BO65" ca="1" si="3">INDIRECT(ADDRESS(1,MATCH(BN34,B34:BM34,0)+1))</f>
        <v>Hgn_Scout</v>
      </c>
    </row>
    <row r="35" spans="1:67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5">
        <f t="shared" si="2"/>
        <v>0</v>
      </c>
      <c r="BO35" s="4" t="str">
        <f t="shared" ca="1" si="3"/>
        <v>Hgn_Scout</v>
      </c>
    </row>
    <row r="36" spans="1:67">
      <c r="A36" s="1" t="s">
        <v>35</v>
      </c>
      <c r="B36" s="2">
        <v>0.49491869918699188</v>
      </c>
      <c r="C36" s="2">
        <v>3.3846153846153838E-2</v>
      </c>
      <c r="D36" s="2">
        <v>0.22120418848167542</v>
      </c>
      <c r="E36" s="2">
        <v>0</v>
      </c>
      <c r="F36" s="2">
        <v>4.1018998272884279E-2</v>
      </c>
      <c r="G36" s="2">
        <v>0</v>
      </c>
      <c r="H36" s="2">
        <v>2.137020741671904E-2</v>
      </c>
      <c r="I36" s="2">
        <v>0.96196868008948555</v>
      </c>
      <c r="J36" s="2">
        <v>2.175226586102719E-2</v>
      </c>
      <c r="K36" s="2">
        <v>1.4264245460237945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 t="s">
        <v>67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 t="s">
        <v>67</v>
      </c>
      <c r="AG36" s="2" t="s">
        <v>67</v>
      </c>
      <c r="AH36" s="2" t="s">
        <v>67</v>
      </c>
      <c r="AI36" s="2">
        <v>0</v>
      </c>
      <c r="AJ36" s="2">
        <v>1</v>
      </c>
      <c r="AK36" s="2">
        <v>5.9855521155830746E-2</v>
      </c>
      <c r="AL36" s="2">
        <v>8.076923076923076E-2</v>
      </c>
      <c r="AM36" s="2">
        <v>8.1761006289308186E-2</v>
      </c>
      <c r="AN36" s="2">
        <v>6.3265982113282562E-2</v>
      </c>
      <c r="AO36" s="2">
        <v>4.7073474470734747E-2</v>
      </c>
      <c r="AP36" s="2">
        <v>1.1267828843106182</v>
      </c>
      <c r="AQ36" s="2" t="s">
        <v>67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 t="s">
        <v>67</v>
      </c>
      <c r="BB36" s="2">
        <v>0</v>
      </c>
      <c r="BC36" s="2" t="s">
        <v>67</v>
      </c>
      <c r="BD36" s="2" t="s">
        <v>67</v>
      </c>
      <c r="BE36" s="2" t="s">
        <v>67</v>
      </c>
      <c r="BF36" s="2">
        <v>2.598870056497175E-2</v>
      </c>
      <c r="BG36" s="2" t="s">
        <v>67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5">
        <f t="shared" si="2"/>
        <v>1.4264245460237945</v>
      </c>
      <c r="BO36" s="4" t="str">
        <f t="shared" ca="1" si="3"/>
        <v>Hgn_IonTurret</v>
      </c>
    </row>
    <row r="37" spans="1:67">
      <c r="A37" s="1" t="s">
        <v>36</v>
      </c>
      <c r="B37" s="2">
        <v>27.159999999999993</v>
      </c>
      <c r="C37" s="2">
        <v>0.66379310344827591</v>
      </c>
      <c r="D37" s="2">
        <v>2.7500000000000004</v>
      </c>
      <c r="E37" s="2">
        <v>0</v>
      </c>
      <c r="F37" s="2">
        <v>0.27292576419213976</v>
      </c>
      <c r="G37" s="2">
        <v>0</v>
      </c>
      <c r="H37" s="2">
        <v>0.45283018867924529</v>
      </c>
      <c r="I37" s="2">
        <v>11.315789473684207</v>
      </c>
      <c r="J37" s="2">
        <v>0.36546184738955834</v>
      </c>
      <c r="K37" s="2">
        <v>14.606557377049178</v>
      </c>
      <c r="L37" s="2">
        <v>2.7932960893854747E-2</v>
      </c>
      <c r="M37" s="2" t="s">
        <v>67</v>
      </c>
      <c r="N37" s="2">
        <v>0.53340193808421221</v>
      </c>
      <c r="O37" s="2">
        <v>0</v>
      </c>
      <c r="P37" s="2">
        <v>0</v>
      </c>
      <c r="Q37" s="2">
        <v>0</v>
      </c>
      <c r="R37" s="2" t="s">
        <v>67</v>
      </c>
      <c r="S37" s="2">
        <v>0.41596989966555187</v>
      </c>
      <c r="T37" s="2">
        <v>0</v>
      </c>
      <c r="U37" s="2">
        <v>0</v>
      </c>
      <c r="V37" s="2" t="s">
        <v>67</v>
      </c>
      <c r="W37" s="2">
        <v>2.5127304653204563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 t="s">
        <v>67</v>
      </c>
      <c r="AG37" s="2" t="s">
        <v>67</v>
      </c>
      <c r="AH37" s="2" t="s">
        <v>67</v>
      </c>
      <c r="AI37" s="2">
        <v>0</v>
      </c>
      <c r="AJ37" s="2">
        <v>16.706896551724139</v>
      </c>
      <c r="AK37" s="2">
        <v>1</v>
      </c>
      <c r="AL37" s="2">
        <v>2.3437500000000004</v>
      </c>
      <c r="AM37" s="2">
        <v>2.5405405405405399</v>
      </c>
      <c r="AN37" s="2">
        <v>0.61129568106312282</v>
      </c>
      <c r="AO37" s="2">
        <v>0.19796954314720816</v>
      </c>
      <c r="AP37" s="2" t="s">
        <v>67</v>
      </c>
      <c r="AQ37" s="2" t="s">
        <v>67</v>
      </c>
      <c r="AR37" s="2">
        <v>5.3161192329599385E-2</v>
      </c>
      <c r="AS37" s="2">
        <v>0.45185866281360826</v>
      </c>
      <c r="AT37" s="2">
        <v>1.1021705321522752</v>
      </c>
      <c r="AU37" s="2">
        <v>0</v>
      </c>
      <c r="AV37" s="2">
        <v>0</v>
      </c>
      <c r="AW37" s="2">
        <v>0</v>
      </c>
      <c r="AX37" s="2" t="s">
        <v>67</v>
      </c>
      <c r="AY37" s="2">
        <v>0</v>
      </c>
      <c r="AZ37" s="2">
        <v>0</v>
      </c>
      <c r="BA37" s="2" t="s">
        <v>67</v>
      </c>
      <c r="BB37" s="2">
        <v>2.0316265060240957</v>
      </c>
      <c r="BC37" s="2" t="s">
        <v>67</v>
      </c>
      <c r="BD37" s="2" t="s">
        <v>67</v>
      </c>
      <c r="BE37" s="2" t="s">
        <v>67</v>
      </c>
      <c r="BF37" s="2">
        <v>0.38800000000000012</v>
      </c>
      <c r="BG37" s="2" t="s">
        <v>67</v>
      </c>
      <c r="BH37" s="2">
        <v>0</v>
      </c>
      <c r="BI37" s="2">
        <v>0</v>
      </c>
      <c r="BJ37" s="2">
        <v>0</v>
      </c>
      <c r="BK37" s="2">
        <v>0</v>
      </c>
      <c r="BL37" s="2" t="s">
        <v>67</v>
      </c>
      <c r="BM37" s="2">
        <v>0</v>
      </c>
      <c r="BN37" s="5">
        <f t="shared" si="2"/>
        <v>27.159999999999993</v>
      </c>
      <c r="BO37" s="4" t="str">
        <f t="shared" ca="1" si="3"/>
        <v>Hgn_Scout</v>
      </c>
    </row>
    <row r="38" spans="1:67">
      <c r="A38" s="1" t="s">
        <v>37</v>
      </c>
      <c r="B38" s="2">
        <v>11.626865671641793</v>
      </c>
      <c r="C38" s="2">
        <v>0.40397350993377473</v>
      </c>
      <c r="D38" s="2">
        <v>1.218181818181818</v>
      </c>
      <c r="E38" s="2">
        <v>0</v>
      </c>
      <c r="F38" s="2">
        <v>0.95180722891566227</v>
      </c>
      <c r="G38" s="2">
        <v>0</v>
      </c>
      <c r="H38" s="2">
        <v>1.5499999999999998</v>
      </c>
      <c r="I38" s="2">
        <v>51</v>
      </c>
      <c r="J38" s="2">
        <v>0.55855855855855852</v>
      </c>
      <c r="K38" s="2">
        <v>17.594827586206893</v>
      </c>
      <c r="L38" s="2">
        <v>5.3676865271068186E-2</v>
      </c>
      <c r="M38" s="2" t="s">
        <v>67</v>
      </c>
      <c r="N38" s="2">
        <v>0.44063170208617658</v>
      </c>
      <c r="O38" s="2">
        <v>0</v>
      </c>
      <c r="P38" s="2">
        <v>0</v>
      </c>
      <c r="Q38" s="2">
        <v>0</v>
      </c>
      <c r="R38" s="2" t="s">
        <v>67</v>
      </c>
      <c r="S38" s="2">
        <v>0.45203588681849549</v>
      </c>
      <c r="T38" s="2">
        <v>0</v>
      </c>
      <c r="U38" s="2">
        <v>0</v>
      </c>
      <c r="V38" s="2" t="s">
        <v>67</v>
      </c>
      <c r="W38" s="2">
        <v>4.1343283582089541</v>
      </c>
      <c r="X38" s="2">
        <v>0</v>
      </c>
      <c r="Y38" s="2">
        <v>0</v>
      </c>
      <c r="Z38" s="2">
        <v>0</v>
      </c>
      <c r="AA38" s="2">
        <v>0.68333708793271719</v>
      </c>
      <c r="AB38" s="2">
        <v>0</v>
      </c>
      <c r="AC38" s="2">
        <v>0</v>
      </c>
      <c r="AD38" s="2">
        <v>0</v>
      </c>
      <c r="AE38" s="2">
        <v>0</v>
      </c>
      <c r="AF38" s="2" t="s">
        <v>67</v>
      </c>
      <c r="AG38" s="2" t="s">
        <v>67</v>
      </c>
      <c r="AH38" s="2" t="s">
        <v>67</v>
      </c>
      <c r="AI38" s="2">
        <v>0</v>
      </c>
      <c r="AJ38" s="2">
        <v>12.380952380952383</v>
      </c>
      <c r="AK38" s="2">
        <v>0.42666666666666664</v>
      </c>
      <c r="AL38" s="2">
        <v>1</v>
      </c>
      <c r="AM38" s="2">
        <v>0.98550724637681142</v>
      </c>
      <c r="AN38" s="2">
        <v>2</v>
      </c>
      <c r="AO38" s="2">
        <v>0.75000000000000022</v>
      </c>
      <c r="AP38" s="2">
        <v>45.4</v>
      </c>
      <c r="AQ38" s="2" t="s">
        <v>67</v>
      </c>
      <c r="AR38" s="2">
        <v>8.9320898463155163E-2</v>
      </c>
      <c r="AS38" s="2">
        <v>0.40425307927150234</v>
      </c>
      <c r="AT38" s="2">
        <v>1.4382332643202209</v>
      </c>
      <c r="AU38" s="2">
        <v>0</v>
      </c>
      <c r="AV38" s="2">
        <v>0</v>
      </c>
      <c r="AW38" s="2">
        <v>0</v>
      </c>
      <c r="AX38" s="2">
        <v>7.2626987477135216</v>
      </c>
      <c r="AY38" s="2">
        <v>0</v>
      </c>
      <c r="AZ38" s="2">
        <v>6.6637482367819426E-2</v>
      </c>
      <c r="BA38" s="2" t="s">
        <v>67</v>
      </c>
      <c r="BB38" s="2">
        <v>4.0655430711610485</v>
      </c>
      <c r="BC38" s="2" t="s">
        <v>67</v>
      </c>
      <c r="BD38" s="2" t="s">
        <v>67</v>
      </c>
      <c r="BE38" s="2" t="s">
        <v>67</v>
      </c>
      <c r="BF38" s="2">
        <v>0.38571428571428562</v>
      </c>
      <c r="BG38" s="2" t="s">
        <v>67</v>
      </c>
      <c r="BH38" s="2">
        <v>0</v>
      </c>
      <c r="BI38" s="2">
        <v>0</v>
      </c>
      <c r="BJ38" s="2">
        <v>0</v>
      </c>
      <c r="BK38" s="2">
        <v>0</v>
      </c>
      <c r="BL38" s="2" t="s">
        <v>67</v>
      </c>
      <c r="BM38" s="2">
        <v>0</v>
      </c>
      <c r="BN38" s="5">
        <f t="shared" si="2"/>
        <v>51</v>
      </c>
      <c r="BO38" s="4" t="str">
        <f t="shared" ca="1" si="3"/>
        <v>Hgn_MinelayerCorvette</v>
      </c>
    </row>
    <row r="39" spans="1:67">
      <c r="A39" s="1" t="s">
        <v>38</v>
      </c>
      <c r="B39" s="2">
        <v>15.030769230769227</v>
      </c>
      <c r="C39" s="2">
        <v>0.51408450704225361</v>
      </c>
      <c r="D39" s="2">
        <v>1.8409090909090908</v>
      </c>
      <c r="E39" s="2">
        <v>0</v>
      </c>
      <c r="F39" s="2">
        <v>0.66473988439306375</v>
      </c>
      <c r="G39" s="2">
        <v>0</v>
      </c>
      <c r="H39" s="2">
        <v>0.97560975609756073</v>
      </c>
      <c r="I39" s="2">
        <v>11.972222222222223</v>
      </c>
      <c r="J39" s="2">
        <v>0.74782608695652175</v>
      </c>
      <c r="K39" s="2">
        <v>22.345132743362839</v>
      </c>
      <c r="L39" s="2">
        <v>0.16949152542372878</v>
      </c>
      <c r="M39" s="2" t="s">
        <v>67</v>
      </c>
      <c r="N39" s="2">
        <v>1.1033193080878916</v>
      </c>
      <c r="O39" s="2">
        <v>0</v>
      </c>
      <c r="P39" s="2">
        <v>0</v>
      </c>
      <c r="Q39" s="2">
        <v>0</v>
      </c>
      <c r="R39" s="2" t="s">
        <v>67</v>
      </c>
      <c r="S39" s="2">
        <v>1.6149068322981364</v>
      </c>
      <c r="T39" s="2">
        <v>0</v>
      </c>
      <c r="U39" s="2">
        <v>0.10195805816243773</v>
      </c>
      <c r="V39" s="2" t="s">
        <v>67</v>
      </c>
      <c r="W39" s="2">
        <v>17.178343949044585</v>
      </c>
      <c r="X39" s="2">
        <v>0</v>
      </c>
      <c r="Y39" s="2">
        <v>2.7021448274567938E-2</v>
      </c>
      <c r="Z39" s="2">
        <v>0</v>
      </c>
      <c r="AA39" s="2">
        <v>3.4123630112456129</v>
      </c>
      <c r="AB39" s="2">
        <v>0.39978331527627287</v>
      </c>
      <c r="AC39" s="2">
        <v>0</v>
      </c>
      <c r="AD39" s="2">
        <v>0</v>
      </c>
      <c r="AE39" s="2">
        <v>0</v>
      </c>
      <c r="AF39" s="2" t="s">
        <v>67</v>
      </c>
      <c r="AG39" s="2" t="s">
        <v>67</v>
      </c>
      <c r="AH39" s="2" t="s">
        <v>67</v>
      </c>
      <c r="AI39" s="2">
        <v>0</v>
      </c>
      <c r="AJ39" s="2">
        <v>12.23076923076923</v>
      </c>
      <c r="AK39" s="2">
        <v>0.39361702127659581</v>
      </c>
      <c r="AL39" s="2">
        <v>1.0147058823529413</v>
      </c>
      <c r="AM39" s="2">
        <v>1</v>
      </c>
      <c r="AN39" s="2">
        <v>1.0000000000000002</v>
      </c>
      <c r="AO39" s="2">
        <v>0.37444933920704848</v>
      </c>
      <c r="AP39" s="2">
        <v>18.163636363636364</v>
      </c>
      <c r="AQ39" s="2" t="s">
        <v>67</v>
      </c>
      <c r="AR39" s="2">
        <v>0.27036901717208622</v>
      </c>
      <c r="AS39" s="2">
        <v>1.7099013518450858</v>
      </c>
      <c r="AT39" s="2">
        <v>4.960302457466919</v>
      </c>
      <c r="AU39" s="2">
        <v>0</v>
      </c>
      <c r="AV39" s="2">
        <v>0</v>
      </c>
      <c r="AW39" s="2">
        <v>3.529124236252545</v>
      </c>
      <c r="AX39" s="2" t="s">
        <v>67</v>
      </c>
      <c r="AY39" s="2">
        <v>4.9986205105733789E-2</v>
      </c>
      <c r="AZ39" s="2">
        <v>0.34275248560962851</v>
      </c>
      <c r="BA39" s="2" t="s">
        <v>67</v>
      </c>
      <c r="BB39" s="2">
        <v>11.014354066985645</v>
      </c>
      <c r="BC39" s="2" t="s">
        <v>67</v>
      </c>
      <c r="BD39" s="2" t="s">
        <v>67</v>
      </c>
      <c r="BE39" s="2" t="s">
        <v>67</v>
      </c>
      <c r="BF39" s="2">
        <v>0.60902255639097747</v>
      </c>
      <c r="BG39" s="2" t="s">
        <v>67</v>
      </c>
      <c r="BH39" s="2">
        <v>0</v>
      </c>
      <c r="BI39" s="2">
        <v>0</v>
      </c>
      <c r="BJ39" s="2">
        <v>0</v>
      </c>
      <c r="BK39" s="2">
        <v>0</v>
      </c>
      <c r="BL39" s="2" t="s">
        <v>67</v>
      </c>
      <c r="BM39" s="2">
        <v>0</v>
      </c>
      <c r="BN39" s="5">
        <f t="shared" si="2"/>
        <v>22.345132743362839</v>
      </c>
      <c r="BO39" s="4" t="str">
        <f t="shared" ca="1" si="3"/>
        <v>Hgn_IonTurret</v>
      </c>
    </row>
    <row r="40" spans="1:67">
      <c r="A40" s="1" t="s">
        <v>39</v>
      </c>
      <c r="B40" s="2">
        <v>17.808510638297872</v>
      </c>
      <c r="C40" s="2">
        <v>1.4914285714285713</v>
      </c>
      <c r="D40" s="2">
        <v>1.2637362637362635</v>
      </c>
      <c r="E40" s="2">
        <v>0</v>
      </c>
      <c r="F40" s="2">
        <v>2.2417582417582413</v>
      </c>
      <c r="G40" s="2">
        <v>0</v>
      </c>
      <c r="H40" s="2">
        <v>0.65816326530612257</v>
      </c>
      <c r="I40" s="2">
        <v>46.381818181818176</v>
      </c>
      <c r="J40" s="2">
        <v>13.142857142857142</v>
      </c>
      <c r="K40" s="2">
        <v>146.59999999999997</v>
      </c>
      <c r="L40" s="2">
        <v>2.7586206896551722</v>
      </c>
      <c r="M40" s="2" t="s">
        <v>67</v>
      </c>
      <c r="N40" s="2">
        <v>1.6549789621318374</v>
      </c>
      <c r="O40" s="2">
        <v>0</v>
      </c>
      <c r="P40" s="2">
        <v>0</v>
      </c>
      <c r="Q40" s="2">
        <v>0</v>
      </c>
      <c r="R40" s="2" t="s">
        <v>67</v>
      </c>
      <c r="S40" s="2">
        <v>5.1063829787234036</v>
      </c>
      <c r="T40" s="2">
        <v>0</v>
      </c>
      <c r="U40" s="2">
        <v>0.32625295015965561</v>
      </c>
      <c r="V40" s="2" t="s">
        <v>67</v>
      </c>
      <c r="W40" s="2">
        <v>103.22666666666666</v>
      </c>
      <c r="X40" s="2">
        <v>0</v>
      </c>
      <c r="Y40" s="2">
        <v>4.7036121329071923E-2</v>
      </c>
      <c r="Z40" s="2">
        <v>0</v>
      </c>
      <c r="AA40" s="2">
        <v>12.581041634659702</v>
      </c>
      <c r="AB40" s="2">
        <v>0.9825141776937617</v>
      </c>
      <c r="AC40" s="2">
        <v>0</v>
      </c>
      <c r="AD40" s="2">
        <v>0</v>
      </c>
      <c r="AE40" s="2">
        <v>0</v>
      </c>
      <c r="AF40" s="2" t="s">
        <v>67</v>
      </c>
      <c r="AG40" s="2" t="s">
        <v>67</v>
      </c>
      <c r="AH40" s="2" t="s">
        <v>67</v>
      </c>
      <c r="AI40" s="2">
        <v>0</v>
      </c>
      <c r="AJ40" s="2">
        <v>15.806282722513085</v>
      </c>
      <c r="AK40" s="2">
        <v>1.6358695652173914</v>
      </c>
      <c r="AL40" s="2">
        <v>0.5</v>
      </c>
      <c r="AM40" s="2">
        <v>0.99999999999999989</v>
      </c>
      <c r="AN40" s="2">
        <v>1</v>
      </c>
      <c r="AO40" s="2">
        <v>0.53556485355648531</v>
      </c>
      <c r="AP40" s="2" t="s">
        <v>67</v>
      </c>
      <c r="AQ40" s="2" t="s">
        <v>67</v>
      </c>
      <c r="AR40" s="2">
        <v>3.1540162122328659</v>
      </c>
      <c r="AS40" s="2">
        <v>4.7597254004576666</v>
      </c>
      <c r="AT40" s="2">
        <v>21.288819875776394</v>
      </c>
      <c r="AU40" s="2">
        <v>1.7292817679558012</v>
      </c>
      <c r="AV40" s="2">
        <v>0</v>
      </c>
      <c r="AW40" s="2" t="s">
        <v>67</v>
      </c>
      <c r="AX40" s="2" t="s">
        <v>67</v>
      </c>
      <c r="AY40" s="2">
        <v>4.576659038901601E-2</v>
      </c>
      <c r="AZ40" s="2">
        <v>1.3164738588467404</v>
      </c>
      <c r="BA40" s="2" t="s">
        <v>67</v>
      </c>
      <c r="BB40" s="2">
        <v>78.926315789473676</v>
      </c>
      <c r="BC40" s="2" t="s">
        <v>67</v>
      </c>
      <c r="BD40" s="2" t="s">
        <v>67</v>
      </c>
      <c r="BE40" s="2" t="s">
        <v>67</v>
      </c>
      <c r="BF40" s="2">
        <v>11.340909090909088</v>
      </c>
      <c r="BG40" s="2" t="s">
        <v>67</v>
      </c>
      <c r="BH40" s="2">
        <v>0</v>
      </c>
      <c r="BI40" s="2">
        <v>0</v>
      </c>
      <c r="BJ40" s="2">
        <v>0</v>
      </c>
      <c r="BK40" s="2">
        <v>0</v>
      </c>
      <c r="BL40" s="2" t="s">
        <v>67</v>
      </c>
      <c r="BM40" s="2">
        <v>0</v>
      </c>
      <c r="BN40" s="5">
        <f t="shared" si="2"/>
        <v>146.59999999999997</v>
      </c>
      <c r="BO40" s="4" t="str">
        <f t="shared" ca="1" si="3"/>
        <v>Hgn_IonTurret</v>
      </c>
    </row>
    <row r="41" spans="1:67">
      <c r="A41" s="1" t="s">
        <v>40</v>
      </c>
      <c r="B41" s="2">
        <v>39.293333333333337</v>
      </c>
      <c r="C41" s="2">
        <v>1.779310344827586</v>
      </c>
      <c r="D41" s="2">
        <v>2.5175438596491229</v>
      </c>
      <c r="E41" s="2">
        <v>0</v>
      </c>
      <c r="F41" s="2">
        <v>3.7881355932203387</v>
      </c>
      <c r="G41" s="2">
        <v>0</v>
      </c>
      <c r="H41" s="2">
        <v>1.1262135922330099</v>
      </c>
      <c r="I41" s="2">
        <v>226.07692307692304</v>
      </c>
      <c r="J41" s="2">
        <v>7.3538461538461544</v>
      </c>
      <c r="K41" s="2">
        <v>82.698412698412739</v>
      </c>
      <c r="L41" s="2">
        <v>0.61828401388659282</v>
      </c>
      <c r="M41" s="2" t="s">
        <v>67</v>
      </c>
      <c r="N41" s="2">
        <v>0.23131291497108586</v>
      </c>
      <c r="O41" s="2">
        <v>0</v>
      </c>
      <c r="P41" s="2">
        <v>0</v>
      </c>
      <c r="Q41" s="2">
        <v>0</v>
      </c>
      <c r="R41" s="2" t="s">
        <v>67</v>
      </c>
      <c r="S41" s="2">
        <v>1.1011783827712311</v>
      </c>
      <c r="T41" s="2">
        <v>0</v>
      </c>
      <c r="U41" s="2">
        <v>7.7009728622631834E-2</v>
      </c>
      <c r="V41" s="2" t="s">
        <v>67</v>
      </c>
      <c r="W41" s="2">
        <v>20.133159268929504</v>
      </c>
      <c r="X41" s="2">
        <v>0</v>
      </c>
      <c r="Y41" s="2">
        <v>0</v>
      </c>
      <c r="Z41" s="2">
        <v>0</v>
      </c>
      <c r="AA41" s="2">
        <v>4.3669621499929647</v>
      </c>
      <c r="AB41" s="2">
        <v>0.53048780487804881</v>
      </c>
      <c r="AC41" s="2">
        <v>0</v>
      </c>
      <c r="AD41" s="2">
        <v>0</v>
      </c>
      <c r="AE41" s="2">
        <v>0</v>
      </c>
      <c r="AF41" s="2" t="s">
        <v>67</v>
      </c>
      <c r="AG41" s="2" t="s">
        <v>67</v>
      </c>
      <c r="AH41" s="2" t="s">
        <v>67</v>
      </c>
      <c r="AI41" s="2">
        <v>0</v>
      </c>
      <c r="AJ41" s="2">
        <v>21.243386243386244</v>
      </c>
      <c r="AK41" s="2">
        <v>5.0512820512820502</v>
      </c>
      <c r="AL41" s="2">
        <v>1.333333333333333</v>
      </c>
      <c r="AM41" s="2">
        <v>2.6705882352941175</v>
      </c>
      <c r="AN41" s="2">
        <v>1.8671875000000002</v>
      </c>
      <c r="AO41" s="2">
        <v>1</v>
      </c>
      <c r="AP41" s="2">
        <v>173.13999999999996</v>
      </c>
      <c r="AQ41" s="2" t="s">
        <v>67</v>
      </c>
      <c r="AR41" s="2">
        <v>0.90460264373307842</v>
      </c>
      <c r="AS41" s="2">
        <v>0.84486166007905106</v>
      </c>
      <c r="AT41" s="2">
        <v>21.184902054467273</v>
      </c>
      <c r="AU41" s="2">
        <v>0</v>
      </c>
      <c r="AV41" s="2">
        <v>0</v>
      </c>
      <c r="AW41" s="2" t="s">
        <v>67</v>
      </c>
      <c r="AX41" s="2" t="s">
        <v>67</v>
      </c>
      <c r="AY41" s="2">
        <v>0</v>
      </c>
      <c r="AZ41" s="2">
        <v>0.26093721946256504</v>
      </c>
      <c r="BA41" s="2" t="s">
        <v>67</v>
      </c>
      <c r="BB41" s="2" t="s">
        <v>67</v>
      </c>
      <c r="BC41" s="2" t="s">
        <v>67</v>
      </c>
      <c r="BD41" s="2" t="s">
        <v>67</v>
      </c>
      <c r="BE41" s="2" t="s">
        <v>67</v>
      </c>
      <c r="BF41" s="2">
        <v>5.822784810126584</v>
      </c>
      <c r="BG41" s="2" t="s">
        <v>67</v>
      </c>
      <c r="BH41" s="2">
        <v>0</v>
      </c>
      <c r="BI41" s="2">
        <v>0</v>
      </c>
      <c r="BJ41" s="2">
        <v>0</v>
      </c>
      <c r="BK41" s="2">
        <v>0</v>
      </c>
      <c r="BL41" s="2" t="s">
        <v>67</v>
      </c>
      <c r="BM41" s="2">
        <v>0</v>
      </c>
      <c r="BN41" s="5">
        <f t="shared" si="2"/>
        <v>226.07692307692304</v>
      </c>
      <c r="BO41" s="4" t="str">
        <f t="shared" ca="1" si="3"/>
        <v>Hgn_MinelayerCorvette</v>
      </c>
    </row>
    <row r="42" spans="1:67">
      <c r="A42" s="1" t="s">
        <v>41</v>
      </c>
      <c r="B42" s="2">
        <v>0.93253373313343324</v>
      </c>
      <c r="C42" s="2">
        <v>4.2524005486968448E-2</v>
      </c>
      <c r="D42" s="2">
        <v>4.3329532497149374E-2</v>
      </c>
      <c r="E42" s="2">
        <v>0</v>
      </c>
      <c r="F42" s="2">
        <v>2.1779947427713102E-2</v>
      </c>
      <c r="G42" s="2">
        <v>0</v>
      </c>
      <c r="H42" s="2">
        <v>4.2080457835381238E-3</v>
      </c>
      <c r="I42" s="2">
        <v>0.46316758747697973</v>
      </c>
      <c r="J42" s="2">
        <v>9.7435897435897437E-2</v>
      </c>
      <c r="K42" s="2">
        <v>1.1039396479463539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 t="s">
        <v>67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 t="s">
        <v>67</v>
      </c>
      <c r="AG42" s="2" t="s">
        <v>67</v>
      </c>
      <c r="AH42" s="2" t="s">
        <v>67</v>
      </c>
      <c r="AI42" s="2">
        <v>0</v>
      </c>
      <c r="AJ42" s="2">
        <v>0.88748241912798864</v>
      </c>
      <c r="AK42" s="2">
        <v>0</v>
      </c>
      <c r="AL42" s="2">
        <v>2.2026431718061675E-2</v>
      </c>
      <c r="AM42" s="2">
        <v>5.5055055055055049E-2</v>
      </c>
      <c r="AN42" s="2">
        <v>0</v>
      </c>
      <c r="AO42" s="2">
        <v>5.775672865888877E-3</v>
      </c>
      <c r="AP42" s="2">
        <v>1</v>
      </c>
      <c r="AQ42" s="2" t="s">
        <v>67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 t="s">
        <v>67</v>
      </c>
      <c r="BB42" s="2">
        <v>0</v>
      </c>
      <c r="BC42" s="2" t="s">
        <v>67</v>
      </c>
      <c r="BD42" s="2" t="s">
        <v>67</v>
      </c>
      <c r="BE42" s="2" t="s">
        <v>67</v>
      </c>
      <c r="BF42" s="2">
        <v>8.4077380952380945E-2</v>
      </c>
      <c r="BG42" s="2" t="s">
        <v>67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5">
        <f t="shared" si="2"/>
        <v>1.1039396479463539</v>
      </c>
      <c r="BO42" s="4" t="str">
        <f t="shared" ca="1" si="3"/>
        <v>Hgn_IonTurret</v>
      </c>
    </row>
    <row r="43" spans="1:67">
      <c r="A43" s="1" t="s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5">
        <f t="shared" si="2"/>
        <v>0</v>
      </c>
      <c r="BO43" s="4" t="str">
        <f t="shared" ca="1" si="3"/>
        <v>Hgn_Scout</v>
      </c>
    </row>
    <row r="44" spans="1:67">
      <c r="A44" s="1" t="s">
        <v>43</v>
      </c>
      <c r="B44" s="2" t="s">
        <v>67</v>
      </c>
      <c r="C44" s="2">
        <v>41.093333333333348</v>
      </c>
      <c r="D44" s="2">
        <v>3.871666666666667</v>
      </c>
      <c r="E44" s="2">
        <v>0</v>
      </c>
      <c r="F44" s="2">
        <v>2.2738636363636369</v>
      </c>
      <c r="G44" s="2">
        <v>0</v>
      </c>
      <c r="H44" s="2">
        <v>1.1898514851485151</v>
      </c>
      <c r="I44" s="2" t="s">
        <v>67</v>
      </c>
      <c r="J44" s="2">
        <v>13.125862068965521</v>
      </c>
      <c r="K44" s="2">
        <v>1.8854651162790703</v>
      </c>
      <c r="L44" s="2">
        <v>0.73931623931623935</v>
      </c>
      <c r="M44" s="2">
        <v>0.36956521739130438</v>
      </c>
      <c r="N44" s="2">
        <v>0.74566473988439308</v>
      </c>
      <c r="O44" s="2">
        <v>0</v>
      </c>
      <c r="P44" s="2">
        <v>0</v>
      </c>
      <c r="Q44" s="2">
        <v>0</v>
      </c>
      <c r="R44" s="2" t="s">
        <v>67</v>
      </c>
      <c r="S44" s="2">
        <v>2.7777777777777781</v>
      </c>
      <c r="T44" s="2">
        <v>0</v>
      </c>
      <c r="U44" s="2">
        <v>2.0199063231850122E-2</v>
      </c>
      <c r="V44" s="2" t="s">
        <v>67</v>
      </c>
      <c r="W44" s="2" t="s">
        <v>67</v>
      </c>
      <c r="X44" s="2">
        <v>0</v>
      </c>
      <c r="Y44" s="2">
        <v>3.8809831824062088E-3</v>
      </c>
      <c r="Z44" s="2">
        <v>0</v>
      </c>
      <c r="AA44" s="2" t="s">
        <v>67</v>
      </c>
      <c r="AB44" s="2" t="s">
        <v>67</v>
      </c>
      <c r="AC44" s="2">
        <v>0</v>
      </c>
      <c r="AD44" s="2">
        <v>0</v>
      </c>
      <c r="AE44" s="2">
        <v>0</v>
      </c>
      <c r="AF44" s="2" t="s">
        <v>67</v>
      </c>
      <c r="AG44" s="2" t="s">
        <v>67</v>
      </c>
      <c r="AH44" s="2" t="s">
        <v>67</v>
      </c>
      <c r="AI44" s="2">
        <v>0</v>
      </c>
      <c r="AJ44" s="2" t="s">
        <v>67</v>
      </c>
      <c r="AK44" s="2">
        <v>18.810714285714287</v>
      </c>
      <c r="AL44" s="2">
        <v>11.195588235294114</v>
      </c>
      <c r="AM44" s="2">
        <v>3.6986486486486485</v>
      </c>
      <c r="AN44" s="2">
        <v>0.31705607476635522</v>
      </c>
      <c r="AO44" s="2">
        <v>1.1054577464788733</v>
      </c>
      <c r="AP44" s="2" t="s">
        <v>67</v>
      </c>
      <c r="AQ44" s="2" t="s">
        <v>67</v>
      </c>
      <c r="AR44" s="2">
        <v>1</v>
      </c>
      <c r="AS44" s="2">
        <v>2.0952380952380953</v>
      </c>
      <c r="AT44" s="2">
        <v>0.42152466367713015</v>
      </c>
      <c r="AU44" s="2" t="s">
        <v>67</v>
      </c>
      <c r="AV44" s="2">
        <v>0</v>
      </c>
      <c r="AW44" s="2" t="s">
        <v>67</v>
      </c>
      <c r="AX44" s="2" t="s">
        <v>67</v>
      </c>
      <c r="AY44" s="2">
        <v>4.8184477714679061E-3</v>
      </c>
      <c r="AZ44" s="2">
        <v>2.8613780142407164E-2</v>
      </c>
      <c r="BA44" s="2" t="s">
        <v>67</v>
      </c>
      <c r="BB44" s="2" t="s">
        <v>67</v>
      </c>
      <c r="BC44" s="2" t="s">
        <v>67</v>
      </c>
      <c r="BD44" s="2" t="s">
        <v>67</v>
      </c>
      <c r="BE44" s="2" t="s">
        <v>67</v>
      </c>
      <c r="BF44" s="2">
        <v>10.232653061224493</v>
      </c>
      <c r="BG44" s="2">
        <v>2.7758620689655187</v>
      </c>
      <c r="BH44" s="2">
        <v>0</v>
      </c>
      <c r="BI44" s="2">
        <v>0</v>
      </c>
      <c r="BJ44" s="2">
        <v>0</v>
      </c>
      <c r="BK44" s="2">
        <v>0</v>
      </c>
      <c r="BL44" s="2" t="s">
        <v>67</v>
      </c>
      <c r="BM44" s="2">
        <v>0</v>
      </c>
      <c r="BN44" s="5">
        <f t="shared" si="2"/>
        <v>41.093333333333348</v>
      </c>
      <c r="BO44" s="4" t="str">
        <f t="shared" ca="1" si="3"/>
        <v>Hgn_Interceptor</v>
      </c>
    </row>
    <row r="45" spans="1:67">
      <c r="A45" s="1" t="s">
        <v>44</v>
      </c>
      <c r="B45" s="2" t="s">
        <v>67</v>
      </c>
      <c r="C45" s="2">
        <v>4.9938976377952748</v>
      </c>
      <c r="D45" s="2">
        <v>0.56962616822429901</v>
      </c>
      <c r="E45" s="2">
        <v>0</v>
      </c>
      <c r="F45" s="2">
        <v>2.9975409836065574</v>
      </c>
      <c r="G45" s="2">
        <v>0</v>
      </c>
      <c r="H45" s="2">
        <v>1.5191358024691355</v>
      </c>
      <c r="I45" s="2" t="s">
        <v>67</v>
      </c>
      <c r="J45" s="2">
        <v>10.67972027972028</v>
      </c>
      <c r="K45" s="2">
        <v>1.3879310344827585</v>
      </c>
      <c r="L45" s="2">
        <v>0.41873804971319323</v>
      </c>
      <c r="M45" s="2">
        <v>0.20272904483430798</v>
      </c>
      <c r="N45" s="2">
        <v>0.41823056300268097</v>
      </c>
      <c r="O45" s="2">
        <v>0</v>
      </c>
      <c r="P45" s="2">
        <v>0</v>
      </c>
      <c r="Q45" s="2">
        <v>0</v>
      </c>
      <c r="R45" s="2" t="s">
        <v>67</v>
      </c>
      <c r="S45" s="2">
        <v>0.92688679245283012</v>
      </c>
      <c r="T45" s="2">
        <v>0</v>
      </c>
      <c r="U45" s="2">
        <v>7.1334804748921701E-3</v>
      </c>
      <c r="V45" s="2" t="s">
        <v>67</v>
      </c>
      <c r="W45" s="2" t="s">
        <v>67</v>
      </c>
      <c r="X45" s="2">
        <v>0</v>
      </c>
      <c r="Y45" s="2">
        <v>0</v>
      </c>
      <c r="Z45" s="2">
        <v>0</v>
      </c>
      <c r="AA45" s="2" t="s">
        <v>67</v>
      </c>
      <c r="AB45" s="2">
        <v>0</v>
      </c>
      <c r="AC45" s="2">
        <v>0</v>
      </c>
      <c r="AD45" s="2">
        <v>0</v>
      </c>
      <c r="AE45" s="2">
        <v>0</v>
      </c>
      <c r="AF45" s="2" t="s">
        <v>67</v>
      </c>
      <c r="AG45" s="2" t="s">
        <v>67</v>
      </c>
      <c r="AH45" s="2" t="s">
        <v>67</v>
      </c>
      <c r="AI45" s="2">
        <v>0</v>
      </c>
      <c r="AJ45" s="2" t="s">
        <v>67</v>
      </c>
      <c r="AK45" s="2">
        <v>2.2130813953488375</v>
      </c>
      <c r="AL45" s="2">
        <v>2.4736979166666666</v>
      </c>
      <c r="AM45" s="2">
        <v>0.58482905982905986</v>
      </c>
      <c r="AN45" s="2">
        <v>0.21009615384615382</v>
      </c>
      <c r="AO45" s="2">
        <v>1.1836257309941525</v>
      </c>
      <c r="AP45" s="2" t="s">
        <v>67</v>
      </c>
      <c r="AQ45" s="2" t="s">
        <v>67</v>
      </c>
      <c r="AR45" s="2">
        <v>0.47727272727272724</v>
      </c>
      <c r="AS45" s="2">
        <v>1</v>
      </c>
      <c r="AT45" s="2">
        <v>0.21276595744680851</v>
      </c>
      <c r="AU45" s="2">
        <v>0</v>
      </c>
      <c r="AV45" s="2">
        <v>0</v>
      </c>
      <c r="AW45" s="2">
        <v>0</v>
      </c>
      <c r="AX45" s="2" t="s">
        <v>67</v>
      </c>
      <c r="AY45" s="2">
        <v>0</v>
      </c>
      <c r="AZ45" s="2">
        <v>8.9014799677998632E-3</v>
      </c>
      <c r="BA45" s="2" t="s">
        <v>67</v>
      </c>
      <c r="BB45" s="2" t="s">
        <v>67</v>
      </c>
      <c r="BC45" s="2" t="s">
        <v>67</v>
      </c>
      <c r="BD45" s="2" t="s">
        <v>67</v>
      </c>
      <c r="BE45" s="2" t="s">
        <v>67</v>
      </c>
      <c r="BF45" s="2">
        <v>7.1427777777777788</v>
      </c>
      <c r="BG45" s="2">
        <v>1.5859890109890113</v>
      </c>
      <c r="BH45" s="2">
        <v>0</v>
      </c>
      <c r="BI45" s="2">
        <v>0</v>
      </c>
      <c r="BJ45" s="2">
        <v>0</v>
      </c>
      <c r="BK45" s="2">
        <v>0</v>
      </c>
      <c r="BL45" s="2" t="s">
        <v>67</v>
      </c>
      <c r="BM45" s="2">
        <v>0</v>
      </c>
      <c r="BN45" s="5">
        <f t="shared" si="2"/>
        <v>10.67972027972028</v>
      </c>
      <c r="BO45" s="4" t="str">
        <f t="shared" ca="1" si="3"/>
        <v>Hgn_GunTurret</v>
      </c>
    </row>
    <row r="46" spans="1:67">
      <c r="A46" s="1" t="s">
        <v>45</v>
      </c>
      <c r="B46" s="2" t="s">
        <v>67</v>
      </c>
      <c r="C46" s="2">
        <v>1.5210627400768244</v>
      </c>
      <c r="D46" s="2">
        <v>0.36977491961414799</v>
      </c>
      <c r="E46" s="2">
        <v>0</v>
      </c>
      <c r="F46" s="2">
        <v>8.1779237469655888E-2</v>
      </c>
      <c r="G46" s="2">
        <v>0</v>
      </c>
      <c r="H46" s="2">
        <v>3.7719711236660389E-2</v>
      </c>
      <c r="I46" s="2" t="s">
        <v>67</v>
      </c>
      <c r="J46" s="2">
        <v>23.164285714285715</v>
      </c>
      <c r="K46" s="2">
        <v>3.285714285714286</v>
      </c>
      <c r="L46" s="2">
        <v>1.7835051546391754</v>
      </c>
      <c r="M46" s="2">
        <v>1</v>
      </c>
      <c r="N46" s="2">
        <v>1.6625000000000001</v>
      </c>
      <c r="O46" s="2">
        <v>0</v>
      </c>
      <c r="P46" s="2">
        <v>0</v>
      </c>
      <c r="Q46" s="2">
        <v>0</v>
      </c>
      <c r="R46" s="2" t="s">
        <v>67</v>
      </c>
      <c r="S46" s="2">
        <v>5.5802469135802468</v>
      </c>
      <c r="T46" s="2">
        <v>0</v>
      </c>
      <c r="U46" s="2">
        <v>6.7235941226248194E-2</v>
      </c>
      <c r="V46" s="2" t="s">
        <v>67</v>
      </c>
      <c r="W46" s="2" t="s">
        <v>67</v>
      </c>
      <c r="X46" s="2" t="s">
        <v>67</v>
      </c>
      <c r="Y46" s="2">
        <v>1.7355371900826443E-2</v>
      </c>
      <c r="Z46" s="2">
        <v>0</v>
      </c>
      <c r="AA46" s="2" t="s">
        <v>67</v>
      </c>
      <c r="AB46" s="2" t="s">
        <v>67</v>
      </c>
      <c r="AC46" s="2">
        <v>0</v>
      </c>
      <c r="AD46" s="2">
        <v>0</v>
      </c>
      <c r="AE46" s="2">
        <v>0</v>
      </c>
      <c r="AF46" s="2" t="s">
        <v>67</v>
      </c>
      <c r="AG46" s="2" t="s">
        <v>67</v>
      </c>
      <c r="AH46" s="2" t="s">
        <v>67</v>
      </c>
      <c r="AI46" s="2">
        <v>0</v>
      </c>
      <c r="AJ46" s="2" t="s">
        <v>67</v>
      </c>
      <c r="AK46" s="2">
        <v>0.90730061349693258</v>
      </c>
      <c r="AL46" s="2">
        <v>0.69529750479846453</v>
      </c>
      <c r="AM46" s="2">
        <v>0.20160060975609756</v>
      </c>
      <c r="AN46" s="2">
        <v>4.6973012399708247E-2</v>
      </c>
      <c r="AO46" s="2">
        <v>4.7203428055931432E-2</v>
      </c>
      <c r="AP46" s="2" t="s">
        <v>67</v>
      </c>
      <c r="AQ46" s="2" t="s">
        <v>67</v>
      </c>
      <c r="AR46" s="2">
        <v>2.3723404255319145</v>
      </c>
      <c r="AS46" s="2">
        <v>4.7</v>
      </c>
      <c r="AT46" s="2">
        <v>1</v>
      </c>
      <c r="AU46" s="2" t="s">
        <v>67</v>
      </c>
      <c r="AV46" s="2">
        <v>0</v>
      </c>
      <c r="AW46" s="2" t="s">
        <v>67</v>
      </c>
      <c r="AX46" s="2" t="s">
        <v>67</v>
      </c>
      <c r="AY46" s="2">
        <v>2.1576763485477178E-2</v>
      </c>
      <c r="AZ46" s="2">
        <v>8.5650899294826097E-2</v>
      </c>
      <c r="BA46" s="2" t="s">
        <v>67</v>
      </c>
      <c r="BB46" s="2" t="s">
        <v>67</v>
      </c>
      <c r="BC46" s="2" t="s">
        <v>67</v>
      </c>
      <c r="BD46" s="2" t="s">
        <v>67</v>
      </c>
      <c r="BE46" s="2" t="s">
        <v>67</v>
      </c>
      <c r="BF46" s="2">
        <v>16.655833333333334</v>
      </c>
      <c r="BG46" s="2">
        <v>5.0648936170212773</v>
      </c>
      <c r="BH46" s="2">
        <v>0</v>
      </c>
      <c r="BI46" s="2">
        <v>0</v>
      </c>
      <c r="BJ46" s="2">
        <v>0</v>
      </c>
      <c r="BK46" s="2">
        <v>0</v>
      </c>
      <c r="BL46" s="2" t="s">
        <v>67</v>
      </c>
      <c r="BM46" s="2">
        <v>0</v>
      </c>
      <c r="BN46" s="5">
        <f t="shared" si="2"/>
        <v>23.164285714285715</v>
      </c>
      <c r="BO46" s="4" t="str">
        <f t="shared" ca="1" si="3"/>
        <v>Hgn_GunTurret</v>
      </c>
    </row>
    <row r="47" spans="1:67">
      <c r="A47" s="1" t="s">
        <v>46</v>
      </c>
      <c r="B47" s="2">
        <v>0</v>
      </c>
      <c r="C47" s="2" t="s">
        <v>67</v>
      </c>
      <c r="D47" s="2" t="s">
        <v>67</v>
      </c>
      <c r="E47" s="2">
        <v>0</v>
      </c>
      <c r="F47" s="2" t="s">
        <v>67</v>
      </c>
      <c r="G47" s="2">
        <v>0</v>
      </c>
      <c r="H47" s="2">
        <v>1.1585543573302244</v>
      </c>
      <c r="I47" s="2" t="s">
        <v>67</v>
      </c>
      <c r="J47" s="2" t="s">
        <v>67</v>
      </c>
      <c r="K47" s="2">
        <v>1.5566426364572608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 t="s">
        <v>67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 t="s">
        <v>67</v>
      </c>
      <c r="AG47" s="2" t="s">
        <v>67</v>
      </c>
      <c r="AH47" s="2" t="s">
        <v>67</v>
      </c>
      <c r="AI47" s="2">
        <v>0</v>
      </c>
      <c r="AJ47" s="2">
        <v>0</v>
      </c>
      <c r="AK47" s="2" t="s">
        <v>67</v>
      </c>
      <c r="AL47" s="2" t="s">
        <v>67</v>
      </c>
      <c r="AM47" s="2" t="s">
        <v>67</v>
      </c>
      <c r="AN47" s="2">
        <v>0.57827476038338654</v>
      </c>
      <c r="AO47" s="2" t="s">
        <v>67</v>
      </c>
      <c r="AP47" s="2" t="s">
        <v>67</v>
      </c>
      <c r="AQ47" s="2" t="s">
        <v>67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 t="s">
        <v>67</v>
      </c>
      <c r="BB47" s="2">
        <v>0</v>
      </c>
      <c r="BC47" s="2" t="s">
        <v>67</v>
      </c>
      <c r="BD47" s="2">
        <v>0</v>
      </c>
      <c r="BE47" s="2" t="s">
        <v>67</v>
      </c>
      <c r="BF47" s="2" t="s">
        <v>67</v>
      </c>
      <c r="BG47" s="2">
        <v>1.9005455308434747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5">
        <f t="shared" si="2"/>
        <v>1.9005455308434747</v>
      </c>
      <c r="BO47" s="4" t="str">
        <f t="shared" ca="1" si="3"/>
        <v>Vgr_WeaponPlatform_missile</v>
      </c>
    </row>
    <row r="48" spans="1:67">
      <c r="A48" s="1" t="s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5">
        <f t="shared" si="2"/>
        <v>0</v>
      </c>
      <c r="BO48" s="4" t="str">
        <f t="shared" ca="1" si="3"/>
        <v>Hgn_Scout</v>
      </c>
    </row>
    <row r="49" spans="1:67">
      <c r="A49" s="1" t="s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 t="s">
        <v>67</v>
      </c>
      <c r="AL49" s="2">
        <v>0</v>
      </c>
      <c r="AM49" s="2">
        <v>0.28335641735918748</v>
      </c>
      <c r="AN49" s="2">
        <v>0</v>
      </c>
      <c r="AO49" s="2">
        <v>0</v>
      </c>
      <c r="AP49" s="2" t="s">
        <v>67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 t="s">
        <v>67</v>
      </c>
      <c r="BD49" s="2">
        <v>0</v>
      </c>
      <c r="BE49" s="2" t="s">
        <v>67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5">
        <f t="shared" si="2"/>
        <v>0.28335641735918748</v>
      </c>
      <c r="BO49" s="4" t="str">
        <f t="shared" ca="1" si="3"/>
        <v>Vgr_Bomber</v>
      </c>
    </row>
    <row r="50" spans="1:67">
      <c r="A50" s="1" t="s">
        <v>49</v>
      </c>
      <c r="B50" s="2">
        <v>0</v>
      </c>
      <c r="C50" s="2">
        <v>0</v>
      </c>
      <c r="D50" s="2">
        <v>3.3492754657720031E-2</v>
      </c>
      <c r="E50" s="2">
        <v>0</v>
      </c>
      <c r="F50" s="2">
        <v>0</v>
      </c>
      <c r="G50" s="2">
        <v>0</v>
      </c>
      <c r="H50" s="2">
        <v>0</v>
      </c>
      <c r="I50" s="2" t="s">
        <v>67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0.1376898636081835</v>
      </c>
      <c r="AM50" s="2">
        <v>0</v>
      </c>
      <c r="AN50" s="2">
        <v>0</v>
      </c>
      <c r="AO50" s="2">
        <v>0</v>
      </c>
      <c r="AP50" s="2" t="s">
        <v>67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5">
        <f t="shared" si="2"/>
        <v>0.1376898636081835</v>
      </c>
      <c r="BO50" s="4" t="str">
        <f t="shared" ca="1" si="3"/>
        <v>Vgr_LanceFighter</v>
      </c>
    </row>
    <row r="51" spans="1:67">
      <c r="A51" s="1" t="s">
        <v>50</v>
      </c>
      <c r="B51" s="2" t="s">
        <v>67</v>
      </c>
      <c r="C51" s="2" t="s">
        <v>67</v>
      </c>
      <c r="D51" s="2">
        <v>17.322285714285719</v>
      </c>
      <c r="E51" s="2">
        <v>0</v>
      </c>
      <c r="F51" s="2" t="s">
        <v>67</v>
      </c>
      <c r="G51" s="2">
        <v>0</v>
      </c>
      <c r="H51" s="2">
        <v>52.431067961165056</v>
      </c>
      <c r="I51" s="2" t="s">
        <v>67</v>
      </c>
      <c r="J51" s="2" t="s">
        <v>67</v>
      </c>
      <c r="K51" s="2">
        <v>483.08846153846162</v>
      </c>
      <c r="L51" s="2">
        <v>156.4814814814815</v>
      </c>
      <c r="M51" s="2">
        <v>56.500000000000007</v>
      </c>
      <c r="N51" s="2">
        <v>169.69230769230774</v>
      </c>
      <c r="O51" s="2">
        <v>0</v>
      </c>
      <c r="P51" s="2">
        <v>0</v>
      </c>
      <c r="Q51" s="2">
        <v>0</v>
      </c>
      <c r="R51" s="2" t="s">
        <v>67</v>
      </c>
      <c r="S51" s="2" t="s">
        <v>67</v>
      </c>
      <c r="T51" s="2">
        <v>0</v>
      </c>
      <c r="U51" s="2">
        <v>12.38803088803089</v>
      </c>
      <c r="V51" s="2" t="s">
        <v>67</v>
      </c>
      <c r="W51" s="2" t="s">
        <v>67</v>
      </c>
      <c r="X51" s="2" t="s">
        <v>67</v>
      </c>
      <c r="Y51" s="2">
        <v>0.64878048780487818</v>
      </c>
      <c r="Z51" s="2">
        <v>0</v>
      </c>
      <c r="AA51" s="2" t="s">
        <v>67</v>
      </c>
      <c r="AB51" s="2" t="s">
        <v>67</v>
      </c>
      <c r="AC51" s="2">
        <v>0</v>
      </c>
      <c r="AD51" s="2">
        <v>0</v>
      </c>
      <c r="AE51" s="2">
        <v>0</v>
      </c>
      <c r="AF51" s="2" t="s">
        <v>67</v>
      </c>
      <c r="AG51" s="2" t="s">
        <v>67</v>
      </c>
      <c r="AH51" s="2" t="s">
        <v>67</v>
      </c>
      <c r="AI51" s="2">
        <v>0</v>
      </c>
      <c r="AJ51" s="2" t="s">
        <v>67</v>
      </c>
      <c r="AK51" s="2" t="s">
        <v>67</v>
      </c>
      <c r="AL51" s="2" t="s">
        <v>67</v>
      </c>
      <c r="AM51" s="2">
        <v>20.005519480519489</v>
      </c>
      <c r="AN51" s="2">
        <v>21.850000000000005</v>
      </c>
      <c r="AO51" s="2" t="s">
        <v>67</v>
      </c>
      <c r="AP51" s="2" t="s">
        <v>67</v>
      </c>
      <c r="AQ51" s="2" t="s">
        <v>67</v>
      </c>
      <c r="AR51" s="2">
        <v>207.53571428571428</v>
      </c>
      <c r="AS51" s="2" t="s">
        <v>67</v>
      </c>
      <c r="AT51" s="2">
        <v>46.346153846153847</v>
      </c>
      <c r="AU51" s="2" t="s">
        <v>67</v>
      </c>
      <c r="AV51" s="2">
        <v>0</v>
      </c>
      <c r="AW51" s="2" t="s">
        <v>67</v>
      </c>
      <c r="AX51" s="2" t="s">
        <v>67</v>
      </c>
      <c r="AY51" s="2">
        <v>1</v>
      </c>
      <c r="AZ51" s="2">
        <v>6.9949206349206356</v>
      </c>
      <c r="BA51" s="2" t="s">
        <v>67</v>
      </c>
      <c r="BB51" s="2" t="s">
        <v>67</v>
      </c>
      <c r="BC51" s="2" t="s">
        <v>67</v>
      </c>
      <c r="BD51" s="2" t="s">
        <v>67</v>
      </c>
      <c r="BE51" s="2" t="s">
        <v>67</v>
      </c>
      <c r="BF51" s="2" t="s">
        <v>67</v>
      </c>
      <c r="BG51" s="2">
        <v>453.77083333333331</v>
      </c>
      <c r="BH51" s="2">
        <v>0</v>
      </c>
      <c r="BI51" s="2">
        <v>0</v>
      </c>
      <c r="BJ51" s="2">
        <v>0</v>
      </c>
      <c r="BK51" s="2">
        <v>0</v>
      </c>
      <c r="BL51" s="2" t="s">
        <v>67</v>
      </c>
      <c r="BM51" s="2">
        <v>0</v>
      </c>
      <c r="BN51" s="5">
        <f t="shared" si="2"/>
        <v>483.08846153846162</v>
      </c>
      <c r="BO51" s="4" t="str">
        <f t="shared" ca="1" si="3"/>
        <v>Hgn_IonTurret</v>
      </c>
    </row>
    <row r="52" spans="1:67">
      <c r="A52" s="1" t="s">
        <v>51</v>
      </c>
      <c r="B52" s="2" t="s">
        <v>67</v>
      </c>
      <c r="C52" s="2" t="s">
        <v>67</v>
      </c>
      <c r="D52" s="2">
        <v>2.1464285714285714</v>
      </c>
      <c r="E52" s="2">
        <v>0</v>
      </c>
      <c r="F52" s="2">
        <v>7.5358407079646019</v>
      </c>
      <c r="G52" s="2">
        <v>0</v>
      </c>
      <c r="H52" s="2">
        <v>1.5223856209150328</v>
      </c>
      <c r="I52" s="2" t="s">
        <v>67</v>
      </c>
      <c r="J52" s="2" t="s">
        <v>67</v>
      </c>
      <c r="K52" s="2">
        <v>71.84210526315789</v>
      </c>
      <c r="L52" s="2">
        <v>27.431884057971008</v>
      </c>
      <c r="M52" s="2">
        <v>12.497282608695651</v>
      </c>
      <c r="N52" s="2">
        <v>30.130434782608695</v>
      </c>
      <c r="O52" s="2">
        <v>0</v>
      </c>
      <c r="P52" s="2">
        <v>0</v>
      </c>
      <c r="Q52" s="2">
        <v>0</v>
      </c>
      <c r="R52" s="2" t="s">
        <v>67</v>
      </c>
      <c r="S52" s="2">
        <v>104.2866847826087</v>
      </c>
      <c r="T52" s="2">
        <v>0</v>
      </c>
      <c r="U52" s="2">
        <v>1.0043290043290043</v>
      </c>
      <c r="V52" s="2" t="s">
        <v>67</v>
      </c>
      <c r="W52" s="2" t="s">
        <v>67</v>
      </c>
      <c r="X52" s="2" t="s">
        <v>67</v>
      </c>
      <c r="Y52" s="2">
        <v>0.10477548111190303</v>
      </c>
      <c r="Z52" s="2">
        <v>0</v>
      </c>
      <c r="AA52" s="2" t="s">
        <v>67</v>
      </c>
      <c r="AB52" s="2" t="s">
        <v>67</v>
      </c>
      <c r="AC52" s="2">
        <v>0</v>
      </c>
      <c r="AD52" s="2">
        <v>0</v>
      </c>
      <c r="AE52" s="2">
        <v>0</v>
      </c>
      <c r="AF52" s="2" t="s">
        <v>67</v>
      </c>
      <c r="AG52" s="2" t="s">
        <v>67</v>
      </c>
      <c r="AH52" s="2" t="s">
        <v>67</v>
      </c>
      <c r="AI52" s="2">
        <v>0</v>
      </c>
      <c r="AJ52" s="2" t="s">
        <v>67</v>
      </c>
      <c r="AK52" s="2" t="s">
        <v>67</v>
      </c>
      <c r="AL52" s="2">
        <v>15.006569343065697</v>
      </c>
      <c r="AM52" s="2">
        <v>2.9175572519083963</v>
      </c>
      <c r="AN52" s="2">
        <v>0.75960490463215247</v>
      </c>
      <c r="AO52" s="2">
        <v>3.8323394495412848</v>
      </c>
      <c r="AP52" s="2" t="s">
        <v>67</v>
      </c>
      <c r="AQ52" s="2" t="s">
        <v>67</v>
      </c>
      <c r="AR52" s="2">
        <v>34.948196114708594</v>
      </c>
      <c r="AS52" s="2">
        <v>112.3408695652174</v>
      </c>
      <c r="AT52" s="2">
        <v>11.675300647548566</v>
      </c>
      <c r="AU52" s="2" t="s">
        <v>67</v>
      </c>
      <c r="AV52" s="2">
        <v>0</v>
      </c>
      <c r="AW52" s="2" t="s">
        <v>67</v>
      </c>
      <c r="AX52" s="2" t="s">
        <v>67</v>
      </c>
      <c r="AY52" s="2">
        <v>0.14296087864209855</v>
      </c>
      <c r="AZ52" s="2">
        <v>1</v>
      </c>
      <c r="BA52" s="2" t="s">
        <v>67</v>
      </c>
      <c r="BB52" s="2" t="s">
        <v>67</v>
      </c>
      <c r="BC52" s="2" t="s">
        <v>67</v>
      </c>
      <c r="BD52" s="2" t="s">
        <v>67</v>
      </c>
      <c r="BE52" s="2" t="s">
        <v>67</v>
      </c>
      <c r="BF52" s="2" t="s">
        <v>67</v>
      </c>
      <c r="BG52" s="2">
        <v>81.23181818181817</v>
      </c>
      <c r="BH52" s="2">
        <v>0</v>
      </c>
      <c r="BI52" s="2">
        <v>0</v>
      </c>
      <c r="BJ52" s="2">
        <v>0</v>
      </c>
      <c r="BK52" s="2">
        <v>0</v>
      </c>
      <c r="BL52" s="2" t="s">
        <v>67</v>
      </c>
      <c r="BM52" s="2">
        <v>0</v>
      </c>
      <c r="BN52" s="5">
        <f t="shared" si="2"/>
        <v>112.3408695652174</v>
      </c>
      <c r="BO52" s="4" t="str">
        <f t="shared" ca="1" si="3"/>
        <v>Vgr_InfiltratorFrigate</v>
      </c>
    </row>
    <row r="53" spans="1:67">
      <c r="A53" s="1" t="s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5">
        <f t="shared" si="2"/>
        <v>0</v>
      </c>
      <c r="BO53" s="4" t="str">
        <f t="shared" ca="1" si="3"/>
        <v>Hgn_Scout</v>
      </c>
    </row>
    <row r="54" spans="1:67">
      <c r="A54" s="1" t="s">
        <v>53</v>
      </c>
      <c r="B54" s="2">
        <v>0</v>
      </c>
      <c r="C54" s="2">
        <v>0.85720660419455585</v>
      </c>
      <c r="D54" s="2">
        <v>0.1015200868621064</v>
      </c>
      <c r="E54" s="2">
        <v>0</v>
      </c>
      <c r="F54" s="2">
        <v>0.21770421014753508</v>
      </c>
      <c r="G54" s="2">
        <v>0</v>
      </c>
      <c r="H54" s="2">
        <v>8.5279739272134711E-2</v>
      </c>
      <c r="I54" s="2" t="s">
        <v>67</v>
      </c>
      <c r="J54" s="2">
        <v>0.42354348197505542</v>
      </c>
      <c r="K54" s="2">
        <v>4.1437843235147279E-2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 t="s">
        <v>67</v>
      </c>
      <c r="AG54" s="2" t="s">
        <v>67</v>
      </c>
      <c r="AH54" s="2" t="s">
        <v>67</v>
      </c>
      <c r="AI54" s="2">
        <v>0</v>
      </c>
      <c r="AJ54" s="2">
        <v>0</v>
      </c>
      <c r="AK54" s="2">
        <v>0.49221645663454427</v>
      </c>
      <c r="AL54" s="2">
        <v>0.24596959926301246</v>
      </c>
      <c r="AM54" s="2">
        <v>9.0790616854908787E-2</v>
      </c>
      <c r="AN54" s="2">
        <v>1.2670045345425448E-2</v>
      </c>
      <c r="AO54" s="2">
        <v>0</v>
      </c>
      <c r="AP54" s="2" t="s">
        <v>67</v>
      </c>
      <c r="AQ54" s="2" t="s">
        <v>67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 t="s">
        <v>67</v>
      </c>
      <c r="BD54" s="2" t="s">
        <v>67</v>
      </c>
      <c r="BE54" s="2" t="s">
        <v>67</v>
      </c>
      <c r="BF54" s="2">
        <v>0.33815599105616201</v>
      </c>
      <c r="BG54" s="2">
        <v>4.4014317910645639E-2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5">
        <f t="shared" si="2"/>
        <v>0.85720660419455585</v>
      </c>
      <c r="BO54" s="4" t="str">
        <f t="shared" ca="1" si="3"/>
        <v>Hgn_Interceptor</v>
      </c>
    </row>
    <row r="55" spans="1:67">
      <c r="A55" s="1" t="s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5">
        <f t="shared" si="2"/>
        <v>0</v>
      </c>
      <c r="BO55" s="4" t="str">
        <f t="shared" ca="1" si="3"/>
        <v>Hgn_Scout</v>
      </c>
    </row>
    <row r="56" spans="1:67">
      <c r="A56" s="1" t="s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5">
        <f t="shared" si="2"/>
        <v>0</v>
      </c>
      <c r="BO56" s="4" t="str">
        <f t="shared" ca="1" si="3"/>
        <v>Hgn_Scout</v>
      </c>
    </row>
    <row r="57" spans="1:67">
      <c r="A57" s="1" t="s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5">
        <f t="shared" si="2"/>
        <v>0</v>
      </c>
      <c r="BO57" s="4" t="str">
        <f t="shared" ca="1" si="3"/>
        <v>Hgn_Scout</v>
      </c>
    </row>
    <row r="58" spans="1:67">
      <c r="A58" s="1" t="s">
        <v>57</v>
      </c>
      <c r="B58" s="2">
        <v>33.074074074074083</v>
      </c>
      <c r="C58" s="2">
        <v>3.6282051282051291</v>
      </c>
      <c r="D58" s="2">
        <v>1.4218749999999998</v>
      </c>
      <c r="E58" s="2">
        <v>0</v>
      </c>
      <c r="F58" s="2">
        <v>0.58469945355191244</v>
      </c>
      <c r="G58" s="2">
        <v>0</v>
      </c>
      <c r="H58" s="2">
        <v>0.22857142857142856</v>
      </c>
      <c r="I58" s="2">
        <v>18.095890410958901</v>
      </c>
      <c r="J58" s="2">
        <v>1.2916666666666667</v>
      </c>
      <c r="K58" s="2">
        <v>0.26515151515151508</v>
      </c>
      <c r="L58" s="2">
        <v>0.19434982969344819</v>
      </c>
      <c r="M58" s="2">
        <v>4.9088359046283302E-2</v>
      </c>
      <c r="N58" s="2">
        <v>9.1679399916655094E-2</v>
      </c>
      <c r="O58" s="2">
        <v>0</v>
      </c>
      <c r="P58" s="2">
        <v>0</v>
      </c>
      <c r="Q58" s="2">
        <v>0</v>
      </c>
      <c r="R58" s="2" t="s">
        <v>67</v>
      </c>
      <c r="S58" s="2">
        <v>0.22047050129326268</v>
      </c>
      <c r="T58" s="2">
        <v>0</v>
      </c>
      <c r="U58" s="2">
        <v>0</v>
      </c>
      <c r="V58" s="2" t="s">
        <v>67</v>
      </c>
      <c r="W58" s="2" t="s">
        <v>67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 t="s">
        <v>67</v>
      </c>
      <c r="AG58" s="2" t="s">
        <v>67</v>
      </c>
      <c r="AH58" s="2" t="s">
        <v>67</v>
      </c>
      <c r="AI58" s="2">
        <v>0</v>
      </c>
      <c r="AJ58" s="2">
        <v>38.478260869565219</v>
      </c>
      <c r="AK58" s="2">
        <v>2.5773195876288653</v>
      </c>
      <c r="AL58" s="2">
        <v>2.5925925925925934</v>
      </c>
      <c r="AM58" s="2">
        <v>1.6419753086419753</v>
      </c>
      <c r="AN58" s="2">
        <v>8.817635270541084E-2</v>
      </c>
      <c r="AO58" s="2">
        <v>0.17173913043478256</v>
      </c>
      <c r="AP58" s="2">
        <v>11.893805309734514</v>
      </c>
      <c r="AQ58" s="2" t="s">
        <v>67</v>
      </c>
      <c r="AR58" s="2">
        <v>9.7726366174710783E-2</v>
      </c>
      <c r="AS58" s="2">
        <v>0.14000155557283969</v>
      </c>
      <c r="AT58" s="2">
        <v>6.0039025366488218E-2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 t="s">
        <v>67</v>
      </c>
      <c r="BB58" s="2">
        <v>2.9572150914041231</v>
      </c>
      <c r="BC58" s="2" t="s">
        <v>67</v>
      </c>
      <c r="BD58" s="2" t="s">
        <v>67</v>
      </c>
      <c r="BE58" s="2" t="s">
        <v>67</v>
      </c>
      <c r="BF58" s="2">
        <v>1</v>
      </c>
      <c r="BG58" s="2">
        <v>0.31306990881458963</v>
      </c>
      <c r="BH58" s="2">
        <v>0</v>
      </c>
      <c r="BI58" s="2">
        <v>0</v>
      </c>
      <c r="BJ58" s="2">
        <v>0</v>
      </c>
      <c r="BK58" s="2">
        <v>0</v>
      </c>
      <c r="BL58" s="2" t="s">
        <v>67</v>
      </c>
      <c r="BM58" s="2">
        <v>0</v>
      </c>
      <c r="BN58" s="5">
        <f t="shared" si="2"/>
        <v>38.478260869565219</v>
      </c>
      <c r="BO58" s="4" t="str">
        <f t="shared" ca="1" si="3"/>
        <v>Vgr_Scout</v>
      </c>
    </row>
    <row r="59" spans="1:67">
      <c r="A59" s="1" t="s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3.4795918367346945</v>
      </c>
      <c r="K59" s="2">
        <v>0.71134020618556704</v>
      </c>
      <c r="L59" s="2">
        <v>0.75310559006211175</v>
      </c>
      <c r="M59" s="2">
        <v>0.18483511867254776</v>
      </c>
      <c r="N59" s="2">
        <v>0.39184111647879766</v>
      </c>
      <c r="O59" s="2">
        <v>0</v>
      </c>
      <c r="P59" s="2">
        <v>0</v>
      </c>
      <c r="Q59" s="2">
        <v>0</v>
      </c>
      <c r="R59" s="2" t="s">
        <v>67</v>
      </c>
      <c r="S59" s="2">
        <v>0.752916224814422</v>
      </c>
      <c r="T59" s="2">
        <v>0</v>
      </c>
      <c r="U59" s="2">
        <v>1.1661807580174927E-2</v>
      </c>
      <c r="V59" s="2" t="s">
        <v>67</v>
      </c>
      <c r="W59" s="2" t="s">
        <v>67</v>
      </c>
      <c r="X59" s="2">
        <v>0</v>
      </c>
      <c r="Y59" s="2">
        <v>0</v>
      </c>
      <c r="Z59" s="2">
        <v>0</v>
      </c>
      <c r="AA59" s="2">
        <v>4.2609754805910072</v>
      </c>
      <c r="AB59" s="2">
        <v>1.5175534832693365</v>
      </c>
      <c r="AC59" s="2">
        <v>0</v>
      </c>
      <c r="AD59" s="2">
        <v>0</v>
      </c>
      <c r="AE59" s="2">
        <v>0</v>
      </c>
      <c r="AF59" s="2" t="s">
        <v>67</v>
      </c>
      <c r="AG59" s="2" t="s">
        <v>67</v>
      </c>
      <c r="AH59" s="2" t="s">
        <v>67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0.36024844720496879</v>
      </c>
      <c r="AS59" s="2">
        <v>0.63052139269010898</v>
      </c>
      <c r="AT59" s="2">
        <v>0.19743751312749419</v>
      </c>
      <c r="AU59" s="2">
        <v>0.52616471627290795</v>
      </c>
      <c r="AV59" s="2">
        <v>0</v>
      </c>
      <c r="AW59" s="2" t="s">
        <v>67</v>
      </c>
      <c r="AX59" s="2" t="s">
        <v>67</v>
      </c>
      <c r="AY59" s="2">
        <v>2.203755566778385E-3</v>
      </c>
      <c r="AZ59" s="2">
        <v>1.2310447093055789E-2</v>
      </c>
      <c r="BA59" s="2" t="s">
        <v>67</v>
      </c>
      <c r="BB59" s="2">
        <v>22.719879518072286</v>
      </c>
      <c r="BC59" s="2" t="s">
        <v>67</v>
      </c>
      <c r="BD59" s="2" t="s">
        <v>67</v>
      </c>
      <c r="BE59" s="2" t="s">
        <v>67</v>
      </c>
      <c r="BF59" s="2">
        <v>3.1941747572815538</v>
      </c>
      <c r="BG59" s="2">
        <v>1</v>
      </c>
      <c r="BH59" s="2">
        <v>0</v>
      </c>
      <c r="BI59" s="2">
        <v>0</v>
      </c>
      <c r="BJ59" s="2">
        <v>0</v>
      </c>
      <c r="BK59" s="2">
        <v>0</v>
      </c>
      <c r="BL59" s="2" t="s">
        <v>67</v>
      </c>
      <c r="BM59" s="2">
        <v>0</v>
      </c>
      <c r="BN59" s="5">
        <f t="shared" si="2"/>
        <v>22.719879518072286</v>
      </c>
      <c r="BO59" s="4" t="str">
        <f t="shared" ca="1" si="3"/>
        <v>Vgr_ResourceController</v>
      </c>
    </row>
    <row r="60" spans="1:67">
      <c r="A60" s="1" t="s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5">
        <f t="shared" si="2"/>
        <v>0</v>
      </c>
      <c r="BO60" s="4" t="str">
        <f t="shared" ca="1" si="3"/>
        <v>Hgn_Scout</v>
      </c>
    </row>
    <row r="61" spans="1:67">
      <c r="A61" s="1" t="s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5">
        <f t="shared" si="2"/>
        <v>0</v>
      </c>
      <c r="BO61" s="4" t="str">
        <f t="shared" ca="1" si="3"/>
        <v>Hgn_Scout</v>
      </c>
    </row>
    <row r="62" spans="1:67">
      <c r="A62" s="1" t="s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5">
        <f t="shared" si="2"/>
        <v>0</v>
      </c>
      <c r="BO62" s="4" t="str">
        <f t="shared" ca="1" si="3"/>
        <v>Hgn_Scout</v>
      </c>
    </row>
    <row r="63" spans="1:67">
      <c r="A63" s="1" t="s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5">
        <f t="shared" si="2"/>
        <v>0</v>
      </c>
      <c r="BO63" s="4" t="str">
        <f t="shared" ca="1" si="3"/>
        <v>Hgn_Scout</v>
      </c>
    </row>
    <row r="64" spans="1:67">
      <c r="A64" s="1" t="s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5">
        <f t="shared" si="2"/>
        <v>0</v>
      </c>
      <c r="BO64" s="4" t="str">
        <f t="shared" ca="1" si="3"/>
        <v>Hgn_Scout</v>
      </c>
    </row>
    <row r="65" spans="1:67">
      <c r="A65" s="1" t="s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5">
        <f t="shared" si="2"/>
        <v>0</v>
      </c>
      <c r="BO65" s="4" t="str">
        <f t="shared" ca="1" si="3"/>
        <v>Hgn_Scout</v>
      </c>
    </row>
    <row r="66" spans="1:67" s="3" customFormat="1">
      <c r="A66" s="4" t="s">
        <v>65</v>
      </c>
      <c r="B66" s="5">
        <f t="shared" ref="B66:AG66" si="4">MAXA(B2:B65)</f>
        <v>45.68421052631578</v>
      </c>
      <c r="C66" s="5">
        <f t="shared" si="4"/>
        <v>52.005555555555574</v>
      </c>
      <c r="D66" s="5">
        <f t="shared" si="4"/>
        <v>34.770588235294127</v>
      </c>
      <c r="E66" s="5">
        <f t="shared" si="4"/>
        <v>0</v>
      </c>
      <c r="F66" s="5">
        <f t="shared" si="4"/>
        <v>32.37603550295858</v>
      </c>
      <c r="G66" s="5">
        <f t="shared" si="4"/>
        <v>0</v>
      </c>
      <c r="H66" s="5">
        <f t="shared" si="4"/>
        <v>61.496250000000025</v>
      </c>
      <c r="I66" s="5">
        <f t="shared" si="4"/>
        <v>226.07692307692304</v>
      </c>
      <c r="J66" s="5">
        <f t="shared" si="4"/>
        <v>25.770454545454545</v>
      </c>
      <c r="K66" s="5">
        <f t="shared" si="4"/>
        <v>483.08846153846162</v>
      </c>
      <c r="L66" s="5">
        <f t="shared" si="4"/>
        <v>218.57142857142861</v>
      </c>
      <c r="M66" s="5">
        <f t="shared" si="4"/>
        <v>61.238095238095248</v>
      </c>
      <c r="N66" s="5">
        <f t="shared" si="4"/>
        <v>169.69230769230774</v>
      </c>
      <c r="O66" s="5">
        <f t="shared" si="4"/>
        <v>0</v>
      </c>
      <c r="P66" s="5">
        <f t="shared" si="4"/>
        <v>0</v>
      </c>
      <c r="Q66" s="5">
        <f t="shared" si="4"/>
        <v>0</v>
      </c>
      <c r="R66" s="5">
        <f t="shared" si="4"/>
        <v>0</v>
      </c>
      <c r="S66" s="5">
        <f t="shared" si="4"/>
        <v>116.47010869565216</v>
      </c>
      <c r="T66" s="5">
        <f t="shared" si="4"/>
        <v>0</v>
      </c>
      <c r="U66" s="5">
        <f t="shared" si="4"/>
        <v>12.38803088803089</v>
      </c>
      <c r="V66" s="5">
        <f t="shared" si="4"/>
        <v>0</v>
      </c>
      <c r="W66" s="5">
        <f t="shared" si="4"/>
        <v>103.22666666666666</v>
      </c>
      <c r="X66" s="5">
        <f t="shared" si="4"/>
        <v>0.37573822825219472</v>
      </c>
      <c r="Y66" s="5">
        <f t="shared" si="4"/>
        <v>1</v>
      </c>
      <c r="Z66" s="5">
        <f t="shared" si="4"/>
        <v>0</v>
      </c>
      <c r="AA66" s="5">
        <f t="shared" si="4"/>
        <v>12.581041634659702</v>
      </c>
      <c r="AB66" s="5">
        <f t="shared" si="4"/>
        <v>1.5175534832693365</v>
      </c>
      <c r="AC66" s="5">
        <f t="shared" si="4"/>
        <v>0</v>
      </c>
      <c r="AD66" s="5">
        <f t="shared" si="4"/>
        <v>0</v>
      </c>
      <c r="AE66" s="5">
        <f t="shared" si="4"/>
        <v>0</v>
      </c>
      <c r="AF66" s="5">
        <f t="shared" si="4"/>
        <v>0</v>
      </c>
      <c r="AG66" s="5">
        <f t="shared" si="4"/>
        <v>0</v>
      </c>
      <c r="AH66" s="5">
        <f t="shared" ref="AH66:BM66" si="5">MAXA(AH2:AH65)</f>
        <v>0</v>
      </c>
      <c r="AI66" s="5">
        <f t="shared" si="5"/>
        <v>0</v>
      </c>
      <c r="AJ66" s="5">
        <f t="shared" si="5"/>
        <v>46.794117647058833</v>
      </c>
      <c r="AK66" s="5">
        <f t="shared" si="5"/>
        <v>35.800000000000004</v>
      </c>
      <c r="AL66" s="5">
        <f t="shared" si="5"/>
        <v>18.629999999999995</v>
      </c>
      <c r="AM66" s="5">
        <f t="shared" si="5"/>
        <v>37.007638888888891</v>
      </c>
      <c r="AN66" s="5">
        <f t="shared" si="5"/>
        <v>21.850000000000005</v>
      </c>
      <c r="AO66" s="5">
        <f t="shared" si="5"/>
        <v>12.985372340425535</v>
      </c>
      <c r="AP66" s="5">
        <f t="shared" si="5"/>
        <v>237.64000000000007</v>
      </c>
      <c r="AQ66" s="5">
        <f t="shared" si="5"/>
        <v>0</v>
      </c>
      <c r="AR66" s="5">
        <f t="shared" si="5"/>
        <v>257.66666666666674</v>
      </c>
      <c r="AS66" s="5">
        <f t="shared" si="5"/>
        <v>140.18402426693626</v>
      </c>
      <c r="AT66" s="5">
        <f t="shared" si="5"/>
        <v>57.619047619047635</v>
      </c>
      <c r="AU66" s="5">
        <f t="shared" si="5"/>
        <v>1.7292817679558012</v>
      </c>
      <c r="AV66" s="5">
        <f t="shared" si="5"/>
        <v>0</v>
      </c>
      <c r="AW66" s="5">
        <f t="shared" si="5"/>
        <v>3.529124236252545</v>
      </c>
      <c r="AX66" s="5">
        <f t="shared" si="5"/>
        <v>29.857203751065651</v>
      </c>
      <c r="AY66" s="5">
        <f t="shared" si="5"/>
        <v>1.5413533834586464</v>
      </c>
      <c r="AZ66" s="5">
        <f t="shared" si="5"/>
        <v>9.5442176870748323</v>
      </c>
      <c r="BA66" s="5">
        <f t="shared" si="5"/>
        <v>0</v>
      </c>
      <c r="BB66" s="5">
        <f t="shared" si="5"/>
        <v>78.926315789473676</v>
      </c>
      <c r="BC66" s="5">
        <f t="shared" si="5"/>
        <v>0</v>
      </c>
      <c r="BD66" s="5">
        <f t="shared" si="5"/>
        <v>0</v>
      </c>
      <c r="BE66" s="5">
        <f t="shared" si="5"/>
        <v>0</v>
      </c>
      <c r="BF66" s="5">
        <f t="shared" si="5"/>
        <v>20.371428571428577</v>
      </c>
      <c r="BG66" s="5">
        <f t="shared" si="5"/>
        <v>453.77083333333331</v>
      </c>
      <c r="BH66" s="5">
        <f t="shared" si="5"/>
        <v>0</v>
      </c>
      <c r="BI66" s="5">
        <f t="shared" si="5"/>
        <v>0</v>
      </c>
      <c r="BJ66" s="5">
        <f t="shared" si="5"/>
        <v>0</v>
      </c>
      <c r="BK66" s="5">
        <f t="shared" si="5"/>
        <v>0</v>
      </c>
      <c r="BL66" s="5">
        <f t="shared" si="5"/>
        <v>0</v>
      </c>
      <c r="BM66" s="5">
        <f t="shared" si="5"/>
        <v>0</v>
      </c>
      <c r="BO66" s="4"/>
    </row>
    <row r="67" spans="1:67" s="4" customFormat="1">
      <c r="A67" s="4" t="s">
        <v>66</v>
      </c>
      <c r="B67" s="4" t="str">
        <f t="shared" ref="B67:AG67" ca="1" si="6">INDIRECT(ADDRESS(MATCH(B66,B2:B65,0)+1,1))</f>
        <v>Hgn_GunTurret</v>
      </c>
      <c r="C67" s="4" t="str">
        <f t="shared" ca="1" si="6"/>
        <v>Hgn_AssaultFrigate</v>
      </c>
      <c r="D67" s="4" t="str">
        <f t="shared" ca="1" si="6"/>
        <v>Hgn_BattleCruiser</v>
      </c>
      <c r="E67" s="4" t="str">
        <f t="shared" ca="1" si="6"/>
        <v>Hgn_Scout</v>
      </c>
      <c r="F67" s="4" t="str">
        <f t="shared" ca="1" si="6"/>
        <v>Hgn_Destroyer</v>
      </c>
      <c r="G67" s="4" t="str">
        <f t="shared" ca="1" si="6"/>
        <v>Hgn_Scout</v>
      </c>
      <c r="H67" s="4" t="str">
        <f t="shared" ca="1" si="6"/>
        <v>Hgn_BattleCruiser</v>
      </c>
      <c r="I67" s="4" t="str">
        <f t="shared" ca="1" si="6"/>
        <v>Vgr_MissileCorvette</v>
      </c>
      <c r="J67" s="4" t="str">
        <f t="shared" ca="1" si="6"/>
        <v>Hgn_IonCannonFrigate</v>
      </c>
      <c r="K67" s="4" t="str">
        <f t="shared" ca="1" si="6"/>
        <v>Vgr_BattleCruiser</v>
      </c>
      <c r="L67" s="4" t="str">
        <f t="shared" ca="1" si="6"/>
        <v>Hgn_BattleCruiser</v>
      </c>
      <c r="M67" s="4" t="str">
        <f t="shared" ca="1" si="6"/>
        <v>Hgn_BattleCruiser</v>
      </c>
      <c r="N67" s="4" t="str">
        <f t="shared" ca="1" si="6"/>
        <v>Vgr_BattleCruiser</v>
      </c>
      <c r="O67" s="4" t="str">
        <f t="shared" ca="1" si="6"/>
        <v>Hgn_Scout</v>
      </c>
      <c r="P67" s="4" t="str">
        <f t="shared" ca="1" si="6"/>
        <v>Hgn_Scout</v>
      </c>
      <c r="Q67" s="4" t="str">
        <f t="shared" ca="1" si="6"/>
        <v>Hgn_Scout</v>
      </c>
      <c r="R67" s="4" t="str">
        <f t="shared" ca="1" si="6"/>
        <v>Hgn_Scout</v>
      </c>
      <c r="S67" s="4" t="str">
        <f t="shared" ca="1" si="6"/>
        <v>Hgn_Destroyer</v>
      </c>
      <c r="T67" s="4" t="str">
        <f t="shared" ca="1" si="6"/>
        <v>Hgn_Scout</v>
      </c>
      <c r="U67" s="4" t="str">
        <f t="shared" ca="1" si="6"/>
        <v>Vgr_BattleCruiser</v>
      </c>
      <c r="V67" s="4" t="str">
        <f t="shared" ca="1" si="6"/>
        <v>Hgn_AttackBomberElite</v>
      </c>
      <c r="W67" s="4" t="str">
        <f t="shared" ca="1" si="6"/>
        <v>Vgr_LaserCorvette</v>
      </c>
      <c r="X67" s="4" t="str">
        <f t="shared" ca="1" si="6"/>
        <v>Hgn_IonTurret</v>
      </c>
      <c r="Y67" s="4" t="str">
        <f t="shared" ca="1" si="6"/>
        <v>Hgn_BattleCruiser</v>
      </c>
      <c r="Z67" s="4" t="str">
        <f t="shared" ca="1" si="6"/>
        <v>Hgn_Scout</v>
      </c>
      <c r="AA67" s="4" t="str">
        <f t="shared" ca="1" si="6"/>
        <v>Vgr_LaserCorvette</v>
      </c>
      <c r="AB67" s="4" t="str">
        <f t="shared" ca="1" si="6"/>
        <v>Vgr_WeaponPlatform_missile</v>
      </c>
      <c r="AC67" s="4" t="str">
        <f t="shared" ca="1" si="6"/>
        <v>Hgn_Scout</v>
      </c>
      <c r="AD67" s="4" t="str">
        <f t="shared" ca="1" si="6"/>
        <v>Hgn_Scout</v>
      </c>
      <c r="AE67" s="4" t="str">
        <f t="shared" ca="1" si="6"/>
        <v>Hgn_Scout</v>
      </c>
      <c r="AF67" s="4" t="str">
        <f t="shared" ca="1" si="6"/>
        <v>Hgn_Scout</v>
      </c>
      <c r="AG67" s="4" t="str">
        <f t="shared" ca="1" si="6"/>
        <v>Hgn_AttackBomberElite</v>
      </c>
      <c r="AH67" s="4" t="str">
        <f t="shared" ref="AH67:BM67" ca="1" si="7">INDIRECT(ADDRESS(MATCH(AH66,AH2:AH65,0)+1,1))</f>
        <v>Hgn_AttackBomberElite</v>
      </c>
      <c r="AI67" s="4" t="str">
        <f t="shared" ca="1" si="7"/>
        <v>Hgn_Scout</v>
      </c>
      <c r="AJ67" s="4" t="str">
        <f t="shared" ca="1" si="7"/>
        <v>Hgn_PulsarCorvette</v>
      </c>
      <c r="AK67" s="4" t="str">
        <f t="shared" ca="1" si="7"/>
        <v>Hgn_AssaultFrigate</v>
      </c>
      <c r="AL67" s="4" t="str">
        <f t="shared" ca="1" si="7"/>
        <v>Hgn_AssaultFrigate</v>
      </c>
      <c r="AM67" s="4" t="str">
        <f t="shared" ca="1" si="7"/>
        <v>Hgn_BattleCruiser</v>
      </c>
      <c r="AN67" s="4" t="str">
        <f t="shared" ca="1" si="7"/>
        <v>Vgr_BattleCruiser</v>
      </c>
      <c r="AO67" s="4" t="str">
        <f t="shared" ca="1" si="7"/>
        <v>Hgn_Destroyer</v>
      </c>
      <c r="AP67" s="4" t="str">
        <f t="shared" ca="1" si="7"/>
        <v>Hgn_PulsarCorvette</v>
      </c>
      <c r="AQ67" s="4" t="str">
        <f t="shared" ca="1" si="7"/>
        <v>Hgn_AttackBomberElite</v>
      </c>
      <c r="AR67" s="4" t="str">
        <f t="shared" ca="1" si="7"/>
        <v>Hgn_BattleCruiser</v>
      </c>
      <c r="AS67" s="4" t="str">
        <f t="shared" ca="1" si="7"/>
        <v>Hgn_Destroyer</v>
      </c>
      <c r="AT67" s="4" t="str">
        <f t="shared" ca="1" si="7"/>
        <v>Hgn_BattleCruiser</v>
      </c>
      <c r="AU67" s="4" t="str">
        <f t="shared" ca="1" si="7"/>
        <v>Vgr_LaserCorvette</v>
      </c>
      <c r="AV67" s="4" t="str">
        <f t="shared" ca="1" si="7"/>
        <v>Hgn_Scout</v>
      </c>
      <c r="AW67" s="4" t="str">
        <f t="shared" ca="1" si="7"/>
        <v>Vgr_Bomber</v>
      </c>
      <c r="AX67" s="4" t="str">
        <f t="shared" ca="1" si="7"/>
        <v>Hgn_AttackBomber</v>
      </c>
      <c r="AY67" s="4" t="str">
        <f t="shared" ca="1" si="7"/>
        <v>Hgn_BattleCruiser</v>
      </c>
      <c r="AZ67" s="4" t="str">
        <f t="shared" ca="1" si="7"/>
        <v>Hgn_BattleCruiser</v>
      </c>
      <c r="BA67" s="4" t="str">
        <f t="shared" ca="1" si="7"/>
        <v>Hgn_AttackBomberElite</v>
      </c>
      <c r="BB67" s="4" t="str">
        <f t="shared" ca="1" si="7"/>
        <v>Vgr_LaserCorvette</v>
      </c>
      <c r="BC67" s="4" t="str">
        <f t="shared" ca="1" si="7"/>
        <v>Hgn_AttackBomberElite</v>
      </c>
      <c r="BD67" s="4" t="str">
        <f t="shared" ca="1" si="7"/>
        <v>Hgn_AttackBomberElite</v>
      </c>
      <c r="BE67" s="4" t="str">
        <f t="shared" ca="1" si="7"/>
        <v>Hgn_AttackBomberElite</v>
      </c>
      <c r="BF67" s="4" t="str">
        <f t="shared" ca="1" si="7"/>
        <v>Hgn_IonCannonFrigate</v>
      </c>
      <c r="BG67" s="4" t="str">
        <f t="shared" ca="1" si="7"/>
        <v>Vgr_BattleCruiser</v>
      </c>
      <c r="BH67" s="4" t="str">
        <f t="shared" ca="1" si="7"/>
        <v>Hgn_Scout</v>
      </c>
      <c r="BI67" s="4" t="str">
        <f t="shared" ca="1" si="7"/>
        <v>Hgn_Scout</v>
      </c>
      <c r="BJ67" s="4" t="str">
        <f t="shared" ca="1" si="7"/>
        <v>Hgn_Scout</v>
      </c>
      <c r="BK67" s="4" t="str">
        <f t="shared" ca="1" si="7"/>
        <v>Hgn_Scout</v>
      </c>
      <c r="BL67" s="4" t="str">
        <f t="shared" ca="1" si="7"/>
        <v>Hgn_Scout</v>
      </c>
      <c r="BM67" s="4" t="str">
        <f t="shared" ca="1" si="7"/>
        <v>Hgn_Scout</v>
      </c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7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/>
    </sheetView>
  </sheetViews>
  <sheetFormatPr defaultColWidth="11.7109375" defaultRowHeight="12.75"/>
  <cols>
    <col min="1" max="1" width="11.7109375" style="1"/>
    <col min="2" max="3" width="11.7109375" style="3"/>
    <col min="4" max="67" width="11.7109375" style="2"/>
    <col min="68" max="68" width="11.7109375" style="3"/>
    <col min="69" max="69" width="11.7109375" style="4"/>
    <col min="70" max="16384" width="11.7109375" style="2"/>
  </cols>
  <sheetData>
    <row r="1" spans="1:69" s="1" customFormat="1">
      <c r="B1" s="4" t="s">
        <v>68</v>
      </c>
      <c r="C1" s="4" t="s">
        <v>69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4" t="s">
        <v>65</v>
      </c>
      <c r="BQ1" s="4" t="s">
        <v>66</v>
      </c>
    </row>
    <row r="2" spans="1:69">
      <c r="A2" s="1" t="s">
        <v>1</v>
      </c>
      <c r="B2" s="3">
        <v>350</v>
      </c>
      <c r="C2" s="3">
        <v>20</v>
      </c>
      <c r="D2" s="6">
        <v>1.4285714285714287E-4</v>
      </c>
      <c r="E2" s="6">
        <v>4.6301524562394127E-6</v>
      </c>
      <c r="F2" s="6">
        <v>1.7320662170447574E-5</v>
      </c>
      <c r="G2" s="6">
        <v>0</v>
      </c>
      <c r="H2" s="6">
        <v>4.0362601733606836E-6</v>
      </c>
      <c r="I2" s="6">
        <v>0</v>
      </c>
      <c r="J2" s="6">
        <v>3.2688830157184581E-6</v>
      </c>
      <c r="K2" s="6">
        <v>1.082036775106082E-4</v>
      </c>
      <c r="L2" s="6">
        <v>3.1270572745227133E-6</v>
      </c>
      <c r="M2" s="6">
        <v>1.5001233654083392E-4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 t="s">
        <v>67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 t="s">
        <v>67</v>
      </c>
      <c r="AJ2" s="6" t="s">
        <v>67</v>
      </c>
      <c r="AK2" s="6">
        <v>0</v>
      </c>
      <c r="AL2" s="6">
        <v>2.8864769727192721E-4</v>
      </c>
      <c r="AM2" s="6">
        <v>5.2598358931201361E-6</v>
      </c>
      <c r="AN2" s="6">
        <v>1.2286814597469279E-5</v>
      </c>
      <c r="AO2" s="6">
        <v>9.5043134961251665E-6</v>
      </c>
      <c r="AP2" s="6">
        <v>8.021846731524151E-6</v>
      </c>
      <c r="AQ2" s="6">
        <v>3.6356585389500215E-6</v>
      </c>
      <c r="AR2" s="6">
        <v>1.5319246669728986E-4</v>
      </c>
      <c r="AS2" s="6" t="s">
        <v>67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 t="s">
        <v>67</v>
      </c>
      <c r="BD2" s="6">
        <v>0</v>
      </c>
      <c r="BE2" s="6" t="s">
        <v>67</v>
      </c>
      <c r="BF2" s="6" t="s">
        <v>67</v>
      </c>
      <c r="BG2" s="6" t="s">
        <v>67</v>
      </c>
      <c r="BH2" s="6">
        <v>4.3193089105743068E-6</v>
      </c>
      <c r="BI2" s="6" t="s">
        <v>67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5">
        <f t="shared" ref="BP2:BP33" si="0">MAX(D2:BO2)</f>
        <v>2.8864769727192721E-4</v>
      </c>
      <c r="BQ2" s="4" t="str">
        <f t="shared" ref="BQ2:BQ33" ca="1" si="1">INDIRECT(ADDRESS(1,MATCH(BP2,D2:BO2,0)+3))</f>
        <v>Vgr_Scout</v>
      </c>
    </row>
    <row r="3" spans="1:69">
      <c r="A3" s="1" t="s">
        <v>2</v>
      </c>
      <c r="B3" s="3">
        <v>500</v>
      </c>
      <c r="C3" s="3">
        <v>35</v>
      </c>
      <c r="D3" s="6">
        <v>1.7630662020905923E-3</v>
      </c>
      <c r="E3" s="6">
        <v>5.7142857142857142E-5</v>
      </c>
      <c r="F3" s="6">
        <v>1.6380952380952384E-4</v>
      </c>
      <c r="G3" s="6">
        <v>0</v>
      </c>
      <c r="H3" s="6">
        <v>3.1107354184277256E-5</v>
      </c>
      <c r="I3" s="6">
        <v>0</v>
      </c>
      <c r="J3" s="6">
        <v>6.8119451170298647E-5</v>
      </c>
      <c r="K3" s="6">
        <v>1.4024489795918366E-3</v>
      </c>
      <c r="L3" s="6" t="s">
        <v>67</v>
      </c>
      <c r="M3" s="6">
        <v>5.6498054474708184E-4</v>
      </c>
      <c r="N3" s="6">
        <v>1.0987837074793593E-6</v>
      </c>
      <c r="O3" s="6" t="s">
        <v>67</v>
      </c>
      <c r="P3" s="6">
        <v>1.6721835831442702E-5</v>
      </c>
      <c r="Q3" s="6">
        <v>0</v>
      </c>
      <c r="R3" s="6">
        <v>0</v>
      </c>
      <c r="S3" s="6">
        <v>0</v>
      </c>
      <c r="T3" s="6" t="s">
        <v>67</v>
      </c>
      <c r="U3" s="6">
        <v>8.951147526540681E-6</v>
      </c>
      <c r="V3" s="6">
        <v>0</v>
      </c>
      <c r="W3" s="6">
        <v>0</v>
      </c>
      <c r="X3" s="6" t="s">
        <v>67</v>
      </c>
      <c r="Y3" s="6">
        <v>7.3597246127366596E-5</v>
      </c>
      <c r="Z3" s="6">
        <v>0</v>
      </c>
      <c r="AA3" s="6">
        <v>0</v>
      </c>
      <c r="AB3" s="6">
        <v>0</v>
      </c>
      <c r="AC3" s="6">
        <v>1.4367218459290071E-5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 t="s">
        <v>67</v>
      </c>
      <c r="AJ3" s="6" t="s">
        <v>67</v>
      </c>
      <c r="AK3" s="6">
        <v>0</v>
      </c>
      <c r="AL3" s="6">
        <v>1.6883116883116887E-3</v>
      </c>
      <c r="AM3" s="6">
        <v>8.6085343228200351E-5</v>
      </c>
      <c r="AN3" s="6">
        <v>1.4145199063231854E-4</v>
      </c>
      <c r="AO3" s="6">
        <v>1.1115459882583169E-4</v>
      </c>
      <c r="AP3" s="6">
        <v>3.8314176245210733E-5</v>
      </c>
      <c r="AQ3" s="6">
        <v>3.2115171650055375E-5</v>
      </c>
      <c r="AR3" s="6">
        <v>1.343778801843318E-3</v>
      </c>
      <c r="AS3" s="6" t="s">
        <v>67</v>
      </c>
      <c r="AT3" s="6">
        <v>1.390562714378418E-6</v>
      </c>
      <c r="AU3" s="6">
        <v>1.1442536729304046E-5</v>
      </c>
      <c r="AV3" s="6">
        <v>3.7567718699079451E-5</v>
      </c>
      <c r="AW3" s="6">
        <v>0</v>
      </c>
      <c r="AX3" s="6">
        <v>0</v>
      </c>
      <c r="AY3" s="6">
        <v>0</v>
      </c>
      <c r="AZ3" s="6" t="s">
        <v>67</v>
      </c>
      <c r="BA3" s="6">
        <v>0</v>
      </c>
      <c r="BB3" s="6">
        <v>0</v>
      </c>
      <c r="BC3" s="6" t="s">
        <v>67</v>
      </c>
      <c r="BD3" s="6">
        <v>6.6661708931360167E-5</v>
      </c>
      <c r="BE3" s="6" t="s">
        <v>67</v>
      </c>
      <c r="BF3" s="6" t="s">
        <v>67</v>
      </c>
      <c r="BG3" s="6" t="s">
        <v>67</v>
      </c>
      <c r="BH3" s="6">
        <v>1.5749621403331648E-5</v>
      </c>
      <c r="BI3" s="6" t="s">
        <v>67</v>
      </c>
      <c r="BJ3" s="6">
        <v>0</v>
      </c>
      <c r="BK3" s="6">
        <v>0</v>
      </c>
      <c r="BL3" s="6">
        <v>0</v>
      </c>
      <c r="BM3" s="6">
        <v>0</v>
      </c>
      <c r="BN3" s="6" t="s">
        <v>67</v>
      </c>
      <c r="BO3" s="6">
        <v>0</v>
      </c>
      <c r="BP3" s="5">
        <f t="shared" si="0"/>
        <v>1.7630662020905923E-3</v>
      </c>
      <c r="BQ3" s="4" t="str">
        <f t="shared" ca="1" si="1"/>
        <v>Hgn_Scout</v>
      </c>
    </row>
    <row r="4" spans="1:69">
      <c r="A4" s="1" t="s">
        <v>3</v>
      </c>
      <c r="B4" s="3">
        <v>550</v>
      </c>
      <c r="C4" s="3">
        <v>40</v>
      </c>
      <c r="D4" s="6">
        <v>3.7489943684633964E-4</v>
      </c>
      <c r="E4" s="6">
        <v>1.5856236786469344E-5</v>
      </c>
      <c r="F4" s="6">
        <v>4.5454545454545452E-5</v>
      </c>
      <c r="G4" s="6">
        <v>0</v>
      </c>
      <c r="H4" s="6">
        <v>1.6406670252824096E-5</v>
      </c>
      <c r="I4" s="6">
        <v>0</v>
      </c>
      <c r="J4" s="6">
        <v>4.6337157987643422E-5</v>
      </c>
      <c r="K4" s="6">
        <v>5.3104212860310431E-4</v>
      </c>
      <c r="L4" s="6">
        <v>2.3268398268398266E-5</v>
      </c>
      <c r="M4" s="6">
        <v>1.2228915662650603E-3</v>
      </c>
      <c r="N4" s="6">
        <v>1.0916619612271781E-5</v>
      </c>
      <c r="O4" s="6" t="s">
        <v>67</v>
      </c>
      <c r="P4" s="6">
        <v>2.3989898989898979E-4</v>
      </c>
      <c r="Q4" s="6">
        <v>0</v>
      </c>
      <c r="R4" s="6">
        <v>0</v>
      </c>
      <c r="S4" s="6">
        <v>0</v>
      </c>
      <c r="T4" s="6" t="s">
        <v>67</v>
      </c>
      <c r="U4" s="6">
        <v>5.0409577819785771E-5</v>
      </c>
      <c r="V4" s="6">
        <v>0</v>
      </c>
      <c r="W4" s="6">
        <v>4.8708909468403128E-6</v>
      </c>
      <c r="X4" s="6" t="s">
        <v>67</v>
      </c>
      <c r="Y4" s="6">
        <v>6.6589250165892519E-4</v>
      </c>
      <c r="Z4" s="6">
        <v>4.451549081733595E-6</v>
      </c>
      <c r="AA4" s="6">
        <v>1.3072699589363433E-6</v>
      </c>
      <c r="AB4" s="6">
        <v>0</v>
      </c>
      <c r="AC4" s="6">
        <v>1.5481478890482352E-4</v>
      </c>
      <c r="AD4" s="6">
        <v>2.4592272470031385E-5</v>
      </c>
      <c r="AE4" s="6">
        <v>0</v>
      </c>
      <c r="AF4" s="6">
        <v>0</v>
      </c>
      <c r="AG4" s="6">
        <v>0</v>
      </c>
      <c r="AH4" s="6" t="s">
        <v>67</v>
      </c>
      <c r="AI4" s="6" t="s">
        <v>67</v>
      </c>
      <c r="AJ4" s="6" t="s">
        <v>67</v>
      </c>
      <c r="AK4" s="6">
        <v>0</v>
      </c>
      <c r="AL4" s="6">
        <v>2.0548682087143623E-4</v>
      </c>
      <c r="AM4" s="6">
        <v>1.6528925619834708E-5</v>
      </c>
      <c r="AN4" s="6">
        <v>3.7313432835820896E-5</v>
      </c>
      <c r="AO4" s="6">
        <v>2.469135802469136E-5</v>
      </c>
      <c r="AP4" s="6">
        <v>3.5968379446640326E-5</v>
      </c>
      <c r="AQ4" s="6">
        <v>1.8055115616091227E-5</v>
      </c>
      <c r="AR4" s="6">
        <v>1.049043062200957E-3</v>
      </c>
      <c r="AS4" s="6" t="s">
        <v>67</v>
      </c>
      <c r="AT4" s="6">
        <v>1.1740304465229131E-5</v>
      </c>
      <c r="AU4" s="6">
        <v>7.9797151167126568E-5</v>
      </c>
      <c r="AV4" s="6">
        <v>1.2292490118577073E-4</v>
      </c>
      <c r="AW4" s="6">
        <v>0</v>
      </c>
      <c r="AX4" s="6">
        <v>0</v>
      </c>
      <c r="AY4" s="6" t="s">
        <v>67</v>
      </c>
      <c r="AZ4" s="6">
        <v>1.3571456250484387E-3</v>
      </c>
      <c r="BA4" s="6">
        <v>2.6240500938660202E-6</v>
      </c>
      <c r="BB4" s="6">
        <v>2.1176826501285734E-5</v>
      </c>
      <c r="BC4" s="6" t="s">
        <v>67</v>
      </c>
      <c r="BD4" s="6">
        <v>4.477394263490521E-4</v>
      </c>
      <c r="BE4" s="6" t="s">
        <v>67</v>
      </c>
      <c r="BF4" s="6" t="s">
        <v>67</v>
      </c>
      <c r="BG4" s="6" t="s">
        <v>67</v>
      </c>
      <c r="BH4" s="6">
        <v>3.1968031968031971E-5</v>
      </c>
      <c r="BI4" s="6" t="s">
        <v>67</v>
      </c>
      <c r="BJ4" s="6">
        <v>0</v>
      </c>
      <c r="BK4" s="6">
        <v>0</v>
      </c>
      <c r="BL4" s="6">
        <v>0</v>
      </c>
      <c r="BM4" s="6">
        <v>0</v>
      </c>
      <c r="BN4" s="6" t="s">
        <v>67</v>
      </c>
      <c r="BO4" s="6">
        <v>0</v>
      </c>
      <c r="BP4" s="5">
        <f t="shared" si="0"/>
        <v>1.3571456250484387E-3</v>
      </c>
      <c r="BQ4" s="4" t="str">
        <f t="shared" ca="1" si="1"/>
        <v>Vgr_Carrier</v>
      </c>
    </row>
    <row r="5" spans="1:69">
      <c r="A5" s="1" t="s">
        <v>4</v>
      </c>
      <c r="B5" s="3">
        <v>575</v>
      </c>
      <c r="C5" s="3">
        <v>40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5">
        <f t="shared" si="0"/>
        <v>0</v>
      </c>
      <c r="BQ5" s="4" t="str">
        <f t="shared" ca="1" si="1"/>
        <v>Hgn_Scout</v>
      </c>
    </row>
    <row r="6" spans="1:69">
      <c r="A6" s="1" t="s">
        <v>5</v>
      </c>
      <c r="B6" s="3">
        <v>625</v>
      </c>
      <c r="C6" s="3">
        <v>45</v>
      </c>
      <c r="D6" s="6">
        <v>1.2584335154826956E-3</v>
      </c>
      <c r="E6" s="6">
        <v>6.5314009661835763E-5</v>
      </c>
      <c r="F6" s="6">
        <v>9.8506375227686713E-5</v>
      </c>
      <c r="G6" s="6">
        <v>0</v>
      </c>
      <c r="H6" s="6">
        <v>3.555555555555556E-5</v>
      </c>
      <c r="I6" s="6">
        <v>0</v>
      </c>
      <c r="J6" s="6">
        <v>9.0282131661442047E-6</v>
      </c>
      <c r="K6" s="6">
        <v>1.3288888888888888E-3</v>
      </c>
      <c r="L6" s="6">
        <v>7.192848020434228E-5</v>
      </c>
      <c r="M6" s="6">
        <v>9.2984528832630109E-4</v>
      </c>
      <c r="N6" s="6">
        <v>1.6792225487877655E-5</v>
      </c>
      <c r="O6" s="6" t="s">
        <v>67</v>
      </c>
      <c r="P6" s="6">
        <v>4.2964893575010857E-6</v>
      </c>
      <c r="Q6" s="6">
        <v>0</v>
      </c>
      <c r="R6" s="6">
        <v>0</v>
      </c>
      <c r="S6" s="6">
        <v>0</v>
      </c>
      <c r="T6" s="6" t="s">
        <v>67</v>
      </c>
      <c r="U6" s="6">
        <v>1.6927104417995845E-5</v>
      </c>
      <c r="V6" s="6">
        <v>0</v>
      </c>
      <c r="W6" s="6">
        <v>1.0982059725103287E-6</v>
      </c>
      <c r="X6" s="6" t="s">
        <v>67</v>
      </c>
      <c r="Y6" s="6">
        <v>1.9790026246719163E-4</v>
      </c>
      <c r="Z6" s="6">
        <v>0</v>
      </c>
      <c r="AA6" s="6">
        <v>0</v>
      </c>
      <c r="AB6" s="6">
        <v>0</v>
      </c>
      <c r="AC6" s="6">
        <v>6.224463217696E-5</v>
      </c>
      <c r="AD6" s="6">
        <v>0</v>
      </c>
      <c r="AE6" s="6">
        <v>0</v>
      </c>
      <c r="AF6" s="6">
        <v>0</v>
      </c>
      <c r="AG6" s="6">
        <v>0</v>
      </c>
      <c r="AH6" s="6" t="s">
        <v>67</v>
      </c>
      <c r="AI6" s="6" t="s">
        <v>67</v>
      </c>
      <c r="AJ6" s="6" t="s">
        <v>67</v>
      </c>
      <c r="AK6" s="6">
        <v>0</v>
      </c>
      <c r="AL6" s="6">
        <v>8.6680701754385974E-4</v>
      </c>
      <c r="AM6" s="6">
        <v>1.3027555555555553E-4</v>
      </c>
      <c r="AN6" s="6">
        <v>3.7355836849507745E-5</v>
      </c>
      <c r="AO6" s="6">
        <v>5.3487922705313995E-5</v>
      </c>
      <c r="AP6" s="6">
        <v>1.5860566448801744E-5</v>
      </c>
      <c r="AQ6" s="6">
        <v>9.3860303256276423E-6</v>
      </c>
      <c r="AR6" s="6">
        <v>1.6324904214559391E-3</v>
      </c>
      <c r="AS6" s="6" t="s">
        <v>67</v>
      </c>
      <c r="AT6" s="6">
        <v>1.5636626131378754E-5</v>
      </c>
      <c r="AU6" s="6">
        <v>1.1861574453863215E-5</v>
      </c>
      <c r="AV6" s="6">
        <v>4.3477484818501048E-4</v>
      </c>
      <c r="AW6" s="6">
        <v>0</v>
      </c>
      <c r="AX6" s="6">
        <v>0</v>
      </c>
      <c r="AY6" s="6">
        <v>0</v>
      </c>
      <c r="AZ6" s="6" t="s">
        <v>67</v>
      </c>
      <c r="BA6" s="6">
        <v>0</v>
      </c>
      <c r="BB6" s="6">
        <v>4.7181936207830169E-6</v>
      </c>
      <c r="BC6" s="6" t="s">
        <v>67</v>
      </c>
      <c r="BD6" s="6">
        <v>1.6332047750229568E-4</v>
      </c>
      <c r="BE6" s="6" t="s">
        <v>67</v>
      </c>
      <c r="BF6" s="6" t="s">
        <v>67</v>
      </c>
      <c r="BG6" s="6" t="s">
        <v>67</v>
      </c>
      <c r="BH6" s="6">
        <v>6.0809968847352036E-5</v>
      </c>
      <c r="BI6" s="6" t="s">
        <v>67</v>
      </c>
      <c r="BJ6" s="6">
        <v>0</v>
      </c>
      <c r="BK6" s="6">
        <v>0</v>
      </c>
      <c r="BL6" s="6">
        <v>0</v>
      </c>
      <c r="BM6" s="6">
        <v>0</v>
      </c>
      <c r="BN6" s="6" t="s">
        <v>67</v>
      </c>
      <c r="BO6" s="6">
        <v>0</v>
      </c>
      <c r="BP6" s="5">
        <f t="shared" si="0"/>
        <v>1.6324904214559391E-3</v>
      </c>
      <c r="BQ6" s="4" t="str">
        <f t="shared" ca="1" si="1"/>
        <v>Vgr_MinelayerCorvette</v>
      </c>
    </row>
    <row r="7" spans="1:69">
      <c r="A7" s="1" t="s">
        <v>6</v>
      </c>
      <c r="B7" s="3">
        <v>500</v>
      </c>
      <c r="C7" s="3">
        <v>45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5">
        <f t="shared" si="0"/>
        <v>0</v>
      </c>
      <c r="BQ7" s="4" t="str">
        <f t="shared" ca="1" si="1"/>
        <v>Hgn_Scout</v>
      </c>
    </row>
    <row r="8" spans="1:69">
      <c r="A8" s="1" t="s">
        <v>7</v>
      </c>
      <c r="B8" s="3">
        <v>625</v>
      </c>
      <c r="C8" s="3">
        <v>45</v>
      </c>
      <c r="D8" s="6">
        <v>1.553853427895981E-3</v>
      </c>
      <c r="E8" s="6">
        <v>2.9826224328593996E-5</v>
      </c>
      <c r="F8" s="6">
        <v>3.4878306878306878E-5</v>
      </c>
      <c r="G8" s="6">
        <v>0</v>
      </c>
      <c r="H8" s="6">
        <v>1.4002743484224962E-4</v>
      </c>
      <c r="I8" s="6">
        <v>0</v>
      </c>
      <c r="J8" s="6">
        <v>3.555555555555556E-5</v>
      </c>
      <c r="K8" s="6">
        <v>4.4904575163398682E-3</v>
      </c>
      <c r="L8" s="6">
        <v>1.4346253229974157E-4</v>
      </c>
      <c r="M8" s="6">
        <v>1.4292506459948318E-3</v>
      </c>
      <c r="N8" s="6">
        <v>2.6768722420896327E-5</v>
      </c>
      <c r="O8" s="6" t="s">
        <v>67</v>
      </c>
      <c r="P8" s="6">
        <v>7.1215328665255356E-6</v>
      </c>
      <c r="Q8" s="6">
        <v>0</v>
      </c>
      <c r="R8" s="6">
        <v>0</v>
      </c>
      <c r="S8" s="6">
        <v>0</v>
      </c>
      <c r="T8" s="6" t="s">
        <v>67</v>
      </c>
      <c r="U8" s="6">
        <v>5.6353856168842312E-5</v>
      </c>
      <c r="V8" s="6">
        <v>0</v>
      </c>
      <c r="W8" s="6">
        <v>5.823945446586955E-6</v>
      </c>
      <c r="X8" s="6" t="s">
        <v>67</v>
      </c>
      <c r="Y8" s="6">
        <v>6.2210826210826198E-4</v>
      </c>
      <c r="Z8" s="6">
        <v>1.2116697703289885E-5</v>
      </c>
      <c r="AA8" s="6">
        <v>5.7817436925919136E-7</v>
      </c>
      <c r="AB8" s="6">
        <v>0</v>
      </c>
      <c r="AC8" s="6">
        <v>1.9844197064108844E-4</v>
      </c>
      <c r="AD8" s="6">
        <v>2.6261032863849772E-5</v>
      </c>
      <c r="AE8" s="6">
        <v>0</v>
      </c>
      <c r="AF8" s="6">
        <v>0</v>
      </c>
      <c r="AG8" s="6">
        <v>0</v>
      </c>
      <c r="AH8" s="6" t="s">
        <v>67</v>
      </c>
      <c r="AI8" s="6" t="s">
        <v>67</v>
      </c>
      <c r="AJ8" s="6" t="s">
        <v>67</v>
      </c>
      <c r="AK8" s="6">
        <v>0</v>
      </c>
      <c r="AL8" s="6">
        <v>1.663790849673203E-3</v>
      </c>
      <c r="AM8" s="6">
        <v>7.851851851851851E-5</v>
      </c>
      <c r="AN8" s="6">
        <v>2.2939068100358423E-5</v>
      </c>
      <c r="AO8" s="6">
        <v>3.6444444444444449E-5</v>
      </c>
      <c r="AP8" s="6">
        <v>5.4022394487510765E-5</v>
      </c>
      <c r="AQ8" s="6">
        <v>3.157088122605364E-5</v>
      </c>
      <c r="AR8" s="6">
        <v>8.4494222222222248E-3</v>
      </c>
      <c r="AS8" s="6" t="s">
        <v>67</v>
      </c>
      <c r="AT8" s="6">
        <v>2.9882347502484798E-5</v>
      </c>
      <c r="AU8" s="6">
        <v>2.3405119869971564E-5</v>
      </c>
      <c r="AV8" s="6">
        <v>9.42625338048679E-4</v>
      </c>
      <c r="AW8" s="6">
        <v>3.0689587700908457E-5</v>
      </c>
      <c r="AX8" s="6">
        <v>0</v>
      </c>
      <c r="AY8" s="6">
        <v>0</v>
      </c>
      <c r="AZ8" s="6" t="s">
        <v>67</v>
      </c>
      <c r="BA8" s="6">
        <v>6.781390678879753E-7</v>
      </c>
      <c r="BB8" s="6">
        <v>2.3355157239454756E-5</v>
      </c>
      <c r="BC8" s="6" t="s">
        <v>67</v>
      </c>
      <c r="BD8" s="6">
        <v>4.1692852087756542E-4</v>
      </c>
      <c r="BE8" s="6" t="s">
        <v>67</v>
      </c>
      <c r="BF8" s="6" t="s">
        <v>67</v>
      </c>
      <c r="BG8" s="6" t="s">
        <v>67</v>
      </c>
      <c r="BH8" s="6">
        <v>1.5555555555555556E-4</v>
      </c>
      <c r="BI8" s="6" t="s">
        <v>67</v>
      </c>
      <c r="BJ8" s="6">
        <v>0</v>
      </c>
      <c r="BK8" s="6">
        <v>0</v>
      </c>
      <c r="BL8" s="6">
        <v>0</v>
      </c>
      <c r="BM8" s="6">
        <v>0</v>
      </c>
      <c r="BN8" s="6" t="s">
        <v>67</v>
      </c>
      <c r="BO8" s="6">
        <v>0</v>
      </c>
      <c r="BP8" s="5">
        <f t="shared" si="0"/>
        <v>8.4494222222222248E-3</v>
      </c>
      <c r="BQ8" s="4" t="str">
        <f t="shared" ca="1" si="1"/>
        <v>Vgr_MinelayerCorvette</v>
      </c>
    </row>
    <row r="9" spans="1:69">
      <c r="A9" s="1" t="s">
        <v>8</v>
      </c>
      <c r="B9" s="3">
        <v>800</v>
      </c>
      <c r="C9" s="3">
        <v>45</v>
      </c>
      <c r="D9" s="6">
        <v>3.6673928830791569E-5</v>
      </c>
      <c r="E9" s="6">
        <v>1.1318070107359981E-6</v>
      </c>
      <c r="F9" s="6">
        <v>2.3776385989329623E-6</v>
      </c>
      <c r="G9" s="6">
        <v>0</v>
      </c>
      <c r="H9" s="6">
        <v>7.4321813452248249E-7</v>
      </c>
      <c r="I9" s="6">
        <v>0</v>
      </c>
      <c r="J9" s="6">
        <v>2.1994514309372257E-7</v>
      </c>
      <c r="K9" s="6">
        <v>2.7777777777777779E-5</v>
      </c>
      <c r="L9" s="6">
        <v>1.8232518232518236E-6</v>
      </c>
      <c r="M9" s="6">
        <v>2.8273809523809524E-6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 t="s">
        <v>67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 t="s">
        <v>67</v>
      </c>
      <c r="AI9" s="6" t="s">
        <v>67</v>
      </c>
      <c r="AJ9" s="6" t="s">
        <v>67</v>
      </c>
      <c r="AK9" s="6">
        <v>0</v>
      </c>
      <c r="AL9" s="6">
        <v>2.8875968992248061E-5</v>
      </c>
      <c r="AM9" s="6">
        <v>2.4547803617571064E-6</v>
      </c>
      <c r="AN9" s="6">
        <v>5.4466230936819169E-7</v>
      </c>
      <c r="AO9" s="6">
        <v>2.3201856148491873E-6</v>
      </c>
      <c r="AP9" s="6">
        <v>5.9889368003832924E-7</v>
      </c>
      <c r="AQ9" s="6">
        <v>1.2286870061623382E-7</v>
      </c>
      <c r="AR9" s="6">
        <v>5.9973492379058983E-5</v>
      </c>
      <c r="AS9" s="6" t="s">
        <v>67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 t="s">
        <v>67</v>
      </c>
      <c r="BD9" s="6">
        <v>0</v>
      </c>
      <c r="BE9" s="6" t="s">
        <v>67</v>
      </c>
      <c r="BF9" s="6" t="s">
        <v>67</v>
      </c>
      <c r="BG9" s="6" t="s">
        <v>67</v>
      </c>
      <c r="BH9" s="6">
        <v>1.5350323828749267E-6</v>
      </c>
      <c r="BI9" s="6" t="s">
        <v>67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5">
        <f t="shared" si="0"/>
        <v>5.9973492379058983E-5</v>
      </c>
      <c r="BQ9" s="4" t="str">
        <f t="shared" ca="1" si="1"/>
        <v>Vgr_MinelayerCorvette</v>
      </c>
    </row>
    <row r="10" spans="1:69">
      <c r="A10" s="1" t="s">
        <v>9</v>
      </c>
      <c r="B10" s="3">
        <v>300</v>
      </c>
      <c r="C10" s="3">
        <v>20</v>
      </c>
      <c r="D10" s="6">
        <v>7.614035087719297E-3</v>
      </c>
      <c r="E10" s="6">
        <v>0</v>
      </c>
      <c r="F10" s="6">
        <v>3.2558139534883724E-4</v>
      </c>
      <c r="G10" s="6">
        <v>0</v>
      </c>
      <c r="H10" s="6">
        <v>8.2386363636363636E-5</v>
      </c>
      <c r="I10" s="6">
        <v>0</v>
      </c>
      <c r="J10" s="6">
        <v>4.1306436119116244E-5</v>
      </c>
      <c r="K10" s="6">
        <v>2.5392156862745095E-3</v>
      </c>
      <c r="L10" s="6">
        <v>1.6666666666666669E-4</v>
      </c>
      <c r="M10" s="6">
        <v>3.1135531135531131E-5</v>
      </c>
      <c r="N10" s="6">
        <v>2.4501069137562362E-5</v>
      </c>
      <c r="O10" s="6">
        <v>6.4673545580151109E-6</v>
      </c>
      <c r="P10" s="6">
        <v>1.1796427367711492E-5</v>
      </c>
      <c r="Q10" s="6">
        <v>0</v>
      </c>
      <c r="R10" s="6">
        <v>0</v>
      </c>
      <c r="S10" s="6">
        <v>0</v>
      </c>
      <c r="T10" s="6" t="s">
        <v>67</v>
      </c>
      <c r="U10" s="6">
        <v>3.0810010671623793E-5</v>
      </c>
      <c r="V10" s="6">
        <v>0</v>
      </c>
      <c r="W10" s="6">
        <v>0</v>
      </c>
      <c r="X10" s="6" t="s">
        <v>67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 t="s">
        <v>67</v>
      </c>
      <c r="AI10" s="6" t="s">
        <v>67</v>
      </c>
      <c r="AJ10" s="6" t="s">
        <v>67</v>
      </c>
      <c r="AK10" s="6">
        <v>0</v>
      </c>
      <c r="AL10" s="6">
        <v>7.6620370370370366E-3</v>
      </c>
      <c r="AM10" s="6">
        <v>4.5604395604395586E-4</v>
      </c>
      <c r="AN10" s="6">
        <v>2.9838709677419359E-4</v>
      </c>
      <c r="AO10" s="6">
        <v>2.2286821705426357E-4</v>
      </c>
      <c r="AP10" s="6">
        <v>1.2681159420289855E-5</v>
      </c>
      <c r="AQ10" s="6">
        <v>2.2663877266387724E-5</v>
      </c>
      <c r="AR10" s="6">
        <v>1.7105263157894735E-3</v>
      </c>
      <c r="AS10" s="6" t="s">
        <v>67</v>
      </c>
      <c r="AT10" s="6">
        <v>1.2697578703095576E-5</v>
      </c>
      <c r="AU10" s="6">
        <v>1.5605901868342936E-5</v>
      </c>
      <c r="AV10" s="6">
        <v>7.1949840682495638E-6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 t="s">
        <v>67</v>
      </c>
      <c r="BD10" s="6">
        <v>3.9350544574425183E-4</v>
      </c>
      <c r="BE10" s="6" t="s">
        <v>67</v>
      </c>
      <c r="BF10" s="6" t="s">
        <v>67</v>
      </c>
      <c r="BG10" s="6" t="s">
        <v>67</v>
      </c>
      <c r="BH10" s="6">
        <v>1.2903225806451613E-4</v>
      </c>
      <c r="BI10" s="6">
        <v>4.7898338220918863E-5</v>
      </c>
      <c r="BJ10" s="6">
        <v>0</v>
      </c>
      <c r="BK10" s="6">
        <v>0</v>
      </c>
      <c r="BL10" s="6">
        <v>0</v>
      </c>
      <c r="BM10" s="6">
        <v>0</v>
      </c>
      <c r="BN10" s="6" t="s">
        <v>67</v>
      </c>
      <c r="BO10" s="6">
        <v>0</v>
      </c>
      <c r="BP10" s="5">
        <f t="shared" si="0"/>
        <v>7.6620370370370366E-3</v>
      </c>
      <c r="BQ10" s="4" t="str">
        <f t="shared" ca="1" si="1"/>
        <v>Vgr_Scout</v>
      </c>
    </row>
    <row r="11" spans="1:69">
      <c r="A11" s="1" t="s">
        <v>10</v>
      </c>
      <c r="B11" s="3">
        <v>300</v>
      </c>
      <c r="C11" s="3">
        <v>20</v>
      </c>
      <c r="D11" s="6">
        <v>1.587171052631579E-4</v>
      </c>
      <c r="E11" s="6">
        <v>1.6856880493244127E-5</v>
      </c>
      <c r="F11" s="6">
        <v>6.19495447081654E-6</v>
      </c>
      <c r="G11" s="6">
        <v>0</v>
      </c>
      <c r="H11" s="6">
        <v>6.3730235559857996E-6</v>
      </c>
      <c r="I11" s="6">
        <v>0</v>
      </c>
      <c r="J11" s="6">
        <v>4.1461768392633313E-6</v>
      </c>
      <c r="K11" s="6">
        <v>1.6374269005847955E-3</v>
      </c>
      <c r="L11" s="6">
        <v>8.9215686274509809E-4</v>
      </c>
      <c r="M11" s="6">
        <v>1.6666666666666669E-4</v>
      </c>
      <c r="N11" s="6">
        <v>1.7184265010351964E-4</v>
      </c>
      <c r="O11" s="6">
        <v>4.554865424430642E-5</v>
      </c>
      <c r="P11" s="6">
        <v>7.7294685990338179E-5</v>
      </c>
      <c r="Q11" s="6">
        <v>0</v>
      </c>
      <c r="R11" s="6">
        <v>0</v>
      </c>
      <c r="S11" s="6">
        <v>0</v>
      </c>
      <c r="T11" s="6" t="s">
        <v>67</v>
      </c>
      <c r="U11" s="6">
        <v>2.2306238185255197E-4</v>
      </c>
      <c r="V11" s="6">
        <v>0</v>
      </c>
      <c r="W11" s="6">
        <v>2.5284450063211121E-6</v>
      </c>
      <c r="X11" s="6" t="s">
        <v>67</v>
      </c>
      <c r="Y11" s="6" t="s">
        <v>67</v>
      </c>
      <c r="Z11" s="6">
        <v>6.2623038042032455E-5</v>
      </c>
      <c r="AA11" s="6">
        <v>5.3705280763535626E-7</v>
      </c>
      <c r="AB11" s="6">
        <v>0</v>
      </c>
      <c r="AC11" s="6">
        <v>1.003627183100842E-3</v>
      </c>
      <c r="AD11" s="6">
        <v>2.3313602170427924E-4</v>
      </c>
      <c r="AE11" s="6">
        <v>0</v>
      </c>
      <c r="AF11" s="6">
        <v>0</v>
      </c>
      <c r="AG11" s="6">
        <v>0</v>
      </c>
      <c r="AH11" s="6" t="s">
        <v>67</v>
      </c>
      <c r="AI11" s="6" t="s">
        <v>67</v>
      </c>
      <c r="AJ11" s="6" t="s">
        <v>67</v>
      </c>
      <c r="AK11" s="6">
        <v>0</v>
      </c>
      <c r="AL11" s="6">
        <v>1.1684225929177642E-4</v>
      </c>
      <c r="AM11" s="6">
        <v>1.141040029928919E-5</v>
      </c>
      <c r="AN11" s="6">
        <v>9.4724808100604299E-6</v>
      </c>
      <c r="AO11" s="6">
        <v>7.4587458745874559E-6</v>
      </c>
      <c r="AP11" s="6">
        <v>1.1368804001819011E-6</v>
      </c>
      <c r="AQ11" s="6">
        <v>2.0153550863723601E-6</v>
      </c>
      <c r="AR11" s="6">
        <v>1.5097443685142998E-4</v>
      </c>
      <c r="AS11" s="6" t="s">
        <v>67</v>
      </c>
      <c r="AT11" s="6">
        <v>8.8395518552780329E-5</v>
      </c>
      <c r="AU11" s="6">
        <v>1.2008281573498965E-4</v>
      </c>
      <c r="AV11" s="6">
        <v>5.0724637681159414E-5</v>
      </c>
      <c r="AW11" s="6">
        <v>1.0706803396184804E-4</v>
      </c>
      <c r="AX11" s="6">
        <v>0</v>
      </c>
      <c r="AY11" s="6" t="s">
        <v>67</v>
      </c>
      <c r="AZ11" s="6" t="s">
        <v>67</v>
      </c>
      <c r="BA11" s="6">
        <v>3.4500237520866002E-7</v>
      </c>
      <c r="BB11" s="6">
        <v>2.3199023199023197E-6</v>
      </c>
      <c r="BC11" s="6" t="s">
        <v>67</v>
      </c>
      <c r="BD11" s="6">
        <v>4.0220883534136543E-3</v>
      </c>
      <c r="BE11" s="6" t="s">
        <v>67</v>
      </c>
      <c r="BF11" s="6" t="s">
        <v>67</v>
      </c>
      <c r="BG11" s="6" t="s">
        <v>67</v>
      </c>
      <c r="BH11" s="6">
        <v>6.2857142857142864E-4</v>
      </c>
      <c r="BI11" s="6">
        <v>2.3429951690821251E-4</v>
      </c>
      <c r="BJ11" s="6">
        <v>0</v>
      </c>
      <c r="BK11" s="6">
        <v>0</v>
      </c>
      <c r="BL11" s="6">
        <v>0</v>
      </c>
      <c r="BM11" s="6">
        <v>0</v>
      </c>
      <c r="BN11" s="6" t="s">
        <v>67</v>
      </c>
      <c r="BO11" s="6">
        <v>0</v>
      </c>
      <c r="BP11" s="5">
        <f t="shared" si="0"/>
        <v>4.0220883534136543E-3</v>
      </c>
      <c r="BQ11" s="4" t="str">
        <f t="shared" ca="1" si="1"/>
        <v>Vgr_ResourceController</v>
      </c>
    </row>
    <row r="12" spans="1:69">
      <c r="A12" s="1" t="s">
        <v>11</v>
      </c>
      <c r="B12" s="3">
        <v>700</v>
      </c>
      <c r="C12" s="3">
        <v>55</v>
      </c>
      <c r="D12" s="6" t="s">
        <v>67</v>
      </c>
      <c r="E12" s="6">
        <v>1.3507936507936513E-3</v>
      </c>
      <c r="F12" s="6">
        <v>1.0815047021943578E-4</v>
      </c>
      <c r="G12" s="6">
        <v>0</v>
      </c>
      <c r="H12" s="6">
        <v>5.4996934396076037E-5</v>
      </c>
      <c r="I12" s="6">
        <v>0</v>
      </c>
      <c r="J12" s="6">
        <v>3.4500000000000012E-5</v>
      </c>
      <c r="K12" s="6" t="s">
        <v>67</v>
      </c>
      <c r="L12" s="6">
        <v>1.7668634395907128E-4</v>
      </c>
      <c r="M12" s="6">
        <v>2.5191675794085432E-5</v>
      </c>
      <c r="N12" s="6">
        <v>2.5974025974025975E-5</v>
      </c>
      <c r="O12" s="6">
        <v>1.2987012987012984E-5</v>
      </c>
      <c r="P12" s="6">
        <v>2.4675324675324678E-5</v>
      </c>
      <c r="Q12" s="6">
        <v>0</v>
      </c>
      <c r="R12" s="6">
        <v>0</v>
      </c>
      <c r="S12" s="6">
        <v>0</v>
      </c>
      <c r="T12" s="6" t="s">
        <v>67</v>
      </c>
      <c r="U12" s="6">
        <v>8.1385281385281389E-5</v>
      </c>
      <c r="V12" s="6">
        <v>0</v>
      </c>
      <c r="W12" s="6">
        <v>7.2590791802614466E-7</v>
      </c>
      <c r="X12" s="6" t="s">
        <v>67</v>
      </c>
      <c r="Y12" s="6" t="s">
        <v>67</v>
      </c>
      <c r="Z12" s="6" t="s">
        <v>67</v>
      </c>
      <c r="AA12" s="6">
        <v>1.1883541295306E-7</v>
      </c>
      <c r="AB12" s="6">
        <v>0</v>
      </c>
      <c r="AC12" s="6" t="s">
        <v>67</v>
      </c>
      <c r="AD12" s="6" t="s">
        <v>67</v>
      </c>
      <c r="AE12" s="6">
        <v>0</v>
      </c>
      <c r="AF12" s="6">
        <v>0</v>
      </c>
      <c r="AG12" s="6">
        <v>0</v>
      </c>
      <c r="AH12" s="6" t="s">
        <v>67</v>
      </c>
      <c r="AI12" s="6" t="s">
        <v>67</v>
      </c>
      <c r="AJ12" s="6" t="s">
        <v>67</v>
      </c>
      <c r="AK12" s="6">
        <v>0</v>
      </c>
      <c r="AL12" s="6" t="s">
        <v>67</v>
      </c>
      <c r="AM12" s="6">
        <v>9.2987012987013002E-4</v>
      </c>
      <c r="AN12" s="6">
        <v>4.8389610389610379E-4</v>
      </c>
      <c r="AO12" s="6">
        <v>1.532467532467533E-4</v>
      </c>
      <c r="AP12" s="6">
        <v>9.4155844155844146E-6</v>
      </c>
      <c r="AQ12" s="6">
        <v>4.2009861795958052E-5</v>
      </c>
      <c r="AR12" s="6" t="s">
        <v>67</v>
      </c>
      <c r="AS12" s="6" t="s">
        <v>67</v>
      </c>
      <c r="AT12" s="6">
        <v>3.5132497560243232E-5</v>
      </c>
      <c r="AU12" s="6">
        <v>6.2029294906007219E-5</v>
      </c>
      <c r="AV12" s="6">
        <v>1.4563471210870054E-5</v>
      </c>
      <c r="AW12" s="6" t="s">
        <v>67</v>
      </c>
      <c r="AX12" s="6">
        <v>0</v>
      </c>
      <c r="AY12" s="6" t="s">
        <v>67</v>
      </c>
      <c r="AZ12" s="6" t="s">
        <v>67</v>
      </c>
      <c r="BA12" s="6">
        <v>1.6598785829555058E-7</v>
      </c>
      <c r="BB12" s="6">
        <v>9.4685534245973824E-7</v>
      </c>
      <c r="BC12" s="6" t="s">
        <v>67</v>
      </c>
      <c r="BD12" s="6" t="s">
        <v>67</v>
      </c>
      <c r="BE12" s="6" t="s">
        <v>67</v>
      </c>
      <c r="BF12" s="6" t="s">
        <v>67</v>
      </c>
      <c r="BG12" s="6" t="s">
        <v>67</v>
      </c>
      <c r="BH12" s="6">
        <v>1.3364573570759139E-4</v>
      </c>
      <c r="BI12" s="6">
        <v>3.4489222118088097E-5</v>
      </c>
      <c r="BJ12" s="6">
        <v>0</v>
      </c>
      <c r="BK12" s="6">
        <v>0</v>
      </c>
      <c r="BL12" s="6">
        <v>0</v>
      </c>
      <c r="BM12" s="6">
        <v>0</v>
      </c>
      <c r="BN12" s="6" t="s">
        <v>67</v>
      </c>
      <c r="BO12" s="6">
        <v>0</v>
      </c>
      <c r="BP12" s="5">
        <f t="shared" si="0"/>
        <v>1.3507936507936513E-3</v>
      </c>
      <c r="BQ12" s="4" t="str">
        <f t="shared" ca="1" si="1"/>
        <v>Hgn_Interceptor</v>
      </c>
    </row>
    <row r="13" spans="1:69">
      <c r="A13" s="1" t="s">
        <v>12</v>
      </c>
      <c r="B13" s="3">
        <v>700</v>
      </c>
      <c r="C13" s="3">
        <v>55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6.6936245572609212E-4</v>
      </c>
      <c r="M13" s="6">
        <v>9.5041322314049582E-5</v>
      </c>
      <c r="N13" s="6">
        <v>5.1948051948051957E-5</v>
      </c>
      <c r="O13" s="6">
        <v>2.5974025974025975E-5</v>
      </c>
      <c r="P13" s="6">
        <v>4.5981045981045983E-5</v>
      </c>
      <c r="Q13" s="6">
        <v>0</v>
      </c>
      <c r="R13" s="6">
        <v>0</v>
      </c>
      <c r="S13" s="6">
        <v>0</v>
      </c>
      <c r="T13" s="6" t="s">
        <v>67</v>
      </c>
      <c r="U13" s="6">
        <v>1.4909765559116209E-4</v>
      </c>
      <c r="V13" s="6">
        <v>0</v>
      </c>
      <c r="W13" s="6">
        <v>1.8055068917519158E-6</v>
      </c>
      <c r="X13" s="6" t="s">
        <v>67</v>
      </c>
      <c r="Y13" s="6" t="s">
        <v>67</v>
      </c>
      <c r="Z13" s="6" t="s">
        <v>67</v>
      </c>
      <c r="AA13" s="6">
        <v>4.2414816909373666E-7</v>
      </c>
      <c r="AB13" s="6">
        <v>0</v>
      </c>
      <c r="AC13" s="6" t="s">
        <v>67</v>
      </c>
      <c r="AD13" s="6" t="s">
        <v>67</v>
      </c>
      <c r="AE13" s="6">
        <v>0</v>
      </c>
      <c r="AF13" s="6">
        <v>0</v>
      </c>
      <c r="AG13" s="6">
        <v>0</v>
      </c>
      <c r="AH13" s="6" t="s">
        <v>67</v>
      </c>
      <c r="AI13" s="6" t="s">
        <v>67</v>
      </c>
      <c r="AJ13" s="6" t="s">
        <v>67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7.0282658517952626E-5</v>
      </c>
      <c r="AU13" s="6">
        <v>1.2812187812187811E-4</v>
      </c>
      <c r="AV13" s="6">
        <v>2.5974025974025975E-5</v>
      </c>
      <c r="AW13" s="6" t="s">
        <v>67</v>
      </c>
      <c r="AX13" s="6">
        <v>0</v>
      </c>
      <c r="AY13" s="6" t="s">
        <v>67</v>
      </c>
      <c r="AZ13" s="6" t="s">
        <v>67</v>
      </c>
      <c r="BA13" s="6">
        <v>4.5971727387656581E-7</v>
      </c>
      <c r="BB13" s="6">
        <v>2.0783738983347595E-6</v>
      </c>
      <c r="BC13" s="6" t="s">
        <v>67</v>
      </c>
      <c r="BD13" s="6" t="s">
        <v>67</v>
      </c>
      <c r="BE13" s="6" t="s">
        <v>67</v>
      </c>
      <c r="BF13" s="6" t="s">
        <v>67</v>
      </c>
      <c r="BG13" s="6" t="s">
        <v>67</v>
      </c>
      <c r="BH13" s="6">
        <v>5.2912801484230069E-4</v>
      </c>
      <c r="BI13" s="6">
        <v>1.405253837072019E-4</v>
      </c>
      <c r="BJ13" s="6">
        <v>0</v>
      </c>
      <c r="BK13" s="6">
        <v>0</v>
      </c>
      <c r="BL13" s="6">
        <v>0</v>
      </c>
      <c r="BM13" s="6">
        <v>0</v>
      </c>
      <c r="BN13" s="6" t="s">
        <v>67</v>
      </c>
      <c r="BO13" s="6">
        <v>0</v>
      </c>
      <c r="BP13" s="5">
        <f t="shared" si="0"/>
        <v>6.6936245572609212E-4</v>
      </c>
      <c r="BQ13" s="4" t="str">
        <f t="shared" ca="1" si="1"/>
        <v>Hgn_GunTurret</v>
      </c>
    </row>
    <row r="14" spans="1:69">
      <c r="A14" s="1" t="s">
        <v>13</v>
      </c>
      <c r="B14" s="3">
        <v>700</v>
      </c>
      <c r="C14" s="3">
        <v>55</v>
      </c>
      <c r="D14" s="6" t="s">
        <v>67</v>
      </c>
      <c r="E14" s="6">
        <v>8.8759994453944629E-5</v>
      </c>
      <c r="F14" s="6">
        <v>4.9213943950786073E-6</v>
      </c>
      <c r="G14" s="6">
        <v>0</v>
      </c>
      <c r="H14" s="6">
        <v>2.1494779730073845E-4</v>
      </c>
      <c r="I14" s="6">
        <v>0</v>
      </c>
      <c r="J14" s="6">
        <v>1.2968007602153951E-4</v>
      </c>
      <c r="K14" s="6" t="s">
        <v>67</v>
      </c>
      <c r="L14" s="6">
        <v>3.6697588126159556E-4</v>
      </c>
      <c r="M14" s="6">
        <v>5.6006493506493489E-5</v>
      </c>
      <c r="N14" s="6">
        <v>2.7341079972658918E-5</v>
      </c>
      <c r="O14" s="6">
        <v>1.4672350550213148E-5</v>
      </c>
      <c r="P14" s="6">
        <v>2.5974025974025975E-5</v>
      </c>
      <c r="Q14" s="6">
        <v>0</v>
      </c>
      <c r="R14" s="6">
        <v>0</v>
      </c>
      <c r="S14" s="6">
        <v>0</v>
      </c>
      <c r="T14" s="6" t="s">
        <v>67</v>
      </c>
      <c r="U14" s="6">
        <v>1.5771615771615767E-5</v>
      </c>
      <c r="V14" s="6">
        <v>0</v>
      </c>
      <c r="W14" s="6">
        <v>8.2088013857736667E-7</v>
      </c>
      <c r="X14" s="6" t="s">
        <v>67</v>
      </c>
      <c r="Y14" s="6" t="s">
        <v>67</v>
      </c>
      <c r="Z14" s="6" t="s">
        <v>67</v>
      </c>
      <c r="AA14" s="6">
        <v>2.2092124157737773E-7</v>
      </c>
      <c r="AB14" s="6">
        <v>0</v>
      </c>
      <c r="AC14" s="6" t="s">
        <v>67</v>
      </c>
      <c r="AD14" s="6" t="s">
        <v>67</v>
      </c>
      <c r="AE14" s="6">
        <v>0</v>
      </c>
      <c r="AF14" s="6">
        <v>0</v>
      </c>
      <c r="AG14" s="6">
        <v>0</v>
      </c>
      <c r="AH14" s="6" t="s">
        <v>67</v>
      </c>
      <c r="AI14" s="6" t="s">
        <v>67</v>
      </c>
      <c r="AJ14" s="6" t="s">
        <v>67</v>
      </c>
      <c r="AK14" s="6">
        <v>0</v>
      </c>
      <c r="AL14" s="6" t="s">
        <v>67</v>
      </c>
      <c r="AM14" s="6">
        <v>4.8695034868668324E-5</v>
      </c>
      <c r="AN14" s="6">
        <v>5.8947247442822671E-5</v>
      </c>
      <c r="AO14" s="6">
        <v>2.354171252476337E-5</v>
      </c>
      <c r="AP14" s="6">
        <v>1.5694475016508915E-5</v>
      </c>
      <c r="AQ14" s="6">
        <v>1.1228956228956231E-4</v>
      </c>
      <c r="AR14" s="6" t="s">
        <v>67</v>
      </c>
      <c r="AS14" s="6" t="s">
        <v>67</v>
      </c>
      <c r="AT14" s="6">
        <v>3.4833383670592973E-5</v>
      </c>
      <c r="AU14" s="6">
        <v>6.2104562104562102E-5</v>
      </c>
      <c r="AV14" s="6">
        <v>1.562347427009081E-5</v>
      </c>
      <c r="AW14" s="6" t="s">
        <v>67</v>
      </c>
      <c r="AX14" s="6">
        <v>0</v>
      </c>
      <c r="AY14" s="6" t="s">
        <v>67</v>
      </c>
      <c r="AZ14" s="6" t="s">
        <v>67</v>
      </c>
      <c r="BA14" s="6">
        <v>1.5306542958401521E-7</v>
      </c>
      <c r="BB14" s="6">
        <v>8.6205281010475817E-7</v>
      </c>
      <c r="BC14" s="6" t="s">
        <v>67</v>
      </c>
      <c r="BD14" s="6" t="s">
        <v>67</v>
      </c>
      <c r="BE14" s="6" t="s">
        <v>67</v>
      </c>
      <c r="BF14" s="6" t="s">
        <v>67</v>
      </c>
      <c r="BG14" s="6" t="s">
        <v>67</v>
      </c>
      <c r="BH14" s="6">
        <v>2.8331365604092876E-4</v>
      </c>
      <c r="BI14" s="6">
        <v>6.6287137520014227E-5</v>
      </c>
      <c r="BJ14" s="6">
        <v>0</v>
      </c>
      <c r="BK14" s="6">
        <v>0</v>
      </c>
      <c r="BL14" s="6">
        <v>0</v>
      </c>
      <c r="BM14" s="6">
        <v>0</v>
      </c>
      <c r="BN14" s="6" t="s">
        <v>67</v>
      </c>
      <c r="BO14" s="6">
        <v>0</v>
      </c>
      <c r="BP14" s="5">
        <f t="shared" si="0"/>
        <v>3.6697588126159556E-4</v>
      </c>
      <c r="BQ14" s="4" t="str">
        <f t="shared" ca="1" si="1"/>
        <v>Hgn_GunTurret</v>
      </c>
    </row>
    <row r="15" spans="1:69">
      <c r="A15" s="1" t="s">
        <v>14</v>
      </c>
      <c r="B15" s="3">
        <v>700</v>
      </c>
      <c r="C15" s="3">
        <v>55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5">
        <f t="shared" si="0"/>
        <v>0</v>
      </c>
      <c r="BQ15" s="4" t="str">
        <f t="shared" ca="1" si="1"/>
        <v>Hgn_Scout</v>
      </c>
    </row>
    <row r="16" spans="1:69">
      <c r="A16" s="1" t="s">
        <v>15</v>
      </c>
      <c r="B16" s="3">
        <v>700</v>
      </c>
      <c r="C16" s="3">
        <v>55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5">
        <f t="shared" si="0"/>
        <v>0</v>
      </c>
      <c r="BQ16" s="4" t="str">
        <f t="shared" ca="1" si="1"/>
        <v>Hgn_Scout</v>
      </c>
    </row>
    <row r="17" spans="1:69">
      <c r="A17" s="1" t="s">
        <v>16</v>
      </c>
      <c r="B17" s="3">
        <v>700</v>
      </c>
      <c r="C17" s="3">
        <v>55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5">
        <f t="shared" si="0"/>
        <v>0</v>
      </c>
      <c r="BQ17" s="4" t="str">
        <f t="shared" ca="1" si="1"/>
        <v>Hgn_Scout</v>
      </c>
    </row>
    <row r="18" spans="1:69">
      <c r="A18" s="1" t="s">
        <v>17</v>
      </c>
      <c r="B18" s="3">
        <v>1250</v>
      </c>
      <c r="C18" s="3">
        <v>70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5">
        <f t="shared" si="0"/>
        <v>0</v>
      </c>
      <c r="BQ18" s="4" t="str">
        <f t="shared" ca="1" si="1"/>
        <v>Hgn_Scout</v>
      </c>
    </row>
    <row r="19" spans="1:69">
      <c r="A19" s="1" t="s">
        <v>18</v>
      </c>
      <c r="B19" s="3">
        <v>700</v>
      </c>
      <c r="C19" s="3">
        <v>55</v>
      </c>
      <c r="D19" s="6" t="s">
        <v>67</v>
      </c>
      <c r="E19" s="6">
        <v>1.6581450046016975E-4</v>
      </c>
      <c r="F19" s="6">
        <v>2.3420897284533644E-5</v>
      </c>
      <c r="G19" s="6">
        <v>0</v>
      </c>
      <c r="H19" s="6">
        <v>5.4558706599522933E-5</v>
      </c>
      <c r="I19" s="6">
        <v>0</v>
      </c>
      <c r="J19" s="6">
        <v>1.6387892263378641E-5</v>
      </c>
      <c r="K19" s="6" t="s">
        <v>67</v>
      </c>
      <c r="L19" s="6">
        <v>1.4050642095334836E-4</v>
      </c>
      <c r="M19" s="6">
        <v>1.9407146525790591E-5</v>
      </c>
      <c r="N19" s="6">
        <v>8.2895827576678645E-6</v>
      </c>
      <c r="O19" s="6">
        <v>4.5248868778280537E-6</v>
      </c>
      <c r="P19" s="6">
        <v>4.2776214883039813E-5</v>
      </c>
      <c r="Q19" s="6">
        <v>0</v>
      </c>
      <c r="R19" s="6">
        <v>0</v>
      </c>
      <c r="S19" s="6">
        <v>0</v>
      </c>
      <c r="T19" s="6" t="s">
        <v>67</v>
      </c>
      <c r="U19" s="6">
        <v>2.5974025974025975E-5</v>
      </c>
      <c r="V19" s="6">
        <v>0</v>
      </c>
      <c r="W19" s="6">
        <v>2.2301023210941321E-7</v>
      </c>
      <c r="X19" s="6" t="s">
        <v>67</v>
      </c>
      <c r="Y19" s="6" t="s">
        <v>67</v>
      </c>
      <c r="Z19" s="6">
        <v>0</v>
      </c>
      <c r="AA19" s="6">
        <v>0</v>
      </c>
      <c r="AB19" s="6">
        <v>0</v>
      </c>
      <c r="AC19" s="6" t="s">
        <v>67</v>
      </c>
      <c r="AD19" s="6" t="s">
        <v>67</v>
      </c>
      <c r="AE19" s="6">
        <v>0</v>
      </c>
      <c r="AF19" s="6">
        <v>0</v>
      </c>
      <c r="AG19" s="6">
        <v>0</v>
      </c>
      <c r="AH19" s="6" t="s">
        <v>67</v>
      </c>
      <c r="AI19" s="6" t="s">
        <v>67</v>
      </c>
      <c r="AJ19" s="6" t="s">
        <v>67</v>
      </c>
      <c r="AK19" s="6">
        <v>0</v>
      </c>
      <c r="AL19" s="6" t="s">
        <v>67</v>
      </c>
      <c r="AM19" s="6">
        <v>6.2442080532532787E-5</v>
      </c>
      <c r="AN19" s="6">
        <v>5.7460097154753645E-5</v>
      </c>
      <c r="AO19" s="6">
        <v>1.6083916083916087E-5</v>
      </c>
      <c r="AP19" s="6">
        <v>5.0865800865800868E-6</v>
      </c>
      <c r="AQ19" s="6">
        <v>2.3587482628073035E-5</v>
      </c>
      <c r="AR19" s="6" t="s">
        <v>67</v>
      </c>
      <c r="AS19" s="6" t="s">
        <v>67</v>
      </c>
      <c r="AT19" s="6">
        <v>9.3506493506493502E-6</v>
      </c>
      <c r="AU19" s="6">
        <v>2.8022867717524207E-5</v>
      </c>
      <c r="AV19" s="6">
        <v>4.6546373980002293E-6</v>
      </c>
      <c r="AW19" s="6">
        <v>0</v>
      </c>
      <c r="AX19" s="6">
        <v>0</v>
      </c>
      <c r="AY19" s="6">
        <v>0</v>
      </c>
      <c r="AZ19" s="6" t="s">
        <v>67</v>
      </c>
      <c r="BA19" s="6">
        <v>0</v>
      </c>
      <c r="BB19" s="6">
        <v>2.490636846704855E-7</v>
      </c>
      <c r="BC19" s="6" t="s">
        <v>67</v>
      </c>
      <c r="BD19" s="6" t="s">
        <v>67</v>
      </c>
      <c r="BE19" s="6" t="s">
        <v>67</v>
      </c>
      <c r="BF19" s="6" t="s">
        <v>67</v>
      </c>
      <c r="BG19" s="6" t="s">
        <v>67</v>
      </c>
      <c r="BH19" s="6">
        <v>1.1781179714140611E-4</v>
      </c>
      <c r="BI19" s="6">
        <v>3.4497896469727464E-5</v>
      </c>
      <c r="BJ19" s="6">
        <v>0</v>
      </c>
      <c r="BK19" s="6">
        <v>0</v>
      </c>
      <c r="BL19" s="6">
        <v>0</v>
      </c>
      <c r="BM19" s="6">
        <v>0</v>
      </c>
      <c r="BN19" s="6" t="s">
        <v>67</v>
      </c>
      <c r="BO19" s="6">
        <v>0</v>
      </c>
      <c r="BP19" s="5">
        <f t="shared" si="0"/>
        <v>1.6581450046016975E-4</v>
      </c>
      <c r="BQ19" s="4" t="str">
        <f t="shared" ca="1" si="1"/>
        <v>Hgn_Interceptor</v>
      </c>
    </row>
    <row r="20" spans="1:69">
      <c r="A20" s="1" t="s">
        <v>19</v>
      </c>
      <c r="B20" s="3">
        <v>700</v>
      </c>
      <c r="C20" s="3">
        <v>55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5">
        <f t="shared" si="0"/>
        <v>0</v>
      </c>
      <c r="BQ20" s="4" t="str">
        <f t="shared" ca="1" si="1"/>
        <v>Hgn_Scout</v>
      </c>
    </row>
    <row r="21" spans="1:69">
      <c r="A21" s="1" t="s">
        <v>20</v>
      </c>
      <c r="B21" s="3">
        <v>2000</v>
      </c>
      <c r="C21" s="3">
        <v>165</v>
      </c>
      <c r="D21" s="6" t="s">
        <v>67</v>
      </c>
      <c r="E21" s="6" t="s">
        <v>67</v>
      </c>
      <c r="F21" s="6">
        <v>2.8278409090909097E-5</v>
      </c>
      <c r="G21" s="6">
        <v>0</v>
      </c>
      <c r="H21" s="6">
        <v>9.810919849381388E-5</v>
      </c>
      <c r="I21" s="6">
        <v>0</v>
      </c>
      <c r="J21" s="6">
        <v>1.8500191791331032E-5</v>
      </c>
      <c r="K21" s="6" t="s">
        <v>67</v>
      </c>
      <c r="L21" s="6" t="s">
        <v>67</v>
      </c>
      <c r="M21" s="6">
        <v>1.997474747474748E-4</v>
      </c>
      <c r="N21" s="6">
        <v>1.0842858668945625E-4</v>
      </c>
      <c r="O21" s="6">
        <v>4.3593945820881143E-5</v>
      </c>
      <c r="P21" s="6">
        <v>9.5883876243696352E-5</v>
      </c>
      <c r="Q21" s="6">
        <v>0</v>
      </c>
      <c r="R21" s="6">
        <v>0</v>
      </c>
      <c r="S21" s="6">
        <v>0</v>
      </c>
      <c r="T21" s="6" t="s">
        <v>67</v>
      </c>
      <c r="U21" s="6">
        <v>3.5293972332015809E-4</v>
      </c>
      <c r="V21" s="6">
        <v>0</v>
      </c>
      <c r="W21" s="6">
        <v>3.0303030303030305E-6</v>
      </c>
      <c r="X21" s="6" t="s">
        <v>67</v>
      </c>
      <c r="Y21" s="6" t="s">
        <v>67</v>
      </c>
      <c r="Z21" s="6" t="s">
        <v>67</v>
      </c>
      <c r="AA21" s="6">
        <v>3.1046582919161475E-7</v>
      </c>
      <c r="AB21" s="6">
        <v>0</v>
      </c>
      <c r="AC21" s="6" t="s">
        <v>67</v>
      </c>
      <c r="AD21" s="6" t="s">
        <v>67</v>
      </c>
      <c r="AE21" s="6">
        <v>0</v>
      </c>
      <c r="AF21" s="6">
        <v>0</v>
      </c>
      <c r="AG21" s="6">
        <v>0</v>
      </c>
      <c r="AH21" s="6" t="s">
        <v>67</v>
      </c>
      <c r="AI21" s="6" t="s">
        <v>67</v>
      </c>
      <c r="AJ21" s="6" t="s">
        <v>67</v>
      </c>
      <c r="AK21" s="6">
        <v>0</v>
      </c>
      <c r="AL21" s="6" t="s">
        <v>67</v>
      </c>
      <c r="AM21" s="6" t="s">
        <v>67</v>
      </c>
      <c r="AN21" s="6" t="s">
        <v>67</v>
      </c>
      <c r="AO21" s="6">
        <v>2.9721074380165288E-5</v>
      </c>
      <c r="AP21" s="6">
        <v>9.288201160541588E-6</v>
      </c>
      <c r="AQ21" s="6">
        <v>3.9349613152804651E-5</v>
      </c>
      <c r="AR21" s="6" t="s">
        <v>67</v>
      </c>
      <c r="AS21" s="6" t="s">
        <v>67</v>
      </c>
      <c r="AT21" s="6">
        <v>1.5002195871761085E-4</v>
      </c>
      <c r="AU21" s="6">
        <v>4.2480007353617051E-4</v>
      </c>
      <c r="AV21" s="6">
        <v>4.5069690035365075E-5</v>
      </c>
      <c r="AW21" s="6" t="s">
        <v>67</v>
      </c>
      <c r="AX21" s="6">
        <v>0</v>
      </c>
      <c r="AY21" s="6" t="s">
        <v>67</v>
      </c>
      <c r="AZ21" s="6" t="s">
        <v>67</v>
      </c>
      <c r="BA21" s="6">
        <v>2.4461539188046898E-7</v>
      </c>
      <c r="BB21" s="6">
        <v>3.0172413793103444E-6</v>
      </c>
      <c r="BC21" s="6" t="s">
        <v>67</v>
      </c>
      <c r="BD21" s="6" t="s">
        <v>67</v>
      </c>
      <c r="BE21" s="6" t="s">
        <v>67</v>
      </c>
      <c r="BF21" s="6" t="s">
        <v>67</v>
      </c>
      <c r="BG21" s="6" t="s">
        <v>67</v>
      </c>
      <c r="BH21" s="6" t="s">
        <v>67</v>
      </c>
      <c r="BI21" s="6">
        <v>2.5984848484848484E-4</v>
      </c>
      <c r="BJ21" s="6">
        <v>0</v>
      </c>
      <c r="BK21" s="6">
        <v>0</v>
      </c>
      <c r="BL21" s="6">
        <v>0</v>
      </c>
      <c r="BM21" s="6">
        <v>0</v>
      </c>
      <c r="BN21" s="6" t="s">
        <v>67</v>
      </c>
      <c r="BO21" s="6">
        <v>0</v>
      </c>
      <c r="BP21" s="5">
        <f t="shared" si="0"/>
        <v>4.2480007353617051E-4</v>
      </c>
      <c r="BQ21" s="4" t="str">
        <f t="shared" ca="1" si="1"/>
        <v>Vgr_InfiltratorFrigate</v>
      </c>
    </row>
    <row r="22" spans="1:69">
      <c r="A22" s="1" t="s">
        <v>21</v>
      </c>
      <c r="B22" s="3">
        <v>400</v>
      </c>
      <c r="C22" s="3">
        <v>30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5">
        <f t="shared" si="0"/>
        <v>0</v>
      </c>
      <c r="BQ22" s="4" t="str">
        <f t="shared" ca="1" si="1"/>
        <v>Hgn_Scout</v>
      </c>
    </row>
    <row r="23" spans="1:69">
      <c r="A23" s="1" t="s">
        <v>22</v>
      </c>
      <c r="B23" s="3">
        <v>800</v>
      </c>
      <c r="C23" s="3">
        <v>45</v>
      </c>
      <c r="D23" s="6">
        <v>0</v>
      </c>
      <c r="E23" s="6">
        <v>2.1567404635692759E-5</v>
      </c>
      <c r="F23" s="6">
        <v>1.8961412832862752E-6</v>
      </c>
      <c r="G23" s="6">
        <v>0</v>
      </c>
      <c r="H23" s="6">
        <v>4.9906670596325765E-6</v>
      </c>
      <c r="I23" s="6">
        <v>0</v>
      </c>
      <c r="J23" s="6">
        <v>1.5875923551321977E-6</v>
      </c>
      <c r="K23" s="6" t="s">
        <v>67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 t="s">
        <v>67</v>
      </c>
      <c r="AI23" s="6" t="s">
        <v>67</v>
      </c>
      <c r="AJ23" s="6" t="s">
        <v>67</v>
      </c>
      <c r="AK23" s="6">
        <v>0</v>
      </c>
      <c r="AL23" s="6">
        <v>0</v>
      </c>
      <c r="AM23" s="6">
        <v>1.1054817920646015E-5</v>
      </c>
      <c r="AN23" s="6">
        <v>6.7188126754913785E-6</v>
      </c>
      <c r="AO23" s="6">
        <v>1.6170230297037863E-6</v>
      </c>
      <c r="AP23" s="6">
        <v>2.6909497976405754E-7</v>
      </c>
      <c r="AQ23" s="6">
        <v>1.3797028775630773E-6</v>
      </c>
      <c r="AR23" s="6" t="s">
        <v>67</v>
      </c>
      <c r="AS23" s="6" t="s">
        <v>67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 t="s">
        <v>67</v>
      </c>
      <c r="BF23" s="6" t="s">
        <v>67</v>
      </c>
      <c r="BG23" s="6" t="s">
        <v>67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5">
        <f t="shared" si="0"/>
        <v>2.1567404635692759E-5</v>
      </c>
      <c r="BQ23" s="4" t="str">
        <f t="shared" ca="1" si="1"/>
        <v>Hgn_Interceptor</v>
      </c>
    </row>
    <row r="24" spans="1:69">
      <c r="A24" s="1" t="s">
        <v>23</v>
      </c>
      <c r="B24" s="3">
        <v>8000</v>
      </c>
      <c r="C24" s="3">
        <v>600</v>
      </c>
      <c r="D24" s="6">
        <v>0</v>
      </c>
      <c r="E24" s="6" t="s">
        <v>67</v>
      </c>
      <c r="F24" s="6">
        <v>1.2763687600644122E-3</v>
      </c>
      <c r="G24" s="6">
        <v>0</v>
      </c>
      <c r="H24" s="6" t="s">
        <v>67</v>
      </c>
      <c r="I24" s="6">
        <v>0</v>
      </c>
      <c r="J24" s="6">
        <v>3.6680327868852459E-4</v>
      </c>
      <c r="K24" s="6" t="s">
        <v>67</v>
      </c>
      <c r="L24" s="6" t="s">
        <v>67</v>
      </c>
      <c r="M24" s="6">
        <v>3.3267841971112999E-4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 t="s">
        <v>67</v>
      </c>
      <c r="AI24" s="6" t="s">
        <v>67</v>
      </c>
      <c r="AJ24" s="6" t="s">
        <v>67</v>
      </c>
      <c r="AK24" s="6">
        <v>0</v>
      </c>
      <c r="AL24" s="6">
        <v>0</v>
      </c>
      <c r="AM24" s="6" t="s">
        <v>67</v>
      </c>
      <c r="AN24" s="6" t="s">
        <v>67</v>
      </c>
      <c r="AO24" s="6" t="s">
        <v>67</v>
      </c>
      <c r="AP24" s="6" t="s">
        <v>67</v>
      </c>
      <c r="AQ24" s="6" t="s">
        <v>67</v>
      </c>
      <c r="AR24" s="6" t="s">
        <v>67</v>
      </c>
      <c r="AS24" s="6" t="s">
        <v>67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 t="s">
        <v>67</v>
      </c>
      <c r="BD24" s="6">
        <v>0</v>
      </c>
      <c r="BE24" s="6" t="s">
        <v>67</v>
      </c>
      <c r="BF24" s="6" t="s">
        <v>67</v>
      </c>
      <c r="BG24" s="6" t="s">
        <v>67</v>
      </c>
      <c r="BH24" s="6" t="s">
        <v>67</v>
      </c>
      <c r="BI24" s="6" t="s">
        <v>67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5">
        <f t="shared" si="0"/>
        <v>1.2763687600644122E-3</v>
      </c>
      <c r="BQ24" s="4" t="str">
        <f t="shared" ca="1" si="1"/>
        <v>Hgn_AttackBomber</v>
      </c>
    </row>
    <row r="25" spans="1:69">
      <c r="A25" s="1" t="s">
        <v>24</v>
      </c>
      <c r="B25" s="3">
        <v>4000</v>
      </c>
      <c r="C25" s="3">
        <v>280</v>
      </c>
      <c r="D25" s="6" t="s">
        <v>67</v>
      </c>
      <c r="E25" s="6" t="s">
        <v>67</v>
      </c>
      <c r="F25" s="6">
        <v>3.1045168067226902E-5</v>
      </c>
      <c r="G25" s="6">
        <v>0</v>
      </c>
      <c r="H25" s="6" t="s">
        <v>67</v>
      </c>
      <c r="I25" s="6">
        <v>0</v>
      </c>
      <c r="J25" s="6">
        <v>5.490736607142859E-5</v>
      </c>
      <c r="K25" s="6" t="s">
        <v>67</v>
      </c>
      <c r="L25" s="6" t="s">
        <v>67</v>
      </c>
      <c r="M25" s="6">
        <v>2.7708545918367355E-4</v>
      </c>
      <c r="N25" s="6">
        <v>1.9515306122448983E-4</v>
      </c>
      <c r="O25" s="6">
        <v>5.4676870748299334E-5</v>
      </c>
      <c r="P25" s="6">
        <v>1.0497448979591833E-4</v>
      </c>
      <c r="Q25" s="6">
        <v>0</v>
      </c>
      <c r="R25" s="6">
        <v>0</v>
      </c>
      <c r="S25" s="6">
        <v>0</v>
      </c>
      <c r="T25" s="6" t="s">
        <v>67</v>
      </c>
      <c r="U25" s="6" t="s">
        <v>67</v>
      </c>
      <c r="V25" s="6">
        <v>0</v>
      </c>
      <c r="W25" s="6">
        <v>8.7147358943577458E-6</v>
      </c>
      <c r="X25" s="6" t="s">
        <v>67</v>
      </c>
      <c r="Y25" s="6" t="s">
        <v>67</v>
      </c>
      <c r="Z25" s="6" t="s">
        <v>67</v>
      </c>
      <c r="AA25" s="6">
        <v>8.9285714285714284E-7</v>
      </c>
      <c r="AB25" s="6">
        <v>0</v>
      </c>
      <c r="AC25" s="6" t="s">
        <v>67</v>
      </c>
      <c r="AD25" s="6" t="s">
        <v>67</v>
      </c>
      <c r="AE25" s="6">
        <v>0</v>
      </c>
      <c r="AF25" s="6">
        <v>0</v>
      </c>
      <c r="AG25" s="6">
        <v>0</v>
      </c>
      <c r="AH25" s="6" t="s">
        <v>67</v>
      </c>
      <c r="AI25" s="6" t="s">
        <v>67</v>
      </c>
      <c r="AJ25" s="6" t="s">
        <v>67</v>
      </c>
      <c r="AK25" s="6">
        <v>0</v>
      </c>
      <c r="AL25" s="6" t="s">
        <v>67</v>
      </c>
      <c r="AM25" s="6" t="s">
        <v>67</v>
      </c>
      <c r="AN25" s="6" t="s">
        <v>67</v>
      </c>
      <c r="AO25" s="6">
        <v>3.3042534722222223E-5</v>
      </c>
      <c r="AP25" s="6">
        <v>1.8982371794871802E-5</v>
      </c>
      <c r="AQ25" s="6" t="s">
        <v>67</v>
      </c>
      <c r="AR25" s="6" t="s">
        <v>67</v>
      </c>
      <c r="AS25" s="6" t="s">
        <v>67</v>
      </c>
      <c r="AT25" s="6">
        <v>2.300595238095239E-4</v>
      </c>
      <c r="AU25" s="6" t="s">
        <v>67</v>
      </c>
      <c r="AV25" s="6">
        <v>5.1445578231292532E-5</v>
      </c>
      <c r="AW25" s="6" t="s">
        <v>67</v>
      </c>
      <c r="AX25" s="6">
        <v>0</v>
      </c>
      <c r="AY25" s="6" t="s">
        <v>67</v>
      </c>
      <c r="AZ25" s="6" t="s">
        <v>67</v>
      </c>
      <c r="BA25" s="6">
        <v>1.3762083780880772E-6</v>
      </c>
      <c r="BB25" s="6">
        <v>8.5216229348882431E-6</v>
      </c>
      <c r="BC25" s="6" t="s">
        <v>67</v>
      </c>
      <c r="BD25" s="6" t="s">
        <v>67</v>
      </c>
      <c r="BE25" s="6" t="s">
        <v>67</v>
      </c>
      <c r="BF25" s="6" t="s">
        <v>67</v>
      </c>
      <c r="BG25" s="6" t="s">
        <v>67</v>
      </c>
      <c r="BH25" s="6" t="s">
        <v>67</v>
      </c>
      <c r="BI25" s="6" t="s">
        <v>67</v>
      </c>
      <c r="BJ25" s="6">
        <v>0</v>
      </c>
      <c r="BK25" s="6">
        <v>0</v>
      </c>
      <c r="BL25" s="6">
        <v>0</v>
      </c>
      <c r="BM25" s="6">
        <v>0</v>
      </c>
      <c r="BN25" s="6" t="s">
        <v>67</v>
      </c>
      <c r="BO25" s="6">
        <v>0</v>
      </c>
      <c r="BP25" s="5">
        <f t="shared" si="0"/>
        <v>2.7708545918367355E-4</v>
      </c>
      <c r="BQ25" s="4" t="str">
        <f t="shared" ca="1" si="1"/>
        <v>Hgn_IonTurret</v>
      </c>
    </row>
    <row r="26" spans="1:69">
      <c r="A26" s="1" t="s">
        <v>25</v>
      </c>
      <c r="B26" s="3">
        <v>1500</v>
      </c>
      <c r="C26" s="3">
        <v>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5">
        <f t="shared" si="0"/>
        <v>0</v>
      </c>
      <c r="BQ26" s="4" t="str">
        <f t="shared" ca="1" si="1"/>
        <v>Hgn_Scout</v>
      </c>
    </row>
    <row r="27" spans="1:69">
      <c r="A27" s="1" t="s">
        <v>26</v>
      </c>
      <c r="B27" s="3">
        <v>2800</v>
      </c>
      <c r="C27" s="3">
        <v>65</v>
      </c>
      <c r="D27" s="6">
        <v>0</v>
      </c>
      <c r="E27" s="6">
        <v>2.1853342275877487E-5</v>
      </c>
      <c r="F27" s="6">
        <v>1.6132195865589452E-6</v>
      </c>
      <c r="G27" s="6">
        <v>0</v>
      </c>
      <c r="H27" s="6">
        <v>3.1385870319675276E-6</v>
      </c>
      <c r="I27" s="6">
        <v>0</v>
      </c>
      <c r="J27" s="6">
        <v>9.8447014373553616E-7</v>
      </c>
      <c r="K27" s="6" t="s">
        <v>67</v>
      </c>
      <c r="L27" s="6" t="s">
        <v>67</v>
      </c>
      <c r="M27" s="6">
        <v>9.1244132399999293E-7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 t="s">
        <v>67</v>
      </c>
      <c r="AI27" s="6" t="s">
        <v>67</v>
      </c>
      <c r="AJ27" s="6" t="s">
        <v>67</v>
      </c>
      <c r="AK27" s="6">
        <v>0</v>
      </c>
      <c r="AL27" s="6">
        <v>0</v>
      </c>
      <c r="AM27" s="6" t="s">
        <v>67</v>
      </c>
      <c r="AN27" s="6">
        <v>8.0406955681681004E-6</v>
      </c>
      <c r="AO27" s="6">
        <v>1.6101761378839464E-6</v>
      </c>
      <c r="AP27" s="6">
        <v>4.3672898111779542E-7</v>
      </c>
      <c r="AQ27" s="6">
        <v>1.2581985613304083E-6</v>
      </c>
      <c r="AR27" s="6" t="s">
        <v>67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 t="s">
        <v>67</v>
      </c>
      <c r="BD27" s="6">
        <v>0</v>
      </c>
      <c r="BE27" s="6" t="s">
        <v>67</v>
      </c>
      <c r="BF27" s="6" t="s">
        <v>67</v>
      </c>
      <c r="BG27" s="6" t="s">
        <v>67</v>
      </c>
      <c r="BH27" s="6" t="s">
        <v>67</v>
      </c>
      <c r="BI27" s="6">
        <v>1.2894947458705849E-6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5">
        <f t="shared" si="0"/>
        <v>2.1853342275877487E-5</v>
      </c>
      <c r="BQ27" s="4" t="str">
        <f t="shared" ca="1" si="1"/>
        <v>Hgn_Interceptor</v>
      </c>
    </row>
    <row r="28" spans="1:69">
      <c r="A28" s="1" t="s">
        <v>27</v>
      </c>
      <c r="B28" s="3">
        <v>3500</v>
      </c>
      <c r="C28" s="3">
        <v>75</v>
      </c>
      <c r="D28" s="6">
        <v>0</v>
      </c>
      <c r="E28" s="6" t="s">
        <v>67</v>
      </c>
      <c r="F28" s="6">
        <v>7.041243275552899E-6</v>
      </c>
      <c r="G28" s="6">
        <v>0</v>
      </c>
      <c r="H28" s="6" t="s">
        <v>67</v>
      </c>
      <c r="I28" s="6">
        <v>0</v>
      </c>
      <c r="J28" s="6">
        <v>5.1578220914605341E-6</v>
      </c>
      <c r="K28" s="6" t="s">
        <v>67</v>
      </c>
      <c r="L28" s="6" t="s">
        <v>67</v>
      </c>
      <c r="M28" s="6">
        <v>2.7233913930555027E-6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 t="s">
        <v>67</v>
      </c>
      <c r="AI28" s="6" t="s">
        <v>67</v>
      </c>
      <c r="AJ28" s="6" t="s">
        <v>67</v>
      </c>
      <c r="AK28" s="6">
        <v>0</v>
      </c>
      <c r="AL28" s="6">
        <v>0</v>
      </c>
      <c r="AM28" s="6" t="s">
        <v>67</v>
      </c>
      <c r="AN28" s="6" t="s">
        <v>67</v>
      </c>
      <c r="AO28" s="6">
        <v>9.5289714801909962E-6</v>
      </c>
      <c r="AP28" s="6">
        <v>3.8773219725600681E-6</v>
      </c>
      <c r="AQ28" s="6">
        <v>7.1811713191023536E-6</v>
      </c>
      <c r="AR28" s="6" t="s">
        <v>67</v>
      </c>
      <c r="AS28" s="6" t="s">
        <v>67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 t="s">
        <v>67</v>
      </c>
      <c r="BD28" s="6">
        <v>0</v>
      </c>
      <c r="BE28" s="6" t="s">
        <v>67</v>
      </c>
      <c r="BF28" s="6" t="s">
        <v>67</v>
      </c>
      <c r="BG28" s="6" t="s">
        <v>67</v>
      </c>
      <c r="BH28" s="6" t="s">
        <v>67</v>
      </c>
      <c r="BI28" s="6">
        <v>2.5103061285963867E-6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5">
        <f t="shared" si="0"/>
        <v>9.5289714801909962E-6</v>
      </c>
      <c r="BQ28" s="4" t="str">
        <f t="shared" ca="1" si="1"/>
        <v>Vgr_Bomber</v>
      </c>
    </row>
    <row r="29" spans="1:69">
      <c r="A29" s="1" t="s">
        <v>28</v>
      </c>
      <c r="B29" s="3">
        <v>3200</v>
      </c>
      <c r="C29" s="3">
        <v>70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5">
        <f t="shared" si="0"/>
        <v>0</v>
      </c>
      <c r="BQ29" s="4" t="str">
        <f t="shared" ca="1" si="1"/>
        <v>Hgn_Scout</v>
      </c>
    </row>
    <row r="30" spans="1:69">
      <c r="A30" s="1" t="s">
        <v>29</v>
      </c>
      <c r="B30" s="3">
        <v>3200</v>
      </c>
      <c r="C30" s="3">
        <v>70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5">
        <f t="shared" si="0"/>
        <v>0</v>
      </c>
      <c r="BQ30" s="4" t="str">
        <f t="shared" ca="1" si="1"/>
        <v>Hgn_Scout</v>
      </c>
    </row>
    <row r="31" spans="1:69">
      <c r="A31" s="1" t="s">
        <v>30</v>
      </c>
      <c r="B31" s="3">
        <v>150</v>
      </c>
      <c r="C31" s="3">
        <v>15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5">
        <f t="shared" si="0"/>
        <v>0</v>
      </c>
      <c r="BQ31" s="4" t="str">
        <f t="shared" ca="1" si="1"/>
        <v>Hgn_Scout</v>
      </c>
    </row>
    <row r="32" spans="1:69">
      <c r="A32" s="1" t="s">
        <v>31</v>
      </c>
      <c r="B32" s="3">
        <v>250</v>
      </c>
      <c r="C32" s="3">
        <v>15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5">
        <f t="shared" si="0"/>
        <v>0</v>
      </c>
      <c r="BQ32" s="4" t="str">
        <f t="shared" ca="1" si="1"/>
        <v>Hgn_Scout</v>
      </c>
    </row>
    <row r="33" spans="1:69">
      <c r="A33" s="1" t="s">
        <v>32</v>
      </c>
      <c r="B33" s="3">
        <v>600</v>
      </c>
      <c r="C33" s="3">
        <v>30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5">
        <f t="shared" si="0"/>
        <v>0</v>
      </c>
      <c r="BQ33" s="4" t="str">
        <f t="shared" ca="1" si="1"/>
        <v>Hgn_Scout</v>
      </c>
    </row>
    <row r="34" spans="1:69">
      <c r="A34" s="1" t="s">
        <v>33</v>
      </c>
      <c r="B34" s="3">
        <v>150</v>
      </c>
      <c r="C34" s="3">
        <v>15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5">
        <f t="shared" ref="BP34:BP65" si="2">MAX(D34:BO34)</f>
        <v>0</v>
      </c>
      <c r="BQ34" s="4" t="str">
        <f t="shared" ref="BQ34:BQ65" ca="1" si="3">INDIRECT(ADDRESS(1,MATCH(BP34,D34:BO34,0)+3))</f>
        <v>Hgn_Scout</v>
      </c>
    </row>
    <row r="35" spans="1:69">
      <c r="A35" s="1" t="s">
        <v>34</v>
      </c>
      <c r="B35" s="3">
        <v>1</v>
      </c>
      <c r="C35" s="3">
        <v>1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5">
        <f t="shared" si="2"/>
        <v>0</v>
      </c>
      <c r="BQ35" s="4" t="str">
        <f t="shared" ca="1" si="3"/>
        <v>Hgn_Scout</v>
      </c>
    </row>
    <row r="36" spans="1:69">
      <c r="A36" s="1" t="s">
        <v>35</v>
      </c>
      <c r="B36" s="3">
        <v>350</v>
      </c>
      <c r="C36" s="3">
        <v>20</v>
      </c>
      <c r="D36" s="6">
        <v>7.0702671312427402E-5</v>
      </c>
      <c r="E36" s="6">
        <v>4.8351648351648338E-6</v>
      </c>
      <c r="F36" s="6">
        <v>3.1600598354525062E-5</v>
      </c>
      <c r="G36" s="6">
        <v>0</v>
      </c>
      <c r="H36" s="6">
        <v>5.8598568961263256E-6</v>
      </c>
      <c r="I36" s="6">
        <v>0</v>
      </c>
      <c r="J36" s="6">
        <v>3.0528867738170059E-6</v>
      </c>
      <c r="K36" s="6">
        <v>1.374240971556408E-4</v>
      </c>
      <c r="L36" s="6">
        <v>3.107466551575313E-6</v>
      </c>
      <c r="M36" s="6">
        <v>2.0377493514625637E-4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 t="s">
        <v>67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 t="s">
        <v>67</v>
      </c>
      <c r="AI36" s="6" t="s">
        <v>67</v>
      </c>
      <c r="AJ36" s="6" t="s">
        <v>67</v>
      </c>
      <c r="AK36" s="6">
        <v>0</v>
      </c>
      <c r="AL36" s="6">
        <v>1.4285714285714287E-4</v>
      </c>
      <c r="AM36" s="6">
        <v>8.5507887365472487E-6</v>
      </c>
      <c r="AN36" s="6">
        <v>1.1538461538461536E-5</v>
      </c>
      <c r="AO36" s="6">
        <v>1.1680143755615456E-5</v>
      </c>
      <c r="AP36" s="6">
        <v>9.0379974447546515E-6</v>
      </c>
      <c r="AQ36" s="6">
        <v>6.7247820672478205E-6</v>
      </c>
      <c r="AR36" s="6">
        <v>1.6096898347294546E-4</v>
      </c>
      <c r="AS36" s="6" t="s">
        <v>67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 t="s">
        <v>67</v>
      </c>
      <c r="BD36" s="6">
        <v>0</v>
      </c>
      <c r="BE36" s="6" t="s">
        <v>67</v>
      </c>
      <c r="BF36" s="6" t="s">
        <v>67</v>
      </c>
      <c r="BG36" s="6" t="s">
        <v>67</v>
      </c>
      <c r="BH36" s="6">
        <v>3.7126715092816786E-6</v>
      </c>
      <c r="BI36" s="6" t="s">
        <v>67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5">
        <f t="shared" si="2"/>
        <v>2.0377493514625637E-4</v>
      </c>
      <c r="BQ36" s="4" t="str">
        <f t="shared" ca="1" si="3"/>
        <v>Hgn_IonTurret</v>
      </c>
    </row>
    <row r="37" spans="1:69">
      <c r="A37" s="1" t="s">
        <v>36</v>
      </c>
      <c r="B37" s="3">
        <v>500</v>
      </c>
      <c r="C37" s="3">
        <v>35</v>
      </c>
      <c r="D37" s="6">
        <v>1.5519999999999996E-3</v>
      </c>
      <c r="E37" s="6">
        <v>3.7931034482758628E-5</v>
      </c>
      <c r="F37" s="6">
        <v>1.5714285714285716E-4</v>
      </c>
      <c r="G37" s="6">
        <v>0</v>
      </c>
      <c r="H37" s="6">
        <v>1.5595757953836558E-5</v>
      </c>
      <c r="I37" s="6">
        <v>0</v>
      </c>
      <c r="J37" s="6">
        <v>2.587601078167116E-5</v>
      </c>
      <c r="K37" s="6">
        <v>6.4661654135338327E-4</v>
      </c>
      <c r="L37" s="6">
        <v>2.0883534136546191E-5</v>
      </c>
      <c r="M37" s="6">
        <v>8.3466042154566728E-4</v>
      </c>
      <c r="N37" s="6">
        <v>1.5961691939345569E-6</v>
      </c>
      <c r="O37" s="6" t="s">
        <v>67</v>
      </c>
      <c r="P37" s="6">
        <v>3.0480110747669268E-5</v>
      </c>
      <c r="Q37" s="6">
        <v>0</v>
      </c>
      <c r="R37" s="6">
        <v>0</v>
      </c>
      <c r="S37" s="6">
        <v>0</v>
      </c>
      <c r="T37" s="6" t="s">
        <v>67</v>
      </c>
      <c r="U37" s="6">
        <v>2.3769708552317251E-5</v>
      </c>
      <c r="V37" s="6">
        <v>0</v>
      </c>
      <c r="W37" s="6">
        <v>0</v>
      </c>
      <c r="X37" s="6" t="s">
        <v>67</v>
      </c>
      <c r="Y37" s="6">
        <v>1.4358459801831178E-4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 t="s">
        <v>67</v>
      </c>
      <c r="AI37" s="6" t="s">
        <v>67</v>
      </c>
      <c r="AJ37" s="6" t="s">
        <v>67</v>
      </c>
      <c r="AK37" s="6">
        <v>0</v>
      </c>
      <c r="AL37" s="6">
        <v>9.5467980295566501E-4</v>
      </c>
      <c r="AM37" s="6">
        <v>5.7142857142857142E-5</v>
      </c>
      <c r="AN37" s="6">
        <v>1.3392857142857144E-4</v>
      </c>
      <c r="AO37" s="6">
        <v>1.4517374517374512E-4</v>
      </c>
      <c r="AP37" s="6">
        <v>3.4931181775035591E-5</v>
      </c>
      <c r="AQ37" s="6">
        <v>1.131254532269761E-5</v>
      </c>
      <c r="AR37" s="6" t="s">
        <v>67</v>
      </c>
      <c r="AS37" s="6" t="s">
        <v>67</v>
      </c>
      <c r="AT37" s="6">
        <v>3.0377824188342507E-6</v>
      </c>
      <c r="AU37" s="6">
        <v>2.5820495017920474E-5</v>
      </c>
      <c r="AV37" s="6">
        <v>6.2981173265844298E-5</v>
      </c>
      <c r="AW37" s="6">
        <v>0</v>
      </c>
      <c r="AX37" s="6">
        <v>0</v>
      </c>
      <c r="AY37" s="6">
        <v>0</v>
      </c>
      <c r="AZ37" s="6" t="s">
        <v>67</v>
      </c>
      <c r="BA37" s="6">
        <v>0</v>
      </c>
      <c r="BB37" s="6">
        <v>0</v>
      </c>
      <c r="BC37" s="6" t="s">
        <v>67</v>
      </c>
      <c r="BD37" s="6">
        <v>1.160929432013769E-4</v>
      </c>
      <c r="BE37" s="6" t="s">
        <v>67</v>
      </c>
      <c r="BF37" s="6" t="s">
        <v>67</v>
      </c>
      <c r="BG37" s="6" t="s">
        <v>67</v>
      </c>
      <c r="BH37" s="6">
        <v>2.2171428571428578E-5</v>
      </c>
      <c r="BI37" s="6" t="s">
        <v>67</v>
      </c>
      <c r="BJ37" s="6">
        <v>0</v>
      </c>
      <c r="BK37" s="6">
        <v>0</v>
      </c>
      <c r="BL37" s="6">
        <v>0</v>
      </c>
      <c r="BM37" s="6">
        <v>0</v>
      </c>
      <c r="BN37" s="6" t="s">
        <v>67</v>
      </c>
      <c r="BO37" s="6">
        <v>0</v>
      </c>
      <c r="BP37" s="5">
        <f t="shared" si="2"/>
        <v>1.5519999999999996E-3</v>
      </c>
      <c r="BQ37" s="4" t="str">
        <f t="shared" ca="1" si="3"/>
        <v>Hgn_Scout</v>
      </c>
    </row>
    <row r="38" spans="1:69">
      <c r="A38" s="1" t="s">
        <v>37</v>
      </c>
      <c r="B38" s="3">
        <v>500</v>
      </c>
      <c r="C38" s="3">
        <v>35</v>
      </c>
      <c r="D38" s="6">
        <v>6.6439232409381676E-4</v>
      </c>
      <c r="E38" s="6">
        <v>2.3084200567644271E-5</v>
      </c>
      <c r="F38" s="6">
        <v>6.9610389610389611E-5</v>
      </c>
      <c r="G38" s="6">
        <v>0</v>
      </c>
      <c r="H38" s="6">
        <v>5.4388984509466418E-5</v>
      </c>
      <c r="I38" s="6">
        <v>0</v>
      </c>
      <c r="J38" s="6">
        <v>8.8571428571428552E-5</v>
      </c>
      <c r="K38" s="6">
        <v>2.9142857142857143E-3</v>
      </c>
      <c r="L38" s="6">
        <v>3.1917631917631916E-5</v>
      </c>
      <c r="M38" s="6">
        <v>1.0054187192118224E-3</v>
      </c>
      <c r="N38" s="6">
        <v>3.0672494440610391E-6</v>
      </c>
      <c r="O38" s="6" t="s">
        <v>67</v>
      </c>
      <c r="P38" s="6">
        <v>2.5178954404924373E-5</v>
      </c>
      <c r="Q38" s="6">
        <v>0</v>
      </c>
      <c r="R38" s="6">
        <v>0</v>
      </c>
      <c r="S38" s="6">
        <v>0</v>
      </c>
      <c r="T38" s="6" t="s">
        <v>67</v>
      </c>
      <c r="U38" s="6">
        <v>2.5830622103914026E-5</v>
      </c>
      <c r="V38" s="6">
        <v>0</v>
      </c>
      <c r="W38" s="6">
        <v>0</v>
      </c>
      <c r="X38" s="6" t="s">
        <v>67</v>
      </c>
      <c r="Y38" s="6">
        <v>2.362473347547974E-4</v>
      </c>
      <c r="Z38" s="6">
        <v>0</v>
      </c>
      <c r="AA38" s="6">
        <v>0</v>
      </c>
      <c r="AB38" s="6">
        <v>0</v>
      </c>
      <c r="AC38" s="6">
        <v>3.9047833596155272E-5</v>
      </c>
      <c r="AD38" s="6">
        <v>0</v>
      </c>
      <c r="AE38" s="6">
        <v>0</v>
      </c>
      <c r="AF38" s="6">
        <v>0</v>
      </c>
      <c r="AG38" s="6">
        <v>0</v>
      </c>
      <c r="AH38" s="6" t="s">
        <v>67</v>
      </c>
      <c r="AI38" s="6" t="s">
        <v>67</v>
      </c>
      <c r="AJ38" s="6" t="s">
        <v>67</v>
      </c>
      <c r="AK38" s="6">
        <v>0</v>
      </c>
      <c r="AL38" s="6">
        <v>7.0748299319727903E-4</v>
      </c>
      <c r="AM38" s="6">
        <v>2.4380952380952381E-5</v>
      </c>
      <c r="AN38" s="6">
        <v>5.7142857142857142E-5</v>
      </c>
      <c r="AO38" s="6">
        <v>5.631469979296065E-5</v>
      </c>
      <c r="AP38" s="6">
        <v>1.1428571428571428E-4</v>
      </c>
      <c r="AQ38" s="6">
        <v>4.285714285714287E-5</v>
      </c>
      <c r="AR38" s="6">
        <v>2.5942857142857139E-3</v>
      </c>
      <c r="AS38" s="6" t="s">
        <v>67</v>
      </c>
      <c r="AT38" s="6">
        <v>5.1040513407517232E-6</v>
      </c>
      <c r="AU38" s="6">
        <v>2.310017595837156E-5</v>
      </c>
      <c r="AV38" s="6">
        <v>8.218475796115548E-5</v>
      </c>
      <c r="AW38" s="6">
        <v>0</v>
      </c>
      <c r="AX38" s="6">
        <v>0</v>
      </c>
      <c r="AY38" s="6">
        <v>0</v>
      </c>
      <c r="AZ38" s="6">
        <v>4.1501135701220123E-4</v>
      </c>
      <c r="BA38" s="6">
        <v>0</v>
      </c>
      <c r="BB38" s="6">
        <v>3.8078561353039673E-6</v>
      </c>
      <c r="BC38" s="6" t="s">
        <v>67</v>
      </c>
      <c r="BD38" s="6">
        <v>2.3231674692348852E-4</v>
      </c>
      <c r="BE38" s="6" t="s">
        <v>67</v>
      </c>
      <c r="BF38" s="6" t="s">
        <v>67</v>
      </c>
      <c r="BG38" s="6" t="s">
        <v>67</v>
      </c>
      <c r="BH38" s="6">
        <v>2.2040816326530606E-5</v>
      </c>
      <c r="BI38" s="6" t="s">
        <v>67</v>
      </c>
      <c r="BJ38" s="6">
        <v>0</v>
      </c>
      <c r="BK38" s="6">
        <v>0</v>
      </c>
      <c r="BL38" s="6">
        <v>0</v>
      </c>
      <c r="BM38" s="6">
        <v>0</v>
      </c>
      <c r="BN38" s="6" t="s">
        <v>67</v>
      </c>
      <c r="BO38" s="6">
        <v>0</v>
      </c>
      <c r="BP38" s="5">
        <f t="shared" si="2"/>
        <v>2.9142857142857143E-3</v>
      </c>
      <c r="BQ38" s="4" t="str">
        <f t="shared" ca="1" si="3"/>
        <v>Hgn_MinelayerCorvette</v>
      </c>
    </row>
    <row r="39" spans="1:69">
      <c r="A39" s="1" t="s">
        <v>38</v>
      </c>
      <c r="B39" s="3">
        <v>550</v>
      </c>
      <c r="C39" s="3">
        <v>40</v>
      </c>
      <c r="D39" s="6">
        <v>6.8321678321678304E-4</v>
      </c>
      <c r="E39" s="6">
        <v>2.336747759282971E-5</v>
      </c>
      <c r="F39" s="6">
        <v>8.3677685950413216E-5</v>
      </c>
      <c r="G39" s="6">
        <v>0</v>
      </c>
      <c r="H39" s="6">
        <v>3.0215449290593809E-5</v>
      </c>
      <c r="I39" s="6">
        <v>0</v>
      </c>
      <c r="J39" s="6">
        <v>4.4345898004434576E-5</v>
      </c>
      <c r="K39" s="6">
        <v>5.4419191919191927E-4</v>
      </c>
      <c r="L39" s="6">
        <v>3.3992094861660081E-5</v>
      </c>
      <c r="M39" s="6">
        <v>1.0156878519710381E-3</v>
      </c>
      <c r="N39" s="6">
        <v>7.7041602465331275E-6</v>
      </c>
      <c r="O39" s="6" t="s">
        <v>67</v>
      </c>
      <c r="P39" s="6">
        <v>5.0150877640358702E-5</v>
      </c>
      <c r="Q39" s="6">
        <v>0</v>
      </c>
      <c r="R39" s="6">
        <v>0</v>
      </c>
      <c r="S39" s="6">
        <v>0</v>
      </c>
      <c r="T39" s="6" t="s">
        <v>67</v>
      </c>
      <c r="U39" s="6">
        <v>7.3404856013551645E-5</v>
      </c>
      <c r="V39" s="6">
        <v>0</v>
      </c>
      <c r="W39" s="6">
        <v>4.6344571892017148E-6</v>
      </c>
      <c r="X39" s="6" t="s">
        <v>67</v>
      </c>
      <c r="Y39" s="6">
        <v>7.8083381586566288E-4</v>
      </c>
      <c r="Z39" s="6">
        <v>0</v>
      </c>
      <c r="AA39" s="6">
        <v>1.2282476488439972E-6</v>
      </c>
      <c r="AB39" s="6">
        <v>0</v>
      </c>
      <c r="AC39" s="6">
        <v>1.5510740960207332E-4</v>
      </c>
      <c r="AD39" s="6">
        <v>1.8171968876194219E-5</v>
      </c>
      <c r="AE39" s="6">
        <v>0</v>
      </c>
      <c r="AF39" s="6">
        <v>0</v>
      </c>
      <c r="AG39" s="6">
        <v>0</v>
      </c>
      <c r="AH39" s="6" t="s">
        <v>67</v>
      </c>
      <c r="AI39" s="6" t="s">
        <v>67</v>
      </c>
      <c r="AJ39" s="6" t="s">
        <v>67</v>
      </c>
      <c r="AK39" s="6">
        <v>0</v>
      </c>
      <c r="AL39" s="6">
        <v>5.5594405594405587E-4</v>
      </c>
      <c r="AM39" s="6">
        <v>1.7891682785299808E-5</v>
      </c>
      <c r="AN39" s="6">
        <v>4.6122994652406428E-5</v>
      </c>
      <c r="AO39" s="6">
        <v>4.5454545454545452E-5</v>
      </c>
      <c r="AP39" s="6">
        <v>4.5454545454545465E-5</v>
      </c>
      <c r="AQ39" s="6">
        <v>1.7020424509411296E-5</v>
      </c>
      <c r="AR39" s="6">
        <v>8.2561983471074376E-4</v>
      </c>
      <c r="AS39" s="6" t="s">
        <v>67</v>
      </c>
      <c r="AT39" s="6">
        <v>1.2289500780549373E-5</v>
      </c>
      <c r="AU39" s="6">
        <v>7.7722788720231174E-5</v>
      </c>
      <c r="AV39" s="6">
        <v>2.2546829352122359E-4</v>
      </c>
      <c r="AW39" s="6">
        <v>0</v>
      </c>
      <c r="AX39" s="6">
        <v>0</v>
      </c>
      <c r="AY39" s="6">
        <v>1.6041473801147932E-4</v>
      </c>
      <c r="AZ39" s="6" t="s">
        <v>67</v>
      </c>
      <c r="BA39" s="6">
        <v>2.2721002320788086E-6</v>
      </c>
      <c r="BB39" s="6">
        <v>1.5579658436801295E-5</v>
      </c>
      <c r="BC39" s="6" t="s">
        <v>67</v>
      </c>
      <c r="BD39" s="6">
        <v>5.0065245759025657E-4</v>
      </c>
      <c r="BE39" s="6" t="s">
        <v>67</v>
      </c>
      <c r="BF39" s="6" t="s">
        <v>67</v>
      </c>
      <c r="BG39" s="6" t="s">
        <v>67</v>
      </c>
      <c r="BH39" s="6">
        <v>2.7682843472317158E-5</v>
      </c>
      <c r="BI39" s="6" t="s">
        <v>67</v>
      </c>
      <c r="BJ39" s="6">
        <v>0</v>
      </c>
      <c r="BK39" s="6">
        <v>0</v>
      </c>
      <c r="BL39" s="6">
        <v>0</v>
      </c>
      <c r="BM39" s="6">
        <v>0</v>
      </c>
      <c r="BN39" s="6" t="s">
        <v>67</v>
      </c>
      <c r="BO39" s="6">
        <v>0</v>
      </c>
      <c r="BP39" s="5">
        <f t="shared" si="2"/>
        <v>1.0156878519710381E-3</v>
      </c>
      <c r="BQ39" s="4" t="str">
        <f t="shared" ca="1" si="3"/>
        <v>Hgn_IonTurret</v>
      </c>
    </row>
    <row r="40" spans="1:69">
      <c r="A40" s="1" t="s">
        <v>39</v>
      </c>
      <c r="B40" s="3">
        <v>650</v>
      </c>
      <c r="C40" s="3">
        <v>45</v>
      </c>
      <c r="D40" s="6">
        <v>6.0883797054009814E-4</v>
      </c>
      <c r="E40" s="6">
        <v>5.0989010989010987E-5</v>
      </c>
      <c r="F40" s="6">
        <v>4.3204658589273966E-5</v>
      </c>
      <c r="G40" s="6">
        <v>0</v>
      </c>
      <c r="H40" s="6">
        <v>7.6641307410538174E-5</v>
      </c>
      <c r="I40" s="6">
        <v>0</v>
      </c>
      <c r="J40" s="6">
        <v>2.2501308215593933E-5</v>
      </c>
      <c r="K40" s="6">
        <v>1.5857031857031856E-3</v>
      </c>
      <c r="L40" s="6">
        <v>4.4932844932844926E-4</v>
      </c>
      <c r="M40" s="6">
        <v>5.0119658119658107E-3</v>
      </c>
      <c r="N40" s="6">
        <v>9.4311818449749473E-5</v>
      </c>
      <c r="O40" s="6" t="s">
        <v>67</v>
      </c>
      <c r="P40" s="6">
        <v>5.6580477337840597E-5</v>
      </c>
      <c r="Q40" s="6">
        <v>0</v>
      </c>
      <c r="R40" s="6">
        <v>0</v>
      </c>
      <c r="S40" s="6">
        <v>0</v>
      </c>
      <c r="T40" s="6" t="s">
        <v>67</v>
      </c>
      <c r="U40" s="6">
        <v>1.7457719585379158E-4</v>
      </c>
      <c r="V40" s="6">
        <v>0</v>
      </c>
      <c r="W40" s="6">
        <v>1.1153947014005319E-5</v>
      </c>
      <c r="X40" s="6" t="s">
        <v>67</v>
      </c>
      <c r="Y40" s="6">
        <v>3.5291168091168088E-3</v>
      </c>
      <c r="Z40" s="6">
        <v>0</v>
      </c>
      <c r="AA40" s="6">
        <v>1.6080725240708348E-6</v>
      </c>
      <c r="AB40" s="6">
        <v>0</v>
      </c>
      <c r="AC40" s="6">
        <v>4.3012108152682739E-4</v>
      </c>
      <c r="AD40" s="6">
        <v>3.359022829722262E-5</v>
      </c>
      <c r="AE40" s="6">
        <v>0</v>
      </c>
      <c r="AF40" s="6">
        <v>0</v>
      </c>
      <c r="AG40" s="6">
        <v>0</v>
      </c>
      <c r="AH40" s="6" t="s">
        <v>67</v>
      </c>
      <c r="AI40" s="6" t="s">
        <v>67</v>
      </c>
      <c r="AJ40" s="6" t="s">
        <v>67</v>
      </c>
      <c r="AK40" s="6">
        <v>0</v>
      </c>
      <c r="AL40" s="6">
        <v>5.4038573410301145E-4</v>
      </c>
      <c r="AM40" s="6">
        <v>5.5927164622816798E-5</v>
      </c>
      <c r="AN40" s="6">
        <v>1.7094017094017095E-5</v>
      </c>
      <c r="AO40" s="6">
        <v>3.4188034188034184E-5</v>
      </c>
      <c r="AP40" s="6">
        <v>3.4188034188034191E-5</v>
      </c>
      <c r="AQ40" s="6">
        <v>1.8309909523298642E-5</v>
      </c>
      <c r="AR40" s="6" t="s">
        <v>67</v>
      </c>
      <c r="AS40" s="6" t="s">
        <v>67</v>
      </c>
      <c r="AT40" s="6">
        <v>1.0782961409343133E-4</v>
      </c>
      <c r="AU40" s="6">
        <v>1.6272565471650143E-4</v>
      </c>
      <c r="AV40" s="6">
        <v>7.2782290173594507E-4</v>
      </c>
      <c r="AW40" s="6">
        <v>5.9120744203617137E-5</v>
      </c>
      <c r="AX40" s="6">
        <v>0</v>
      </c>
      <c r="AY40" s="6" t="s">
        <v>67</v>
      </c>
      <c r="AZ40" s="6" t="s">
        <v>67</v>
      </c>
      <c r="BA40" s="6">
        <v>1.5646697568894363E-6</v>
      </c>
      <c r="BB40" s="6">
        <v>4.5007653293905658E-5</v>
      </c>
      <c r="BC40" s="6" t="s">
        <v>67</v>
      </c>
      <c r="BD40" s="6">
        <v>2.6983355825461086E-3</v>
      </c>
      <c r="BE40" s="6" t="s">
        <v>67</v>
      </c>
      <c r="BF40" s="6" t="s">
        <v>67</v>
      </c>
      <c r="BG40" s="6" t="s">
        <v>67</v>
      </c>
      <c r="BH40" s="6">
        <v>3.8772338772338766E-4</v>
      </c>
      <c r="BI40" s="6" t="s">
        <v>67</v>
      </c>
      <c r="BJ40" s="6">
        <v>0</v>
      </c>
      <c r="BK40" s="6">
        <v>0</v>
      </c>
      <c r="BL40" s="6">
        <v>0</v>
      </c>
      <c r="BM40" s="6">
        <v>0</v>
      </c>
      <c r="BN40" s="6" t="s">
        <v>67</v>
      </c>
      <c r="BO40" s="6">
        <v>0</v>
      </c>
      <c r="BP40" s="5">
        <f t="shared" si="2"/>
        <v>5.0119658119658107E-3</v>
      </c>
      <c r="BQ40" s="4" t="str">
        <f t="shared" ca="1" si="3"/>
        <v>Hgn_IonTurret</v>
      </c>
    </row>
    <row r="41" spans="1:69">
      <c r="A41" s="1" t="s">
        <v>40</v>
      </c>
      <c r="B41" s="3">
        <v>625</v>
      </c>
      <c r="C41" s="3">
        <v>45</v>
      </c>
      <c r="D41" s="6">
        <v>1.3970962962962963E-3</v>
      </c>
      <c r="E41" s="6">
        <v>6.3264367816091952E-5</v>
      </c>
      <c r="F41" s="6">
        <v>8.9512670565302144E-5</v>
      </c>
      <c r="G41" s="6">
        <v>0</v>
      </c>
      <c r="H41" s="6">
        <v>1.3468926553672315E-4</v>
      </c>
      <c r="I41" s="6">
        <v>0</v>
      </c>
      <c r="J41" s="6">
        <v>4.0043149946062575E-5</v>
      </c>
      <c r="K41" s="6">
        <v>8.0382905982905976E-3</v>
      </c>
      <c r="L41" s="6">
        <v>2.6147008547008547E-4</v>
      </c>
      <c r="M41" s="6">
        <v>2.9403880070546754E-3</v>
      </c>
      <c r="N41" s="6">
        <v>2.1983431604856634E-5</v>
      </c>
      <c r="O41" s="6" t="s">
        <v>67</v>
      </c>
      <c r="P41" s="6">
        <v>8.2244591989719409E-6</v>
      </c>
      <c r="Q41" s="6">
        <v>0</v>
      </c>
      <c r="R41" s="6">
        <v>0</v>
      </c>
      <c r="S41" s="6">
        <v>0</v>
      </c>
      <c r="T41" s="6" t="s">
        <v>67</v>
      </c>
      <c r="U41" s="6">
        <v>3.915300916519933E-5</v>
      </c>
      <c r="V41" s="6">
        <v>0</v>
      </c>
      <c r="W41" s="6">
        <v>2.7381236843602431E-6</v>
      </c>
      <c r="X41" s="6" t="s">
        <v>67</v>
      </c>
      <c r="Y41" s="6">
        <v>7.1584566289527123E-4</v>
      </c>
      <c r="Z41" s="6">
        <v>0</v>
      </c>
      <c r="AA41" s="6">
        <v>0</v>
      </c>
      <c r="AB41" s="6">
        <v>0</v>
      </c>
      <c r="AC41" s="6">
        <v>1.5526976533308318E-4</v>
      </c>
      <c r="AD41" s="6">
        <v>1.8861788617886181E-5</v>
      </c>
      <c r="AE41" s="6">
        <v>0</v>
      </c>
      <c r="AF41" s="6">
        <v>0</v>
      </c>
      <c r="AG41" s="6">
        <v>0</v>
      </c>
      <c r="AH41" s="6" t="s">
        <v>67</v>
      </c>
      <c r="AI41" s="6" t="s">
        <v>67</v>
      </c>
      <c r="AJ41" s="6" t="s">
        <v>67</v>
      </c>
      <c r="AK41" s="6">
        <v>0</v>
      </c>
      <c r="AL41" s="6">
        <v>7.5532039976484425E-4</v>
      </c>
      <c r="AM41" s="6">
        <v>1.7960113960113956E-4</v>
      </c>
      <c r="AN41" s="6">
        <v>4.74074074074074E-5</v>
      </c>
      <c r="AO41" s="6">
        <v>9.4954248366013058E-5</v>
      </c>
      <c r="AP41" s="6">
        <v>6.6388888888888902E-5</v>
      </c>
      <c r="AQ41" s="6">
        <v>3.555555555555556E-5</v>
      </c>
      <c r="AR41" s="6">
        <v>6.1560888888888875E-3</v>
      </c>
      <c r="AS41" s="6" t="s">
        <v>67</v>
      </c>
      <c r="AT41" s="6">
        <v>3.2163649554953902E-5</v>
      </c>
      <c r="AU41" s="6">
        <v>3.0039525691699594E-5</v>
      </c>
      <c r="AV41" s="6">
        <v>7.5324096193661409E-4</v>
      </c>
      <c r="AW41" s="6">
        <v>0</v>
      </c>
      <c r="AX41" s="6">
        <v>0</v>
      </c>
      <c r="AY41" s="6" t="s">
        <v>67</v>
      </c>
      <c r="AZ41" s="6" t="s">
        <v>67</v>
      </c>
      <c r="BA41" s="6">
        <v>0</v>
      </c>
      <c r="BB41" s="6">
        <v>9.2777678031134242E-6</v>
      </c>
      <c r="BC41" s="6" t="s">
        <v>67</v>
      </c>
      <c r="BD41" s="6" t="s">
        <v>67</v>
      </c>
      <c r="BE41" s="6" t="s">
        <v>67</v>
      </c>
      <c r="BF41" s="6" t="s">
        <v>67</v>
      </c>
      <c r="BG41" s="6" t="s">
        <v>67</v>
      </c>
      <c r="BH41" s="6">
        <v>2.0703234880450075E-4</v>
      </c>
      <c r="BI41" s="6" t="s">
        <v>67</v>
      </c>
      <c r="BJ41" s="6">
        <v>0</v>
      </c>
      <c r="BK41" s="6">
        <v>0</v>
      </c>
      <c r="BL41" s="6">
        <v>0</v>
      </c>
      <c r="BM41" s="6">
        <v>0</v>
      </c>
      <c r="BN41" s="6" t="s">
        <v>67</v>
      </c>
      <c r="BO41" s="6">
        <v>0</v>
      </c>
      <c r="BP41" s="5">
        <f t="shared" si="2"/>
        <v>8.0382905982905976E-3</v>
      </c>
      <c r="BQ41" s="4" t="str">
        <f t="shared" ca="1" si="3"/>
        <v>Hgn_MinelayerCorvette</v>
      </c>
    </row>
    <row r="42" spans="1:69">
      <c r="A42" s="1" t="s">
        <v>41</v>
      </c>
      <c r="B42" s="3">
        <v>800</v>
      </c>
      <c r="C42" s="3">
        <v>45</v>
      </c>
      <c r="D42" s="6">
        <v>2.5903714809262036E-5</v>
      </c>
      <c r="E42" s="6">
        <v>1.1812223746380124E-6</v>
      </c>
      <c r="F42" s="6">
        <v>1.2035981249208158E-6</v>
      </c>
      <c r="G42" s="6">
        <v>0</v>
      </c>
      <c r="H42" s="6">
        <v>6.0499853965869731E-7</v>
      </c>
      <c r="I42" s="6">
        <v>0</v>
      </c>
      <c r="J42" s="6">
        <v>1.1689016065383677E-7</v>
      </c>
      <c r="K42" s="6">
        <v>1.2865766318804994E-5</v>
      </c>
      <c r="L42" s="6">
        <v>2.7065527065527066E-6</v>
      </c>
      <c r="M42" s="6">
        <v>3.0664990220732047E-5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 t="s">
        <v>67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 t="s">
        <v>67</v>
      </c>
      <c r="AI42" s="6" t="s">
        <v>67</v>
      </c>
      <c r="AJ42" s="6" t="s">
        <v>67</v>
      </c>
      <c r="AK42" s="6">
        <v>0</v>
      </c>
      <c r="AL42" s="6">
        <v>2.4652289420221906E-5</v>
      </c>
      <c r="AM42" s="6">
        <v>0</v>
      </c>
      <c r="AN42" s="6">
        <v>6.1184532550171318E-7</v>
      </c>
      <c r="AO42" s="6">
        <v>1.5293070848626401E-6</v>
      </c>
      <c r="AP42" s="6">
        <v>0</v>
      </c>
      <c r="AQ42" s="6">
        <v>1.6043535738580214E-7</v>
      </c>
      <c r="AR42" s="6">
        <v>2.7777777777777779E-5</v>
      </c>
      <c r="AS42" s="6" t="s">
        <v>67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 t="s">
        <v>67</v>
      </c>
      <c r="BD42" s="6">
        <v>0</v>
      </c>
      <c r="BE42" s="6" t="s">
        <v>67</v>
      </c>
      <c r="BF42" s="6" t="s">
        <v>67</v>
      </c>
      <c r="BG42" s="6" t="s">
        <v>67</v>
      </c>
      <c r="BH42" s="6">
        <v>2.3354828042328043E-6</v>
      </c>
      <c r="BI42" s="6" t="s">
        <v>67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5">
        <f t="shared" si="2"/>
        <v>3.0664990220732047E-5</v>
      </c>
      <c r="BQ42" s="4" t="str">
        <f t="shared" ca="1" si="3"/>
        <v>Hgn_IonTurret</v>
      </c>
    </row>
    <row r="43" spans="1:69">
      <c r="A43" s="1" t="s">
        <v>42</v>
      </c>
      <c r="B43" s="3">
        <v>400</v>
      </c>
      <c r="C43" s="3">
        <v>30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5">
        <f t="shared" si="2"/>
        <v>0</v>
      </c>
      <c r="BQ43" s="4" t="str">
        <f t="shared" ca="1" si="3"/>
        <v>Hgn_Scout</v>
      </c>
    </row>
    <row r="44" spans="1:69">
      <c r="A44" s="1" t="s">
        <v>43</v>
      </c>
      <c r="B44" s="3">
        <v>700</v>
      </c>
      <c r="C44" s="3">
        <v>55</v>
      </c>
      <c r="D44" s="6" t="s">
        <v>67</v>
      </c>
      <c r="E44" s="6">
        <v>1.0673593073593079E-3</v>
      </c>
      <c r="F44" s="6">
        <v>1.0056277056277056E-4</v>
      </c>
      <c r="G44" s="6">
        <v>0</v>
      </c>
      <c r="H44" s="6">
        <v>5.9061393152302254E-5</v>
      </c>
      <c r="I44" s="6">
        <v>0</v>
      </c>
      <c r="J44" s="6">
        <v>3.0905233380480912E-5</v>
      </c>
      <c r="K44" s="6" t="s">
        <v>67</v>
      </c>
      <c r="L44" s="6">
        <v>3.4093148231079275E-4</v>
      </c>
      <c r="M44" s="6">
        <v>4.8973119903352479E-5</v>
      </c>
      <c r="N44" s="6">
        <v>1.9203019203019206E-5</v>
      </c>
      <c r="O44" s="6">
        <v>9.5990965556182955E-6</v>
      </c>
      <c r="P44" s="6">
        <v>1.9367915321672548E-5</v>
      </c>
      <c r="Q44" s="6">
        <v>0</v>
      </c>
      <c r="R44" s="6">
        <v>0</v>
      </c>
      <c r="S44" s="6">
        <v>0</v>
      </c>
      <c r="T44" s="6" t="s">
        <v>67</v>
      </c>
      <c r="U44" s="6">
        <v>7.2150072150072164E-5</v>
      </c>
      <c r="V44" s="6">
        <v>0</v>
      </c>
      <c r="W44" s="6">
        <v>5.2465099303506815E-7</v>
      </c>
      <c r="X44" s="6" t="s">
        <v>67</v>
      </c>
      <c r="Y44" s="6" t="s">
        <v>67</v>
      </c>
      <c r="Z44" s="6">
        <v>0</v>
      </c>
      <c r="AA44" s="6">
        <v>1.0080475798457686E-7</v>
      </c>
      <c r="AB44" s="6">
        <v>0</v>
      </c>
      <c r="AC44" s="6" t="s">
        <v>67</v>
      </c>
      <c r="AD44" s="6" t="s">
        <v>67</v>
      </c>
      <c r="AE44" s="6">
        <v>0</v>
      </c>
      <c r="AF44" s="6">
        <v>0</v>
      </c>
      <c r="AG44" s="6">
        <v>0</v>
      </c>
      <c r="AH44" s="6" t="s">
        <v>67</v>
      </c>
      <c r="AI44" s="6" t="s">
        <v>67</v>
      </c>
      <c r="AJ44" s="6" t="s">
        <v>67</v>
      </c>
      <c r="AK44" s="6">
        <v>0</v>
      </c>
      <c r="AL44" s="6" t="s">
        <v>67</v>
      </c>
      <c r="AM44" s="6">
        <v>4.885899814471243E-4</v>
      </c>
      <c r="AN44" s="6">
        <v>2.907944996180289E-4</v>
      </c>
      <c r="AO44" s="6">
        <v>9.6068796068796063E-5</v>
      </c>
      <c r="AP44" s="6">
        <v>8.2352227212040317E-6</v>
      </c>
      <c r="AQ44" s="6">
        <v>2.8713188220230476E-5</v>
      </c>
      <c r="AR44" s="6" t="s">
        <v>67</v>
      </c>
      <c r="AS44" s="6" t="s">
        <v>67</v>
      </c>
      <c r="AT44" s="6">
        <v>2.5974025974025975E-5</v>
      </c>
      <c r="AU44" s="6">
        <v>5.4421768707482996E-5</v>
      </c>
      <c r="AV44" s="6">
        <v>1.0948692563042342E-5</v>
      </c>
      <c r="AW44" s="6" t="s">
        <v>67</v>
      </c>
      <c r="AX44" s="6">
        <v>0</v>
      </c>
      <c r="AY44" s="6" t="s">
        <v>67</v>
      </c>
      <c r="AZ44" s="6" t="s">
        <v>67</v>
      </c>
      <c r="BA44" s="6">
        <v>1.2515448757059496E-7</v>
      </c>
      <c r="BB44" s="6">
        <v>7.4321506863395234E-7</v>
      </c>
      <c r="BC44" s="6" t="s">
        <v>67</v>
      </c>
      <c r="BD44" s="6" t="s">
        <v>67</v>
      </c>
      <c r="BE44" s="6" t="s">
        <v>67</v>
      </c>
      <c r="BF44" s="6" t="s">
        <v>67</v>
      </c>
      <c r="BG44" s="6" t="s">
        <v>67</v>
      </c>
      <c r="BH44" s="6">
        <v>2.6578319639544137E-4</v>
      </c>
      <c r="BI44" s="6">
        <v>7.2100313479623855E-5</v>
      </c>
      <c r="BJ44" s="6">
        <v>0</v>
      </c>
      <c r="BK44" s="6">
        <v>0</v>
      </c>
      <c r="BL44" s="6">
        <v>0</v>
      </c>
      <c r="BM44" s="6">
        <v>0</v>
      </c>
      <c r="BN44" s="6" t="s">
        <v>67</v>
      </c>
      <c r="BO44" s="6">
        <v>0</v>
      </c>
      <c r="BP44" s="5">
        <f t="shared" si="2"/>
        <v>1.0673593073593079E-3</v>
      </c>
      <c r="BQ44" s="4" t="str">
        <f t="shared" ca="1" si="3"/>
        <v>Hgn_Interceptor</v>
      </c>
    </row>
    <row r="45" spans="1:69">
      <c r="A45" s="1" t="s">
        <v>44</v>
      </c>
      <c r="B45" s="3">
        <v>800</v>
      </c>
      <c r="C45" s="3">
        <v>55</v>
      </c>
      <c r="D45" s="6" t="s">
        <v>67</v>
      </c>
      <c r="E45" s="6">
        <v>1.1349767358625625E-4</v>
      </c>
      <c r="F45" s="6">
        <v>1.2946049277824977E-5</v>
      </c>
      <c r="G45" s="6">
        <v>0</v>
      </c>
      <c r="H45" s="6">
        <v>6.8125931445603579E-5</v>
      </c>
      <c r="I45" s="6">
        <v>0</v>
      </c>
      <c r="J45" s="6">
        <v>3.4525813692480351E-5</v>
      </c>
      <c r="K45" s="6" t="s">
        <v>67</v>
      </c>
      <c r="L45" s="6">
        <v>2.4272091544818818E-4</v>
      </c>
      <c r="M45" s="6">
        <v>3.1543887147335417E-5</v>
      </c>
      <c r="N45" s="6">
        <v>9.5167738571180277E-6</v>
      </c>
      <c r="O45" s="6">
        <v>4.6074782916888178E-6</v>
      </c>
      <c r="P45" s="6">
        <v>9.5052400682427488E-6</v>
      </c>
      <c r="Q45" s="6">
        <v>0</v>
      </c>
      <c r="R45" s="6">
        <v>0</v>
      </c>
      <c r="S45" s="6">
        <v>0</v>
      </c>
      <c r="T45" s="6" t="s">
        <v>67</v>
      </c>
      <c r="U45" s="6">
        <v>2.1065608919382503E-5</v>
      </c>
      <c r="V45" s="6">
        <v>0</v>
      </c>
      <c r="W45" s="6">
        <v>1.621245562475493E-7</v>
      </c>
      <c r="X45" s="6" t="s">
        <v>67</v>
      </c>
      <c r="Y45" s="6" t="s">
        <v>67</v>
      </c>
      <c r="Z45" s="6">
        <v>0</v>
      </c>
      <c r="AA45" s="6">
        <v>0</v>
      </c>
      <c r="AB45" s="6">
        <v>0</v>
      </c>
      <c r="AC45" s="6" t="s">
        <v>67</v>
      </c>
      <c r="AD45" s="6">
        <v>0</v>
      </c>
      <c r="AE45" s="6">
        <v>0</v>
      </c>
      <c r="AF45" s="6">
        <v>0</v>
      </c>
      <c r="AG45" s="6">
        <v>0</v>
      </c>
      <c r="AH45" s="6" t="s">
        <v>67</v>
      </c>
      <c r="AI45" s="6" t="s">
        <v>67</v>
      </c>
      <c r="AJ45" s="6" t="s">
        <v>67</v>
      </c>
      <c r="AK45" s="6">
        <v>0</v>
      </c>
      <c r="AL45" s="6" t="s">
        <v>67</v>
      </c>
      <c r="AM45" s="6">
        <v>5.0297304439746304E-5</v>
      </c>
      <c r="AN45" s="6">
        <v>5.6220407196969693E-5</v>
      </c>
      <c r="AO45" s="6">
        <v>1.3291569541569541E-5</v>
      </c>
      <c r="AP45" s="6">
        <v>4.7749125874125862E-6</v>
      </c>
      <c r="AQ45" s="6">
        <v>2.6900584795321648E-5</v>
      </c>
      <c r="AR45" s="6" t="s">
        <v>67</v>
      </c>
      <c r="AS45" s="6" t="s">
        <v>67</v>
      </c>
      <c r="AT45" s="6">
        <v>1.0847107438016528E-5</v>
      </c>
      <c r="AU45" s="6">
        <v>2.2727272727272729E-5</v>
      </c>
      <c r="AV45" s="6">
        <v>4.8355899419729204E-6</v>
      </c>
      <c r="AW45" s="6">
        <v>0</v>
      </c>
      <c r="AX45" s="6">
        <v>0</v>
      </c>
      <c r="AY45" s="6">
        <v>0</v>
      </c>
      <c r="AZ45" s="6" t="s">
        <v>67</v>
      </c>
      <c r="BA45" s="6">
        <v>0</v>
      </c>
      <c r="BB45" s="6">
        <v>2.0230636290454236E-7</v>
      </c>
      <c r="BC45" s="6" t="s">
        <v>67</v>
      </c>
      <c r="BD45" s="6" t="s">
        <v>67</v>
      </c>
      <c r="BE45" s="6" t="s">
        <v>67</v>
      </c>
      <c r="BF45" s="6" t="s">
        <v>67</v>
      </c>
      <c r="BG45" s="6" t="s">
        <v>67</v>
      </c>
      <c r="BH45" s="6">
        <v>1.623358585858586E-4</v>
      </c>
      <c r="BI45" s="6">
        <v>3.60452047952048E-5</v>
      </c>
      <c r="BJ45" s="6">
        <v>0</v>
      </c>
      <c r="BK45" s="6">
        <v>0</v>
      </c>
      <c r="BL45" s="6">
        <v>0</v>
      </c>
      <c r="BM45" s="6">
        <v>0</v>
      </c>
      <c r="BN45" s="6" t="s">
        <v>67</v>
      </c>
      <c r="BO45" s="6">
        <v>0</v>
      </c>
      <c r="BP45" s="5">
        <f t="shared" si="2"/>
        <v>2.4272091544818818E-4</v>
      </c>
      <c r="BQ45" s="4" t="str">
        <f t="shared" ca="1" si="3"/>
        <v>Hgn_GunTurret</v>
      </c>
    </row>
    <row r="46" spans="1:69">
      <c r="A46" s="1" t="s">
        <v>45</v>
      </c>
      <c r="B46" s="3">
        <v>700</v>
      </c>
      <c r="C46" s="3">
        <v>55</v>
      </c>
      <c r="D46" s="6" t="s">
        <v>67</v>
      </c>
      <c r="E46" s="6">
        <v>3.9508123118878552E-5</v>
      </c>
      <c r="F46" s="6">
        <v>9.6045433666012469E-6</v>
      </c>
      <c r="G46" s="6">
        <v>0</v>
      </c>
      <c r="H46" s="6">
        <v>2.12413603817288E-6</v>
      </c>
      <c r="I46" s="6">
        <v>0</v>
      </c>
      <c r="J46" s="6">
        <v>9.7973275939377635E-7</v>
      </c>
      <c r="K46" s="6" t="s">
        <v>67</v>
      </c>
      <c r="L46" s="6">
        <v>6.0166975881261592E-4</v>
      </c>
      <c r="M46" s="6">
        <v>8.5343228200371074E-5</v>
      </c>
      <c r="N46" s="6">
        <v>4.632480921140715E-5</v>
      </c>
      <c r="O46" s="6">
        <v>2.5974025974025975E-5</v>
      </c>
      <c r="P46" s="6">
        <v>4.318181818181818E-5</v>
      </c>
      <c r="Q46" s="6">
        <v>0</v>
      </c>
      <c r="R46" s="6">
        <v>0</v>
      </c>
      <c r="S46" s="6">
        <v>0</v>
      </c>
      <c r="T46" s="6" t="s">
        <v>67</v>
      </c>
      <c r="U46" s="6">
        <v>1.4494147827481162E-4</v>
      </c>
      <c r="V46" s="6">
        <v>0</v>
      </c>
      <c r="W46" s="6">
        <v>1.7463880837986544E-6</v>
      </c>
      <c r="X46" s="6" t="s">
        <v>67</v>
      </c>
      <c r="Y46" s="6" t="s">
        <v>67</v>
      </c>
      <c r="Z46" s="6" t="s">
        <v>67</v>
      </c>
      <c r="AA46" s="6">
        <v>4.5078888054094657E-7</v>
      </c>
      <c r="AB46" s="6">
        <v>0</v>
      </c>
      <c r="AC46" s="6" t="s">
        <v>67</v>
      </c>
      <c r="AD46" s="6" t="s">
        <v>67</v>
      </c>
      <c r="AE46" s="6">
        <v>0</v>
      </c>
      <c r="AF46" s="6">
        <v>0</v>
      </c>
      <c r="AG46" s="6">
        <v>0</v>
      </c>
      <c r="AH46" s="6" t="s">
        <v>67</v>
      </c>
      <c r="AI46" s="6" t="s">
        <v>67</v>
      </c>
      <c r="AJ46" s="6" t="s">
        <v>67</v>
      </c>
      <c r="AK46" s="6">
        <v>0</v>
      </c>
      <c r="AL46" s="6" t="s">
        <v>67</v>
      </c>
      <c r="AM46" s="6">
        <v>2.356624970121903E-5</v>
      </c>
      <c r="AN46" s="6">
        <v>1.8059675449310766E-5</v>
      </c>
      <c r="AO46" s="6">
        <v>5.2363794741843527E-6</v>
      </c>
      <c r="AP46" s="6">
        <v>1.2200782441482664E-6</v>
      </c>
      <c r="AQ46" s="6">
        <v>1.2260630663878296E-6</v>
      </c>
      <c r="AR46" s="6" t="s">
        <v>67</v>
      </c>
      <c r="AS46" s="6" t="s">
        <v>67</v>
      </c>
      <c r="AT46" s="6">
        <v>6.161923183199778E-5</v>
      </c>
      <c r="AU46" s="6">
        <v>1.2207792207792208E-4</v>
      </c>
      <c r="AV46" s="6">
        <v>2.5974025974025975E-5</v>
      </c>
      <c r="AW46" s="6" t="s">
        <v>67</v>
      </c>
      <c r="AX46" s="6">
        <v>0</v>
      </c>
      <c r="AY46" s="6" t="s">
        <v>67</v>
      </c>
      <c r="AZ46" s="6" t="s">
        <v>67</v>
      </c>
      <c r="BA46" s="6">
        <v>5.604354152071995E-7</v>
      </c>
      <c r="BB46" s="6">
        <v>2.2246986829824957E-6</v>
      </c>
      <c r="BC46" s="6" t="s">
        <v>67</v>
      </c>
      <c r="BD46" s="6" t="s">
        <v>67</v>
      </c>
      <c r="BE46" s="6" t="s">
        <v>67</v>
      </c>
      <c r="BF46" s="6" t="s">
        <v>67</v>
      </c>
      <c r="BG46" s="6" t="s">
        <v>67</v>
      </c>
      <c r="BH46" s="6">
        <v>4.3261904761904767E-4</v>
      </c>
      <c r="BI46" s="6">
        <v>1.3155567836418904E-4</v>
      </c>
      <c r="BJ46" s="6">
        <v>0</v>
      </c>
      <c r="BK46" s="6">
        <v>0</v>
      </c>
      <c r="BL46" s="6">
        <v>0</v>
      </c>
      <c r="BM46" s="6">
        <v>0</v>
      </c>
      <c r="BN46" s="6" t="s">
        <v>67</v>
      </c>
      <c r="BO46" s="6">
        <v>0</v>
      </c>
      <c r="BP46" s="5">
        <f t="shared" si="2"/>
        <v>6.0166975881261592E-4</v>
      </c>
      <c r="BQ46" s="4" t="str">
        <f t="shared" ca="1" si="3"/>
        <v>Hgn_GunTurret</v>
      </c>
    </row>
    <row r="47" spans="1:69">
      <c r="A47" s="1" t="s">
        <v>46</v>
      </c>
      <c r="B47" s="3">
        <v>8000</v>
      </c>
      <c r="C47" s="3">
        <v>1</v>
      </c>
      <c r="D47" s="6">
        <v>0</v>
      </c>
      <c r="E47" s="6" t="s">
        <v>67</v>
      </c>
      <c r="F47" s="6" t="s">
        <v>67</v>
      </c>
      <c r="G47" s="6">
        <v>0</v>
      </c>
      <c r="H47" s="6" t="s">
        <v>67</v>
      </c>
      <c r="I47" s="6">
        <v>0</v>
      </c>
      <c r="J47" s="6">
        <v>1.4481929466627806E-4</v>
      </c>
      <c r="K47" s="6" t="s">
        <v>67</v>
      </c>
      <c r="L47" s="6" t="s">
        <v>67</v>
      </c>
      <c r="M47" s="6">
        <v>1.945803295571576E-4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 t="s">
        <v>67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 t="s">
        <v>67</v>
      </c>
      <c r="AI47" s="6" t="s">
        <v>67</v>
      </c>
      <c r="AJ47" s="6" t="s">
        <v>67</v>
      </c>
      <c r="AK47" s="6">
        <v>0</v>
      </c>
      <c r="AL47" s="6">
        <v>0</v>
      </c>
      <c r="AM47" s="6" t="s">
        <v>67</v>
      </c>
      <c r="AN47" s="6" t="s">
        <v>67</v>
      </c>
      <c r="AO47" s="6" t="s">
        <v>67</v>
      </c>
      <c r="AP47" s="6">
        <v>7.2284345047923313E-5</v>
      </c>
      <c r="AQ47" s="6" t="s">
        <v>67</v>
      </c>
      <c r="AR47" s="6" t="s">
        <v>67</v>
      </c>
      <c r="AS47" s="6" t="s">
        <v>67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 t="s">
        <v>67</v>
      </c>
      <c r="BD47" s="6">
        <v>0</v>
      </c>
      <c r="BE47" s="6" t="s">
        <v>67</v>
      </c>
      <c r="BF47" s="6">
        <v>0</v>
      </c>
      <c r="BG47" s="6" t="s">
        <v>67</v>
      </c>
      <c r="BH47" s="6" t="s">
        <v>67</v>
      </c>
      <c r="BI47" s="6">
        <v>2.3756819135543433E-4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5">
        <f t="shared" si="2"/>
        <v>2.3756819135543433E-4</v>
      </c>
      <c r="BQ47" s="4" t="str">
        <f t="shared" ca="1" si="3"/>
        <v>Vgr_WeaponPlatform_missile</v>
      </c>
    </row>
    <row r="48" spans="1:69">
      <c r="A48" s="1" t="s">
        <v>47</v>
      </c>
      <c r="B48" s="3">
        <v>8000</v>
      </c>
      <c r="C48" s="3">
        <v>1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5">
        <f t="shared" si="2"/>
        <v>0</v>
      </c>
      <c r="BQ48" s="4" t="str">
        <f t="shared" ca="1" si="3"/>
        <v>Hgn_Scout</v>
      </c>
    </row>
    <row r="49" spans="1:69">
      <c r="A49" s="1" t="s">
        <v>48</v>
      </c>
      <c r="B49" s="3">
        <v>4000</v>
      </c>
      <c r="C49" s="3">
        <v>85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 t="s">
        <v>67</v>
      </c>
      <c r="AN49" s="6">
        <v>0</v>
      </c>
      <c r="AO49" s="6">
        <v>8.3340122752702204E-7</v>
      </c>
      <c r="AP49" s="6">
        <v>0</v>
      </c>
      <c r="AQ49" s="6">
        <v>0</v>
      </c>
      <c r="AR49" s="6" t="s">
        <v>67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 t="s">
        <v>67</v>
      </c>
      <c r="BF49" s="6">
        <v>0</v>
      </c>
      <c r="BG49" s="6" t="s">
        <v>67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5">
        <f t="shared" si="2"/>
        <v>8.3340122752702204E-7</v>
      </c>
      <c r="BQ49" s="4" t="str">
        <f t="shared" ca="1" si="3"/>
        <v>Vgr_Bomber</v>
      </c>
    </row>
    <row r="50" spans="1:69">
      <c r="A50" s="1" t="s">
        <v>49</v>
      </c>
      <c r="B50" s="3">
        <v>1700</v>
      </c>
      <c r="C50" s="3">
        <v>40</v>
      </c>
      <c r="D50" s="6">
        <v>0</v>
      </c>
      <c r="E50" s="6">
        <v>0</v>
      </c>
      <c r="F50" s="6">
        <v>4.925405096723534E-7</v>
      </c>
      <c r="G50" s="6">
        <v>0</v>
      </c>
      <c r="H50" s="6">
        <v>0</v>
      </c>
      <c r="I50" s="6">
        <v>0</v>
      </c>
      <c r="J50" s="6">
        <v>0</v>
      </c>
      <c r="K50" s="6" t="s">
        <v>67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2.0248509354144633E-6</v>
      </c>
      <c r="AO50" s="6">
        <v>0</v>
      </c>
      <c r="AP50" s="6">
        <v>0</v>
      </c>
      <c r="AQ50" s="6">
        <v>0</v>
      </c>
      <c r="AR50" s="6" t="s">
        <v>67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5">
        <f t="shared" si="2"/>
        <v>2.0248509354144633E-6</v>
      </c>
      <c r="BQ50" s="4" t="str">
        <f t="shared" ca="1" si="3"/>
        <v>Vgr_LanceFighter</v>
      </c>
    </row>
    <row r="51" spans="1:69">
      <c r="A51" s="1" t="s">
        <v>50</v>
      </c>
      <c r="B51" s="3">
        <v>4000</v>
      </c>
      <c r="C51" s="3">
        <v>280</v>
      </c>
      <c r="D51" s="6" t="s">
        <v>67</v>
      </c>
      <c r="E51" s="6" t="s">
        <v>67</v>
      </c>
      <c r="F51" s="6">
        <v>1.5466326530612249E-5</v>
      </c>
      <c r="G51" s="6">
        <v>0</v>
      </c>
      <c r="H51" s="6" t="s">
        <v>67</v>
      </c>
      <c r="I51" s="6">
        <v>0</v>
      </c>
      <c r="J51" s="6">
        <v>4.6813453536754512E-5</v>
      </c>
      <c r="K51" s="6" t="s">
        <v>67</v>
      </c>
      <c r="L51" s="6" t="s">
        <v>67</v>
      </c>
      <c r="M51" s="6">
        <v>4.3132898351648361E-4</v>
      </c>
      <c r="N51" s="6">
        <v>1.3971560846560849E-4</v>
      </c>
      <c r="O51" s="6">
        <v>5.0446428571428581E-5</v>
      </c>
      <c r="P51" s="6">
        <v>1.5151098901098904E-4</v>
      </c>
      <c r="Q51" s="6">
        <v>0</v>
      </c>
      <c r="R51" s="6">
        <v>0</v>
      </c>
      <c r="S51" s="6">
        <v>0</v>
      </c>
      <c r="T51" s="6" t="s">
        <v>67</v>
      </c>
      <c r="U51" s="6" t="s">
        <v>67</v>
      </c>
      <c r="V51" s="6">
        <v>0</v>
      </c>
      <c r="W51" s="6">
        <v>1.1060741864313295E-5</v>
      </c>
      <c r="X51" s="6" t="s">
        <v>67</v>
      </c>
      <c r="Y51" s="6" t="s">
        <v>67</v>
      </c>
      <c r="Z51" s="6" t="s">
        <v>67</v>
      </c>
      <c r="AA51" s="6">
        <v>5.7926829268292695E-7</v>
      </c>
      <c r="AB51" s="6">
        <v>0</v>
      </c>
      <c r="AC51" s="6" t="s">
        <v>67</v>
      </c>
      <c r="AD51" s="6" t="s">
        <v>67</v>
      </c>
      <c r="AE51" s="6">
        <v>0</v>
      </c>
      <c r="AF51" s="6">
        <v>0</v>
      </c>
      <c r="AG51" s="6">
        <v>0</v>
      </c>
      <c r="AH51" s="6" t="s">
        <v>67</v>
      </c>
      <c r="AI51" s="6" t="s">
        <v>67</v>
      </c>
      <c r="AJ51" s="6" t="s">
        <v>67</v>
      </c>
      <c r="AK51" s="6">
        <v>0</v>
      </c>
      <c r="AL51" s="6" t="s">
        <v>67</v>
      </c>
      <c r="AM51" s="6" t="s">
        <v>67</v>
      </c>
      <c r="AN51" s="6" t="s">
        <v>67</v>
      </c>
      <c r="AO51" s="6">
        <v>1.7862070964749542E-5</v>
      </c>
      <c r="AP51" s="6">
        <v>1.9508928571428574E-5</v>
      </c>
      <c r="AQ51" s="6" t="s">
        <v>67</v>
      </c>
      <c r="AR51" s="6" t="s">
        <v>67</v>
      </c>
      <c r="AS51" s="6" t="s">
        <v>67</v>
      </c>
      <c r="AT51" s="6">
        <v>1.8529974489795917E-4</v>
      </c>
      <c r="AU51" s="6" t="s">
        <v>67</v>
      </c>
      <c r="AV51" s="6">
        <v>4.1380494505494509E-5</v>
      </c>
      <c r="AW51" s="6" t="s">
        <v>67</v>
      </c>
      <c r="AX51" s="6">
        <v>0</v>
      </c>
      <c r="AY51" s="6" t="s">
        <v>67</v>
      </c>
      <c r="AZ51" s="6" t="s">
        <v>67</v>
      </c>
      <c r="BA51" s="6">
        <v>8.9285714285714284E-7</v>
      </c>
      <c r="BB51" s="6">
        <v>6.2454648526077103E-6</v>
      </c>
      <c r="BC51" s="6" t="s">
        <v>67</v>
      </c>
      <c r="BD51" s="6" t="s">
        <v>67</v>
      </c>
      <c r="BE51" s="6" t="s">
        <v>67</v>
      </c>
      <c r="BF51" s="6" t="s">
        <v>67</v>
      </c>
      <c r="BG51" s="6" t="s">
        <v>67</v>
      </c>
      <c r="BH51" s="6" t="s">
        <v>67</v>
      </c>
      <c r="BI51" s="6">
        <v>4.0515252976190474E-4</v>
      </c>
      <c r="BJ51" s="6">
        <v>0</v>
      </c>
      <c r="BK51" s="6">
        <v>0</v>
      </c>
      <c r="BL51" s="6">
        <v>0</v>
      </c>
      <c r="BM51" s="6">
        <v>0</v>
      </c>
      <c r="BN51" s="6" t="s">
        <v>67</v>
      </c>
      <c r="BO51" s="6">
        <v>0</v>
      </c>
      <c r="BP51" s="5">
        <f t="shared" si="2"/>
        <v>4.3132898351648361E-4</v>
      </c>
      <c r="BQ51" s="4" t="str">
        <f t="shared" ca="1" si="3"/>
        <v>Hgn_IonTurret</v>
      </c>
    </row>
    <row r="52" spans="1:69">
      <c r="A52" s="1" t="s">
        <v>51</v>
      </c>
      <c r="B52" s="3">
        <v>2000</v>
      </c>
      <c r="C52" s="3">
        <v>165</v>
      </c>
      <c r="D52" s="6" t="s">
        <v>67</v>
      </c>
      <c r="E52" s="6" t="s">
        <v>67</v>
      </c>
      <c r="F52" s="6">
        <v>6.504329004329004E-6</v>
      </c>
      <c r="G52" s="6">
        <v>0</v>
      </c>
      <c r="H52" s="6">
        <v>2.2835880933226066E-5</v>
      </c>
      <c r="I52" s="6">
        <v>0</v>
      </c>
      <c r="J52" s="6">
        <v>4.6132897603485842E-6</v>
      </c>
      <c r="K52" s="6" t="s">
        <v>67</v>
      </c>
      <c r="L52" s="6" t="s">
        <v>67</v>
      </c>
      <c r="M52" s="6">
        <v>2.1770334928229663E-4</v>
      </c>
      <c r="N52" s="6">
        <v>8.3126921387790924E-5</v>
      </c>
      <c r="O52" s="6">
        <v>3.7870553359683794E-5</v>
      </c>
      <c r="P52" s="6">
        <v>9.1304347826086949E-5</v>
      </c>
      <c r="Q52" s="6">
        <v>0</v>
      </c>
      <c r="R52" s="6">
        <v>0</v>
      </c>
      <c r="S52" s="6">
        <v>0</v>
      </c>
      <c r="T52" s="6" t="s">
        <v>67</v>
      </c>
      <c r="U52" s="6">
        <v>3.1602025691699606E-4</v>
      </c>
      <c r="V52" s="6">
        <v>0</v>
      </c>
      <c r="W52" s="6">
        <v>3.0434212252394073E-6</v>
      </c>
      <c r="X52" s="6" t="s">
        <v>67</v>
      </c>
      <c r="Y52" s="6" t="s">
        <v>67</v>
      </c>
      <c r="Z52" s="6" t="s">
        <v>67</v>
      </c>
      <c r="AA52" s="6">
        <v>3.1750145791485765E-7</v>
      </c>
      <c r="AB52" s="6">
        <v>0</v>
      </c>
      <c r="AC52" s="6" t="s">
        <v>67</v>
      </c>
      <c r="AD52" s="6" t="s">
        <v>67</v>
      </c>
      <c r="AE52" s="6">
        <v>0</v>
      </c>
      <c r="AF52" s="6">
        <v>0</v>
      </c>
      <c r="AG52" s="6">
        <v>0</v>
      </c>
      <c r="AH52" s="6" t="s">
        <v>67</v>
      </c>
      <c r="AI52" s="6" t="s">
        <v>67</v>
      </c>
      <c r="AJ52" s="6" t="s">
        <v>67</v>
      </c>
      <c r="AK52" s="6">
        <v>0</v>
      </c>
      <c r="AL52" s="6" t="s">
        <v>67</v>
      </c>
      <c r="AM52" s="6" t="s">
        <v>67</v>
      </c>
      <c r="AN52" s="6">
        <v>4.5474452554744539E-5</v>
      </c>
      <c r="AO52" s="6">
        <v>8.8410825815405952E-6</v>
      </c>
      <c r="AP52" s="6">
        <v>2.301833044339856E-6</v>
      </c>
      <c r="AQ52" s="6">
        <v>1.1613149847094802E-5</v>
      </c>
      <c r="AR52" s="6" t="s">
        <v>67</v>
      </c>
      <c r="AS52" s="6" t="s">
        <v>67</v>
      </c>
      <c r="AT52" s="6">
        <v>1.0590362459002603E-4</v>
      </c>
      <c r="AU52" s="6">
        <v>3.4042687747035577E-4</v>
      </c>
      <c r="AV52" s="6">
        <v>3.5379698931965351E-5</v>
      </c>
      <c r="AW52" s="6" t="s">
        <v>67</v>
      </c>
      <c r="AX52" s="6">
        <v>0</v>
      </c>
      <c r="AY52" s="6" t="s">
        <v>67</v>
      </c>
      <c r="AZ52" s="6" t="s">
        <v>67</v>
      </c>
      <c r="BA52" s="6">
        <v>4.3321478376393503E-7</v>
      </c>
      <c r="BB52" s="6">
        <v>3.0303030303030305E-6</v>
      </c>
      <c r="BC52" s="6" t="s">
        <v>67</v>
      </c>
      <c r="BD52" s="6" t="s">
        <v>67</v>
      </c>
      <c r="BE52" s="6" t="s">
        <v>67</v>
      </c>
      <c r="BF52" s="6" t="s">
        <v>67</v>
      </c>
      <c r="BG52" s="6" t="s">
        <v>67</v>
      </c>
      <c r="BH52" s="6" t="s">
        <v>67</v>
      </c>
      <c r="BI52" s="6">
        <v>2.4615702479338837E-4</v>
      </c>
      <c r="BJ52" s="6">
        <v>0</v>
      </c>
      <c r="BK52" s="6">
        <v>0</v>
      </c>
      <c r="BL52" s="6">
        <v>0</v>
      </c>
      <c r="BM52" s="6">
        <v>0</v>
      </c>
      <c r="BN52" s="6" t="s">
        <v>67</v>
      </c>
      <c r="BO52" s="6">
        <v>0</v>
      </c>
      <c r="BP52" s="5">
        <f t="shared" si="2"/>
        <v>3.4042687747035577E-4</v>
      </c>
      <c r="BQ52" s="4" t="str">
        <f t="shared" ca="1" si="3"/>
        <v>Vgr_InfiltratorFrigate</v>
      </c>
    </row>
    <row r="53" spans="1:69">
      <c r="A53" s="1" t="s">
        <v>52</v>
      </c>
      <c r="B53" s="3">
        <v>400</v>
      </c>
      <c r="C53" s="3">
        <v>30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5">
        <f t="shared" si="2"/>
        <v>0</v>
      </c>
      <c r="BQ53" s="4" t="str">
        <f t="shared" ca="1" si="3"/>
        <v>Hgn_Scout</v>
      </c>
    </row>
    <row r="54" spans="1:69">
      <c r="A54" s="1" t="s">
        <v>53</v>
      </c>
      <c r="B54" s="3">
        <v>800</v>
      </c>
      <c r="C54" s="3">
        <v>40</v>
      </c>
      <c r="D54" s="6">
        <v>0</v>
      </c>
      <c r="E54" s="6">
        <v>2.678770638107987E-5</v>
      </c>
      <c r="F54" s="6">
        <v>3.1725027144408248E-6</v>
      </c>
      <c r="G54" s="6">
        <v>0</v>
      </c>
      <c r="H54" s="6">
        <v>6.8032565671104711E-6</v>
      </c>
      <c r="I54" s="6">
        <v>0</v>
      </c>
      <c r="J54" s="6">
        <v>2.6649918522542094E-6</v>
      </c>
      <c r="K54" s="6" t="s">
        <v>67</v>
      </c>
      <c r="L54" s="6">
        <v>1.3235733811720482E-5</v>
      </c>
      <c r="M54" s="6">
        <v>1.2949326010983525E-6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 t="s">
        <v>67</v>
      </c>
      <c r="AI54" s="6" t="s">
        <v>67</v>
      </c>
      <c r="AJ54" s="6" t="s">
        <v>67</v>
      </c>
      <c r="AK54" s="6">
        <v>0</v>
      </c>
      <c r="AL54" s="6">
        <v>0</v>
      </c>
      <c r="AM54" s="6">
        <v>1.5381764269829508E-5</v>
      </c>
      <c r="AN54" s="6">
        <v>7.6865499769691387E-6</v>
      </c>
      <c r="AO54" s="6">
        <v>2.8372067767158997E-6</v>
      </c>
      <c r="AP54" s="6">
        <v>3.9593891704454528E-7</v>
      </c>
      <c r="AQ54" s="6">
        <v>0</v>
      </c>
      <c r="AR54" s="6" t="s">
        <v>67</v>
      </c>
      <c r="AS54" s="6" t="s">
        <v>67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 t="s">
        <v>67</v>
      </c>
      <c r="BF54" s="6" t="s">
        <v>67</v>
      </c>
      <c r="BG54" s="6" t="s">
        <v>67</v>
      </c>
      <c r="BH54" s="6">
        <v>1.0567374720505063E-5</v>
      </c>
      <c r="BI54" s="6">
        <v>1.3754474347076762E-6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5">
        <f t="shared" si="2"/>
        <v>2.678770638107987E-5</v>
      </c>
      <c r="BQ54" s="4" t="str">
        <f t="shared" ca="1" si="3"/>
        <v>Hgn_Interceptor</v>
      </c>
    </row>
    <row r="55" spans="1:69">
      <c r="A55" s="1" t="s">
        <v>54</v>
      </c>
      <c r="B55" s="3">
        <v>150</v>
      </c>
      <c r="C55" s="3">
        <v>15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5">
        <f t="shared" si="2"/>
        <v>0</v>
      </c>
      <c r="BQ55" s="4" t="str">
        <f t="shared" ca="1" si="3"/>
        <v>Hgn_Scout</v>
      </c>
    </row>
    <row r="56" spans="1:69">
      <c r="A56" s="1" t="s">
        <v>55</v>
      </c>
      <c r="B56" s="3">
        <v>500</v>
      </c>
      <c r="C56" s="3">
        <v>25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5">
        <f t="shared" si="2"/>
        <v>0</v>
      </c>
      <c r="BQ56" s="4" t="str">
        <f t="shared" ca="1" si="3"/>
        <v>Hgn_Scout</v>
      </c>
    </row>
    <row r="57" spans="1:69">
      <c r="A57" s="1" t="s">
        <v>56</v>
      </c>
      <c r="B57" s="3">
        <v>250</v>
      </c>
      <c r="C57" s="3">
        <v>15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5">
        <f t="shared" si="2"/>
        <v>0</v>
      </c>
      <c r="BQ57" s="4" t="str">
        <f t="shared" ca="1" si="3"/>
        <v>Hgn_Scout</v>
      </c>
    </row>
    <row r="58" spans="1:69">
      <c r="A58" s="1" t="s">
        <v>57</v>
      </c>
      <c r="B58" s="3">
        <v>300</v>
      </c>
      <c r="C58" s="3">
        <v>20</v>
      </c>
      <c r="D58" s="6">
        <v>5.5123456790123473E-3</v>
      </c>
      <c r="E58" s="6">
        <v>6.047008547008548E-4</v>
      </c>
      <c r="F58" s="6">
        <v>2.3697916666666664E-4</v>
      </c>
      <c r="G58" s="6">
        <v>0</v>
      </c>
      <c r="H58" s="6">
        <v>9.744990892531874E-5</v>
      </c>
      <c r="I58" s="6">
        <v>0</v>
      </c>
      <c r="J58" s="6">
        <v>3.8095238095238099E-5</v>
      </c>
      <c r="K58" s="6">
        <v>3.0159817351598167E-3</v>
      </c>
      <c r="L58" s="6">
        <v>2.1527777777777778E-4</v>
      </c>
      <c r="M58" s="6">
        <v>4.4191919191919178E-5</v>
      </c>
      <c r="N58" s="6">
        <v>3.239163828224136E-5</v>
      </c>
      <c r="O58" s="6">
        <v>8.18139317438055E-6</v>
      </c>
      <c r="P58" s="6">
        <v>1.5279899986109181E-5</v>
      </c>
      <c r="Q58" s="6">
        <v>0</v>
      </c>
      <c r="R58" s="6">
        <v>0</v>
      </c>
      <c r="S58" s="6">
        <v>0</v>
      </c>
      <c r="T58" s="6" t="s">
        <v>67</v>
      </c>
      <c r="U58" s="6">
        <v>3.6745083548877114E-5</v>
      </c>
      <c r="V58" s="6">
        <v>0</v>
      </c>
      <c r="W58" s="6">
        <v>0</v>
      </c>
      <c r="X58" s="6" t="s">
        <v>67</v>
      </c>
      <c r="Y58" s="6" t="s">
        <v>67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 t="s">
        <v>67</v>
      </c>
      <c r="AI58" s="6" t="s">
        <v>67</v>
      </c>
      <c r="AJ58" s="6" t="s">
        <v>67</v>
      </c>
      <c r="AK58" s="6">
        <v>0</v>
      </c>
      <c r="AL58" s="6">
        <v>6.4130434782608704E-3</v>
      </c>
      <c r="AM58" s="6">
        <v>4.2955326460481088E-4</v>
      </c>
      <c r="AN58" s="6">
        <v>4.320987654320989E-4</v>
      </c>
      <c r="AO58" s="6">
        <v>2.736625514403292E-4</v>
      </c>
      <c r="AP58" s="6">
        <v>1.4696058784235139E-5</v>
      </c>
      <c r="AQ58" s="6">
        <v>2.8623188405797094E-5</v>
      </c>
      <c r="AR58" s="6">
        <v>1.9823008849557525E-3</v>
      </c>
      <c r="AS58" s="6" t="s">
        <v>67</v>
      </c>
      <c r="AT58" s="6">
        <v>1.6287727695785132E-5</v>
      </c>
      <c r="AU58" s="6">
        <v>2.3333592595473284E-5</v>
      </c>
      <c r="AV58" s="6">
        <v>1.0006504227748036E-5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 t="s">
        <v>67</v>
      </c>
      <c r="BD58" s="6">
        <v>4.9286918190068717E-4</v>
      </c>
      <c r="BE58" s="6" t="s">
        <v>67</v>
      </c>
      <c r="BF58" s="6" t="s">
        <v>67</v>
      </c>
      <c r="BG58" s="6" t="s">
        <v>67</v>
      </c>
      <c r="BH58" s="6">
        <v>1.6666666666666669E-4</v>
      </c>
      <c r="BI58" s="6">
        <v>5.2178318135764932E-5</v>
      </c>
      <c r="BJ58" s="6">
        <v>0</v>
      </c>
      <c r="BK58" s="6">
        <v>0</v>
      </c>
      <c r="BL58" s="6">
        <v>0</v>
      </c>
      <c r="BM58" s="6">
        <v>0</v>
      </c>
      <c r="BN58" s="6" t="s">
        <v>67</v>
      </c>
      <c r="BO58" s="6">
        <v>0</v>
      </c>
      <c r="BP58" s="5">
        <f t="shared" si="2"/>
        <v>6.4130434782608704E-3</v>
      </c>
      <c r="BQ58" s="4" t="str">
        <f t="shared" ca="1" si="3"/>
        <v>Vgr_Scout</v>
      </c>
    </row>
    <row r="59" spans="1:69">
      <c r="A59" s="1" t="s">
        <v>58</v>
      </c>
      <c r="B59" s="3">
        <v>300</v>
      </c>
      <c r="C59" s="3">
        <v>20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5.7993197278911575E-4</v>
      </c>
      <c r="M59" s="6">
        <v>1.1855670103092784E-4</v>
      </c>
      <c r="N59" s="6">
        <v>1.2551759834368529E-4</v>
      </c>
      <c r="O59" s="6">
        <v>3.0805853112091293E-5</v>
      </c>
      <c r="P59" s="6">
        <v>6.5306852746466282E-5</v>
      </c>
      <c r="Q59" s="6">
        <v>0</v>
      </c>
      <c r="R59" s="6">
        <v>0</v>
      </c>
      <c r="S59" s="6">
        <v>0</v>
      </c>
      <c r="T59" s="6" t="s">
        <v>67</v>
      </c>
      <c r="U59" s="6">
        <v>1.2548603746907034E-4</v>
      </c>
      <c r="V59" s="6">
        <v>0</v>
      </c>
      <c r="W59" s="6">
        <v>1.9436345966958211E-6</v>
      </c>
      <c r="X59" s="6" t="s">
        <v>67</v>
      </c>
      <c r="Y59" s="6" t="s">
        <v>67</v>
      </c>
      <c r="Z59" s="6">
        <v>0</v>
      </c>
      <c r="AA59" s="6">
        <v>0</v>
      </c>
      <c r="AB59" s="6">
        <v>0</v>
      </c>
      <c r="AC59" s="6">
        <v>7.1016258009850121E-4</v>
      </c>
      <c r="AD59" s="6">
        <v>2.5292558054488938E-4</v>
      </c>
      <c r="AE59" s="6">
        <v>0</v>
      </c>
      <c r="AF59" s="6">
        <v>0</v>
      </c>
      <c r="AG59" s="6">
        <v>0</v>
      </c>
      <c r="AH59" s="6" t="s">
        <v>67</v>
      </c>
      <c r="AI59" s="6" t="s">
        <v>67</v>
      </c>
      <c r="AJ59" s="6" t="s">
        <v>67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6.00414078674948E-5</v>
      </c>
      <c r="AU59" s="6">
        <v>1.0508689878168482E-4</v>
      </c>
      <c r="AV59" s="6">
        <v>3.2906252187915698E-5</v>
      </c>
      <c r="AW59" s="6">
        <v>8.7694119378817993E-5</v>
      </c>
      <c r="AX59" s="6">
        <v>0</v>
      </c>
      <c r="AY59" s="6" t="s">
        <v>67</v>
      </c>
      <c r="AZ59" s="6" t="s">
        <v>67</v>
      </c>
      <c r="BA59" s="6">
        <v>3.6729259446306417E-7</v>
      </c>
      <c r="BB59" s="6">
        <v>2.0517411821759646E-6</v>
      </c>
      <c r="BC59" s="6" t="s">
        <v>67</v>
      </c>
      <c r="BD59" s="6">
        <v>3.786646586345381E-3</v>
      </c>
      <c r="BE59" s="6" t="s">
        <v>67</v>
      </c>
      <c r="BF59" s="6" t="s">
        <v>67</v>
      </c>
      <c r="BG59" s="6" t="s">
        <v>67</v>
      </c>
      <c r="BH59" s="6">
        <v>5.3236245954692567E-4</v>
      </c>
      <c r="BI59" s="6">
        <v>1.6666666666666669E-4</v>
      </c>
      <c r="BJ59" s="6">
        <v>0</v>
      </c>
      <c r="BK59" s="6">
        <v>0</v>
      </c>
      <c r="BL59" s="6">
        <v>0</v>
      </c>
      <c r="BM59" s="6">
        <v>0</v>
      </c>
      <c r="BN59" s="6" t="s">
        <v>67</v>
      </c>
      <c r="BO59" s="6">
        <v>0</v>
      </c>
      <c r="BP59" s="5">
        <f t="shared" si="2"/>
        <v>3.786646586345381E-3</v>
      </c>
      <c r="BQ59" s="4" t="str">
        <f t="shared" ca="1" si="3"/>
        <v>Vgr_ResourceController</v>
      </c>
    </row>
    <row r="60" spans="1:69">
      <c r="A60" s="1" t="s">
        <v>59</v>
      </c>
      <c r="B60" s="3">
        <v>1</v>
      </c>
      <c r="C60" s="3">
        <v>1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5">
        <f t="shared" si="2"/>
        <v>0</v>
      </c>
      <c r="BQ60" s="4" t="str">
        <f t="shared" ca="1" si="3"/>
        <v>Hgn_Scout</v>
      </c>
    </row>
    <row r="61" spans="1:69">
      <c r="A61" s="1" t="s">
        <v>60</v>
      </c>
      <c r="B61" s="3">
        <v>1</v>
      </c>
      <c r="C61" s="3">
        <v>1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5">
        <f t="shared" si="2"/>
        <v>0</v>
      </c>
      <c r="BQ61" s="4" t="str">
        <f t="shared" ca="1" si="3"/>
        <v>Hgn_Scout</v>
      </c>
    </row>
    <row r="62" spans="1:69">
      <c r="A62" s="1" t="s">
        <v>61</v>
      </c>
      <c r="B62" s="3">
        <v>1</v>
      </c>
      <c r="C62" s="3">
        <v>1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5">
        <f t="shared" si="2"/>
        <v>0</v>
      </c>
      <c r="BQ62" s="4" t="str">
        <f t="shared" ca="1" si="3"/>
        <v>Hgn_Scout</v>
      </c>
    </row>
    <row r="63" spans="1:69">
      <c r="A63" s="1" t="s">
        <v>62</v>
      </c>
      <c r="B63" s="3">
        <v>500</v>
      </c>
      <c r="C63" s="3">
        <v>25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5">
        <f t="shared" si="2"/>
        <v>0</v>
      </c>
      <c r="BQ63" s="4" t="str">
        <f t="shared" ca="1" si="3"/>
        <v>Hgn_Scout</v>
      </c>
    </row>
    <row r="64" spans="1:69">
      <c r="A64" s="1" t="s">
        <v>63</v>
      </c>
      <c r="B64" s="3">
        <v>750</v>
      </c>
      <c r="C64" s="3">
        <v>45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5">
        <f t="shared" si="2"/>
        <v>0</v>
      </c>
      <c r="BQ64" s="4" t="str">
        <f t="shared" ca="1" si="3"/>
        <v>Hgn_Scout</v>
      </c>
    </row>
    <row r="65" spans="1:69">
      <c r="A65" s="1" t="s">
        <v>64</v>
      </c>
      <c r="B65" s="3">
        <v>1</v>
      </c>
      <c r="C65" s="3">
        <v>1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5">
        <f t="shared" si="2"/>
        <v>0</v>
      </c>
      <c r="BQ65" s="4" t="str">
        <f t="shared" ca="1" si="3"/>
        <v>Hgn_Scout</v>
      </c>
    </row>
    <row r="66" spans="1:69">
      <c r="A66" s="4" t="s">
        <v>65</v>
      </c>
      <c r="D66" s="5">
        <f t="shared" ref="D66:AI66" si="4">MAXA(D2:D65)</f>
        <v>7.614035087719297E-3</v>
      </c>
      <c r="E66" s="5">
        <f t="shared" si="4"/>
        <v>1.3507936507936513E-3</v>
      </c>
      <c r="F66" s="5">
        <f t="shared" si="4"/>
        <v>1.2763687600644122E-3</v>
      </c>
      <c r="G66" s="5">
        <f t="shared" si="4"/>
        <v>0</v>
      </c>
      <c r="H66" s="5">
        <f t="shared" si="4"/>
        <v>2.1494779730073845E-4</v>
      </c>
      <c r="I66" s="5">
        <f t="shared" si="4"/>
        <v>0</v>
      </c>
      <c r="J66" s="5">
        <f t="shared" si="4"/>
        <v>3.6680327868852459E-4</v>
      </c>
      <c r="K66" s="5">
        <f t="shared" si="4"/>
        <v>8.0382905982905976E-3</v>
      </c>
      <c r="L66" s="5">
        <f t="shared" si="4"/>
        <v>8.9215686274509809E-4</v>
      </c>
      <c r="M66" s="5">
        <f t="shared" si="4"/>
        <v>5.0119658119658107E-3</v>
      </c>
      <c r="N66" s="5">
        <f t="shared" si="4"/>
        <v>1.9515306122448983E-4</v>
      </c>
      <c r="O66" s="5">
        <f t="shared" si="4"/>
        <v>5.4676870748299334E-5</v>
      </c>
      <c r="P66" s="5">
        <f t="shared" si="4"/>
        <v>2.3989898989898979E-4</v>
      </c>
      <c r="Q66" s="5">
        <f t="shared" si="4"/>
        <v>0</v>
      </c>
      <c r="R66" s="5">
        <f t="shared" si="4"/>
        <v>0</v>
      </c>
      <c r="S66" s="5">
        <f t="shared" si="4"/>
        <v>0</v>
      </c>
      <c r="T66" s="5">
        <f t="shared" si="4"/>
        <v>0</v>
      </c>
      <c r="U66" s="5">
        <f t="shared" si="4"/>
        <v>3.5293972332015809E-4</v>
      </c>
      <c r="V66" s="5">
        <f t="shared" si="4"/>
        <v>0</v>
      </c>
      <c r="W66" s="5">
        <f t="shared" si="4"/>
        <v>1.1153947014005319E-5</v>
      </c>
      <c r="X66" s="5">
        <f t="shared" si="4"/>
        <v>0</v>
      </c>
      <c r="Y66" s="5">
        <f t="shared" si="4"/>
        <v>3.5291168091168088E-3</v>
      </c>
      <c r="Z66" s="5">
        <f t="shared" si="4"/>
        <v>6.2623038042032455E-5</v>
      </c>
      <c r="AA66" s="5">
        <f t="shared" si="4"/>
        <v>1.6080725240708348E-6</v>
      </c>
      <c r="AB66" s="5">
        <f t="shared" si="4"/>
        <v>0</v>
      </c>
      <c r="AC66" s="5">
        <f t="shared" si="4"/>
        <v>1.003627183100842E-3</v>
      </c>
      <c r="AD66" s="5">
        <f t="shared" si="4"/>
        <v>2.5292558054488938E-4</v>
      </c>
      <c r="AE66" s="5">
        <f t="shared" si="4"/>
        <v>0</v>
      </c>
      <c r="AF66" s="5">
        <f t="shared" si="4"/>
        <v>0</v>
      </c>
      <c r="AG66" s="5">
        <f t="shared" si="4"/>
        <v>0</v>
      </c>
      <c r="AH66" s="5">
        <f t="shared" si="4"/>
        <v>0</v>
      </c>
      <c r="AI66" s="5">
        <f t="shared" si="4"/>
        <v>0</v>
      </c>
      <c r="AJ66" s="5">
        <f t="shared" ref="AJ66:BO66" si="5">MAXA(AJ2:AJ65)</f>
        <v>0</v>
      </c>
      <c r="AK66" s="5">
        <f t="shared" si="5"/>
        <v>0</v>
      </c>
      <c r="AL66" s="5">
        <f t="shared" si="5"/>
        <v>7.6620370370370366E-3</v>
      </c>
      <c r="AM66" s="5">
        <f t="shared" si="5"/>
        <v>9.2987012987013002E-4</v>
      </c>
      <c r="AN66" s="5">
        <f t="shared" si="5"/>
        <v>4.8389610389610379E-4</v>
      </c>
      <c r="AO66" s="5">
        <f t="shared" si="5"/>
        <v>2.736625514403292E-4</v>
      </c>
      <c r="AP66" s="5">
        <f t="shared" si="5"/>
        <v>1.1428571428571428E-4</v>
      </c>
      <c r="AQ66" s="5">
        <f t="shared" si="5"/>
        <v>1.1228956228956231E-4</v>
      </c>
      <c r="AR66" s="5">
        <f t="shared" si="5"/>
        <v>8.4494222222222248E-3</v>
      </c>
      <c r="AS66" s="5">
        <f t="shared" si="5"/>
        <v>0</v>
      </c>
      <c r="AT66" s="5">
        <f t="shared" si="5"/>
        <v>2.300595238095239E-4</v>
      </c>
      <c r="AU66" s="5">
        <f t="shared" si="5"/>
        <v>4.2480007353617051E-4</v>
      </c>
      <c r="AV66" s="5">
        <f t="shared" si="5"/>
        <v>9.42625338048679E-4</v>
      </c>
      <c r="AW66" s="5">
        <f t="shared" si="5"/>
        <v>1.0706803396184804E-4</v>
      </c>
      <c r="AX66" s="5">
        <f t="shared" si="5"/>
        <v>0</v>
      </c>
      <c r="AY66" s="5">
        <f t="shared" si="5"/>
        <v>1.6041473801147932E-4</v>
      </c>
      <c r="AZ66" s="5">
        <f t="shared" si="5"/>
        <v>1.3571456250484387E-3</v>
      </c>
      <c r="BA66" s="5">
        <f t="shared" si="5"/>
        <v>2.6240500938660202E-6</v>
      </c>
      <c r="BB66" s="5">
        <f t="shared" si="5"/>
        <v>4.5007653293905658E-5</v>
      </c>
      <c r="BC66" s="5">
        <f t="shared" si="5"/>
        <v>0</v>
      </c>
      <c r="BD66" s="5">
        <f t="shared" si="5"/>
        <v>4.0220883534136543E-3</v>
      </c>
      <c r="BE66" s="5">
        <f t="shared" si="5"/>
        <v>0</v>
      </c>
      <c r="BF66" s="5">
        <f t="shared" si="5"/>
        <v>0</v>
      </c>
      <c r="BG66" s="5">
        <f t="shared" si="5"/>
        <v>0</v>
      </c>
      <c r="BH66" s="5">
        <f t="shared" si="5"/>
        <v>6.2857142857142864E-4</v>
      </c>
      <c r="BI66" s="5">
        <f t="shared" si="5"/>
        <v>4.0515252976190474E-4</v>
      </c>
      <c r="BJ66" s="5">
        <f t="shared" si="5"/>
        <v>0</v>
      </c>
      <c r="BK66" s="5">
        <f t="shared" si="5"/>
        <v>0</v>
      </c>
      <c r="BL66" s="5">
        <f t="shared" si="5"/>
        <v>0</v>
      </c>
      <c r="BM66" s="5">
        <f t="shared" si="5"/>
        <v>0</v>
      </c>
      <c r="BN66" s="5">
        <f t="shared" si="5"/>
        <v>0</v>
      </c>
      <c r="BO66" s="5">
        <f t="shared" si="5"/>
        <v>0</v>
      </c>
    </row>
    <row r="67" spans="1:69" s="7" customFormat="1">
      <c r="A67" s="4" t="s">
        <v>66</v>
      </c>
      <c r="B67" s="4"/>
      <c r="C67" s="4"/>
      <c r="D67" s="4" t="str">
        <f t="shared" ref="D67:AI67" ca="1" si="6">INDIRECT(ADDRESS(MATCH(D66,D2:D65,0)+1,1))</f>
        <v>Hgn_GunTurret</v>
      </c>
      <c r="E67" s="4" t="str">
        <f t="shared" ca="1" si="6"/>
        <v>Hgn_AssaultFrigate</v>
      </c>
      <c r="F67" s="4" t="str">
        <f t="shared" ca="1" si="6"/>
        <v>Hgn_Mothership</v>
      </c>
      <c r="G67" s="4" t="str">
        <f t="shared" ca="1" si="6"/>
        <v>Hgn_Scout</v>
      </c>
      <c r="H67" s="4" t="str">
        <f t="shared" ca="1" si="6"/>
        <v>Hgn_TorpedoFrigate</v>
      </c>
      <c r="I67" s="4" t="str">
        <f t="shared" ca="1" si="6"/>
        <v>Hgn_Scout</v>
      </c>
      <c r="J67" s="4" t="str">
        <f t="shared" ca="1" si="6"/>
        <v>Hgn_Mothership</v>
      </c>
      <c r="K67" s="4" t="str">
        <f t="shared" ca="1" si="6"/>
        <v>Vgr_MissileCorvette</v>
      </c>
      <c r="L67" s="4" t="str">
        <f t="shared" ca="1" si="6"/>
        <v>Hgn_IonTurret</v>
      </c>
      <c r="M67" s="4" t="str">
        <f t="shared" ca="1" si="6"/>
        <v>Vgr_LaserCorvette</v>
      </c>
      <c r="N67" s="4" t="str">
        <f t="shared" ca="1" si="6"/>
        <v>Hgn_BattleCruiser</v>
      </c>
      <c r="O67" s="4" t="str">
        <f t="shared" ca="1" si="6"/>
        <v>Hgn_BattleCruiser</v>
      </c>
      <c r="P67" s="4" t="str">
        <f t="shared" ca="1" si="6"/>
        <v>Hgn_AttackBomber</v>
      </c>
      <c r="Q67" s="4" t="str">
        <f t="shared" ca="1" si="6"/>
        <v>Hgn_Scout</v>
      </c>
      <c r="R67" s="4" t="str">
        <f t="shared" ca="1" si="6"/>
        <v>Hgn_Scout</v>
      </c>
      <c r="S67" s="4" t="str">
        <f t="shared" ca="1" si="6"/>
        <v>Hgn_Scout</v>
      </c>
      <c r="T67" s="4" t="str">
        <f t="shared" ca="1" si="6"/>
        <v>Hgn_Scout</v>
      </c>
      <c r="U67" s="4" t="str">
        <f t="shared" ca="1" si="6"/>
        <v>Hgn_Destroyer</v>
      </c>
      <c r="V67" s="4" t="str">
        <f t="shared" ca="1" si="6"/>
        <v>Hgn_Scout</v>
      </c>
      <c r="W67" s="4" t="str">
        <f t="shared" ca="1" si="6"/>
        <v>Vgr_LaserCorvette</v>
      </c>
      <c r="X67" s="4" t="str">
        <f t="shared" ca="1" si="6"/>
        <v>Hgn_AttackBomberElite</v>
      </c>
      <c r="Y67" s="4" t="str">
        <f t="shared" ca="1" si="6"/>
        <v>Vgr_LaserCorvette</v>
      </c>
      <c r="Z67" s="4" t="str">
        <f t="shared" ca="1" si="6"/>
        <v>Hgn_IonTurret</v>
      </c>
      <c r="AA67" s="4" t="str">
        <f t="shared" ca="1" si="6"/>
        <v>Vgr_LaserCorvette</v>
      </c>
      <c r="AB67" s="4" t="str">
        <f t="shared" ca="1" si="6"/>
        <v>Hgn_Scout</v>
      </c>
      <c r="AC67" s="4" t="str">
        <f t="shared" ca="1" si="6"/>
        <v>Hgn_IonTurret</v>
      </c>
      <c r="AD67" s="4" t="str">
        <f t="shared" ca="1" si="6"/>
        <v>Vgr_WeaponPlatform_missile</v>
      </c>
      <c r="AE67" s="4" t="str">
        <f t="shared" ca="1" si="6"/>
        <v>Hgn_Scout</v>
      </c>
      <c r="AF67" s="4" t="str">
        <f t="shared" ca="1" si="6"/>
        <v>Hgn_Scout</v>
      </c>
      <c r="AG67" s="4" t="str">
        <f t="shared" ca="1" si="6"/>
        <v>Hgn_Scout</v>
      </c>
      <c r="AH67" s="4" t="str">
        <f t="shared" ca="1" si="6"/>
        <v>Hgn_Scout</v>
      </c>
      <c r="AI67" s="4" t="str">
        <f t="shared" ca="1" si="6"/>
        <v>Hgn_AttackBomberElite</v>
      </c>
      <c r="AJ67" s="4" t="str">
        <f t="shared" ref="AJ67:BO67" ca="1" si="7">INDIRECT(ADDRESS(MATCH(AJ66,AJ2:AJ65,0)+1,1))</f>
        <v>Hgn_AttackBomberElite</v>
      </c>
      <c r="AK67" s="4" t="str">
        <f t="shared" ca="1" si="7"/>
        <v>Hgn_Scout</v>
      </c>
      <c r="AL67" s="4" t="str">
        <f t="shared" ca="1" si="7"/>
        <v>Hgn_GunTurret</v>
      </c>
      <c r="AM67" s="4" t="str">
        <f t="shared" ca="1" si="7"/>
        <v>Hgn_AssaultFrigate</v>
      </c>
      <c r="AN67" s="4" t="str">
        <f t="shared" ca="1" si="7"/>
        <v>Hgn_AssaultFrigate</v>
      </c>
      <c r="AO67" s="4" t="str">
        <f t="shared" ca="1" si="7"/>
        <v>Vgr_WeaponPlatform_gun</v>
      </c>
      <c r="AP67" s="4" t="str">
        <f t="shared" ca="1" si="7"/>
        <v>Vgr_LanceFighter</v>
      </c>
      <c r="AQ67" s="4" t="str">
        <f t="shared" ca="1" si="7"/>
        <v>Hgn_TorpedoFrigate</v>
      </c>
      <c r="AR67" s="4" t="str">
        <f t="shared" ca="1" si="7"/>
        <v>Hgn_PulsarCorvette</v>
      </c>
      <c r="AS67" s="4" t="str">
        <f t="shared" ca="1" si="7"/>
        <v>Hgn_AttackBomberElite</v>
      </c>
      <c r="AT67" s="4" t="str">
        <f t="shared" ca="1" si="7"/>
        <v>Hgn_BattleCruiser</v>
      </c>
      <c r="AU67" s="4" t="str">
        <f t="shared" ca="1" si="7"/>
        <v>Hgn_Destroyer</v>
      </c>
      <c r="AV67" s="4" t="str">
        <f t="shared" ca="1" si="7"/>
        <v>Hgn_PulsarCorvette</v>
      </c>
      <c r="AW67" s="4" t="str">
        <f t="shared" ca="1" si="7"/>
        <v>Hgn_IonTurret</v>
      </c>
      <c r="AX67" s="4" t="str">
        <f t="shared" ca="1" si="7"/>
        <v>Hgn_Scout</v>
      </c>
      <c r="AY67" s="4" t="str">
        <f t="shared" ca="1" si="7"/>
        <v>Vgr_Bomber</v>
      </c>
      <c r="AZ67" s="4" t="str">
        <f t="shared" ca="1" si="7"/>
        <v>Hgn_AttackBomber</v>
      </c>
      <c r="BA67" s="4" t="str">
        <f t="shared" ca="1" si="7"/>
        <v>Hgn_AttackBomber</v>
      </c>
      <c r="BB67" s="4" t="str">
        <f t="shared" ca="1" si="7"/>
        <v>Vgr_LaserCorvette</v>
      </c>
      <c r="BC67" s="4" t="str">
        <f t="shared" ca="1" si="7"/>
        <v>Hgn_AttackBomberElite</v>
      </c>
      <c r="BD67" s="4" t="str">
        <f t="shared" ca="1" si="7"/>
        <v>Hgn_IonTurret</v>
      </c>
      <c r="BE67" s="4" t="str">
        <f t="shared" ca="1" si="7"/>
        <v>Hgn_AttackBomberElite</v>
      </c>
      <c r="BF67" s="4" t="str">
        <f t="shared" ca="1" si="7"/>
        <v>Hgn_AttackBomberElite</v>
      </c>
      <c r="BG67" s="4" t="str">
        <f t="shared" ca="1" si="7"/>
        <v>Hgn_AttackBomberElite</v>
      </c>
      <c r="BH67" s="4" t="str">
        <f t="shared" ca="1" si="7"/>
        <v>Hgn_IonTurret</v>
      </c>
      <c r="BI67" s="4" t="str">
        <f t="shared" ca="1" si="7"/>
        <v>Vgr_BattleCruiser</v>
      </c>
      <c r="BJ67" s="4" t="str">
        <f t="shared" ca="1" si="7"/>
        <v>Hgn_Scout</v>
      </c>
      <c r="BK67" s="4" t="str">
        <f t="shared" ca="1" si="7"/>
        <v>Hgn_Scout</v>
      </c>
      <c r="BL67" s="4" t="str">
        <f t="shared" ca="1" si="7"/>
        <v>Hgn_Scout</v>
      </c>
      <c r="BM67" s="4" t="str">
        <f t="shared" ca="1" si="7"/>
        <v>Hgn_Scout</v>
      </c>
      <c r="BN67" s="4" t="str">
        <f t="shared" ca="1" si="7"/>
        <v>Hgn_Scout</v>
      </c>
      <c r="BO67" s="4" t="str">
        <f t="shared" ca="1" si="7"/>
        <v>Hgn_Scout</v>
      </c>
      <c r="BP67" s="4"/>
      <c r="BQ67" s="4"/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Kyle Moery</cp:lastModifiedBy>
  <cp:revision/>
  <dcterms:created xsi:type="dcterms:W3CDTF">2015-07-11T05:35:21Z</dcterms:created>
  <dcterms:modified xsi:type="dcterms:W3CDTF">2015-07-11T05:35:47Z</dcterms:modified>
</cp:coreProperties>
</file>