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charts/chartEx2.xml" ContentType="application/vnd.ms-office.chartex+xml"/>
  <Override PartName="/xl/charts/style2.xml" ContentType="application/vnd.ms-office.chartstyle+xml"/>
  <Override PartName="/xl/charts/colors2.xml" ContentType="application/vnd.ms-office.chartcolorstyle+xml"/>
  <Override PartName="/xl/charts/chart1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2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3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4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5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陶捷\Desktop\課程\統計學\期末報告\"/>
    </mc:Choice>
  </mc:AlternateContent>
  <xr:revisionPtr revIDLastSave="0" documentId="13_ncr:1_{4322FD76-C442-4E5E-89A5-1849A3DB5068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工作表1" sheetId="1" r:id="rId1"/>
  </sheets>
  <definedNames>
    <definedName name="_xlchart.v1.0" hidden="1">工作表1!$L$2:$L$48</definedName>
    <definedName name="_xlchart.v1.1" hidden="1">工作表1!$L$49:$L$151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W50" i="1" l="1"/>
  <c r="V2" i="1"/>
  <c r="S2" i="1"/>
  <c r="N9" i="1"/>
  <c r="N3" i="1"/>
  <c r="M3" i="1"/>
  <c r="N2" i="1"/>
  <c r="M2" i="1"/>
  <c r="L152" i="1"/>
</calcChain>
</file>

<file path=xl/sharedStrings.xml><?xml version="1.0" encoding="utf-8"?>
<sst xmlns="http://schemas.openxmlformats.org/spreadsheetml/2006/main" count="645" uniqueCount="346">
  <si>
    <t>公立</t>
  </si>
  <si>
    <t>一般大學</t>
  </si>
  <si>
    <t>0001</t>
  </si>
  <si>
    <t>國立政治大學</t>
  </si>
  <si>
    <t>0002</t>
  </si>
  <si>
    <t>國立清華大學</t>
  </si>
  <si>
    <t>0003</t>
  </si>
  <si>
    <t>國立臺灣大學</t>
  </si>
  <si>
    <t>0004</t>
  </si>
  <si>
    <t>國立臺灣師範大學</t>
  </si>
  <si>
    <t>0005</t>
  </si>
  <si>
    <t>國立成功大學</t>
  </si>
  <si>
    <t>0006</t>
  </si>
  <si>
    <t>國立中興大學</t>
  </si>
  <si>
    <t>0007</t>
  </si>
  <si>
    <t>國立陽明交通大學</t>
  </si>
  <si>
    <t>0008</t>
  </si>
  <si>
    <t>國立中央大學</t>
  </si>
  <si>
    <t>0009</t>
  </si>
  <si>
    <t>國立中山大學</t>
  </si>
  <si>
    <t>0012</t>
  </si>
  <si>
    <t>國立臺灣海洋大學</t>
  </si>
  <si>
    <t>0013</t>
  </si>
  <si>
    <t>國立中正大學</t>
  </si>
  <si>
    <t>0014</t>
  </si>
  <si>
    <t>國立高雄師範大學</t>
  </si>
  <si>
    <t>0015</t>
  </si>
  <si>
    <t>國立彰化師範大學</t>
  </si>
  <si>
    <t>0017</t>
  </si>
  <si>
    <t>國立臺北大學</t>
  </si>
  <si>
    <t>0018</t>
  </si>
  <si>
    <t>國立嘉義大學</t>
  </si>
  <si>
    <t>0019</t>
  </si>
  <si>
    <t>國立高雄大學</t>
  </si>
  <si>
    <t>0020</t>
  </si>
  <si>
    <t>國立東華大學</t>
  </si>
  <si>
    <t>0021</t>
  </si>
  <si>
    <t>國立暨南國際大學</t>
  </si>
  <si>
    <t>技專校院</t>
  </si>
  <si>
    <t>0022</t>
  </si>
  <si>
    <t>國立臺灣科技大學</t>
  </si>
  <si>
    <t>0023</t>
  </si>
  <si>
    <t>國立雲林科技大學</t>
  </si>
  <si>
    <t>0024</t>
  </si>
  <si>
    <t>國立屏東科技大學</t>
  </si>
  <si>
    <t>0025</t>
  </si>
  <si>
    <t>國立臺北科技大學</t>
  </si>
  <si>
    <t>0028</t>
  </si>
  <si>
    <t>國立臺北藝術大學</t>
  </si>
  <si>
    <t>0029</t>
  </si>
  <si>
    <t>國立臺灣藝術大學</t>
  </si>
  <si>
    <t>0030</t>
  </si>
  <si>
    <t>國立臺東大學</t>
  </si>
  <si>
    <t>0031</t>
  </si>
  <si>
    <t>國立宜蘭大學</t>
  </si>
  <si>
    <t>0032</t>
  </si>
  <si>
    <t>國立聯合大學</t>
  </si>
  <si>
    <t>0033</t>
  </si>
  <si>
    <t>國立虎尾科技大學</t>
  </si>
  <si>
    <t>0035</t>
  </si>
  <si>
    <t>國立臺南藝術大學</t>
  </si>
  <si>
    <t>0036</t>
  </si>
  <si>
    <t>國立臺南大學</t>
  </si>
  <si>
    <t>0037</t>
  </si>
  <si>
    <t>國立臺北教育大學</t>
  </si>
  <si>
    <t>0039</t>
  </si>
  <si>
    <t>國立臺中教育大學</t>
  </si>
  <si>
    <t>0042</t>
  </si>
  <si>
    <t>國立澎湖科技大學</t>
  </si>
  <si>
    <t>0043</t>
  </si>
  <si>
    <t>國立勤益科技大學</t>
  </si>
  <si>
    <t>0044</t>
  </si>
  <si>
    <t>國立體育大學</t>
  </si>
  <si>
    <t>0046</t>
  </si>
  <si>
    <t>國立臺北護理健康大學</t>
  </si>
  <si>
    <t>0047</t>
  </si>
  <si>
    <t>國立高雄餐旅大學</t>
  </si>
  <si>
    <t>0048</t>
  </si>
  <si>
    <t>國立金門大學</t>
  </si>
  <si>
    <t>0049</t>
  </si>
  <si>
    <t>國立臺灣體育運動大學</t>
  </si>
  <si>
    <t>0050</t>
  </si>
  <si>
    <t>國立臺中科技大學</t>
  </si>
  <si>
    <t>0051</t>
  </si>
  <si>
    <t>國立臺北商業大學</t>
  </si>
  <si>
    <t>0052</t>
  </si>
  <si>
    <t>國立屏東大學</t>
  </si>
  <si>
    <t>0053</t>
  </si>
  <si>
    <t>國立高雄科技大學</t>
  </si>
  <si>
    <t>0144</t>
  </si>
  <si>
    <t>國立臺灣戲曲學院</t>
  </si>
  <si>
    <t>0221</t>
  </si>
  <si>
    <t>國立臺南護理專科學校</t>
  </si>
  <si>
    <t>0222</t>
  </si>
  <si>
    <t>國立臺東專科學校</t>
  </si>
  <si>
    <t>私立</t>
  </si>
  <si>
    <t>1001</t>
  </si>
  <si>
    <t>東海大學</t>
  </si>
  <si>
    <t>1002</t>
  </si>
  <si>
    <t>輔仁大學</t>
  </si>
  <si>
    <t>1003</t>
  </si>
  <si>
    <t>東吳大學</t>
  </si>
  <si>
    <t>1004</t>
  </si>
  <si>
    <t>中原大學</t>
  </si>
  <si>
    <t>1005</t>
  </si>
  <si>
    <t>淡江大學學校財團法人淡江大學</t>
  </si>
  <si>
    <t>1006</t>
  </si>
  <si>
    <t>中國文化大學</t>
  </si>
  <si>
    <t>1007</t>
  </si>
  <si>
    <t>逢甲大學</t>
  </si>
  <si>
    <t>1008</t>
  </si>
  <si>
    <t>靜宜大學</t>
  </si>
  <si>
    <t>1009</t>
  </si>
  <si>
    <t>長庚大學</t>
  </si>
  <si>
    <t>1010</t>
  </si>
  <si>
    <t>元智大學</t>
  </si>
  <si>
    <t>1011</t>
  </si>
  <si>
    <t>中華大學學校財團法人中華大學</t>
  </si>
  <si>
    <t>1012</t>
  </si>
  <si>
    <t>大葉大學</t>
  </si>
  <si>
    <t>1013</t>
  </si>
  <si>
    <t>華梵大學</t>
  </si>
  <si>
    <t>1014</t>
  </si>
  <si>
    <t>義守大學</t>
  </si>
  <si>
    <t>1015</t>
  </si>
  <si>
    <t>世新大學</t>
  </si>
  <si>
    <t>1016</t>
  </si>
  <si>
    <t>銘傳大學</t>
  </si>
  <si>
    <t>1017</t>
  </si>
  <si>
    <t>實踐大學</t>
  </si>
  <si>
    <t>1018</t>
  </si>
  <si>
    <t>朝陽科技大學</t>
  </si>
  <si>
    <t>1019</t>
  </si>
  <si>
    <t>高雄醫學大學</t>
  </si>
  <si>
    <t>1020</t>
  </si>
  <si>
    <t>南華大學</t>
  </si>
  <si>
    <t>1021</t>
  </si>
  <si>
    <t>真理大學</t>
  </si>
  <si>
    <t>1022</t>
  </si>
  <si>
    <t>大同大學</t>
  </si>
  <si>
    <t>1023</t>
  </si>
  <si>
    <t>南臺學校財團法人南臺科技大學</t>
  </si>
  <si>
    <t>1024</t>
  </si>
  <si>
    <t>崑山科技大學</t>
  </si>
  <si>
    <t>1025</t>
  </si>
  <si>
    <t>嘉藥學校財團法人嘉南藥理大學</t>
  </si>
  <si>
    <t>1026</t>
  </si>
  <si>
    <t>樹德科技大學</t>
  </si>
  <si>
    <t>1027</t>
  </si>
  <si>
    <t>慈濟學校財團法人慈濟大學</t>
  </si>
  <si>
    <t>1028</t>
  </si>
  <si>
    <t>臺北醫學大學</t>
  </si>
  <si>
    <t>1029</t>
  </si>
  <si>
    <t>中山醫學大學</t>
  </si>
  <si>
    <t>1030</t>
  </si>
  <si>
    <t>龍華科技大學</t>
  </si>
  <si>
    <t>1031</t>
  </si>
  <si>
    <t>輔英科技大學</t>
  </si>
  <si>
    <t>1032</t>
  </si>
  <si>
    <t>明新學校財團法人明新科技大學</t>
  </si>
  <si>
    <t>1033</t>
  </si>
  <si>
    <t>長榮大學</t>
  </si>
  <si>
    <t>1034</t>
  </si>
  <si>
    <t>弘光科技大學</t>
  </si>
  <si>
    <t>1035</t>
  </si>
  <si>
    <t>中國醫藥大學</t>
  </si>
  <si>
    <t>1036</t>
  </si>
  <si>
    <t>健行學校財團法人健行科技大學</t>
  </si>
  <si>
    <t>1037</t>
  </si>
  <si>
    <t>正修學校財團法人正修科技大學</t>
  </si>
  <si>
    <t>1038</t>
  </si>
  <si>
    <t>萬能學校財團法人萬能科技大學</t>
  </si>
  <si>
    <t>1039</t>
  </si>
  <si>
    <t>玄奘大學</t>
  </si>
  <si>
    <t>1040</t>
  </si>
  <si>
    <t>建國科技大學</t>
  </si>
  <si>
    <t>1041</t>
  </si>
  <si>
    <t>明志科技大學</t>
  </si>
  <si>
    <t>1042</t>
  </si>
  <si>
    <t>高苑科技大學</t>
  </si>
  <si>
    <t>1043</t>
  </si>
  <si>
    <t>大仁科技大學</t>
  </si>
  <si>
    <t>1044</t>
  </si>
  <si>
    <t>聖約翰科技大學</t>
  </si>
  <si>
    <t>1045</t>
  </si>
  <si>
    <t>嶺東科技大學</t>
  </si>
  <si>
    <t>1046</t>
  </si>
  <si>
    <t>中國科技大學</t>
  </si>
  <si>
    <t>1047</t>
  </si>
  <si>
    <t>中臺科技大學</t>
  </si>
  <si>
    <t>1048</t>
  </si>
  <si>
    <t>亞洲大學</t>
  </si>
  <si>
    <t>1049</t>
  </si>
  <si>
    <t>開南大學</t>
  </si>
  <si>
    <t>1050</t>
  </si>
  <si>
    <t>佛光大學</t>
  </si>
  <si>
    <t>1051</t>
  </si>
  <si>
    <t>台南家專學校財團法人台南應用科技大學</t>
  </si>
  <si>
    <t>1052</t>
  </si>
  <si>
    <t>遠東科技大學</t>
  </si>
  <si>
    <t>1053</t>
  </si>
  <si>
    <t>光宇學校財團法人元培醫事科技大學</t>
  </si>
  <si>
    <t>1054</t>
  </si>
  <si>
    <t>景文科技大學</t>
  </si>
  <si>
    <t>1055</t>
  </si>
  <si>
    <t>中華醫事科技大學</t>
  </si>
  <si>
    <t>1056</t>
  </si>
  <si>
    <t>東南科技大學</t>
  </si>
  <si>
    <t>1057</t>
  </si>
  <si>
    <t>德明財經科技大學</t>
  </si>
  <si>
    <t>1058</t>
  </si>
  <si>
    <t>明道學校財團法人明道大學</t>
  </si>
  <si>
    <t>1060</t>
  </si>
  <si>
    <t>南開科技大學</t>
  </si>
  <si>
    <t>1061</t>
  </si>
  <si>
    <t>中華學校財團法人中華科技大學</t>
  </si>
  <si>
    <t>1062</t>
  </si>
  <si>
    <t>僑光科技大學</t>
  </si>
  <si>
    <t>1063</t>
  </si>
  <si>
    <t>廣亞學校財團法人育達科技大學</t>
  </si>
  <si>
    <t>1064</t>
  </si>
  <si>
    <t>美和學校財團法人美和科技大學</t>
  </si>
  <si>
    <t>1065</t>
  </si>
  <si>
    <t>吳鳳科技大學</t>
  </si>
  <si>
    <t>1066</t>
  </si>
  <si>
    <t>環球學校財團法人環球科技大學</t>
  </si>
  <si>
    <t>1067</t>
  </si>
  <si>
    <t>台灣首府學校財團法人台灣首府大學</t>
  </si>
  <si>
    <t>1068</t>
  </si>
  <si>
    <t>中州學校財團法人中州科技大學</t>
  </si>
  <si>
    <t>1069</t>
  </si>
  <si>
    <t>修平學校財團法人修平科技大學</t>
  </si>
  <si>
    <t>1070</t>
  </si>
  <si>
    <t>長庚學校財團法人長庚科技大學</t>
  </si>
  <si>
    <t>1071</t>
  </si>
  <si>
    <t>城市學校財團法人臺北城市科技大學</t>
  </si>
  <si>
    <t>1072</t>
  </si>
  <si>
    <t>大華學校財團法人敏實科技大學</t>
  </si>
  <si>
    <t>1073</t>
  </si>
  <si>
    <t>醒吾學校財團法人醒吾科技大學</t>
  </si>
  <si>
    <t>1075</t>
  </si>
  <si>
    <t>文藻學校財團法人文藻外語大學</t>
  </si>
  <si>
    <t>1076</t>
  </si>
  <si>
    <t>華夏學校財團法人華夏科技大學</t>
  </si>
  <si>
    <t>1077</t>
  </si>
  <si>
    <t>慈濟學校財團法人慈濟科技大學</t>
  </si>
  <si>
    <t>1078</t>
  </si>
  <si>
    <t>致理學校財團法人致理科技大學</t>
  </si>
  <si>
    <t>1079</t>
  </si>
  <si>
    <t>康寧學校財團法人康寧大學</t>
  </si>
  <si>
    <t>1080</t>
  </si>
  <si>
    <t>宏國學校財團法人宏國德霖科技大學</t>
  </si>
  <si>
    <t>1081</t>
  </si>
  <si>
    <t>東方學校財團法人東方設計大學</t>
  </si>
  <si>
    <t>1082</t>
  </si>
  <si>
    <t>崇右學校財團法人崇右影藝科技大學</t>
  </si>
  <si>
    <t>1083</t>
  </si>
  <si>
    <t>台北海洋學校財團法人台北海洋科技大學</t>
  </si>
  <si>
    <t>1084</t>
  </si>
  <si>
    <t>亞東學校財團法人亞東科技大學</t>
  </si>
  <si>
    <t>1125</t>
  </si>
  <si>
    <t>中信學校財團法人中信金融管理學院</t>
  </si>
  <si>
    <t>1148</t>
  </si>
  <si>
    <t>大漢技術學院</t>
  </si>
  <si>
    <t>1159</t>
  </si>
  <si>
    <t>和春技術學院</t>
  </si>
  <si>
    <t>1168</t>
  </si>
  <si>
    <t>南亞科技學校財團法人南亞技術學院</t>
  </si>
  <si>
    <t>1183</t>
  </si>
  <si>
    <t>黎明技術學院</t>
  </si>
  <si>
    <t>1185</t>
  </si>
  <si>
    <t>經國管理暨健康學院</t>
  </si>
  <si>
    <t>1188</t>
  </si>
  <si>
    <t>大同技術學院</t>
  </si>
  <si>
    <t>1195</t>
  </si>
  <si>
    <t>馬偕學校財團法人馬偕醫學院</t>
  </si>
  <si>
    <t>1196</t>
  </si>
  <si>
    <t>法鼓學校財團法人法鼓文理學院</t>
  </si>
  <si>
    <t>1282</t>
  </si>
  <si>
    <t>馬偕學校財團法人馬偕醫護管理專科學校</t>
  </si>
  <si>
    <t>1283</t>
  </si>
  <si>
    <t>仁德醫護管理專科學校</t>
  </si>
  <si>
    <t>1284</t>
  </si>
  <si>
    <t>樹人醫護管理專科學校</t>
  </si>
  <si>
    <t>1285</t>
  </si>
  <si>
    <t>慈惠醫護管理專科學校</t>
  </si>
  <si>
    <t>1286</t>
  </si>
  <si>
    <t>耕莘健康管理專科學校</t>
  </si>
  <si>
    <t>1287</t>
  </si>
  <si>
    <t>敏惠醫護管理專科學校</t>
  </si>
  <si>
    <t>1289</t>
  </si>
  <si>
    <t>育英醫護管理專科學校</t>
  </si>
  <si>
    <t>1291</t>
  </si>
  <si>
    <t>聖母醫護管理專科學校</t>
  </si>
  <si>
    <t>1292</t>
  </si>
  <si>
    <t>新生醫護管理專科學校</t>
  </si>
  <si>
    <t>1293</t>
  </si>
  <si>
    <t>崇仁醫護管理專科學校</t>
  </si>
  <si>
    <t>宗教研修學院</t>
  </si>
  <si>
    <t>1R04</t>
  </si>
  <si>
    <t>財團法人一貫道天皇基金會一貫道天皇學院</t>
  </si>
  <si>
    <t>1R07</t>
  </si>
  <si>
    <t>台灣基督長老教會南神神學院</t>
  </si>
  <si>
    <t>3002</t>
  </si>
  <si>
    <t>臺北市立大學</t>
  </si>
  <si>
    <t>統計說明</t>
  </si>
  <si>
    <t>學年度[歷史資料]：係指【學年度】為篩選條件。</t>
  </si>
  <si>
    <t>設立別：係指【公立、私立】大專校院等分類。</t>
  </si>
  <si>
    <t>學校類別：係指【一般大學、技專校院、宗教研修學院】等。</t>
  </si>
  <si>
    <t>學校名稱：係指【學校校名】。</t>
  </si>
  <si>
    <t>在學學生數：係指學校當學年度(10月15日)具備正式學籍之在學學生【男、女】總人數，包括本國籍學生、僑生、外國學生(含雙聯學制學生)、大陸地區來臺就讀之學位生等；但不包括選讀生、休退學生、學分班、交換生(非學位生)、保留入學資格或無學籍學生等。</t>
  </si>
  <si>
    <t>每千名學生獲弱勢學生助學計畫補助之受惠學生人數比率(‰)：係指【獲弱勢學生助學計畫補助之受惠學生人數】占【每千名全校在學學生人數】之比率。受惠學生人數比率 = 受惠學生人數/(全校在學學生人數/1000)，計算後之數值超過1000‰者，將以1000呈現。</t>
  </si>
  <si>
    <t>資料來源 ：資料由【教育部統計處】、【教育部高教司】、【教育部技職司】提供，並以每年10月提供前一學年度資料。</t>
  </si>
  <si>
    <t>學年度</t>
  </si>
  <si>
    <t>設立別</t>
  </si>
  <si>
    <t>學校類別</t>
  </si>
  <si>
    <t>學校統計處代碼</t>
  </si>
  <si>
    <t>學校名稱</t>
  </si>
  <si>
    <t>在學學生數-小計</t>
  </si>
  <si>
    <t>在學學生數-男</t>
  </si>
  <si>
    <t>在學學生數-女</t>
  </si>
  <si>
    <t>獲弱勢學生助學計畫補助之受惠學生人數-小計</t>
  </si>
  <si>
    <t>獲弱勢學生助學計畫補助之受惠學生人數-男</t>
  </si>
  <si>
    <t>獲弱勢學生助學計畫補助之受惠學生人數-女</t>
  </si>
  <si>
    <t>每千名學生獲弱勢學生助學計畫補助之受惠學生人數比率(‰)</t>
  </si>
  <si>
    <r>
      <rPr>
        <sz val="11"/>
        <color theme="1"/>
        <rFont val="新細明體"/>
        <family val="2"/>
        <charset val="136"/>
      </rPr>
      <t>私立平均</t>
    </r>
    <phoneticPr fontId="1" type="noConversion"/>
  </si>
  <si>
    <t>公立平均</t>
    <phoneticPr fontId="1" type="noConversion"/>
  </si>
  <si>
    <t>獲弱勢學生助學計畫補助之受惠學生人數：係指依據「大專校院弱勢學生助學計畫」規定申請並獲補助之受惠學生【男、女】人數。</t>
    <phoneticPr fontId="1" type="noConversion"/>
  </si>
  <si>
    <t>X-bar</t>
    <phoneticPr fontId="1" type="noConversion"/>
  </si>
  <si>
    <t>bar-x</t>
    <phoneticPr fontId="1" type="noConversion"/>
  </si>
  <si>
    <t>x\bar</t>
    <phoneticPr fontId="1" type="noConversion"/>
  </si>
  <si>
    <t></t>
    <phoneticPr fontId="1" type="noConversion"/>
  </si>
  <si>
    <t>公立</t>
    <phoneticPr fontId="1" type="noConversion"/>
  </si>
  <si>
    <t>私立</t>
    <phoneticPr fontId="1" type="noConversion"/>
  </si>
  <si>
    <t>公立受補助人數</t>
    <phoneticPr fontId="1" type="noConversion"/>
  </si>
  <si>
    <t>私立受補助人數</t>
    <phoneticPr fontId="1" type="noConversion"/>
  </si>
  <si>
    <t>公立未受補助人數</t>
    <phoneticPr fontId="1" type="noConversion"/>
  </si>
  <si>
    <t>私立未受補助人數</t>
    <phoneticPr fontId="1" type="noConversion"/>
  </si>
  <si>
    <t>F 檢定：兩個常態母體變異數的檢定</t>
  </si>
  <si>
    <t>平均數</t>
  </si>
  <si>
    <t>變異數</t>
  </si>
  <si>
    <t>觀察值個數</t>
  </si>
  <si>
    <t>自由度</t>
  </si>
  <si>
    <t>F</t>
  </si>
  <si>
    <t>P(F&lt;=f) 單尾</t>
  </si>
  <si>
    <t>臨界值：單尾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</si>
</sst>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76" formatCode="#,##0.#####"/>
  </numFmts>
  <fonts count="11" x14ac:knownFonts="1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1"/>
      <color theme="1"/>
      <name val="Calibri"/>
      <family val="2"/>
    </font>
    <font>
      <sz val="12"/>
      <color rgb="FFFF0000"/>
      <name val="新細明體"/>
      <family val="2"/>
      <charset val="136"/>
      <scheme val="minor"/>
    </font>
    <font>
      <sz val="11"/>
      <color theme="1"/>
      <name val="新細明體"/>
      <family val="2"/>
      <charset val="136"/>
    </font>
    <font>
      <sz val="11"/>
      <color theme="1"/>
      <name val="細明體"/>
      <family val="3"/>
      <charset val="136"/>
    </font>
    <font>
      <sz val="11"/>
      <color rgb="FFFF0000"/>
      <name val="Calibri"/>
      <family val="2"/>
    </font>
    <font>
      <sz val="14.5"/>
      <color rgb="FF374151"/>
      <name val="Times New Roman"/>
      <family val="1"/>
    </font>
    <font>
      <sz val="12"/>
      <color theme="1"/>
      <name val="MS Reference Sans Serif"/>
      <family val="2"/>
    </font>
    <font>
      <sz val="12"/>
      <color theme="1"/>
      <name val="新細明體"/>
      <family val="2"/>
      <charset val="136"/>
      <scheme val="minor"/>
    </font>
    <font>
      <sz val="11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C2E699"/>
      </patternFill>
    </fill>
  </fills>
  <borders count="11">
    <border>
      <left/>
      <right/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2">
    <xf numFmtId="0" fontId="0" fillId="0" borderId="0">
      <alignment vertical="center"/>
    </xf>
    <xf numFmtId="0" fontId="2" fillId="0" borderId="0"/>
  </cellStyleXfs>
  <cellXfs count="31">
    <xf numFmtId="0" fontId="0" fillId="0" borderId="0" xfId="0">
      <alignment vertical="center"/>
    </xf>
    <xf numFmtId="3" fontId="2" fillId="0" borderId="4" xfId="1" applyNumberFormat="1" applyBorder="1"/>
    <xf numFmtId="0" fontId="2" fillId="0" borderId="4" xfId="1" applyBorder="1"/>
    <xf numFmtId="176" fontId="2" fillId="0" borderId="5" xfId="1" applyNumberFormat="1" applyBorder="1"/>
    <xf numFmtId="3" fontId="2" fillId="0" borderId="5" xfId="1" applyNumberFormat="1" applyBorder="1"/>
    <xf numFmtId="0" fontId="2" fillId="2" borderId="4" xfId="1" applyFill="1" applyBorder="1"/>
    <xf numFmtId="0" fontId="2" fillId="2" borderId="5" xfId="1" applyFill="1" applyBorder="1"/>
    <xf numFmtId="0" fontId="3" fillId="0" borderId="0" xfId="0" applyFont="1">
      <alignment vertical="center"/>
    </xf>
    <xf numFmtId="176" fontId="0" fillId="0" borderId="0" xfId="0" applyNumberFormat="1">
      <alignment vertical="center"/>
    </xf>
    <xf numFmtId="0" fontId="2" fillId="2" borderId="8" xfId="1" applyFill="1" applyBorder="1"/>
    <xf numFmtId="176" fontId="2" fillId="2" borderId="8" xfId="1" applyNumberFormat="1" applyFill="1" applyBorder="1"/>
    <xf numFmtId="0" fontId="4" fillId="2" borderId="8" xfId="1" applyFont="1" applyFill="1" applyBorder="1"/>
    <xf numFmtId="176" fontId="6" fillId="0" borderId="5" xfId="1" applyNumberFormat="1" applyFont="1" applyBorder="1"/>
    <xf numFmtId="0" fontId="7" fillId="0" borderId="0" xfId="0" applyFont="1">
      <alignment vertical="center"/>
    </xf>
    <xf numFmtId="0" fontId="8" fillId="0" borderId="0" xfId="0" applyFont="1">
      <alignment vertical="center"/>
    </xf>
    <xf numFmtId="3" fontId="6" fillId="0" borderId="4" xfId="1" applyNumberFormat="1" applyFont="1" applyBorder="1"/>
    <xf numFmtId="0" fontId="6" fillId="0" borderId="4" xfId="1" applyFont="1" applyBorder="1"/>
    <xf numFmtId="3" fontId="10" fillId="0" borderId="4" xfId="1" applyNumberFormat="1" applyFont="1" applyBorder="1"/>
    <xf numFmtId="0" fontId="10" fillId="0" borderId="4" xfId="1" applyFont="1" applyBorder="1"/>
    <xf numFmtId="176" fontId="10" fillId="0" borderId="5" xfId="1" applyNumberFormat="1" applyFont="1" applyBorder="1"/>
    <xf numFmtId="0" fontId="9" fillId="0" borderId="0" xfId="0" applyFont="1">
      <alignment vertical="center"/>
    </xf>
    <xf numFmtId="3" fontId="0" fillId="0" borderId="0" xfId="0" applyNumberFormat="1">
      <alignment vertical="center"/>
    </xf>
    <xf numFmtId="0" fontId="0" fillId="0" borderId="9" xfId="0" applyBorder="1">
      <alignment vertical="center"/>
    </xf>
    <xf numFmtId="0" fontId="0" fillId="0" borderId="10" xfId="0" applyBorder="1" applyAlignment="1">
      <alignment horizontal="center" vertical="center"/>
    </xf>
    <xf numFmtId="0" fontId="2" fillId="0" borderId="4" xfId="1" applyBorder="1" applyAlignment="1">
      <alignment wrapText="1"/>
    </xf>
    <xf numFmtId="0" fontId="2" fillId="0" borderId="6" xfId="1" applyBorder="1" applyAlignment="1">
      <alignment wrapText="1"/>
    </xf>
    <xf numFmtId="0" fontId="2" fillId="0" borderId="7" xfId="1" applyBorder="1" applyAlignment="1">
      <alignment wrapText="1"/>
    </xf>
    <xf numFmtId="0" fontId="5" fillId="0" borderId="4" xfId="1" applyFont="1" applyBorder="1" applyAlignment="1">
      <alignment wrapText="1"/>
    </xf>
    <xf numFmtId="0" fontId="2" fillId="0" borderId="1" xfId="1" applyBorder="1" applyAlignment="1">
      <alignment wrapText="1"/>
    </xf>
    <xf numFmtId="0" fontId="2" fillId="0" borderId="2" xfId="1" applyBorder="1" applyAlignment="1">
      <alignment wrapText="1"/>
    </xf>
    <xf numFmtId="0" fontId="2" fillId="0" borderId="3" xfId="1" applyBorder="1" applyAlignment="1">
      <alignment wrapText="1"/>
    </xf>
  </cellXfs>
  <cellStyles count="2">
    <cellStyle name="一般" xfId="0" builtinId="0"/>
    <cellStyle name="一般 2" xfId="1" xr:uid="{00000000-0005-0000-0000-000001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Ex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/>
              <a:t>公私立學校比例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0187-4575-8659-0886E767100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0187-4575-8659-0886E767100A}"/>
              </c:ext>
            </c:extLst>
          </c:dPt>
          <c:dLbls>
            <c:dLbl>
              <c:idx val="0"/>
              <c:tx>
                <c:rich>
                  <a:bodyPr/>
                  <a:lstStyle/>
                  <a:p>
                    <a:fld id="{B5D4031F-9614-4004-8E96-53CEC03DD51B}" type="VALUE">
                      <a:rPr lang="en-US" altLang="zh-TW"/>
                      <a:pPr/>
                      <a:t>[值]</a:t>
                    </a:fld>
                    <a:endParaRPr lang="zh-TW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1-0187-4575-8659-0886E767100A}"/>
                </c:ext>
              </c:extLst>
            </c:dLbl>
            <c:dLbl>
              <c:idx val="1"/>
              <c:tx>
                <c:rich>
                  <a:bodyPr/>
                  <a:lstStyle/>
                  <a:p>
                    <a:fld id="{7CBD9160-1679-44A3-BE54-1A2F74FCA05F}" type="VALUE">
                      <a:rPr lang="en-US" altLang="zh-TW"/>
                      <a:pPr/>
                      <a:t>[值]</a:t>
                    </a:fld>
                    <a:endParaRPr lang="zh-TW" altLang="en-US"/>
                  </a:p>
                </c:rich>
              </c:tx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dlblFieldTable/>
                  <c15:showDataLabelsRange val="0"/>
                </c:ext>
                <c:ext xmlns:c16="http://schemas.microsoft.com/office/drawing/2014/chart" uri="{C3380CC4-5D6E-409C-BE32-E72D297353CC}">
                  <c16:uniqueId val="{00000002-0187-4575-8659-0886E767100A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工作表1!$O$2:$O$3</c:f>
              <c:strCache>
                <c:ptCount val="2"/>
                <c:pt idx="0">
                  <c:v>公立</c:v>
                </c:pt>
                <c:pt idx="1">
                  <c:v>私立</c:v>
                </c:pt>
              </c:strCache>
            </c:strRef>
          </c:cat>
          <c:val>
            <c:numRef>
              <c:f>工作表1!$P$2:$P$3</c:f>
              <c:numCache>
                <c:formatCode>General</c:formatCode>
                <c:ptCount val="2"/>
                <c:pt idx="0">
                  <c:v>47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0187-4575-8659-0886E767100A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75587073490813639"/>
          <c:y val="0.41359908136482948"/>
          <c:w val="0.18579593175853018"/>
          <c:h val="0.2951399825021872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公立學校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explosion val="3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4A59-4617-8A3F-E0532A898C9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4A59-4617-8A3F-E0532A898C9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工作表1!$Q$2:$Q$3</c:f>
              <c:strCache>
                <c:ptCount val="2"/>
                <c:pt idx="0">
                  <c:v>公立未受補助人數</c:v>
                </c:pt>
                <c:pt idx="1">
                  <c:v>公立受補助人數</c:v>
                </c:pt>
              </c:strCache>
            </c:strRef>
          </c:cat>
          <c:val>
            <c:numRef>
              <c:f>工作表1!$R$2:$R$3</c:f>
              <c:numCache>
                <c:formatCode>#,##0</c:formatCode>
                <c:ptCount val="2"/>
                <c:pt idx="0">
                  <c:v>443541</c:v>
                </c:pt>
                <c:pt idx="1">
                  <c:v>10526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DD-4D1A-B1E1-D6568C5AB9FD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私立學校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6D4F-4460-AFE8-559349E3EE7A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6D4F-4460-AFE8-559349E3EE7A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工作表1!$T$2:$T$3</c:f>
              <c:strCache>
                <c:ptCount val="2"/>
                <c:pt idx="0">
                  <c:v>私立未受補助人數</c:v>
                </c:pt>
                <c:pt idx="1">
                  <c:v>私立受補助人數</c:v>
                </c:pt>
              </c:strCache>
            </c:strRef>
          </c:cat>
          <c:val>
            <c:numRef>
              <c:f>工作表1!$U$2:$U$3</c:f>
              <c:numCache>
                <c:formatCode>General</c:formatCode>
                <c:ptCount val="2"/>
                <c:pt idx="0" formatCode="#,##0">
                  <c:v>703065</c:v>
                </c:pt>
                <c:pt idx="1">
                  <c:v>29321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A7D9-437B-B945-86B66281201B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/>
              <a:t>公私立學校比例</a:t>
            </a:r>
            <a:r>
              <a:rPr lang="en-US" altLang="zh-TW"/>
              <a:t>(</a:t>
            </a:r>
            <a:r>
              <a:rPr lang="zh-TW" altLang="en-US"/>
              <a:t>共</a:t>
            </a:r>
            <a:r>
              <a:rPr lang="en-US" altLang="zh-TW"/>
              <a:t>150</a:t>
            </a:r>
            <a:r>
              <a:rPr lang="zh-TW" altLang="en-US"/>
              <a:t>間</a:t>
            </a:r>
            <a:r>
              <a:rPr lang="en-US" altLang="zh-TW"/>
              <a:t>)</a:t>
            </a:r>
            <a:endParaRPr lang="zh-TW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3A64-4DE5-B662-B26502A68799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3-3A64-4DE5-B662-B26502A68799}"/>
              </c:ext>
            </c:extLst>
          </c:dPt>
          <c:dLbls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1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工作表1!$O$2:$O$3</c:f>
              <c:strCache>
                <c:ptCount val="2"/>
                <c:pt idx="0">
                  <c:v>公立</c:v>
                </c:pt>
                <c:pt idx="1">
                  <c:v>私立</c:v>
                </c:pt>
              </c:strCache>
            </c:strRef>
          </c:cat>
          <c:val>
            <c:numRef>
              <c:f>工作表1!$P$2:$P$3</c:f>
              <c:numCache>
                <c:formatCode>General</c:formatCode>
                <c:ptCount val="2"/>
                <c:pt idx="0">
                  <c:v>47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752-45ED-BAE2-3A248B9095C9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TW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baseline="0">
                <a:solidFill>
                  <a:schemeClr val="dk1">
                    <a:lumMod val="75000"/>
                    <a:lumOff val="2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zh-TW" alt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公私立大學比例</a:t>
            </a:r>
            <a:r>
              <a:rPr lang="en-US" altLang="zh-TW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(</a:t>
            </a:r>
            <a:r>
              <a:rPr lang="zh-TW" alt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共</a:t>
            </a:r>
            <a:r>
              <a:rPr lang="en-US" altLang="zh-TW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150</a:t>
            </a:r>
            <a:r>
              <a:rPr lang="zh-TW" altLang="en-US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間</a:t>
            </a:r>
            <a:r>
              <a:rPr lang="en-US" altLang="zh-TW" sz="1800" b="1" i="0" u="none" strike="noStrike" kern="1200" baseline="0">
                <a:solidFill>
                  <a:sysClr val="windowText" lastClr="000000">
                    <a:lumMod val="75000"/>
                    <a:lumOff val="25000"/>
                  </a:sysClr>
                </a:solidFill>
              </a:rPr>
              <a:t>)</a:t>
            </a:r>
            <a:endParaRPr lang="zh-TW" altLang="zh-TW" sz="1800" b="1" i="0" u="none" strike="noStrike" kern="1200" baseline="0">
              <a:solidFill>
                <a:sysClr val="windowText" lastClr="000000">
                  <a:lumMod val="75000"/>
                  <a:lumOff val="25000"/>
                </a:sysClr>
              </a:solidFill>
            </a:endParaRP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1-7B36-49D0-96F1-B067EB4ECFBE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  <c:extLst>
              <c:ext xmlns:c16="http://schemas.microsoft.com/office/drawing/2014/chart" uri="{C3380CC4-5D6E-409C-BE32-E72D297353CC}">
                <c16:uniqueId val="{00000002-7B36-49D0-96F1-B067EB4ECFBE}"/>
              </c:ext>
            </c:extLst>
          </c:dPt>
          <c:dLbls>
            <c:dLbl>
              <c:idx val="0"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7B36-49D0-96F1-B067EB4ECFBE}"/>
                </c:ext>
              </c:extLst>
            </c:dLbl>
            <c:dLbl>
              <c:idx val="1"/>
              <c:dLblPos val="ctr"/>
              <c:showLegendKey val="0"/>
              <c:showVal val="1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2-7B36-49D0-96F1-B067EB4ECFBE}"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zh-TW"/>
              </a:p>
            </c:txPr>
            <c:dLblPos val="ctr"/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工作表1!$O$2:$O$3</c:f>
              <c:strCache>
                <c:ptCount val="2"/>
                <c:pt idx="0">
                  <c:v>公立</c:v>
                </c:pt>
                <c:pt idx="1">
                  <c:v>私立</c:v>
                </c:pt>
              </c:strCache>
            </c:strRef>
          </c:cat>
          <c:val>
            <c:numRef>
              <c:f>工作表1!$P$2:$P$3</c:f>
              <c:numCache>
                <c:formatCode>General</c:formatCode>
                <c:ptCount val="2"/>
                <c:pt idx="0">
                  <c:v>47</c:v>
                </c:pt>
                <c:pt idx="1">
                  <c:v>103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36-49D0-96F1-B067EB4ECFBE}"/>
            </c:ext>
          </c:extLst>
        </c:ser>
        <c:dLbls>
          <c:dLblPos val="ctr"/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zh-TW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zh-TW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lvl="0" rtl="0"/>
            <a:r>
              <a:rPr lang="zh-TW" altLang="en-US" sz="1200" b="1" i="0" u="none" strike="noStrike">
                <a:solidFill>
                  <a:sysClr val="windowText" lastClr="000000"/>
                </a:solidFill>
                <a:effectLst/>
              </a:rPr>
              <a:t>每千名學生獲弱勢學生助學計畫補助之受惠學生人數比率</a:t>
            </a:r>
            <a:r>
              <a:rPr lang="en-US" altLang="zh-TW" sz="1200" b="1" i="0" u="none" strike="noStrike">
                <a:solidFill>
                  <a:sysClr val="windowText" lastClr="000000"/>
                </a:solidFill>
                <a:effectLst/>
              </a:rPr>
              <a:t>(‰)-</a:t>
            </a:r>
            <a:r>
              <a:rPr lang="zh-TW" altLang="en-US" sz="1200" b="1" i="0" u="none" strike="noStrike">
                <a:solidFill>
                  <a:sysClr val="windowText" lastClr="000000"/>
                </a:solidFill>
                <a:effectLst/>
              </a:rPr>
              <a:t>公立學校</a:t>
            </a:r>
            <a:endParaRPr lang="zh-TW" altLang="en-US" sz="1200" b="1">
              <a:solidFill>
                <a:sysClr val="windowText" lastClr="000000"/>
              </a:solidFill>
              <a:effectLst/>
            </a:endParaRPr>
          </a:p>
        </cx:rich>
      </cx:tx>
    </cx:title>
    <cx:plotArea>
      <cx:plotAreaRegion>
        <cx:series layoutId="boxWhisker" uniqueId="{4921E0A1-8CD1-46C0-BBD5-26465082D9D3}" formatIdx="0">
          <cx:dataId val="0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 max="160"/>
        <cx:majorGridlines/>
        <cx:tickLabels/>
      </cx:axis>
    </cx:plotArea>
  </cx:chart>
</cx:chartSpace>
</file>

<file path=xl/charts/chartEx2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_xlchart.v1.1</cx:f>
      </cx:numDim>
    </cx:data>
  </cx:chartData>
  <cx:chart>
    <cx:title pos="t" align="ctr" overlay="0">
      <cx:tx>
        <cx:rich>
          <a:bodyPr spcFirstLastPara="1" vertOverflow="ellipsis" horzOverflow="overflow" wrap="square" lIns="0" tIns="0" rIns="0" bIns="0" anchor="ctr" anchorCtr="1"/>
          <a:lstStyle/>
          <a:p>
            <a:pPr rtl="0"/>
            <a:r>
              <a:rPr lang="zh-TW" altLang="zh-TW" sz="1200" b="1" i="0">
                <a:effectLst/>
              </a:rPr>
              <a:t>每千名學生獲弱勢學生助學計畫補助之受惠學生人數比率</a:t>
            </a:r>
            <a:r>
              <a:rPr lang="en-US" altLang="zh-TW" sz="1200" b="1" i="0">
                <a:effectLst/>
              </a:rPr>
              <a:t>(‰)-</a:t>
            </a:r>
            <a:r>
              <a:rPr lang="zh-TW" altLang="en-US" sz="1200" b="1" i="0">
                <a:effectLst/>
              </a:rPr>
              <a:t>私</a:t>
            </a:r>
            <a:r>
              <a:rPr lang="zh-TW" altLang="zh-TW" sz="1200" b="1" i="0">
                <a:effectLst/>
              </a:rPr>
              <a:t>立學校</a:t>
            </a:r>
            <a:endParaRPr lang="zh-TW" altLang="zh-TW" sz="1200">
              <a:effectLst/>
            </a:endParaRPr>
          </a:p>
        </cx:rich>
      </cx:tx>
    </cx:title>
    <cx:plotArea>
      <cx:plotAreaRegion>
        <cx:series layoutId="boxWhisker" uniqueId="{F477FB92-9949-496D-B168-71C134052643}">
          <cx:dataId val="0"/>
          <cx:layoutPr>
            <cx:visibility meanLine="1" meanMarker="0" nonoutliers="0" outliers="1"/>
            <cx:statistics quartileMethod="exclusive"/>
          </cx:layoutPr>
        </cx:series>
      </cx:plotAreaRegion>
      <cx:axis id="0" hidden="1">
        <cx:catScaling gapWidth="1.10000002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40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>
      <cs:styleClr val="auto"/>
    </cs:lnRef>
    <cs:fillRef idx="0">
      <cs:styleClr val="auto"/>
    </cs:fillRef>
    <cs:effectRef idx="0"/>
    <cs:fontRef idx="minor">
      <a:schemeClr val="dk1"/>
    </cs:fontRef>
    <cs:spPr>
      <a:ln>
        <a:solidFill>
          <a:schemeClr val="phClr"/>
        </a:solidFill>
      </a:ln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25000"/>
            <a:lumOff val="7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15000"/>
            <a:lumOff val="8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25000"/>
            <a:lumOff val="75000"/>
            <a:lumOff val="10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dk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cap="all" spc="15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dk1"/>
    </cs:fontRef>
  </cs:wall>
</cs:chartStyle>
</file>

<file path=xl/charts/style3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4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5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7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.xml"/><Relationship Id="rId7" Type="http://schemas.openxmlformats.org/officeDocument/2006/relationships/chart" Target="../charts/chart5.xml"/><Relationship Id="rId2" Type="http://schemas.microsoft.com/office/2014/relationships/chartEx" Target="../charts/chartEx2.xml"/><Relationship Id="rId1" Type="http://schemas.microsoft.com/office/2014/relationships/chartEx" Target="../charts/chartEx1.xml"/><Relationship Id="rId6" Type="http://schemas.openxmlformats.org/officeDocument/2006/relationships/chart" Target="../charts/chart4.xml"/><Relationship Id="rId5" Type="http://schemas.openxmlformats.org/officeDocument/2006/relationships/chart" Target="../charts/chart3.xml"/><Relationship Id="rId4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581025</xdr:colOff>
      <xdr:row>5</xdr:row>
      <xdr:rowOff>47625</xdr:rowOff>
    </xdr:from>
    <xdr:to>
      <xdr:col>21</xdr:col>
      <xdr:colOff>266700</xdr:colOff>
      <xdr:row>18</xdr:row>
      <xdr:rowOff>38100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圖表 1">
              <a:extLst>
                <a:ext uri="{FF2B5EF4-FFF2-40B4-BE49-F238E27FC236}">
                  <a16:creationId xmlns:a16="http://schemas.microsoft.com/office/drawing/2014/main" id="{183A46DD-74EB-5377-4E0B-78B22CE4513F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363200" y="1123950"/>
              <a:ext cx="6629400" cy="2752725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12</xdr:col>
      <xdr:colOff>471487</xdr:colOff>
      <xdr:row>19</xdr:row>
      <xdr:rowOff>114300</xdr:rowOff>
    </xdr:from>
    <xdr:to>
      <xdr:col>21</xdr:col>
      <xdr:colOff>157162</xdr:colOff>
      <xdr:row>32</xdr:row>
      <xdr:rowOff>133350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3" name="圖表 2">
              <a:extLst>
                <a:ext uri="{FF2B5EF4-FFF2-40B4-BE49-F238E27FC236}">
                  <a16:creationId xmlns:a16="http://schemas.microsoft.com/office/drawing/2014/main" id="{2F12B9A7-3133-1210-0AD0-2DEB33E5826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2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253662" y="4162425"/>
              <a:ext cx="6629400" cy="2743200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zh-TW" altLang="en-US" sz="1100"/>
                <a:t>此圖表在您的 Excel 版本中無法使用。
若編輯此圖案或將此活頁簿儲存為不同格式，將永久破壞圖表。</a:t>
              </a:r>
            </a:p>
          </xdr:txBody>
        </xdr:sp>
      </mc:Fallback>
    </mc:AlternateContent>
    <xdr:clientData/>
  </xdr:twoCellAnchor>
  <xdr:twoCellAnchor>
    <xdr:from>
      <xdr:col>12</xdr:col>
      <xdr:colOff>214312</xdr:colOff>
      <xdr:row>35</xdr:row>
      <xdr:rowOff>57150</xdr:rowOff>
    </xdr:from>
    <xdr:to>
      <xdr:col>16</xdr:col>
      <xdr:colOff>9525</xdr:colOff>
      <xdr:row>48</xdr:row>
      <xdr:rowOff>57150</xdr:rowOff>
    </xdr:to>
    <xdr:graphicFrame macro="">
      <xdr:nvGraphicFramePr>
        <xdr:cNvPr id="8" name="圖表 7">
          <a:extLst>
            <a:ext uri="{FF2B5EF4-FFF2-40B4-BE49-F238E27FC236}">
              <a16:creationId xmlns:a16="http://schemas.microsoft.com/office/drawing/2014/main" id="{B77C7C05-8BC6-5EA2-4597-6D1704FA74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12</xdr:col>
      <xdr:colOff>661987</xdr:colOff>
      <xdr:row>48</xdr:row>
      <xdr:rowOff>190500</xdr:rowOff>
    </xdr:from>
    <xdr:to>
      <xdr:col>18</xdr:col>
      <xdr:colOff>347662</xdr:colOff>
      <xdr:row>62</xdr:row>
      <xdr:rowOff>0</xdr:rowOff>
    </xdr:to>
    <xdr:graphicFrame macro="">
      <xdr:nvGraphicFramePr>
        <xdr:cNvPr id="11" name="圖表 10">
          <a:extLst>
            <a:ext uri="{FF2B5EF4-FFF2-40B4-BE49-F238E27FC236}">
              <a16:creationId xmlns:a16="http://schemas.microsoft.com/office/drawing/2014/main" id="{C0F673D4-DC00-CC28-3D2E-4470CE454A4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12</xdr:col>
      <xdr:colOff>652462</xdr:colOff>
      <xdr:row>62</xdr:row>
      <xdr:rowOff>133350</xdr:rowOff>
    </xdr:from>
    <xdr:to>
      <xdr:col>18</xdr:col>
      <xdr:colOff>338137</xdr:colOff>
      <xdr:row>75</xdr:row>
      <xdr:rowOff>152400</xdr:rowOff>
    </xdr:to>
    <xdr:graphicFrame macro="">
      <xdr:nvGraphicFramePr>
        <xdr:cNvPr id="12" name="圖表 11">
          <a:extLst>
            <a:ext uri="{FF2B5EF4-FFF2-40B4-BE49-F238E27FC236}">
              <a16:creationId xmlns:a16="http://schemas.microsoft.com/office/drawing/2014/main" id="{657AB4CE-1D0A-8175-A6E2-F2B888780B6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14</xdr:col>
      <xdr:colOff>338137</xdr:colOff>
      <xdr:row>35</xdr:row>
      <xdr:rowOff>104775</xdr:rowOff>
    </xdr:from>
    <xdr:to>
      <xdr:col>21</xdr:col>
      <xdr:colOff>109537</xdr:colOff>
      <xdr:row>48</xdr:row>
      <xdr:rowOff>123825</xdr:rowOff>
    </xdr:to>
    <xdr:graphicFrame macro="">
      <xdr:nvGraphicFramePr>
        <xdr:cNvPr id="4" name="圖表 3">
          <a:extLst>
            <a:ext uri="{FF2B5EF4-FFF2-40B4-BE49-F238E27FC236}">
              <a16:creationId xmlns:a16="http://schemas.microsoft.com/office/drawing/2014/main" id="{0BF7A40B-D115-4565-289A-3FA66534C3E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13</xdr:col>
      <xdr:colOff>285750</xdr:colOff>
      <xdr:row>8</xdr:row>
      <xdr:rowOff>190500</xdr:rowOff>
    </xdr:from>
    <xdr:to>
      <xdr:col>18</xdr:col>
      <xdr:colOff>657225</xdr:colOff>
      <xdr:row>21</xdr:row>
      <xdr:rowOff>171450</xdr:rowOff>
    </xdr:to>
    <xdr:graphicFrame macro="">
      <xdr:nvGraphicFramePr>
        <xdr:cNvPr id="5" name="圖表 4">
          <a:extLst>
            <a:ext uri="{FF2B5EF4-FFF2-40B4-BE49-F238E27FC236}">
              <a16:creationId xmlns:a16="http://schemas.microsoft.com/office/drawing/2014/main" id="{CF82B48F-6AF4-34A5-5F1E-9D06307606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2013 - 2022 主題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A161"/>
  <sheetViews>
    <sheetView tabSelected="1" topLeftCell="E1" workbookViewId="0">
      <selection activeCell="O2" sqref="O2:P3"/>
    </sheetView>
  </sheetViews>
  <sheetFormatPr defaultRowHeight="16.5" x14ac:dyDescent="0.25"/>
  <cols>
    <col min="4" max="4" width="20.5" customWidth="1"/>
    <col min="5" max="5" width="17.875" customWidth="1"/>
    <col min="14" max="14" width="19.125" customWidth="1"/>
    <col min="26" max="26" width="18.75" customWidth="1"/>
  </cols>
  <sheetData>
    <row r="1" spans="1:27" ht="17.25" customHeight="1" x14ac:dyDescent="0.25">
      <c r="A1" s="5" t="s">
        <v>313</v>
      </c>
      <c r="B1" s="5" t="s">
        <v>314</v>
      </c>
      <c r="C1" s="5" t="s">
        <v>315</v>
      </c>
      <c r="D1" s="5" t="s">
        <v>316</v>
      </c>
      <c r="E1" s="5" t="s">
        <v>317</v>
      </c>
      <c r="F1" s="5" t="s">
        <v>318</v>
      </c>
      <c r="G1" s="5" t="s">
        <v>319</v>
      </c>
      <c r="H1" s="5" t="s">
        <v>320</v>
      </c>
      <c r="I1" s="5" t="s">
        <v>321</v>
      </c>
      <c r="J1" s="5" t="s">
        <v>322</v>
      </c>
      <c r="K1" s="5" t="s">
        <v>323</v>
      </c>
      <c r="L1" s="6" t="s">
        <v>324</v>
      </c>
      <c r="M1" s="11" t="s">
        <v>326</v>
      </c>
      <c r="N1" s="9" t="s">
        <v>325</v>
      </c>
      <c r="R1" t="s">
        <v>336</v>
      </c>
      <c r="S1" t="s">
        <v>334</v>
      </c>
      <c r="U1" t="s">
        <v>337</v>
      </c>
      <c r="V1" t="s">
        <v>335</v>
      </c>
    </row>
    <row r="2" spans="1:27" ht="17.25" customHeight="1" x14ac:dyDescent="0.25">
      <c r="A2" s="1">
        <v>110</v>
      </c>
      <c r="B2" s="2" t="s">
        <v>0</v>
      </c>
      <c r="C2" s="2" t="s">
        <v>1</v>
      </c>
      <c r="D2" s="1" t="s">
        <v>2</v>
      </c>
      <c r="E2" s="2" t="s">
        <v>3</v>
      </c>
      <c r="F2" s="1">
        <v>16110</v>
      </c>
      <c r="G2" s="1">
        <v>7064</v>
      </c>
      <c r="H2" s="1">
        <v>9046</v>
      </c>
      <c r="I2" s="1">
        <v>216</v>
      </c>
      <c r="J2" s="1">
        <v>88</v>
      </c>
      <c r="K2" s="1">
        <v>128</v>
      </c>
      <c r="L2" s="12">
        <v>13.41</v>
      </c>
      <c r="M2" s="10">
        <f>AVERAGE(L2:L47)</f>
        <v>25.220000000000002</v>
      </c>
      <c r="N2" s="8">
        <f>AVERAGE(L48:L151)</f>
        <v>39.22971153846153</v>
      </c>
      <c r="O2" t="s">
        <v>332</v>
      </c>
      <c r="P2">
        <v>47</v>
      </c>
      <c r="Q2" t="s">
        <v>336</v>
      </c>
      <c r="R2" s="21">
        <v>443541</v>
      </c>
      <c r="S2" s="21">
        <f>SUM(I2:I48)</f>
        <v>10526</v>
      </c>
      <c r="T2" t="s">
        <v>337</v>
      </c>
      <c r="U2" s="21">
        <v>703065</v>
      </c>
      <c r="V2" s="21">
        <f>SUM(I49:I151)</f>
        <v>29321</v>
      </c>
      <c r="X2" s="3">
        <v>33.15</v>
      </c>
      <c r="Y2" t="s">
        <v>338</v>
      </c>
    </row>
    <row r="3" spans="1:27" ht="17.25" thickBot="1" x14ac:dyDescent="0.3">
      <c r="A3" s="1">
        <v>110</v>
      </c>
      <c r="B3" s="2" t="s">
        <v>0</v>
      </c>
      <c r="C3" s="2" t="s">
        <v>1</v>
      </c>
      <c r="D3" s="1" t="s">
        <v>4</v>
      </c>
      <c r="E3" s="2" t="s">
        <v>5</v>
      </c>
      <c r="F3" s="1">
        <v>17488</v>
      </c>
      <c r="G3" s="1">
        <v>9955</v>
      </c>
      <c r="H3" s="1">
        <v>7533</v>
      </c>
      <c r="I3" s="1">
        <v>135</v>
      </c>
      <c r="J3" s="1">
        <v>62</v>
      </c>
      <c r="K3" s="1">
        <v>73</v>
      </c>
      <c r="L3" s="12">
        <v>7.72</v>
      </c>
      <c r="M3">
        <f>STDEVP(L2:L47)</f>
        <v>10.189444453004748</v>
      </c>
      <c r="N3">
        <f>STDEVP(L48:L151)</f>
        <v>22.538363339696527</v>
      </c>
      <c r="O3" t="s">
        <v>333</v>
      </c>
      <c r="P3">
        <v>103</v>
      </c>
      <c r="Q3" t="s">
        <v>334</v>
      </c>
      <c r="R3" s="21">
        <v>10526</v>
      </c>
      <c r="T3" t="s">
        <v>335</v>
      </c>
      <c r="U3">
        <v>29321</v>
      </c>
      <c r="W3" s="12">
        <v>13.41</v>
      </c>
      <c r="X3" s="3">
        <v>21.89</v>
      </c>
    </row>
    <row r="4" spans="1:27" x14ac:dyDescent="0.25">
      <c r="A4" s="1">
        <v>110</v>
      </c>
      <c r="B4" s="2" t="s">
        <v>0</v>
      </c>
      <c r="C4" s="2" t="s">
        <v>1</v>
      </c>
      <c r="D4" s="1" t="s">
        <v>6</v>
      </c>
      <c r="E4" s="2" t="s">
        <v>7</v>
      </c>
      <c r="F4" s="1">
        <v>32923</v>
      </c>
      <c r="G4" s="1">
        <v>19495</v>
      </c>
      <c r="H4" s="1">
        <v>13428</v>
      </c>
      <c r="I4" s="1">
        <v>394</v>
      </c>
      <c r="J4" s="1">
        <v>211</v>
      </c>
      <c r="K4" s="1">
        <v>183</v>
      </c>
      <c r="L4" s="12">
        <v>11.97</v>
      </c>
      <c r="U4" s="21"/>
      <c r="W4" s="12">
        <v>7.72</v>
      </c>
      <c r="X4" s="3">
        <v>21.41</v>
      </c>
      <c r="Y4" s="23"/>
      <c r="Z4" s="23">
        <v>13.41</v>
      </c>
      <c r="AA4" s="23">
        <v>33.15</v>
      </c>
    </row>
    <row r="5" spans="1:27" x14ac:dyDescent="0.25">
      <c r="A5" s="1">
        <v>110</v>
      </c>
      <c r="B5" s="2" t="s">
        <v>0</v>
      </c>
      <c r="C5" s="2" t="s">
        <v>1</v>
      </c>
      <c r="D5" s="1" t="s">
        <v>8</v>
      </c>
      <c r="E5" s="2" t="s">
        <v>9</v>
      </c>
      <c r="F5" s="1">
        <v>16164</v>
      </c>
      <c r="G5" s="1">
        <v>6842</v>
      </c>
      <c r="H5" s="1">
        <v>9322</v>
      </c>
      <c r="I5" s="1">
        <v>248</v>
      </c>
      <c r="J5" s="1">
        <v>93</v>
      </c>
      <c r="K5" s="1">
        <v>155</v>
      </c>
      <c r="L5" s="12">
        <v>15.34</v>
      </c>
      <c r="N5" t="s">
        <v>328</v>
      </c>
      <c r="W5" s="12">
        <v>11.97</v>
      </c>
      <c r="X5" s="3">
        <v>23.84</v>
      </c>
      <c r="Y5" t="s">
        <v>339</v>
      </c>
      <c r="Z5">
        <v>25.201739130434781</v>
      </c>
      <c r="AA5">
        <v>39.550686274509793</v>
      </c>
    </row>
    <row r="6" spans="1:27" x14ac:dyDescent="0.25">
      <c r="A6" s="1">
        <v>110</v>
      </c>
      <c r="B6" s="2" t="s">
        <v>0</v>
      </c>
      <c r="C6" s="2" t="s">
        <v>1</v>
      </c>
      <c r="D6" s="1" t="s">
        <v>10</v>
      </c>
      <c r="E6" s="2" t="s">
        <v>11</v>
      </c>
      <c r="F6" s="1">
        <v>22406</v>
      </c>
      <c r="G6" s="1">
        <v>14135</v>
      </c>
      <c r="H6" s="1">
        <v>8271</v>
      </c>
      <c r="I6" s="1">
        <v>453</v>
      </c>
      <c r="J6" s="1">
        <v>263</v>
      </c>
      <c r="K6" s="1">
        <v>190</v>
      </c>
      <c r="L6" s="12">
        <v>20.22</v>
      </c>
      <c r="N6" t="s">
        <v>329</v>
      </c>
      <c r="W6" s="12">
        <v>15.34</v>
      </c>
      <c r="X6" s="3">
        <v>18.91</v>
      </c>
      <c r="Y6" t="s">
        <v>340</v>
      </c>
      <c r="Z6">
        <v>106.58824135265685</v>
      </c>
      <c r="AA6">
        <v>515.55922625703897</v>
      </c>
    </row>
    <row r="7" spans="1:27" x14ac:dyDescent="0.25">
      <c r="A7" s="1">
        <v>110</v>
      </c>
      <c r="B7" s="2" t="s">
        <v>0</v>
      </c>
      <c r="C7" s="2" t="s">
        <v>1</v>
      </c>
      <c r="D7" s="1" t="s">
        <v>12</v>
      </c>
      <c r="E7" s="2" t="s">
        <v>13</v>
      </c>
      <c r="F7" s="1">
        <v>15154</v>
      </c>
      <c r="G7" s="1">
        <v>8835</v>
      </c>
      <c r="H7" s="1">
        <v>6319</v>
      </c>
      <c r="I7" s="1">
        <v>302</v>
      </c>
      <c r="J7" s="1">
        <v>149</v>
      </c>
      <c r="K7" s="1">
        <v>153</v>
      </c>
      <c r="L7" s="3">
        <v>19.93</v>
      </c>
      <c r="N7" t="s">
        <v>330</v>
      </c>
      <c r="W7" s="12">
        <v>20.22</v>
      </c>
      <c r="X7" s="3">
        <v>29.38</v>
      </c>
      <c r="Y7" t="s">
        <v>341</v>
      </c>
      <c r="Z7">
        <v>46</v>
      </c>
      <c r="AA7">
        <v>102</v>
      </c>
    </row>
    <row r="8" spans="1:27" x14ac:dyDescent="0.25">
      <c r="A8" s="1">
        <v>110</v>
      </c>
      <c r="B8" s="2" t="s">
        <v>0</v>
      </c>
      <c r="C8" s="2" t="s">
        <v>1</v>
      </c>
      <c r="D8" s="1" t="s">
        <v>14</v>
      </c>
      <c r="E8" s="2" t="s">
        <v>15</v>
      </c>
      <c r="F8" s="1">
        <v>20412</v>
      </c>
      <c r="G8" s="1">
        <v>13186</v>
      </c>
      <c r="H8" s="1">
        <v>7226</v>
      </c>
      <c r="I8" s="1">
        <v>231</v>
      </c>
      <c r="J8" s="1">
        <v>135</v>
      </c>
      <c r="K8" s="1">
        <v>96</v>
      </c>
      <c r="L8" s="12">
        <v>11.32</v>
      </c>
      <c r="N8" s="14" t="s">
        <v>331</v>
      </c>
      <c r="W8" s="3">
        <v>19.93</v>
      </c>
      <c r="X8" s="3">
        <v>40.71</v>
      </c>
      <c r="Y8" t="s">
        <v>342</v>
      </c>
      <c r="Z8">
        <v>45</v>
      </c>
      <c r="AA8">
        <v>101</v>
      </c>
    </row>
    <row r="9" spans="1:27" x14ac:dyDescent="0.25">
      <c r="A9" s="1">
        <v>110</v>
      </c>
      <c r="B9" s="2" t="s">
        <v>0</v>
      </c>
      <c r="C9" s="2" t="s">
        <v>1</v>
      </c>
      <c r="D9" s="1" t="s">
        <v>16</v>
      </c>
      <c r="E9" s="2" t="s">
        <v>17</v>
      </c>
      <c r="F9" s="1">
        <v>12128</v>
      </c>
      <c r="G9" s="1">
        <v>7823</v>
      </c>
      <c r="H9" s="1">
        <v>4305</v>
      </c>
      <c r="I9" s="1">
        <v>237</v>
      </c>
      <c r="J9" s="1">
        <v>149</v>
      </c>
      <c r="K9" s="1">
        <v>88</v>
      </c>
      <c r="L9" s="12">
        <v>19.54</v>
      </c>
      <c r="N9">
        <f>22.53836^2</f>
        <v>507.97767148960003</v>
      </c>
      <c r="W9" s="12">
        <v>11.32</v>
      </c>
      <c r="X9" s="3">
        <v>52.25</v>
      </c>
      <c r="Y9" t="s">
        <v>343</v>
      </c>
      <c r="Z9">
        <v>0.206742961669967</v>
      </c>
    </row>
    <row r="10" spans="1:27" x14ac:dyDescent="0.25">
      <c r="A10" s="1">
        <v>110</v>
      </c>
      <c r="B10" s="2" t="s">
        <v>0</v>
      </c>
      <c r="C10" s="2" t="s">
        <v>1</v>
      </c>
      <c r="D10" s="1" t="s">
        <v>18</v>
      </c>
      <c r="E10" s="2" t="s">
        <v>19</v>
      </c>
      <c r="F10" s="1">
        <v>9897</v>
      </c>
      <c r="G10" s="1">
        <v>5974</v>
      </c>
      <c r="H10" s="1">
        <v>3923</v>
      </c>
      <c r="I10" s="1">
        <v>185</v>
      </c>
      <c r="J10" s="1">
        <v>101</v>
      </c>
      <c r="K10" s="1">
        <v>84</v>
      </c>
      <c r="L10" s="12">
        <v>18.690000000000001</v>
      </c>
      <c r="W10" s="12">
        <v>19.54</v>
      </c>
      <c r="X10" s="3">
        <v>18.18</v>
      </c>
      <c r="Y10" t="s">
        <v>344</v>
      </c>
      <c r="Z10">
        <v>2.8802661145022057E-8</v>
      </c>
    </row>
    <row r="11" spans="1:27" ht="19.5" thickBot="1" x14ac:dyDescent="0.3">
      <c r="A11" s="1">
        <v>110</v>
      </c>
      <c r="B11" s="2" t="s">
        <v>0</v>
      </c>
      <c r="C11" s="2" t="s">
        <v>1</v>
      </c>
      <c r="D11" s="1" t="s">
        <v>20</v>
      </c>
      <c r="E11" s="2" t="s">
        <v>21</v>
      </c>
      <c r="F11" s="1">
        <v>9068</v>
      </c>
      <c r="G11" s="1">
        <v>6118</v>
      </c>
      <c r="H11" s="1">
        <v>2950</v>
      </c>
      <c r="I11" s="1">
        <v>168</v>
      </c>
      <c r="J11" s="1">
        <v>98</v>
      </c>
      <c r="K11" s="1">
        <v>70</v>
      </c>
      <c r="L11" s="3">
        <v>18.53</v>
      </c>
      <c r="M11" s="13"/>
      <c r="W11" s="12">
        <v>18.690000000000001</v>
      </c>
      <c r="X11" s="3">
        <v>21.59</v>
      </c>
      <c r="Y11" s="22" t="s">
        <v>345</v>
      </c>
      <c r="Z11" s="22">
        <v>0.64397924215670355</v>
      </c>
      <c r="AA11" s="22"/>
    </row>
    <row r="12" spans="1:27" x14ac:dyDescent="0.25">
      <c r="A12" s="1">
        <v>110</v>
      </c>
      <c r="B12" s="2" t="s">
        <v>0</v>
      </c>
      <c r="C12" s="2" t="s">
        <v>1</v>
      </c>
      <c r="D12" s="1" t="s">
        <v>22</v>
      </c>
      <c r="E12" s="2" t="s">
        <v>23</v>
      </c>
      <c r="F12" s="1">
        <v>11212</v>
      </c>
      <c r="G12" s="1">
        <v>6194</v>
      </c>
      <c r="H12" s="1">
        <v>5018</v>
      </c>
      <c r="I12" s="1">
        <v>300</v>
      </c>
      <c r="J12" s="1">
        <v>123</v>
      </c>
      <c r="K12" s="1">
        <v>177</v>
      </c>
      <c r="L12" s="3">
        <v>26.76</v>
      </c>
      <c r="W12" s="3">
        <v>18.53</v>
      </c>
      <c r="X12" s="3">
        <v>18.63</v>
      </c>
    </row>
    <row r="13" spans="1:27" x14ac:dyDescent="0.25">
      <c r="A13" s="1">
        <v>110</v>
      </c>
      <c r="B13" s="2" t="s">
        <v>0</v>
      </c>
      <c r="C13" s="2" t="s">
        <v>1</v>
      </c>
      <c r="D13" s="1" t="s">
        <v>24</v>
      </c>
      <c r="E13" s="2" t="s">
        <v>25</v>
      </c>
      <c r="F13" s="1">
        <v>7147</v>
      </c>
      <c r="G13" s="1">
        <v>3135</v>
      </c>
      <c r="H13" s="1">
        <v>4012</v>
      </c>
      <c r="I13" s="1">
        <v>100</v>
      </c>
      <c r="J13" s="1">
        <v>50</v>
      </c>
      <c r="K13" s="1">
        <v>50</v>
      </c>
      <c r="L13" s="3">
        <v>13.99</v>
      </c>
      <c r="W13" s="3">
        <v>26.76</v>
      </c>
      <c r="X13" s="3">
        <v>47.08</v>
      </c>
    </row>
    <row r="14" spans="1:27" x14ac:dyDescent="0.25">
      <c r="A14" s="1">
        <v>110</v>
      </c>
      <c r="B14" s="2" t="s">
        <v>0</v>
      </c>
      <c r="C14" s="2" t="s">
        <v>1</v>
      </c>
      <c r="D14" s="1" t="s">
        <v>26</v>
      </c>
      <c r="E14" s="2" t="s">
        <v>27</v>
      </c>
      <c r="F14" s="1">
        <v>8459</v>
      </c>
      <c r="G14" s="1">
        <v>4351</v>
      </c>
      <c r="H14" s="1">
        <v>4108</v>
      </c>
      <c r="I14" s="1">
        <v>233</v>
      </c>
      <c r="J14" s="1">
        <v>106</v>
      </c>
      <c r="K14" s="1">
        <v>127</v>
      </c>
      <c r="L14" s="3">
        <v>27.54</v>
      </c>
      <c r="W14" s="3">
        <v>13.99</v>
      </c>
      <c r="X14" s="3">
        <v>19.27</v>
      </c>
    </row>
    <row r="15" spans="1:27" x14ac:dyDescent="0.25">
      <c r="A15" s="1">
        <v>110</v>
      </c>
      <c r="B15" s="2" t="s">
        <v>0</v>
      </c>
      <c r="C15" s="2" t="s">
        <v>1</v>
      </c>
      <c r="D15" s="1" t="s">
        <v>28</v>
      </c>
      <c r="E15" s="2" t="s">
        <v>29</v>
      </c>
      <c r="F15" s="1">
        <v>10236</v>
      </c>
      <c r="G15" s="1">
        <v>4687</v>
      </c>
      <c r="H15" s="1">
        <v>5549</v>
      </c>
      <c r="I15" s="1">
        <v>169</v>
      </c>
      <c r="J15" s="1">
        <v>59</v>
      </c>
      <c r="K15" s="1">
        <v>110</v>
      </c>
      <c r="L15" s="3">
        <v>16.510000000000002</v>
      </c>
      <c r="W15" s="3">
        <v>27.54</v>
      </c>
      <c r="X15" s="3">
        <v>40.33</v>
      </c>
    </row>
    <row r="16" spans="1:27" x14ac:dyDescent="0.25">
      <c r="A16" s="1">
        <v>110</v>
      </c>
      <c r="B16" s="2" t="s">
        <v>0</v>
      </c>
      <c r="C16" s="2" t="s">
        <v>1</v>
      </c>
      <c r="D16" s="1" t="s">
        <v>30</v>
      </c>
      <c r="E16" s="2" t="s">
        <v>31</v>
      </c>
      <c r="F16" s="1">
        <v>11805</v>
      </c>
      <c r="G16" s="1">
        <v>6081</v>
      </c>
      <c r="H16" s="1">
        <v>5724</v>
      </c>
      <c r="I16" s="1">
        <v>338</v>
      </c>
      <c r="J16" s="1">
        <v>138</v>
      </c>
      <c r="K16" s="1">
        <v>200</v>
      </c>
      <c r="L16" s="3">
        <v>28.63</v>
      </c>
      <c r="W16" s="3">
        <v>16.510000000000002</v>
      </c>
      <c r="X16" s="3">
        <v>35.159999999999997</v>
      </c>
    </row>
    <row r="17" spans="1:24" x14ac:dyDescent="0.25">
      <c r="A17" s="1">
        <v>110</v>
      </c>
      <c r="B17" s="2" t="s">
        <v>0</v>
      </c>
      <c r="C17" s="2" t="s">
        <v>1</v>
      </c>
      <c r="D17" s="1" t="s">
        <v>32</v>
      </c>
      <c r="E17" s="2" t="s">
        <v>33</v>
      </c>
      <c r="F17" s="1">
        <v>5916</v>
      </c>
      <c r="G17" s="1">
        <v>3510</v>
      </c>
      <c r="H17" s="1">
        <v>2406</v>
      </c>
      <c r="I17" s="1">
        <v>176</v>
      </c>
      <c r="J17" s="1">
        <v>90</v>
      </c>
      <c r="K17" s="1">
        <v>86</v>
      </c>
      <c r="L17" s="3">
        <v>29.75</v>
      </c>
      <c r="W17" s="3">
        <v>28.63</v>
      </c>
      <c r="X17" s="3">
        <v>30.26</v>
      </c>
    </row>
    <row r="18" spans="1:24" x14ac:dyDescent="0.25">
      <c r="A18" s="1">
        <v>110</v>
      </c>
      <c r="B18" s="2" t="s">
        <v>0</v>
      </c>
      <c r="C18" s="2" t="s">
        <v>1</v>
      </c>
      <c r="D18" s="1" t="s">
        <v>34</v>
      </c>
      <c r="E18" s="2" t="s">
        <v>35</v>
      </c>
      <c r="F18" s="1">
        <v>10251</v>
      </c>
      <c r="G18" s="1">
        <v>4873</v>
      </c>
      <c r="H18" s="1">
        <v>5378</v>
      </c>
      <c r="I18" s="1">
        <v>167</v>
      </c>
      <c r="J18" s="1">
        <v>57</v>
      </c>
      <c r="K18" s="1">
        <v>110</v>
      </c>
      <c r="L18" s="3">
        <v>16.29</v>
      </c>
      <c r="W18" s="3">
        <v>29.75</v>
      </c>
      <c r="X18" s="3">
        <v>32.96</v>
      </c>
    </row>
    <row r="19" spans="1:24" x14ac:dyDescent="0.25">
      <c r="A19" s="1">
        <v>110</v>
      </c>
      <c r="B19" s="2" t="s">
        <v>0</v>
      </c>
      <c r="C19" s="2" t="s">
        <v>1</v>
      </c>
      <c r="D19" s="1" t="s">
        <v>36</v>
      </c>
      <c r="E19" s="2" t="s">
        <v>37</v>
      </c>
      <c r="F19" s="1">
        <v>6242</v>
      </c>
      <c r="G19" s="1">
        <v>2904</v>
      </c>
      <c r="H19" s="1">
        <v>3338</v>
      </c>
      <c r="I19" s="1">
        <v>180</v>
      </c>
      <c r="J19" s="1">
        <v>73</v>
      </c>
      <c r="K19" s="1">
        <v>107</v>
      </c>
      <c r="L19" s="3">
        <v>28.84</v>
      </c>
      <c r="W19" s="3">
        <v>16.29</v>
      </c>
      <c r="X19" s="3">
        <v>62.5</v>
      </c>
    </row>
    <row r="20" spans="1:24" x14ac:dyDescent="0.25">
      <c r="A20" s="1">
        <v>110</v>
      </c>
      <c r="B20" s="2" t="s">
        <v>0</v>
      </c>
      <c r="C20" s="2" t="s">
        <v>38</v>
      </c>
      <c r="D20" s="1" t="s">
        <v>39</v>
      </c>
      <c r="E20" s="2" t="s">
        <v>40</v>
      </c>
      <c r="F20" s="1">
        <v>11229</v>
      </c>
      <c r="G20" s="1">
        <v>7814</v>
      </c>
      <c r="H20" s="1">
        <v>3415</v>
      </c>
      <c r="I20" s="1">
        <v>329</v>
      </c>
      <c r="J20" s="1">
        <v>214</v>
      </c>
      <c r="K20" s="1">
        <v>115</v>
      </c>
      <c r="L20" s="12">
        <v>29.3</v>
      </c>
      <c r="W20" s="3">
        <v>28.84</v>
      </c>
      <c r="X20" s="3">
        <v>18.38</v>
      </c>
    </row>
    <row r="21" spans="1:24" x14ac:dyDescent="0.25">
      <c r="A21" s="1">
        <v>110</v>
      </c>
      <c r="B21" s="2" t="s">
        <v>0</v>
      </c>
      <c r="C21" s="2" t="s">
        <v>38</v>
      </c>
      <c r="D21" s="1" t="s">
        <v>41</v>
      </c>
      <c r="E21" s="2" t="s">
        <v>42</v>
      </c>
      <c r="F21" s="1">
        <v>9885</v>
      </c>
      <c r="G21" s="1">
        <v>6013</v>
      </c>
      <c r="H21" s="1">
        <v>3872</v>
      </c>
      <c r="I21" s="1">
        <v>312</v>
      </c>
      <c r="J21" s="1">
        <v>151</v>
      </c>
      <c r="K21" s="1">
        <v>161</v>
      </c>
      <c r="L21" s="3">
        <v>31.56</v>
      </c>
      <c r="W21" s="12">
        <v>29.3</v>
      </c>
      <c r="X21" s="3">
        <v>42.21</v>
      </c>
    </row>
    <row r="22" spans="1:24" x14ac:dyDescent="0.25">
      <c r="A22" s="1">
        <v>110</v>
      </c>
      <c r="B22" s="2" t="s">
        <v>0</v>
      </c>
      <c r="C22" s="2" t="s">
        <v>38</v>
      </c>
      <c r="D22" s="1" t="s">
        <v>43</v>
      </c>
      <c r="E22" s="2" t="s">
        <v>44</v>
      </c>
      <c r="F22" s="1">
        <v>10687</v>
      </c>
      <c r="G22" s="1">
        <v>5969</v>
      </c>
      <c r="H22" s="1">
        <v>4718</v>
      </c>
      <c r="I22" s="1">
        <v>398</v>
      </c>
      <c r="J22" s="1">
        <v>165</v>
      </c>
      <c r="K22" s="1">
        <v>233</v>
      </c>
      <c r="L22" s="3">
        <v>37.24</v>
      </c>
      <c r="W22" s="3">
        <v>31.56</v>
      </c>
      <c r="X22" s="3">
        <v>41.92</v>
      </c>
    </row>
    <row r="23" spans="1:24" x14ac:dyDescent="0.25">
      <c r="A23" s="1">
        <v>110</v>
      </c>
      <c r="B23" s="2" t="s">
        <v>0</v>
      </c>
      <c r="C23" s="2" t="s">
        <v>38</v>
      </c>
      <c r="D23" s="1" t="s">
        <v>45</v>
      </c>
      <c r="E23" s="2" t="s">
        <v>46</v>
      </c>
      <c r="F23" s="1">
        <v>13629</v>
      </c>
      <c r="G23" s="1">
        <v>9976</v>
      </c>
      <c r="H23" s="1">
        <v>3653</v>
      </c>
      <c r="I23" s="1">
        <v>254</v>
      </c>
      <c r="J23" s="1">
        <v>171</v>
      </c>
      <c r="K23" s="1">
        <v>83</v>
      </c>
      <c r="L23" s="3">
        <v>18.64</v>
      </c>
      <c r="W23" s="3">
        <v>37.24</v>
      </c>
      <c r="X23" s="3">
        <v>18.34</v>
      </c>
    </row>
    <row r="24" spans="1:24" x14ac:dyDescent="0.25">
      <c r="A24" s="1">
        <v>110</v>
      </c>
      <c r="B24" s="2" t="s">
        <v>0</v>
      </c>
      <c r="C24" s="2" t="s">
        <v>1</v>
      </c>
      <c r="D24" s="1" t="s">
        <v>47</v>
      </c>
      <c r="E24" s="2" t="s">
        <v>48</v>
      </c>
      <c r="F24" s="1">
        <v>3063</v>
      </c>
      <c r="G24" s="1">
        <v>1110</v>
      </c>
      <c r="H24" s="1">
        <v>1953</v>
      </c>
      <c r="I24" s="1">
        <v>42</v>
      </c>
      <c r="J24" s="1">
        <v>16</v>
      </c>
      <c r="K24" s="1">
        <v>26</v>
      </c>
      <c r="L24" s="3">
        <v>13.71</v>
      </c>
      <c r="W24" s="3">
        <v>18.64</v>
      </c>
      <c r="X24" s="3">
        <v>77.63</v>
      </c>
    </row>
    <row r="25" spans="1:24" x14ac:dyDescent="0.25">
      <c r="A25" s="1">
        <v>110</v>
      </c>
      <c r="B25" s="2" t="s">
        <v>0</v>
      </c>
      <c r="C25" s="2" t="s">
        <v>1</v>
      </c>
      <c r="D25" s="1" t="s">
        <v>49</v>
      </c>
      <c r="E25" s="2" t="s">
        <v>50</v>
      </c>
      <c r="F25" s="1">
        <v>5614</v>
      </c>
      <c r="G25" s="1">
        <v>1792</v>
      </c>
      <c r="H25" s="1">
        <v>3822</v>
      </c>
      <c r="I25" s="1">
        <v>93</v>
      </c>
      <c r="J25" s="1">
        <v>17</v>
      </c>
      <c r="K25" s="1">
        <v>76</v>
      </c>
      <c r="L25" s="3">
        <v>16.57</v>
      </c>
      <c r="W25" s="3">
        <v>13.71</v>
      </c>
      <c r="X25" s="3">
        <v>75.53</v>
      </c>
    </row>
    <row r="26" spans="1:24" x14ac:dyDescent="0.25">
      <c r="A26" s="1">
        <v>110</v>
      </c>
      <c r="B26" s="2" t="s">
        <v>0</v>
      </c>
      <c r="C26" s="2" t="s">
        <v>1</v>
      </c>
      <c r="D26" s="1" t="s">
        <v>51</v>
      </c>
      <c r="E26" s="2" t="s">
        <v>52</v>
      </c>
      <c r="F26" s="1">
        <v>5140</v>
      </c>
      <c r="G26" s="1">
        <v>2364</v>
      </c>
      <c r="H26" s="1">
        <v>2776</v>
      </c>
      <c r="I26" s="1">
        <v>142</v>
      </c>
      <c r="J26" s="1">
        <v>56</v>
      </c>
      <c r="K26" s="1">
        <v>86</v>
      </c>
      <c r="L26" s="3">
        <v>27.63</v>
      </c>
      <c r="W26" s="3">
        <v>16.57</v>
      </c>
      <c r="X26" s="3">
        <v>86.84</v>
      </c>
    </row>
    <row r="27" spans="1:24" x14ac:dyDescent="0.25">
      <c r="A27" s="1">
        <v>110</v>
      </c>
      <c r="B27" s="2" t="s">
        <v>0</v>
      </c>
      <c r="C27" s="2" t="s">
        <v>1</v>
      </c>
      <c r="D27" s="1" t="s">
        <v>53</v>
      </c>
      <c r="E27" s="2" t="s">
        <v>54</v>
      </c>
      <c r="F27" s="1">
        <v>5637</v>
      </c>
      <c r="G27" s="1">
        <v>3601</v>
      </c>
      <c r="H27" s="1">
        <v>2036</v>
      </c>
      <c r="I27" s="1">
        <v>212</v>
      </c>
      <c r="J27" s="1">
        <v>116</v>
      </c>
      <c r="K27" s="1">
        <v>96</v>
      </c>
      <c r="L27" s="3">
        <v>37.61</v>
      </c>
      <c r="W27" s="3">
        <v>27.63</v>
      </c>
      <c r="X27" s="3">
        <v>59.15</v>
      </c>
    </row>
    <row r="28" spans="1:24" x14ac:dyDescent="0.25">
      <c r="A28" s="1">
        <v>110</v>
      </c>
      <c r="B28" s="2" t="s">
        <v>0</v>
      </c>
      <c r="C28" s="2" t="s">
        <v>1</v>
      </c>
      <c r="D28" s="1" t="s">
        <v>55</v>
      </c>
      <c r="E28" s="2" t="s">
        <v>56</v>
      </c>
      <c r="F28" s="1">
        <v>7655</v>
      </c>
      <c r="G28" s="1">
        <v>5283</v>
      </c>
      <c r="H28" s="1">
        <v>2372</v>
      </c>
      <c r="I28" s="1">
        <v>227</v>
      </c>
      <c r="J28" s="1">
        <v>134</v>
      </c>
      <c r="K28" s="1">
        <v>93</v>
      </c>
      <c r="L28" s="3">
        <v>29.65</v>
      </c>
      <c r="W28" s="3">
        <v>37.61</v>
      </c>
      <c r="X28" s="3">
        <v>40.32</v>
      </c>
    </row>
    <row r="29" spans="1:24" x14ac:dyDescent="0.25">
      <c r="A29" s="1">
        <v>110</v>
      </c>
      <c r="B29" s="2" t="s">
        <v>0</v>
      </c>
      <c r="C29" s="2" t="s">
        <v>38</v>
      </c>
      <c r="D29" s="1" t="s">
        <v>57</v>
      </c>
      <c r="E29" s="2" t="s">
        <v>58</v>
      </c>
      <c r="F29" s="1">
        <v>11422</v>
      </c>
      <c r="G29" s="1">
        <v>8910</v>
      </c>
      <c r="H29" s="1">
        <v>2512</v>
      </c>
      <c r="I29" s="1">
        <v>556</v>
      </c>
      <c r="J29" s="1">
        <v>355</v>
      </c>
      <c r="K29" s="1">
        <v>201</v>
      </c>
      <c r="L29" s="3">
        <v>48.68</v>
      </c>
      <c r="W29" s="3">
        <v>29.65</v>
      </c>
      <c r="X29" s="3">
        <v>16.29</v>
      </c>
    </row>
    <row r="30" spans="1:24" x14ac:dyDescent="0.25">
      <c r="A30" s="1">
        <v>110</v>
      </c>
      <c r="B30" s="2" t="s">
        <v>0</v>
      </c>
      <c r="C30" s="2" t="s">
        <v>1</v>
      </c>
      <c r="D30" s="1" t="s">
        <v>59</v>
      </c>
      <c r="E30" s="2" t="s">
        <v>60</v>
      </c>
      <c r="F30" s="1">
        <v>1616</v>
      </c>
      <c r="G30" s="1">
        <v>565</v>
      </c>
      <c r="H30" s="1">
        <v>1051</v>
      </c>
      <c r="I30" s="1">
        <v>42</v>
      </c>
      <c r="J30" s="1">
        <v>10</v>
      </c>
      <c r="K30" s="1">
        <v>32</v>
      </c>
      <c r="L30" s="3">
        <v>25.99</v>
      </c>
      <c r="W30" s="3">
        <v>48.68</v>
      </c>
      <c r="X30" s="3">
        <v>31.2</v>
      </c>
    </row>
    <row r="31" spans="1:24" x14ac:dyDescent="0.25">
      <c r="A31" s="1">
        <v>110</v>
      </c>
      <c r="B31" s="2" t="s">
        <v>0</v>
      </c>
      <c r="C31" s="2" t="s">
        <v>1</v>
      </c>
      <c r="D31" s="1" t="s">
        <v>61</v>
      </c>
      <c r="E31" s="2" t="s">
        <v>62</v>
      </c>
      <c r="F31" s="1">
        <v>5939</v>
      </c>
      <c r="G31" s="1">
        <v>2633</v>
      </c>
      <c r="H31" s="1">
        <v>3306</v>
      </c>
      <c r="I31" s="1">
        <v>186</v>
      </c>
      <c r="J31" s="1">
        <v>74</v>
      </c>
      <c r="K31" s="1">
        <v>112</v>
      </c>
      <c r="L31" s="3">
        <v>31.32</v>
      </c>
      <c r="W31" s="3">
        <v>25.99</v>
      </c>
      <c r="X31" s="3">
        <v>26.74</v>
      </c>
    </row>
    <row r="32" spans="1:24" x14ac:dyDescent="0.25">
      <c r="A32" s="1">
        <v>110</v>
      </c>
      <c r="B32" s="2" t="s">
        <v>0</v>
      </c>
      <c r="C32" s="2" t="s">
        <v>1</v>
      </c>
      <c r="D32" s="1" t="s">
        <v>63</v>
      </c>
      <c r="E32" s="2" t="s">
        <v>64</v>
      </c>
      <c r="F32" s="1">
        <v>5938</v>
      </c>
      <c r="G32" s="1">
        <v>1872</v>
      </c>
      <c r="H32" s="1">
        <v>4066</v>
      </c>
      <c r="I32" s="1">
        <v>65</v>
      </c>
      <c r="J32" s="1">
        <v>17</v>
      </c>
      <c r="K32" s="1">
        <v>48</v>
      </c>
      <c r="L32" s="3">
        <v>10.95</v>
      </c>
      <c r="W32" s="3">
        <v>31.32</v>
      </c>
      <c r="X32" s="3">
        <v>41.94</v>
      </c>
    </row>
    <row r="33" spans="1:24" x14ac:dyDescent="0.25">
      <c r="A33" s="1">
        <v>110</v>
      </c>
      <c r="B33" s="2" t="s">
        <v>0</v>
      </c>
      <c r="C33" s="2" t="s">
        <v>1</v>
      </c>
      <c r="D33" s="1" t="s">
        <v>65</v>
      </c>
      <c r="E33" s="2" t="s">
        <v>66</v>
      </c>
      <c r="F33" s="1">
        <v>5005</v>
      </c>
      <c r="G33" s="1">
        <v>1649</v>
      </c>
      <c r="H33" s="1">
        <v>3356</v>
      </c>
      <c r="I33" s="1">
        <v>77</v>
      </c>
      <c r="J33" s="1">
        <v>23</v>
      </c>
      <c r="K33" s="1">
        <v>54</v>
      </c>
      <c r="L33" s="3">
        <v>15.38</v>
      </c>
      <c r="W33" s="3">
        <v>10.95</v>
      </c>
      <c r="X33" s="3">
        <v>25.84</v>
      </c>
    </row>
    <row r="34" spans="1:24" x14ac:dyDescent="0.25">
      <c r="A34" s="1">
        <v>110</v>
      </c>
      <c r="B34" s="2" t="s">
        <v>0</v>
      </c>
      <c r="C34" s="2" t="s">
        <v>38</v>
      </c>
      <c r="D34" s="1" t="s">
        <v>67</v>
      </c>
      <c r="E34" s="2" t="s">
        <v>68</v>
      </c>
      <c r="F34" s="1">
        <v>3063</v>
      </c>
      <c r="G34" s="1">
        <v>1858</v>
      </c>
      <c r="H34" s="1">
        <v>1205</v>
      </c>
      <c r="I34" s="1">
        <v>83</v>
      </c>
      <c r="J34" s="1">
        <v>44</v>
      </c>
      <c r="K34" s="1">
        <v>39</v>
      </c>
      <c r="L34" s="3">
        <v>27.1</v>
      </c>
      <c r="W34" s="3">
        <v>15.38</v>
      </c>
      <c r="X34" s="3">
        <v>58.48</v>
      </c>
    </row>
    <row r="35" spans="1:24" x14ac:dyDescent="0.25">
      <c r="A35" s="1">
        <v>110</v>
      </c>
      <c r="B35" s="2" t="s">
        <v>0</v>
      </c>
      <c r="C35" s="2" t="s">
        <v>38</v>
      </c>
      <c r="D35" s="1" t="s">
        <v>69</v>
      </c>
      <c r="E35" s="2" t="s">
        <v>70</v>
      </c>
      <c r="F35" s="1">
        <v>12442</v>
      </c>
      <c r="G35" s="1">
        <v>9298</v>
      </c>
      <c r="H35" s="1">
        <v>3144</v>
      </c>
      <c r="I35" s="1">
        <v>403</v>
      </c>
      <c r="J35" s="1">
        <v>258</v>
      </c>
      <c r="K35" s="1">
        <v>145</v>
      </c>
      <c r="L35" s="3">
        <v>32.39</v>
      </c>
      <c r="W35" s="3">
        <v>27.1</v>
      </c>
      <c r="X35" s="3">
        <v>64.900000000000006</v>
      </c>
    </row>
    <row r="36" spans="1:24" x14ac:dyDescent="0.25">
      <c r="A36" s="1">
        <v>110</v>
      </c>
      <c r="B36" s="2" t="s">
        <v>0</v>
      </c>
      <c r="C36" s="2" t="s">
        <v>1</v>
      </c>
      <c r="D36" s="1" t="s">
        <v>71</v>
      </c>
      <c r="E36" s="2" t="s">
        <v>72</v>
      </c>
      <c r="F36" s="1">
        <v>2643</v>
      </c>
      <c r="G36" s="1">
        <v>1645</v>
      </c>
      <c r="H36" s="1">
        <v>998</v>
      </c>
      <c r="I36" s="1">
        <v>66</v>
      </c>
      <c r="J36" s="1">
        <v>33</v>
      </c>
      <c r="K36" s="1">
        <v>33</v>
      </c>
      <c r="L36" s="3">
        <v>24.97</v>
      </c>
      <c r="W36" s="3">
        <v>32.39</v>
      </c>
      <c r="X36" s="3">
        <v>25.4</v>
      </c>
    </row>
    <row r="37" spans="1:24" x14ac:dyDescent="0.25">
      <c r="A37" s="1">
        <v>110</v>
      </c>
      <c r="B37" s="2" t="s">
        <v>0</v>
      </c>
      <c r="C37" s="2" t="s">
        <v>38</v>
      </c>
      <c r="D37" s="1" t="s">
        <v>73</v>
      </c>
      <c r="E37" s="2" t="s">
        <v>74</v>
      </c>
      <c r="F37" s="1">
        <v>5365</v>
      </c>
      <c r="G37" s="1">
        <v>1004</v>
      </c>
      <c r="H37" s="1">
        <v>4361</v>
      </c>
      <c r="I37" s="1">
        <v>186</v>
      </c>
      <c r="J37" s="1">
        <v>23</v>
      </c>
      <c r="K37" s="1">
        <v>163</v>
      </c>
      <c r="L37" s="3">
        <v>34.67</v>
      </c>
      <c r="W37" s="3">
        <v>24.97</v>
      </c>
      <c r="X37" s="3">
        <v>45.94</v>
      </c>
    </row>
    <row r="38" spans="1:24" x14ac:dyDescent="0.25">
      <c r="A38" s="1">
        <v>110</v>
      </c>
      <c r="B38" s="2" t="s">
        <v>0</v>
      </c>
      <c r="C38" s="2" t="s">
        <v>38</v>
      </c>
      <c r="D38" s="1" t="s">
        <v>75</v>
      </c>
      <c r="E38" s="2" t="s">
        <v>76</v>
      </c>
      <c r="F38" s="1">
        <v>4798</v>
      </c>
      <c r="G38" s="1">
        <v>1597</v>
      </c>
      <c r="H38" s="1">
        <v>3201</v>
      </c>
      <c r="I38" s="1">
        <v>175</v>
      </c>
      <c r="J38" s="1">
        <v>43</v>
      </c>
      <c r="K38" s="1">
        <v>132</v>
      </c>
      <c r="L38" s="3">
        <v>36.47</v>
      </c>
      <c r="W38" s="3">
        <v>34.67</v>
      </c>
      <c r="X38" s="3">
        <v>40.98</v>
      </c>
    </row>
    <row r="39" spans="1:24" x14ac:dyDescent="0.25">
      <c r="A39" s="1">
        <v>110</v>
      </c>
      <c r="B39" s="2" t="s">
        <v>0</v>
      </c>
      <c r="C39" s="2" t="s">
        <v>1</v>
      </c>
      <c r="D39" s="1" t="s">
        <v>77</v>
      </c>
      <c r="E39" s="2" t="s">
        <v>78</v>
      </c>
      <c r="F39" s="1">
        <v>4215</v>
      </c>
      <c r="G39" s="1">
        <v>2276</v>
      </c>
      <c r="H39" s="1">
        <v>1939</v>
      </c>
      <c r="I39" s="1">
        <v>166</v>
      </c>
      <c r="J39" s="1">
        <v>63</v>
      </c>
      <c r="K39" s="1">
        <v>103</v>
      </c>
      <c r="L39" s="3">
        <v>39.380000000000003</v>
      </c>
      <c r="W39" s="3">
        <v>36.47</v>
      </c>
      <c r="X39" s="3">
        <v>19.079999999999998</v>
      </c>
    </row>
    <row r="40" spans="1:24" x14ac:dyDescent="0.25">
      <c r="A40" s="1">
        <v>110</v>
      </c>
      <c r="B40" s="2" t="s">
        <v>0</v>
      </c>
      <c r="C40" s="2" t="s">
        <v>1</v>
      </c>
      <c r="D40" s="1" t="s">
        <v>79</v>
      </c>
      <c r="E40" s="2" t="s">
        <v>80</v>
      </c>
      <c r="F40" s="1">
        <v>3121</v>
      </c>
      <c r="G40" s="1">
        <v>1832</v>
      </c>
      <c r="H40" s="1">
        <v>1289</v>
      </c>
      <c r="I40" s="1">
        <v>116</v>
      </c>
      <c r="J40" s="1">
        <v>48</v>
      </c>
      <c r="K40" s="1">
        <v>68</v>
      </c>
      <c r="L40" s="3">
        <v>37.17</v>
      </c>
      <c r="W40" s="3">
        <v>39.380000000000003</v>
      </c>
      <c r="X40" s="3">
        <v>37.090000000000003</v>
      </c>
    </row>
    <row r="41" spans="1:24" x14ac:dyDescent="0.25">
      <c r="A41" s="1">
        <v>110</v>
      </c>
      <c r="B41" s="2" t="s">
        <v>0</v>
      </c>
      <c r="C41" s="2" t="s">
        <v>38</v>
      </c>
      <c r="D41" s="1" t="s">
        <v>81</v>
      </c>
      <c r="E41" s="2" t="s">
        <v>82</v>
      </c>
      <c r="F41" s="1">
        <v>16191</v>
      </c>
      <c r="G41" s="1">
        <v>5081</v>
      </c>
      <c r="H41" s="1">
        <v>11110</v>
      </c>
      <c r="I41" s="1">
        <v>538</v>
      </c>
      <c r="J41" s="1">
        <v>112</v>
      </c>
      <c r="K41" s="1">
        <v>426</v>
      </c>
      <c r="L41" s="3">
        <v>33.229999999999997</v>
      </c>
      <c r="W41" s="3">
        <v>37.17</v>
      </c>
      <c r="X41" s="3">
        <v>71.540000000000006</v>
      </c>
    </row>
    <row r="42" spans="1:24" x14ac:dyDescent="0.25">
      <c r="A42" s="1">
        <v>110</v>
      </c>
      <c r="B42" s="2" t="s">
        <v>0</v>
      </c>
      <c r="C42" s="2" t="s">
        <v>38</v>
      </c>
      <c r="D42" s="1" t="s">
        <v>83</v>
      </c>
      <c r="E42" s="2" t="s">
        <v>84</v>
      </c>
      <c r="F42" s="1">
        <v>7490</v>
      </c>
      <c r="G42" s="1">
        <v>2364</v>
      </c>
      <c r="H42" s="1">
        <v>5126</v>
      </c>
      <c r="I42" s="1">
        <v>163</v>
      </c>
      <c r="J42" s="1">
        <v>33</v>
      </c>
      <c r="K42" s="1">
        <v>130</v>
      </c>
      <c r="L42" s="3">
        <v>21.76</v>
      </c>
      <c r="W42" s="3">
        <v>33.229999999999997</v>
      </c>
      <c r="X42" s="3">
        <v>32.67</v>
      </c>
    </row>
    <row r="43" spans="1:24" x14ac:dyDescent="0.25">
      <c r="A43" s="1">
        <v>110</v>
      </c>
      <c r="B43" s="2" t="s">
        <v>0</v>
      </c>
      <c r="C43" s="2" t="s">
        <v>1</v>
      </c>
      <c r="D43" s="1" t="s">
        <v>85</v>
      </c>
      <c r="E43" s="2" t="s">
        <v>86</v>
      </c>
      <c r="F43" s="1">
        <v>9137</v>
      </c>
      <c r="G43" s="1">
        <v>3765</v>
      </c>
      <c r="H43" s="1">
        <v>5372</v>
      </c>
      <c r="I43" s="1">
        <v>320</v>
      </c>
      <c r="J43" s="1">
        <v>103</v>
      </c>
      <c r="K43" s="1">
        <v>217</v>
      </c>
      <c r="L43" s="3">
        <v>35.020000000000003</v>
      </c>
      <c r="W43" s="3">
        <v>21.76</v>
      </c>
      <c r="X43" s="3">
        <v>16.239999999999998</v>
      </c>
    </row>
    <row r="44" spans="1:24" x14ac:dyDescent="0.25">
      <c r="A44" s="1">
        <v>110</v>
      </c>
      <c r="B44" s="2" t="s">
        <v>0</v>
      </c>
      <c r="C44" s="2" t="s">
        <v>38</v>
      </c>
      <c r="D44" s="1" t="s">
        <v>87</v>
      </c>
      <c r="E44" s="2" t="s">
        <v>88</v>
      </c>
      <c r="F44" s="1">
        <v>28589</v>
      </c>
      <c r="G44" s="1">
        <v>18263</v>
      </c>
      <c r="H44" s="1">
        <v>10326</v>
      </c>
      <c r="I44" s="1">
        <v>953</v>
      </c>
      <c r="J44" s="1">
        <v>487</v>
      </c>
      <c r="K44" s="1">
        <v>466</v>
      </c>
      <c r="L44" s="3">
        <v>33.33</v>
      </c>
      <c r="W44" s="3">
        <v>35.020000000000003</v>
      </c>
      <c r="X44" s="3">
        <v>65.06</v>
      </c>
    </row>
    <row r="45" spans="1:24" x14ac:dyDescent="0.25">
      <c r="A45" s="1">
        <v>110</v>
      </c>
      <c r="B45" s="2" t="s">
        <v>0</v>
      </c>
      <c r="C45" s="2" t="s">
        <v>38</v>
      </c>
      <c r="D45" s="1" t="s">
        <v>89</v>
      </c>
      <c r="E45" s="2" t="s">
        <v>90</v>
      </c>
      <c r="F45" s="1">
        <v>541</v>
      </c>
      <c r="G45" s="1">
        <v>187</v>
      </c>
      <c r="H45" s="1">
        <v>354</v>
      </c>
      <c r="I45" s="1">
        <v>29</v>
      </c>
      <c r="J45" s="1">
        <v>6</v>
      </c>
      <c r="K45" s="1">
        <v>23</v>
      </c>
      <c r="L45" s="3">
        <v>53.6</v>
      </c>
      <c r="W45" s="3">
        <v>33.33</v>
      </c>
      <c r="X45" s="3">
        <v>25.57</v>
      </c>
    </row>
    <row r="46" spans="1:24" x14ac:dyDescent="0.25">
      <c r="A46" s="1">
        <v>110</v>
      </c>
      <c r="B46" s="2" t="s">
        <v>0</v>
      </c>
      <c r="C46" s="2" t="s">
        <v>38</v>
      </c>
      <c r="D46" s="1" t="s">
        <v>91</v>
      </c>
      <c r="E46" s="2" t="s">
        <v>92</v>
      </c>
      <c r="F46" s="1">
        <v>1926</v>
      </c>
      <c r="G46" s="1">
        <v>176</v>
      </c>
      <c r="H46" s="1">
        <v>1750</v>
      </c>
      <c r="I46" s="1">
        <v>34</v>
      </c>
      <c r="J46" s="1">
        <v>1</v>
      </c>
      <c r="K46" s="1">
        <v>33</v>
      </c>
      <c r="L46" s="3">
        <v>17.649999999999999</v>
      </c>
      <c r="W46" s="3">
        <v>53.6</v>
      </c>
      <c r="X46" s="3">
        <v>58.23</v>
      </c>
    </row>
    <row r="47" spans="1:24" s="20" customFormat="1" x14ac:dyDescent="0.25">
      <c r="A47" s="17">
        <v>110</v>
      </c>
      <c r="B47" s="18" t="s">
        <v>0</v>
      </c>
      <c r="C47" s="18" t="s">
        <v>1</v>
      </c>
      <c r="D47" s="17" t="s">
        <v>303</v>
      </c>
      <c r="E47" s="18" t="s">
        <v>304</v>
      </c>
      <c r="F47" s="17">
        <v>8114</v>
      </c>
      <c r="G47" s="17">
        <v>3221</v>
      </c>
      <c r="H47" s="17">
        <v>4893</v>
      </c>
      <c r="I47" s="17">
        <v>115</v>
      </c>
      <c r="J47" s="17">
        <v>34</v>
      </c>
      <c r="K47" s="17">
        <v>81</v>
      </c>
      <c r="L47" s="19">
        <v>14.17</v>
      </c>
      <c r="W47" s="3">
        <v>17.649999999999999</v>
      </c>
      <c r="X47" s="3">
        <v>29.03</v>
      </c>
    </row>
    <row r="48" spans="1:24" s="7" customFormat="1" x14ac:dyDescent="0.25">
      <c r="A48" s="15">
        <v>110</v>
      </c>
      <c r="B48" s="16" t="s">
        <v>0</v>
      </c>
      <c r="C48" s="16" t="s">
        <v>38</v>
      </c>
      <c r="D48" s="15" t="s">
        <v>93</v>
      </c>
      <c r="E48" s="16" t="s">
        <v>94</v>
      </c>
      <c r="F48" s="15">
        <v>955</v>
      </c>
      <c r="G48" s="15">
        <v>599</v>
      </c>
      <c r="H48" s="15">
        <v>356</v>
      </c>
      <c r="I48" s="15">
        <v>12</v>
      </c>
      <c r="J48" s="15">
        <v>6</v>
      </c>
      <c r="K48" s="15">
        <v>6</v>
      </c>
      <c r="L48" s="12">
        <v>12.57</v>
      </c>
      <c r="W48" s="19">
        <v>14.17</v>
      </c>
      <c r="X48" s="3">
        <v>55.89</v>
      </c>
    </row>
    <row r="49" spans="1:24" x14ac:dyDescent="0.25">
      <c r="A49" s="1">
        <v>110</v>
      </c>
      <c r="B49" s="2" t="s">
        <v>95</v>
      </c>
      <c r="C49" s="2" t="s">
        <v>1</v>
      </c>
      <c r="D49" s="1" t="s">
        <v>96</v>
      </c>
      <c r="E49" s="2" t="s">
        <v>97</v>
      </c>
      <c r="F49" s="1">
        <v>15867</v>
      </c>
      <c r="G49" s="1">
        <v>7202</v>
      </c>
      <c r="H49" s="1">
        <v>8665</v>
      </c>
      <c r="I49" s="1">
        <v>526</v>
      </c>
      <c r="J49" s="1">
        <v>171</v>
      </c>
      <c r="K49" s="1">
        <v>355</v>
      </c>
      <c r="L49" s="3">
        <v>33.15</v>
      </c>
      <c r="W49" s="12">
        <v>12.57</v>
      </c>
      <c r="X49" s="3">
        <v>62.29</v>
      </c>
    </row>
    <row r="50" spans="1:24" x14ac:dyDescent="0.25">
      <c r="A50" s="1">
        <v>110</v>
      </c>
      <c r="B50" s="2" t="s">
        <v>95</v>
      </c>
      <c r="C50" s="2" t="s">
        <v>1</v>
      </c>
      <c r="D50" s="1" t="s">
        <v>98</v>
      </c>
      <c r="E50" s="2" t="s">
        <v>99</v>
      </c>
      <c r="F50" s="1">
        <v>25760</v>
      </c>
      <c r="G50" s="1">
        <v>10429</v>
      </c>
      <c r="H50" s="1">
        <v>15331</v>
      </c>
      <c r="I50" s="1">
        <v>564</v>
      </c>
      <c r="J50" s="1">
        <v>184</v>
      </c>
      <c r="K50" s="1">
        <v>380</v>
      </c>
      <c r="L50" s="3">
        <v>21.89</v>
      </c>
      <c r="W50" s="8">
        <f>AVERAGE(W3:W49)</f>
        <v>24.950851063829788</v>
      </c>
      <c r="X50" s="3">
        <v>20.36</v>
      </c>
    </row>
    <row r="51" spans="1:24" x14ac:dyDescent="0.25">
      <c r="A51" s="1">
        <v>110</v>
      </c>
      <c r="B51" s="2" t="s">
        <v>95</v>
      </c>
      <c r="C51" s="2" t="s">
        <v>1</v>
      </c>
      <c r="D51" s="1" t="s">
        <v>100</v>
      </c>
      <c r="E51" s="2" t="s">
        <v>101</v>
      </c>
      <c r="F51" s="1">
        <v>15458</v>
      </c>
      <c r="G51" s="1">
        <v>6203</v>
      </c>
      <c r="H51" s="1">
        <v>9255</v>
      </c>
      <c r="I51" s="1">
        <v>331</v>
      </c>
      <c r="J51" s="1">
        <v>105</v>
      </c>
      <c r="K51" s="1">
        <v>226</v>
      </c>
      <c r="L51" s="3">
        <v>21.41</v>
      </c>
      <c r="X51" s="3">
        <v>18.82</v>
      </c>
    </row>
    <row r="52" spans="1:24" x14ac:dyDescent="0.25">
      <c r="A52" s="1">
        <v>110</v>
      </c>
      <c r="B52" s="2" t="s">
        <v>95</v>
      </c>
      <c r="C52" s="2" t="s">
        <v>1</v>
      </c>
      <c r="D52" s="1" t="s">
        <v>102</v>
      </c>
      <c r="E52" s="2" t="s">
        <v>103</v>
      </c>
      <c r="F52" s="1">
        <v>16529</v>
      </c>
      <c r="G52" s="1">
        <v>8889</v>
      </c>
      <c r="H52" s="1">
        <v>7640</v>
      </c>
      <c r="I52" s="1">
        <v>394</v>
      </c>
      <c r="J52" s="1">
        <v>168</v>
      </c>
      <c r="K52" s="1">
        <v>226</v>
      </c>
      <c r="L52" s="3">
        <v>23.84</v>
      </c>
      <c r="X52" s="3">
        <v>60.26</v>
      </c>
    </row>
    <row r="53" spans="1:24" x14ac:dyDescent="0.25">
      <c r="A53" s="1">
        <v>110</v>
      </c>
      <c r="B53" s="2" t="s">
        <v>95</v>
      </c>
      <c r="C53" s="2" t="s">
        <v>1</v>
      </c>
      <c r="D53" s="1" t="s">
        <v>104</v>
      </c>
      <c r="E53" s="2" t="s">
        <v>105</v>
      </c>
      <c r="F53" s="1">
        <v>24534</v>
      </c>
      <c r="G53" s="1">
        <v>13012</v>
      </c>
      <c r="H53" s="1">
        <v>11522</v>
      </c>
      <c r="I53" s="1">
        <v>464</v>
      </c>
      <c r="J53" s="1">
        <v>165</v>
      </c>
      <c r="K53" s="1">
        <v>299</v>
      </c>
      <c r="L53" s="3">
        <v>18.91</v>
      </c>
      <c r="X53" s="3">
        <v>68.67</v>
      </c>
    </row>
    <row r="54" spans="1:24" x14ac:dyDescent="0.25">
      <c r="A54" s="1">
        <v>110</v>
      </c>
      <c r="B54" s="2" t="s">
        <v>95</v>
      </c>
      <c r="C54" s="2" t="s">
        <v>1</v>
      </c>
      <c r="D54" s="1" t="s">
        <v>106</v>
      </c>
      <c r="E54" s="2" t="s">
        <v>107</v>
      </c>
      <c r="F54" s="1">
        <v>24503</v>
      </c>
      <c r="G54" s="1">
        <v>12248</v>
      </c>
      <c r="H54" s="1">
        <v>12255</v>
      </c>
      <c r="I54" s="1">
        <v>720</v>
      </c>
      <c r="J54" s="1">
        <v>293</v>
      </c>
      <c r="K54" s="1">
        <v>427</v>
      </c>
      <c r="L54" s="3">
        <v>29.38</v>
      </c>
      <c r="X54" s="3">
        <v>20.52</v>
      </c>
    </row>
    <row r="55" spans="1:24" x14ac:dyDescent="0.25">
      <c r="A55" s="1">
        <v>110</v>
      </c>
      <c r="B55" s="2" t="s">
        <v>95</v>
      </c>
      <c r="C55" s="2" t="s">
        <v>1</v>
      </c>
      <c r="D55" s="1" t="s">
        <v>108</v>
      </c>
      <c r="E55" s="2" t="s">
        <v>109</v>
      </c>
      <c r="F55" s="1">
        <v>21393</v>
      </c>
      <c r="G55" s="1">
        <v>12694</v>
      </c>
      <c r="H55" s="1">
        <v>8699</v>
      </c>
      <c r="I55" s="1">
        <v>871</v>
      </c>
      <c r="J55" s="1">
        <v>426</v>
      </c>
      <c r="K55" s="1">
        <v>445</v>
      </c>
      <c r="L55" s="3">
        <v>40.71</v>
      </c>
      <c r="X55" s="3">
        <v>32.53</v>
      </c>
    </row>
    <row r="56" spans="1:24" x14ac:dyDescent="0.25">
      <c r="A56" s="1">
        <v>110</v>
      </c>
      <c r="B56" s="2" t="s">
        <v>95</v>
      </c>
      <c r="C56" s="2" t="s">
        <v>1</v>
      </c>
      <c r="D56" s="1" t="s">
        <v>110</v>
      </c>
      <c r="E56" s="2" t="s">
        <v>111</v>
      </c>
      <c r="F56" s="1">
        <v>12173</v>
      </c>
      <c r="G56" s="1">
        <v>4768</v>
      </c>
      <c r="H56" s="1">
        <v>7405</v>
      </c>
      <c r="I56" s="1">
        <v>636</v>
      </c>
      <c r="J56" s="1">
        <v>195</v>
      </c>
      <c r="K56" s="1">
        <v>441</v>
      </c>
      <c r="L56" s="3">
        <v>52.25</v>
      </c>
      <c r="X56" s="3">
        <v>53.11</v>
      </c>
    </row>
    <row r="57" spans="1:24" x14ac:dyDescent="0.25">
      <c r="A57" s="1">
        <v>110</v>
      </c>
      <c r="B57" s="2" t="s">
        <v>95</v>
      </c>
      <c r="C57" s="2" t="s">
        <v>1</v>
      </c>
      <c r="D57" s="1" t="s">
        <v>112</v>
      </c>
      <c r="E57" s="2" t="s">
        <v>113</v>
      </c>
      <c r="F57" s="1">
        <v>6930</v>
      </c>
      <c r="G57" s="1">
        <v>3449</v>
      </c>
      <c r="H57" s="1">
        <v>3481</v>
      </c>
      <c r="I57" s="1">
        <v>126</v>
      </c>
      <c r="J57" s="1">
        <v>46</v>
      </c>
      <c r="K57" s="1">
        <v>80</v>
      </c>
      <c r="L57" s="3">
        <v>18.18</v>
      </c>
      <c r="X57" s="3">
        <v>34.64</v>
      </c>
    </row>
    <row r="58" spans="1:24" x14ac:dyDescent="0.25">
      <c r="A58" s="1">
        <v>110</v>
      </c>
      <c r="B58" s="2" t="s">
        <v>95</v>
      </c>
      <c r="C58" s="2" t="s">
        <v>1</v>
      </c>
      <c r="D58" s="1" t="s">
        <v>114</v>
      </c>
      <c r="E58" s="2" t="s">
        <v>115</v>
      </c>
      <c r="F58" s="1">
        <v>8799</v>
      </c>
      <c r="G58" s="1">
        <v>5074</v>
      </c>
      <c r="H58" s="1">
        <v>3725</v>
      </c>
      <c r="I58" s="1">
        <v>190</v>
      </c>
      <c r="J58" s="1">
        <v>80</v>
      </c>
      <c r="K58" s="1">
        <v>110</v>
      </c>
      <c r="L58" s="3">
        <v>21.59</v>
      </c>
      <c r="X58" s="3">
        <v>37.159999999999997</v>
      </c>
    </row>
    <row r="59" spans="1:24" x14ac:dyDescent="0.25">
      <c r="A59" s="1">
        <v>110</v>
      </c>
      <c r="B59" s="2" t="s">
        <v>95</v>
      </c>
      <c r="C59" s="2" t="s">
        <v>1</v>
      </c>
      <c r="D59" s="1" t="s">
        <v>116</v>
      </c>
      <c r="E59" s="2" t="s">
        <v>117</v>
      </c>
      <c r="F59" s="1">
        <v>5045</v>
      </c>
      <c r="G59" s="1">
        <v>3340</v>
      </c>
      <c r="H59" s="1">
        <v>1705</v>
      </c>
      <c r="I59" s="1">
        <v>94</v>
      </c>
      <c r="J59" s="1">
        <v>58</v>
      </c>
      <c r="K59" s="1">
        <v>36</v>
      </c>
      <c r="L59" s="3">
        <v>18.63</v>
      </c>
      <c r="X59" s="3">
        <v>58.62</v>
      </c>
    </row>
    <row r="60" spans="1:24" x14ac:dyDescent="0.25">
      <c r="A60" s="1">
        <v>110</v>
      </c>
      <c r="B60" s="2" t="s">
        <v>95</v>
      </c>
      <c r="C60" s="2" t="s">
        <v>1</v>
      </c>
      <c r="D60" s="1" t="s">
        <v>118</v>
      </c>
      <c r="E60" s="2" t="s">
        <v>119</v>
      </c>
      <c r="F60" s="1">
        <v>6775</v>
      </c>
      <c r="G60" s="1">
        <v>3634</v>
      </c>
      <c r="H60" s="1">
        <v>3141</v>
      </c>
      <c r="I60" s="1">
        <v>319</v>
      </c>
      <c r="J60" s="1">
        <v>136</v>
      </c>
      <c r="K60" s="1">
        <v>183</v>
      </c>
      <c r="L60" s="3">
        <v>47.08</v>
      </c>
      <c r="X60" s="3">
        <v>56.57</v>
      </c>
    </row>
    <row r="61" spans="1:24" x14ac:dyDescent="0.25">
      <c r="A61" s="1">
        <v>110</v>
      </c>
      <c r="B61" s="2" t="s">
        <v>95</v>
      </c>
      <c r="C61" s="2" t="s">
        <v>1</v>
      </c>
      <c r="D61" s="1" t="s">
        <v>120</v>
      </c>
      <c r="E61" s="2" t="s">
        <v>121</v>
      </c>
      <c r="F61" s="1">
        <v>1090</v>
      </c>
      <c r="G61" s="1">
        <v>531</v>
      </c>
      <c r="H61" s="1">
        <v>559</v>
      </c>
      <c r="I61" s="1">
        <v>21</v>
      </c>
      <c r="J61" s="1">
        <v>12</v>
      </c>
      <c r="K61" s="1">
        <v>9</v>
      </c>
      <c r="L61" s="3">
        <v>19.27</v>
      </c>
      <c r="X61" s="3">
        <v>36.659999999999997</v>
      </c>
    </row>
    <row r="62" spans="1:24" x14ac:dyDescent="0.25">
      <c r="A62" s="1">
        <v>110</v>
      </c>
      <c r="B62" s="2" t="s">
        <v>95</v>
      </c>
      <c r="C62" s="2" t="s">
        <v>1</v>
      </c>
      <c r="D62" s="1" t="s">
        <v>122</v>
      </c>
      <c r="E62" s="2" t="s">
        <v>123</v>
      </c>
      <c r="F62" s="1">
        <v>13959</v>
      </c>
      <c r="G62" s="1">
        <v>7284</v>
      </c>
      <c r="H62" s="1">
        <v>6675</v>
      </c>
      <c r="I62" s="1">
        <v>563</v>
      </c>
      <c r="J62" s="1">
        <v>216</v>
      </c>
      <c r="K62" s="1">
        <v>347</v>
      </c>
      <c r="L62" s="3">
        <v>40.33</v>
      </c>
      <c r="X62" s="3">
        <v>56.4</v>
      </c>
    </row>
    <row r="63" spans="1:24" x14ac:dyDescent="0.25">
      <c r="A63" s="1">
        <v>110</v>
      </c>
      <c r="B63" s="2" t="s">
        <v>95</v>
      </c>
      <c r="C63" s="2" t="s">
        <v>1</v>
      </c>
      <c r="D63" s="1" t="s">
        <v>124</v>
      </c>
      <c r="E63" s="2" t="s">
        <v>125</v>
      </c>
      <c r="F63" s="1">
        <v>11434</v>
      </c>
      <c r="G63" s="1">
        <v>4294</v>
      </c>
      <c r="H63" s="1">
        <v>7140</v>
      </c>
      <c r="I63" s="1">
        <v>402</v>
      </c>
      <c r="J63" s="1">
        <v>115</v>
      </c>
      <c r="K63" s="1">
        <v>287</v>
      </c>
      <c r="L63" s="3">
        <v>35.159999999999997</v>
      </c>
      <c r="X63" s="3">
        <v>56.29</v>
      </c>
    </row>
    <row r="64" spans="1:24" x14ac:dyDescent="0.25">
      <c r="A64" s="1">
        <v>110</v>
      </c>
      <c r="B64" s="2" t="s">
        <v>95</v>
      </c>
      <c r="C64" s="2" t="s">
        <v>1</v>
      </c>
      <c r="D64" s="1" t="s">
        <v>126</v>
      </c>
      <c r="E64" s="2" t="s">
        <v>127</v>
      </c>
      <c r="F64" s="1">
        <v>18970</v>
      </c>
      <c r="G64" s="1">
        <v>7598</v>
      </c>
      <c r="H64" s="1">
        <v>11372</v>
      </c>
      <c r="I64" s="1">
        <v>574</v>
      </c>
      <c r="J64" s="1">
        <v>178</v>
      </c>
      <c r="K64" s="1">
        <v>396</v>
      </c>
      <c r="L64" s="3">
        <v>30.26</v>
      </c>
      <c r="X64" s="3">
        <v>53.97</v>
      </c>
    </row>
    <row r="65" spans="1:24" x14ac:dyDescent="0.25">
      <c r="A65" s="1">
        <v>110</v>
      </c>
      <c r="B65" s="2" t="s">
        <v>95</v>
      </c>
      <c r="C65" s="2" t="s">
        <v>1</v>
      </c>
      <c r="D65" s="1" t="s">
        <v>128</v>
      </c>
      <c r="E65" s="2" t="s">
        <v>129</v>
      </c>
      <c r="F65" s="1">
        <v>12894</v>
      </c>
      <c r="G65" s="1">
        <v>4244</v>
      </c>
      <c r="H65" s="1">
        <v>8650</v>
      </c>
      <c r="I65" s="1">
        <v>425</v>
      </c>
      <c r="J65" s="1">
        <v>95</v>
      </c>
      <c r="K65" s="1">
        <v>330</v>
      </c>
      <c r="L65" s="3">
        <v>32.96</v>
      </c>
      <c r="X65" s="3">
        <v>126.14</v>
      </c>
    </row>
    <row r="66" spans="1:24" x14ac:dyDescent="0.25">
      <c r="A66" s="1">
        <v>110</v>
      </c>
      <c r="B66" s="2" t="s">
        <v>95</v>
      </c>
      <c r="C66" s="2" t="s">
        <v>38</v>
      </c>
      <c r="D66" s="1" t="s">
        <v>130</v>
      </c>
      <c r="E66" s="2" t="s">
        <v>131</v>
      </c>
      <c r="F66" s="1">
        <v>14655</v>
      </c>
      <c r="G66" s="1">
        <v>6585</v>
      </c>
      <c r="H66" s="1">
        <v>8070</v>
      </c>
      <c r="I66" s="1">
        <v>916</v>
      </c>
      <c r="J66" s="1">
        <v>292</v>
      </c>
      <c r="K66" s="1">
        <v>624</v>
      </c>
      <c r="L66" s="3">
        <v>62.5</v>
      </c>
      <c r="X66" s="3">
        <v>70.290000000000006</v>
      </c>
    </row>
    <row r="67" spans="1:24" x14ac:dyDescent="0.25">
      <c r="A67" s="1">
        <v>110</v>
      </c>
      <c r="B67" s="2" t="s">
        <v>95</v>
      </c>
      <c r="C67" s="2" t="s">
        <v>1</v>
      </c>
      <c r="D67" s="1" t="s">
        <v>132</v>
      </c>
      <c r="E67" s="2" t="s">
        <v>133</v>
      </c>
      <c r="F67" s="1">
        <v>6528</v>
      </c>
      <c r="G67" s="1">
        <v>2670</v>
      </c>
      <c r="H67" s="1">
        <v>3858</v>
      </c>
      <c r="I67" s="1">
        <v>120</v>
      </c>
      <c r="J67" s="1">
        <v>41</v>
      </c>
      <c r="K67" s="1">
        <v>79</v>
      </c>
      <c r="L67" s="3">
        <v>18.38</v>
      </c>
      <c r="X67" s="3">
        <v>49.32</v>
      </c>
    </row>
    <row r="68" spans="1:24" x14ac:dyDescent="0.25">
      <c r="A68" s="1">
        <v>110</v>
      </c>
      <c r="B68" s="2" t="s">
        <v>95</v>
      </c>
      <c r="C68" s="2" t="s">
        <v>1</v>
      </c>
      <c r="D68" s="1" t="s">
        <v>134</v>
      </c>
      <c r="E68" s="2" t="s">
        <v>135</v>
      </c>
      <c r="F68" s="1">
        <v>5472</v>
      </c>
      <c r="G68" s="1">
        <v>2560</v>
      </c>
      <c r="H68" s="1">
        <v>2912</v>
      </c>
      <c r="I68" s="1">
        <v>231</v>
      </c>
      <c r="J68" s="1">
        <v>82</v>
      </c>
      <c r="K68" s="1">
        <v>149</v>
      </c>
      <c r="L68" s="3">
        <v>42.21</v>
      </c>
      <c r="X68" s="3">
        <v>53.86</v>
      </c>
    </row>
    <row r="69" spans="1:24" x14ac:dyDescent="0.25">
      <c r="A69" s="1">
        <v>110</v>
      </c>
      <c r="B69" s="2" t="s">
        <v>95</v>
      </c>
      <c r="C69" s="2" t="s">
        <v>1</v>
      </c>
      <c r="D69" s="1" t="s">
        <v>136</v>
      </c>
      <c r="E69" s="2" t="s">
        <v>137</v>
      </c>
      <c r="F69" s="1">
        <v>5010</v>
      </c>
      <c r="G69" s="1">
        <v>2489</v>
      </c>
      <c r="H69" s="1">
        <v>2521</v>
      </c>
      <c r="I69" s="1">
        <v>210</v>
      </c>
      <c r="J69" s="1">
        <v>83</v>
      </c>
      <c r="K69" s="1">
        <v>127</v>
      </c>
      <c r="L69" s="3">
        <v>41.92</v>
      </c>
      <c r="X69" s="3">
        <v>42.6</v>
      </c>
    </row>
    <row r="70" spans="1:24" x14ac:dyDescent="0.25">
      <c r="A70" s="1">
        <v>110</v>
      </c>
      <c r="B70" s="2" t="s">
        <v>95</v>
      </c>
      <c r="C70" s="2" t="s">
        <v>1</v>
      </c>
      <c r="D70" s="1" t="s">
        <v>138</v>
      </c>
      <c r="E70" s="2" t="s">
        <v>139</v>
      </c>
      <c r="F70" s="1">
        <v>3980</v>
      </c>
      <c r="G70" s="1">
        <v>2500</v>
      </c>
      <c r="H70" s="1">
        <v>1480</v>
      </c>
      <c r="I70" s="1">
        <v>73</v>
      </c>
      <c r="J70" s="1">
        <v>41</v>
      </c>
      <c r="K70" s="1">
        <v>32</v>
      </c>
      <c r="L70" s="3">
        <v>18.34</v>
      </c>
      <c r="X70" s="3">
        <v>76.13</v>
      </c>
    </row>
    <row r="71" spans="1:24" x14ac:dyDescent="0.25">
      <c r="A71" s="1">
        <v>110</v>
      </c>
      <c r="B71" s="2" t="s">
        <v>95</v>
      </c>
      <c r="C71" s="2" t="s">
        <v>38</v>
      </c>
      <c r="D71" s="1" t="s">
        <v>140</v>
      </c>
      <c r="E71" s="2" t="s">
        <v>141</v>
      </c>
      <c r="F71" s="1">
        <v>17222</v>
      </c>
      <c r="G71" s="1">
        <v>10136</v>
      </c>
      <c r="H71" s="1">
        <v>7086</v>
      </c>
      <c r="I71" s="1">
        <v>1337</v>
      </c>
      <c r="J71" s="1">
        <v>630</v>
      </c>
      <c r="K71" s="1">
        <v>707</v>
      </c>
      <c r="L71" s="3">
        <v>77.63</v>
      </c>
      <c r="X71" s="3">
        <v>42.92</v>
      </c>
    </row>
    <row r="72" spans="1:24" x14ac:dyDescent="0.25">
      <c r="A72" s="1">
        <v>110</v>
      </c>
      <c r="B72" s="2" t="s">
        <v>95</v>
      </c>
      <c r="C72" s="2" t="s">
        <v>38</v>
      </c>
      <c r="D72" s="1" t="s">
        <v>142</v>
      </c>
      <c r="E72" s="2" t="s">
        <v>143</v>
      </c>
      <c r="F72" s="1">
        <v>9970</v>
      </c>
      <c r="G72" s="1">
        <v>6253</v>
      </c>
      <c r="H72" s="1">
        <v>3717</v>
      </c>
      <c r="I72" s="1">
        <v>753</v>
      </c>
      <c r="J72" s="1">
        <v>379</v>
      </c>
      <c r="K72" s="1">
        <v>374</v>
      </c>
      <c r="L72" s="3">
        <v>75.53</v>
      </c>
      <c r="X72" s="3">
        <v>22.45</v>
      </c>
    </row>
    <row r="73" spans="1:24" x14ac:dyDescent="0.25">
      <c r="A73" s="1">
        <v>110</v>
      </c>
      <c r="B73" s="2" t="s">
        <v>95</v>
      </c>
      <c r="C73" s="2" t="s">
        <v>38</v>
      </c>
      <c r="D73" s="1" t="s">
        <v>144</v>
      </c>
      <c r="E73" s="2" t="s">
        <v>145</v>
      </c>
      <c r="F73" s="1">
        <v>11458</v>
      </c>
      <c r="G73" s="1">
        <v>4804</v>
      </c>
      <c r="H73" s="1">
        <v>6654</v>
      </c>
      <c r="I73" s="1">
        <v>995</v>
      </c>
      <c r="J73" s="1">
        <v>324</v>
      </c>
      <c r="K73" s="1">
        <v>671</v>
      </c>
      <c r="L73" s="3">
        <v>86.84</v>
      </c>
      <c r="X73" s="3">
        <v>35.79</v>
      </c>
    </row>
    <row r="74" spans="1:24" x14ac:dyDescent="0.25">
      <c r="A74" s="1">
        <v>110</v>
      </c>
      <c r="B74" s="2" t="s">
        <v>95</v>
      </c>
      <c r="C74" s="2" t="s">
        <v>38</v>
      </c>
      <c r="D74" s="1" t="s">
        <v>146</v>
      </c>
      <c r="E74" s="2" t="s">
        <v>147</v>
      </c>
      <c r="F74" s="1">
        <v>10043</v>
      </c>
      <c r="G74" s="1">
        <v>4570</v>
      </c>
      <c r="H74" s="1">
        <v>5473</v>
      </c>
      <c r="I74" s="1">
        <v>594</v>
      </c>
      <c r="J74" s="1">
        <v>200</v>
      </c>
      <c r="K74" s="1">
        <v>394</v>
      </c>
      <c r="L74" s="3">
        <v>59.15</v>
      </c>
      <c r="X74" s="3">
        <v>39.5</v>
      </c>
    </row>
    <row r="75" spans="1:24" x14ac:dyDescent="0.25">
      <c r="A75" s="1">
        <v>110</v>
      </c>
      <c r="B75" s="2" t="s">
        <v>95</v>
      </c>
      <c r="C75" s="2" t="s">
        <v>1</v>
      </c>
      <c r="D75" s="1" t="s">
        <v>148</v>
      </c>
      <c r="E75" s="2" t="s">
        <v>149</v>
      </c>
      <c r="F75" s="1">
        <v>3348</v>
      </c>
      <c r="G75" s="1">
        <v>1285</v>
      </c>
      <c r="H75" s="1">
        <v>2063</v>
      </c>
      <c r="I75" s="1">
        <v>135</v>
      </c>
      <c r="J75" s="1">
        <v>37</v>
      </c>
      <c r="K75" s="1">
        <v>98</v>
      </c>
      <c r="L75" s="3">
        <v>40.32</v>
      </c>
      <c r="X75" s="3">
        <v>35.43</v>
      </c>
    </row>
    <row r="76" spans="1:24" x14ac:dyDescent="0.25">
      <c r="A76" s="1">
        <v>110</v>
      </c>
      <c r="B76" s="2" t="s">
        <v>95</v>
      </c>
      <c r="C76" s="2" t="s">
        <v>1</v>
      </c>
      <c r="D76" s="1" t="s">
        <v>150</v>
      </c>
      <c r="E76" s="2" t="s">
        <v>151</v>
      </c>
      <c r="F76" s="1">
        <v>6137</v>
      </c>
      <c r="G76" s="1">
        <v>2495</v>
      </c>
      <c r="H76" s="1">
        <v>3642</v>
      </c>
      <c r="I76" s="1">
        <v>100</v>
      </c>
      <c r="J76" s="1">
        <v>40</v>
      </c>
      <c r="K76" s="1">
        <v>60</v>
      </c>
      <c r="L76" s="3">
        <v>16.29</v>
      </c>
      <c r="X76" s="3">
        <v>22.42</v>
      </c>
    </row>
    <row r="77" spans="1:24" x14ac:dyDescent="0.25">
      <c r="A77" s="1">
        <v>110</v>
      </c>
      <c r="B77" s="2" t="s">
        <v>95</v>
      </c>
      <c r="C77" s="2" t="s">
        <v>1</v>
      </c>
      <c r="D77" s="1" t="s">
        <v>152</v>
      </c>
      <c r="E77" s="2" t="s">
        <v>153</v>
      </c>
      <c r="F77" s="1">
        <v>7052</v>
      </c>
      <c r="G77" s="1">
        <v>2510</v>
      </c>
      <c r="H77" s="1">
        <v>4542</v>
      </c>
      <c r="I77" s="1">
        <v>220</v>
      </c>
      <c r="J77" s="1">
        <v>57</v>
      </c>
      <c r="K77" s="1">
        <v>163</v>
      </c>
      <c r="L77" s="3">
        <v>31.2</v>
      </c>
      <c r="X77" s="3">
        <v>42.75</v>
      </c>
    </row>
    <row r="78" spans="1:24" x14ac:dyDescent="0.25">
      <c r="A78" s="1">
        <v>110</v>
      </c>
      <c r="B78" s="2" t="s">
        <v>95</v>
      </c>
      <c r="C78" s="2" t="s">
        <v>38</v>
      </c>
      <c r="D78" s="1" t="s">
        <v>154</v>
      </c>
      <c r="E78" s="2" t="s">
        <v>155</v>
      </c>
      <c r="F78" s="1">
        <v>12004</v>
      </c>
      <c r="G78" s="1">
        <v>8570</v>
      </c>
      <c r="H78" s="1">
        <v>3434</v>
      </c>
      <c r="I78" s="1">
        <v>321</v>
      </c>
      <c r="J78" s="1">
        <v>190</v>
      </c>
      <c r="K78" s="1">
        <v>131</v>
      </c>
      <c r="L78" s="3">
        <v>26.74</v>
      </c>
      <c r="X78" s="3">
        <v>12.2</v>
      </c>
    </row>
    <row r="79" spans="1:24" x14ac:dyDescent="0.25">
      <c r="A79" s="1">
        <v>110</v>
      </c>
      <c r="B79" s="2" t="s">
        <v>95</v>
      </c>
      <c r="C79" s="2" t="s">
        <v>38</v>
      </c>
      <c r="D79" s="1" t="s">
        <v>156</v>
      </c>
      <c r="E79" s="2" t="s">
        <v>157</v>
      </c>
      <c r="F79" s="1">
        <v>9728</v>
      </c>
      <c r="G79" s="1">
        <v>2609</v>
      </c>
      <c r="H79" s="1">
        <v>7119</v>
      </c>
      <c r="I79" s="1">
        <v>408</v>
      </c>
      <c r="J79" s="1">
        <v>70</v>
      </c>
      <c r="K79" s="1">
        <v>338</v>
      </c>
      <c r="L79" s="3">
        <v>41.94</v>
      </c>
      <c r="X79" s="3">
        <v>22.62</v>
      </c>
    </row>
    <row r="80" spans="1:24" x14ac:dyDescent="0.25">
      <c r="A80" s="1">
        <v>110</v>
      </c>
      <c r="B80" s="2" t="s">
        <v>95</v>
      </c>
      <c r="C80" s="2" t="s">
        <v>38</v>
      </c>
      <c r="D80" s="1" t="s">
        <v>158</v>
      </c>
      <c r="E80" s="2" t="s">
        <v>159</v>
      </c>
      <c r="F80" s="1">
        <v>11377</v>
      </c>
      <c r="G80" s="1">
        <v>6915</v>
      </c>
      <c r="H80" s="1">
        <v>4462</v>
      </c>
      <c r="I80" s="1">
        <v>294</v>
      </c>
      <c r="J80" s="1">
        <v>135</v>
      </c>
      <c r="K80" s="1">
        <v>159</v>
      </c>
      <c r="L80" s="3">
        <v>25.84</v>
      </c>
      <c r="X80" s="3">
        <v>27.19</v>
      </c>
    </row>
    <row r="81" spans="1:24" x14ac:dyDescent="0.25">
      <c r="A81" s="1">
        <v>110</v>
      </c>
      <c r="B81" s="2" t="s">
        <v>95</v>
      </c>
      <c r="C81" s="2" t="s">
        <v>1</v>
      </c>
      <c r="D81" s="1" t="s">
        <v>160</v>
      </c>
      <c r="E81" s="2" t="s">
        <v>161</v>
      </c>
      <c r="F81" s="1">
        <v>7849</v>
      </c>
      <c r="G81" s="1">
        <v>3630</v>
      </c>
      <c r="H81" s="1">
        <v>4219</v>
      </c>
      <c r="I81" s="1">
        <v>459</v>
      </c>
      <c r="J81" s="1">
        <v>143</v>
      </c>
      <c r="K81" s="1">
        <v>316</v>
      </c>
      <c r="L81" s="3">
        <v>58.48</v>
      </c>
      <c r="X81" s="3">
        <v>33.229999999999997</v>
      </c>
    </row>
    <row r="82" spans="1:24" x14ac:dyDescent="0.25">
      <c r="A82" s="1">
        <v>110</v>
      </c>
      <c r="B82" s="2" t="s">
        <v>95</v>
      </c>
      <c r="C82" s="2" t="s">
        <v>38</v>
      </c>
      <c r="D82" s="1" t="s">
        <v>162</v>
      </c>
      <c r="E82" s="2" t="s">
        <v>163</v>
      </c>
      <c r="F82" s="1">
        <v>12666</v>
      </c>
      <c r="G82" s="1">
        <v>4373</v>
      </c>
      <c r="H82" s="1">
        <v>8293</v>
      </c>
      <c r="I82" s="1">
        <v>822</v>
      </c>
      <c r="J82" s="1">
        <v>206</v>
      </c>
      <c r="K82" s="1">
        <v>616</v>
      </c>
      <c r="L82" s="3">
        <v>64.900000000000006</v>
      </c>
      <c r="X82" s="3">
        <v>25.46</v>
      </c>
    </row>
    <row r="83" spans="1:24" x14ac:dyDescent="0.25">
      <c r="A83" s="1">
        <v>110</v>
      </c>
      <c r="B83" s="2" t="s">
        <v>95</v>
      </c>
      <c r="C83" s="2" t="s">
        <v>1</v>
      </c>
      <c r="D83" s="1" t="s">
        <v>164</v>
      </c>
      <c r="E83" s="2" t="s">
        <v>165</v>
      </c>
      <c r="F83" s="1">
        <v>7243</v>
      </c>
      <c r="G83" s="1">
        <v>3090</v>
      </c>
      <c r="H83" s="1">
        <v>4153</v>
      </c>
      <c r="I83" s="1">
        <v>184</v>
      </c>
      <c r="J83" s="1">
        <v>60</v>
      </c>
      <c r="K83" s="1">
        <v>124</v>
      </c>
      <c r="L83" s="3">
        <v>25.4</v>
      </c>
      <c r="X83" s="3">
        <v>56.36</v>
      </c>
    </row>
    <row r="84" spans="1:24" x14ac:dyDescent="0.25">
      <c r="A84" s="1">
        <v>110</v>
      </c>
      <c r="B84" s="2" t="s">
        <v>95</v>
      </c>
      <c r="C84" s="2" t="s">
        <v>38</v>
      </c>
      <c r="D84" s="1" t="s">
        <v>166</v>
      </c>
      <c r="E84" s="2" t="s">
        <v>167</v>
      </c>
      <c r="F84" s="1">
        <v>11167</v>
      </c>
      <c r="G84" s="1">
        <v>7277</v>
      </c>
      <c r="H84" s="1">
        <v>3890</v>
      </c>
      <c r="I84" s="1">
        <v>513</v>
      </c>
      <c r="J84" s="1">
        <v>242</v>
      </c>
      <c r="K84" s="1">
        <v>271</v>
      </c>
      <c r="L84" s="3">
        <v>45.94</v>
      </c>
      <c r="X84" s="3">
        <v>6.53</v>
      </c>
    </row>
    <row r="85" spans="1:24" x14ac:dyDescent="0.25">
      <c r="A85" s="1">
        <v>110</v>
      </c>
      <c r="B85" s="2" t="s">
        <v>95</v>
      </c>
      <c r="C85" s="2" t="s">
        <v>38</v>
      </c>
      <c r="D85" s="1" t="s">
        <v>168</v>
      </c>
      <c r="E85" s="2" t="s">
        <v>169</v>
      </c>
      <c r="F85" s="1">
        <v>17568</v>
      </c>
      <c r="G85" s="1">
        <v>11030</v>
      </c>
      <c r="H85" s="1">
        <v>6538</v>
      </c>
      <c r="I85" s="1">
        <v>720</v>
      </c>
      <c r="J85" s="1">
        <v>341</v>
      </c>
      <c r="K85" s="1">
        <v>379</v>
      </c>
      <c r="L85" s="3">
        <v>40.98</v>
      </c>
      <c r="X85" s="3">
        <v>7.74</v>
      </c>
    </row>
    <row r="86" spans="1:24" x14ac:dyDescent="0.25">
      <c r="A86" s="1">
        <v>110</v>
      </c>
      <c r="B86" s="2" t="s">
        <v>95</v>
      </c>
      <c r="C86" s="2" t="s">
        <v>38</v>
      </c>
      <c r="D86" s="1" t="s">
        <v>170</v>
      </c>
      <c r="E86" s="2" t="s">
        <v>171</v>
      </c>
      <c r="F86" s="1">
        <v>9013</v>
      </c>
      <c r="G86" s="1">
        <v>4970</v>
      </c>
      <c r="H86" s="1">
        <v>4043</v>
      </c>
      <c r="I86" s="1">
        <v>172</v>
      </c>
      <c r="J86" s="1">
        <v>62</v>
      </c>
      <c r="K86" s="1">
        <v>110</v>
      </c>
      <c r="L86" s="3">
        <v>19.079999999999998</v>
      </c>
      <c r="X86" s="3">
        <v>39.869999999999997</v>
      </c>
    </row>
    <row r="87" spans="1:24" x14ac:dyDescent="0.25">
      <c r="A87" s="1">
        <v>110</v>
      </c>
      <c r="B87" s="2" t="s">
        <v>95</v>
      </c>
      <c r="C87" s="2" t="s">
        <v>1</v>
      </c>
      <c r="D87" s="1" t="s">
        <v>172</v>
      </c>
      <c r="E87" s="2" t="s">
        <v>173</v>
      </c>
      <c r="F87" s="1">
        <v>2049</v>
      </c>
      <c r="G87" s="1">
        <v>829</v>
      </c>
      <c r="H87" s="1">
        <v>1220</v>
      </c>
      <c r="I87" s="1">
        <v>76</v>
      </c>
      <c r="J87" s="1">
        <v>9</v>
      </c>
      <c r="K87" s="1">
        <v>67</v>
      </c>
      <c r="L87" s="3">
        <v>37.090000000000003</v>
      </c>
      <c r="X87" s="3">
        <v>26.43</v>
      </c>
    </row>
    <row r="88" spans="1:24" x14ac:dyDescent="0.25">
      <c r="A88" s="1">
        <v>110</v>
      </c>
      <c r="B88" s="2" t="s">
        <v>95</v>
      </c>
      <c r="C88" s="2" t="s">
        <v>38</v>
      </c>
      <c r="D88" s="1" t="s">
        <v>174</v>
      </c>
      <c r="E88" s="2" t="s">
        <v>175</v>
      </c>
      <c r="F88" s="1">
        <v>5871</v>
      </c>
      <c r="G88" s="1">
        <v>4094</v>
      </c>
      <c r="H88" s="1">
        <v>1777</v>
      </c>
      <c r="I88" s="1">
        <v>420</v>
      </c>
      <c r="J88" s="1">
        <v>244</v>
      </c>
      <c r="K88" s="1">
        <v>176</v>
      </c>
      <c r="L88" s="3">
        <v>71.540000000000006</v>
      </c>
      <c r="X88" s="3">
        <v>30.07</v>
      </c>
    </row>
    <row r="89" spans="1:24" x14ac:dyDescent="0.25">
      <c r="A89" s="1">
        <v>110</v>
      </c>
      <c r="B89" s="2" t="s">
        <v>95</v>
      </c>
      <c r="C89" s="2" t="s">
        <v>38</v>
      </c>
      <c r="D89" s="1" t="s">
        <v>176</v>
      </c>
      <c r="E89" s="2" t="s">
        <v>177</v>
      </c>
      <c r="F89" s="1">
        <v>4438</v>
      </c>
      <c r="G89" s="1">
        <v>3288</v>
      </c>
      <c r="H89" s="1">
        <v>1150</v>
      </c>
      <c r="I89" s="1">
        <v>145</v>
      </c>
      <c r="J89" s="1">
        <v>82</v>
      </c>
      <c r="K89" s="1">
        <v>63</v>
      </c>
      <c r="L89" s="3">
        <v>32.67</v>
      </c>
      <c r="X89" s="3">
        <v>23.2</v>
      </c>
    </row>
    <row r="90" spans="1:24" x14ac:dyDescent="0.25">
      <c r="A90" s="1">
        <v>110</v>
      </c>
      <c r="B90" s="2" t="s">
        <v>95</v>
      </c>
      <c r="C90" s="2" t="s">
        <v>38</v>
      </c>
      <c r="D90" s="1" t="s">
        <v>178</v>
      </c>
      <c r="E90" s="2" t="s">
        <v>179</v>
      </c>
      <c r="F90" s="1">
        <v>3140</v>
      </c>
      <c r="G90" s="1">
        <v>2095</v>
      </c>
      <c r="H90" s="1">
        <v>1045</v>
      </c>
      <c r="I90" s="1">
        <v>51</v>
      </c>
      <c r="J90" s="1">
        <v>38</v>
      </c>
      <c r="K90" s="1">
        <v>13</v>
      </c>
      <c r="L90" s="3">
        <v>16.239999999999998</v>
      </c>
      <c r="X90" s="3">
        <v>74.31</v>
      </c>
    </row>
    <row r="91" spans="1:24" x14ac:dyDescent="0.25">
      <c r="A91" s="1">
        <v>110</v>
      </c>
      <c r="B91" s="2" t="s">
        <v>95</v>
      </c>
      <c r="C91" s="2" t="s">
        <v>38</v>
      </c>
      <c r="D91" s="1" t="s">
        <v>180</v>
      </c>
      <c r="E91" s="2" t="s">
        <v>181</v>
      </c>
      <c r="F91" s="1">
        <v>4934</v>
      </c>
      <c r="G91" s="1">
        <v>2218</v>
      </c>
      <c r="H91" s="1">
        <v>2716</v>
      </c>
      <c r="I91" s="1">
        <v>321</v>
      </c>
      <c r="J91" s="1">
        <v>98</v>
      </c>
      <c r="K91" s="1">
        <v>223</v>
      </c>
      <c r="L91" s="3">
        <v>65.06</v>
      </c>
      <c r="X91" s="3">
        <v>17.760000000000002</v>
      </c>
    </row>
    <row r="92" spans="1:24" x14ac:dyDescent="0.25">
      <c r="A92" s="1">
        <v>110</v>
      </c>
      <c r="B92" s="2" t="s">
        <v>95</v>
      </c>
      <c r="C92" s="2" t="s">
        <v>38</v>
      </c>
      <c r="D92" s="1" t="s">
        <v>182</v>
      </c>
      <c r="E92" s="2" t="s">
        <v>183</v>
      </c>
      <c r="F92" s="1">
        <v>1838</v>
      </c>
      <c r="G92" s="1">
        <v>1265</v>
      </c>
      <c r="H92" s="1">
        <v>573</v>
      </c>
      <c r="I92" s="1">
        <v>47</v>
      </c>
      <c r="J92" s="1">
        <v>18</v>
      </c>
      <c r="K92" s="1">
        <v>29</v>
      </c>
      <c r="L92" s="3">
        <v>25.57</v>
      </c>
      <c r="X92" s="3">
        <v>3.04</v>
      </c>
    </row>
    <row r="93" spans="1:24" x14ac:dyDescent="0.25">
      <c r="A93" s="1">
        <v>110</v>
      </c>
      <c r="B93" s="2" t="s">
        <v>95</v>
      </c>
      <c r="C93" s="2" t="s">
        <v>38</v>
      </c>
      <c r="D93" s="1" t="s">
        <v>184</v>
      </c>
      <c r="E93" s="2" t="s">
        <v>185</v>
      </c>
      <c r="F93" s="1">
        <v>10253</v>
      </c>
      <c r="G93" s="1">
        <v>4381</v>
      </c>
      <c r="H93" s="1">
        <v>5872</v>
      </c>
      <c r="I93" s="1">
        <v>597</v>
      </c>
      <c r="J93" s="1">
        <v>185</v>
      </c>
      <c r="K93" s="1">
        <v>412</v>
      </c>
      <c r="L93" s="3">
        <v>58.23</v>
      </c>
      <c r="X93" s="3">
        <v>17.010000000000002</v>
      </c>
    </row>
    <row r="94" spans="1:24" x14ac:dyDescent="0.25">
      <c r="A94" s="1">
        <v>110</v>
      </c>
      <c r="B94" s="2" t="s">
        <v>95</v>
      </c>
      <c r="C94" s="2" t="s">
        <v>38</v>
      </c>
      <c r="D94" s="1" t="s">
        <v>186</v>
      </c>
      <c r="E94" s="2" t="s">
        <v>187</v>
      </c>
      <c r="F94" s="1">
        <v>8612</v>
      </c>
      <c r="G94" s="1">
        <v>4224</v>
      </c>
      <c r="H94" s="1">
        <v>4388</v>
      </c>
      <c r="I94" s="1">
        <v>250</v>
      </c>
      <c r="J94" s="1">
        <v>81</v>
      </c>
      <c r="K94" s="1">
        <v>169</v>
      </c>
      <c r="L94" s="3">
        <v>29.03</v>
      </c>
      <c r="X94" s="3">
        <v>16.600000000000001</v>
      </c>
    </row>
    <row r="95" spans="1:24" x14ac:dyDescent="0.25">
      <c r="A95" s="1">
        <v>110</v>
      </c>
      <c r="B95" s="2" t="s">
        <v>95</v>
      </c>
      <c r="C95" s="2" t="s">
        <v>38</v>
      </c>
      <c r="D95" s="1" t="s">
        <v>188</v>
      </c>
      <c r="E95" s="2" t="s">
        <v>189</v>
      </c>
      <c r="F95" s="1">
        <v>7604</v>
      </c>
      <c r="G95" s="1">
        <v>2665</v>
      </c>
      <c r="H95" s="1">
        <v>4939</v>
      </c>
      <c r="I95" s="1">
        <v>425</v>
      </c>
      <c r="J95" s="1">
        <v>112</v>
      </c>
      <c r="K95" s="1">
        <v>313</v>
      </c>
      <c r="L95" s="3">
        <v>55.89</v>
      </c>
      <c r="X95" s="3">
        <v>18.34</v>
      </c>
    </row>
    <row r="96" spans="1:24" x14ac:dyDescent="0.25">
      <c r="A96" s="1">
        <v>110</v>
      </c>
      <c r="B96" s="2" t="s">
        <v>95</v>
      </c>
      <c r="C96" s="2" t="s">
        <v>1</v>
      </c>
      <c r="D96" s="1" t="s">
        <v>190</v>
      </c>
      <c r="E96" s="2" t="s">
        <v>191</v>
      </c>
      <c r="F96" s="1">
        <v>11431</v>
      </c>
      <c r="G96" s="1">
        <v>4235</v>
      </c>
      <c r="H96" s="1">
        <v>7196</v>
      </c>
      <c r="I96" s="1">
        <v>712</v>
      </c>
      <c r="J96" s="1">
        <v>182</v>
      </c>
      <c r="K96" s="1">
        <v>530</v>
      </c>
      <c r="L96" s="3">
        <v>62.29</v>
      </c>
      <c r="X96" s="3">
        <v>57.7</v>
      </c>
    </row>
    <row r="97" spans="1:24" x14ac:dyDescent="0.25">
      <c r="A97" s="1">
        <v>110</v>
      </c>
      <c r="B97" s="2" t="s">
        <v>95</v>
      </c>
      <c r="C97" s="2" t="s">
        <v>1</v>
      </c>
      <c r="D97" s="1" t="s">
        <v>192</v>
      </c>
      <c r="E97" s="2" t="s">
        <v>193</v>
      </c>
      <c r="F97" s="1">
        <v>5108</v>
      </c>
      <c r="G97" s="1">
        <v>2523</v>
      </c>
      <c r="H97" s="1">
        <v>2585</v>
      </c>
      <c r="I97" s="1">
        <v>104</v>
      </c>
      <c r="J97" s="1">
        <v>31</v>
      </c>
      <c r="K97" s="1">
        <v>73</v>
      </c>
      <c r="L97" s="3">
        <v>20.36</v>
      </c>
      <c r="X97" s="3">
        <v>24.82</v>
      </c>
    </row>
    <row r="98" spans="1:24" x14ac:dyDescent="0.25">
      <c r="A98" s="1">
        <v>110</v>
      </c>
      <c r="B98" s="2" t="s">
        <v>95</v>
      </c>
      <c r="C98" s="2" t="s">
        <v>1</v>
      </c>
      <c r="D98" s="1" t="s">
        <v>194</v>
      </c>
      <c r="E98" s="2" t="s">
        <v>195</v>
      </c>
      <c r="F98" s="1">
        <v>3242</v>
      </c>
      <c r="G98" s="1">
        <v>1479</v>
      </c>
      <c r="H98" s="1">
        <v>1763</v>
      </c>
      <c r="I98" s="1">
        <v>61</v>
      </c>
      <c r="J98" s="1">
        <v>17</v>
      </c>
      <c r="K98" s="1">
        <v>44</v>
      </c>
      <c r="L98" s="3">
        <v>18.82</v>
      </c>
      <c r="X98" s="3">
        <v>33.799999999999997</v>
      </c>
    </row>
    <row r="99" spans="1:24" x14ac:dyDescent="0.25">
      <c r="A99" s="1">
        <v>110</v>
      </c>
      <c r="B99" s="2" t="s">
        <v>95</v>
      </c>
      <c r="C99" s="2" t="s">
        <v>38</v>
      </c>
      <c r="D99" s="1" t="s">
        <v>196</v>
      </c>
      <c r="E99" s="2" t="s">
        <v>197</v>
      </c>
      <c r="F99" s="1">
        <v>11716</v>
      </c>
      <c r="G99" s="1">
        <v>3552</v>
      </c>
      <c r="H99" s="1">
        <v>8164</v>
      </c>
      <c r="I99" s="1">
        <v>706</v>
      </c>
      <c r="J99" s="1">
        <v>154</v>
      </c>
      <c r="K99" s="1">
        <v>552</v>
      </c>
      <c r="L99" s="3">
        <v>60.26</v>
      </c>
      <c r="X99" s="3">
        <v>28.6</v>
      </c>
    </row>
    <row r="100" spans="1:24" x14ac:dyDescent="0.25">
      <c r="A100" s="1">
        <v>110</v>
      </c>
      <c r="B100" s="2" t="s">
        <v>95</v>
      </c>
      <c r="C100" s="2" t="s">
        <v>38</v>
      </c>
      <c r="D100" s="1" t="s">
        <v>198</v>
      </c>
      <c r="E100" s="2" t="s">
        <v>199</v>
      </c>
      <c r="F100" s="1">
        <v>3757</v>
      </c>
      <c r="G100" s="1">
        <v>2594</v>
      </c>
      <c r="H100" s="1">
        <v>1163</v>
      </c>
      <c r="I100" s="1">
        <v>258</v>
      </c>
      <c r="J100" s="1">
        <v>143</v>
      </c>
      <c r="K100" s="1">
        <v>115</v>
      </c>
      <c r="L100" s="3">
        <v>68.67</v>
      </c>
      <c r="X100" s="3">
        <v>37.39</v>
      </c>
    </row>
    <row r="101" spans="1:24" x14ac:dyDescent="0.25">
      <c r="A101" s="1">
        <v>110</v>
      </c>
      <c r="B101" s="2" t="s">
        <v>95</v>
      </c>
      <c r="C101" s="2" t="s">
        <v>38</v>
      </c>
      <c r="D101" s="1" t="s">
        <v>200</v>
      </c>
      <c r="E101" s="2" t="s">
        <v>201</v>
      </c>
      <c r="F101" s="1">
        <v>5751</v>
      </c>
      <c r="G101" s="1">
        <v>2403</v>
      </c>
      <c r="H101" s="1">
        <v>3348</v>
      </c>
      <c r="I101" s="1">
        <v>118</v>
      </c>
      <c r="J101" s="1">
        <v>35</v>
      </c>
      <c r="K101" s="1">
        <v>83</v>
      </c>
      <c r="L101" s="3">
        <v>20.52</v>
      </c>
      <c r="X101" s="3">
        <v>22.96</v>
      </c>
    </row>
    <row r="102" spans="1:24" x14ac:dyDescent="0.25">
      <c r="A102" s="1">
        <v>110</v>
      </c>
      <c r="B102" s="2" t="s">
        <v>95</v>
      </c>
      <c r="C102" s="2" t="s">
        <v>38</v>
      </c>
      <c r="D102" s="1" t="s">
        <v>202</v>
      </c>
      <c r="E102" s="2" t="s">
        <v>203</v>
      </c>
      <c r="F102" s="1">
        <v>5903</v>
      </c>
      <c r="G102" s="1">
        <v>2732</v>
      </c>
      <c r="H102" s="1">
        <v>3171</v>
      </c>
      <c r="I102" s="1">
        <v>192</v>
      </c>
      <c r="J102" s="1">
        <v>64</v>
      </c>
      <c r="K102" s="1">
        <v>128</v>
      </c>
      <c r="L102" s="3">
        <v>32.53</v>
      </c>
      <c r="X102" s="3">
        <v>47.99</v>
      </c>
    </row>
    <row r="103" spans="1:24" x14ac:dyDescent="0.25">
      <c r="A103" s="1">
        <v>110</v>
      </c>
      <c r="B103" s="2" t="s">
        <v>95</v>
      </c>
      <c r="C103" s="2" t="s">
        <v>38</v>
      </c>
      <c r="D103" s="1" t="s">
        <v>204</v>
      </c>
      <c r="E103" s="2" t="s">
        <v>205</v>
      </c>
      <c r="F103" s="1">
        <v>8511</v>
      </c>
      <c r="G103" s="1">
        <v>2539</v>
      </c>
      <c r="H103" s="1">
        <v>5972</v>
      </c>
      <c r="I103" s="1">
        <v>452</v>
      </c>
      <c r="J103" s="1">
        <v>99</v>
      </c>
      <c r="K103" s="1">
        <v>353</v>
      </c>
      <c r="L103" s="3">
        <v>53.11</v>
      </c>
      <c r="X103" s="4">
        <v>140</v>
      </c>
    </row>
    <row r="104" spans="1:24" x14ac:dyDescent="0.25">
      <c r="A104" s="1">
        <v>110</v>
      </c>
      <c r="B104" s="2" t="s">
        <v>95</v>
      </c>
      <c r="C104" s="2" t="s">
        <v>38</v>
      </c>
      <c r="D104" s="1" t="s">
        <v>206</v>
      </c>
      <c r="E104" s="2" t="s">
        <v>207</v>
      </c>
      <c r="F104" s="1">
        <v>4850</v>
      </c>
      <c r="G104" s="1">
        <v>3199</v>
      </c>
      <c r="H104" s="1">
        <v>1651</v>
      </c>
      <c r="I104" s="1">
        <v>168</v>
      </c>
      <c r="J104" s="1">
        <v>100</v>
      </c>
      <c r="K104" s="1">
        <v>68</v>
      </c>
      <c r="L104" s="3">
        <v>34.64</v>
      </c>
      <c r="X104" s="3">
        <v>13.7</v>
      </c>
    </row>
    <row r="105" spans="1:24" x14ac:dyDescent="0.25">
      <c r="A105" s="1">
        <v>110</v>
      </c>
      <c r="B105" s="2" t="s">
        <v>95</v>
      </c>
      <c r="C105" s="2" t="s">
        <v>38</v>
      </c>
      <c r="D105" s="1" t="s">
        <v>208</v>
      </c>
      <c r="E105" s="2" t="s">
        <v>209</v>
      </c>
      <c r="F105" s="1">
        <v>7293</v>
      </c>
      <c r="G105" s="1">
        <v>3148</v>
      </c>
      <c r="H105" s="1">
        <v>4145</v>
      </c>
      <c r="I105" s="1">
        <v>271</v>
      </c>
      <c r="J105" s="1">
        <v>81</v>
      </c>
      <c r="K105" s="1">
        <v>190</v>
      </c>
      <c r="L105" s="3">
        <v>37.159999999999997</v>
      </c>
    </row>
    <row r="106" spans="1:24" x14ac:dyDescent="0.25">
      <c r="A106" s="1">
        <v>110</v>
      </c>
      <c r="B106" s="2" t="s">
        <v>95</v>
      </c>
      <c r="C106" s="2" t="s">
        <v>1</v>
      </c>
      <c r="D106" s="1" t="s">
        <v>210</v>
      </c>
      <c r="E106" s="2" t="s">
        <v>211</v>
      </c>
      <c r="F106" s="1">
        <v>2013</v>
      </c>
      <c r="G106" s="1">
        <v>1180</v>
      </c>
      <c r="H106" s="1">
        <v>833</v>
      </c>
      <c r="I106" s="1">
        <v>118</v>
      </c>
      <c r="J106" s="1">
        <v>58</v>
      </c>
      <c r="K106" s="1">
        <v>60</v>
      </c>
      <c r="L106" s="3">
        <v>58.62</v>
      </c>
    </row>
    <row r="107" spans="1:24" x14ac:dyDescent="0.25">
      <c r="A107" s="1">
        <v>110</v>
      </c>
      <c r="B107" s="2" t="s">
        <v>95</v>
      </c>
      <c r="C107" s="2" t="s">
        <v>38</v>
      </c>
      <c r="D107" s="1" t="s">
        <v>212</v>
      </c>
      <c r="E107" s="2" t="s">
        <v>213</v>
      </c>
      <c r="F107" s="1">
        <v>3235</v>
      </c>
      <c r="G107" s="1">
        <v>2198</v>
      </c>
      <c r="H107" s="1">
        <v>1037</v>
      </c>
      <c r="I107" s="1">
        <v>183</v>
      </c>
      <c r="J107" s="1">
        <v>102</v>
      </c>
      <c r="K107" s="1">
        <v>81</v>
      </c>
      <c r="L107" s="3">
        <v>56.57</v>
      </c>
    </row>
    <row r="108" spans="1:24" x14ac:dyDescent="0.25">
      <c r="A108" s="1">
        <v>110</v>
      </c>
      <c r="B108" s="2" t="s">
        <v>95</v>
      </c>
      <c r="C108" s="2" t="s">
        <v>38</v>
      </c>
      <c r="D108" s="1" t="s">
        <v>214</v>
      </c>
      <c r="E108" s="2" t="s">
        <v>215</v>
      </c>
      <c r="F108" s="1">
        <v>4365</v>
      </c>
      <c r="G108" s="1">
        <v>3062</v>
      </c>
      <c r="H108" s="1">
        <v>1303</v>
      </c>
      <c r="I108" s="1">
        <v>160</v>
      </c>
      <c r="J108" s="1">
        <v>103</v>
      </c>
      <c r="K108" s="1">
        <v>57</v>
      </c>
      <c r="L108" s="3">
        <v>36.659999999999997</v>
      </c>
    </row>
    <row r="109" spans="1:24" x14ac:dyDescent="0.25">
      <c r="A109" s="1">
        <v>110</v>
      </c>
      <c r="B109" s="2" t="s">
        <v>95</v>
      </c>
      <c r="C109" s="2" t="s">
        <v>38</v>
      </c>
      <c r="D109" s="1" t="s">
        <v>216</v>
      </c>
      <c r="E109" s="2" t="s">
        <v>217</v>
      </c>
      <c r="F109" s="1">
        <v>9841</v>
      </c>
      <c r="G109" s="1">
        <v>4798</v>
      </c>
      <c r="H109" s="1">
        <v>5043</v>
      </c>
      <c r="I109" s="1">
        <v>555</v>
      </c>
      <c r="J109" s="1">
        <v>193</v>
      </c>
      <c r="K109" s="1">
        <v>362</v>
      </c>
      <c r="L109" s="3">
        <v>56.4</v>
      </c>
    </row>
    <row r="110" spans="1:24" x14ac:dyDescent="0.25">
      <c r="A110" s="1">
        <v>110</v>
      </c>
      <c r="B110" s="2" t="s">
        <v>95</v>
      </c>
      <c r="C110" s="2" t="s">
        <v>38</v>
      </c>
      <c r="D110" s="1" t="s">
        <v>218</v>
      </c>
      <c r="E110" s="2" t="s">
        <v>219</v>
      </c>
      <c r="F110" s="1">
        <v>3784</v>
      </c>
      <c r="G110" s="1">
        <v>1783</v>
      </c>
      <c r="H110" s="1">
        <v>2001</v>
      </c>
      <c r="I110" s="1">
        <v>213</v>
      </c>
      <c r="J110" s="1">
        <v>53</v>
      </c>
      <c r="K110" s="1">
        <v>160</v>
      </c>
      <c r="L110" s="3">
        <v>56.29</v>
      </c>
    </row>
    <row r="111" spans="1:24" x14ac:dyDescent="0.25">
      <c r="A111" s="1">
        <v>110</v>
      </c>
      <c r="B111" s="2" t="s">
        <v>95</v>
      </c>
      <c r="C111" s="2" t="s">
        <v>38</v>
      </c>
      <c r="D111" s="1" t="s">
        <v>220</v>
      </c>
      <c r="E111" s="2" t="s">
        <v>221</v>
      </c>
      <c r="F111" s="1">
        <v>5948</v>
      </c>
      <c r="G111" s="1">
        <v>1690</v>
      </c>
      <c r="H111" s="1">
        <v>4258</v>
      </c>
      <c r="I111" s="1">
        <v>321</v>
      </c>
      <c r="J111" s="1">
        <v>73</v>
      </c>
      <c r="K111" s="1">
        <v>248</v>
      </c>
      <c r="L111" s="3">
        <v>53.97</v>
      </c>
    </row>
    <row r="112" spans="1:24" x14ac:dyDescent="0.25">
      <c r="A112" s="1">
        <v>110</v>
      </c>
      <c r="B112" s="2" t="s">
        <v>95</v>
      </c>
      <c r="C112" s="2" t="s">
        <v>38</v>
      </c>
      <c r="D112" s="1" t="s">
        <v>222</v>
      </c>
      <c r="E112" s="2" t="s">
        <v>223</v>
      </c>
      <c r="F112" s="1">
        <v>4915</v>
      </c>
      <c r="G112" s="1">
        <v>3220</v>
      </c>
      <c r="H112" s="1">
        <v>1695</v>
      </c>
      <c r="I112" s="1">
        <v>620</v>
      </c>
      <c r="J112" s="1">
        <v>352</v>
      </c>
      <c r="K112" s="1">
        <v>268</v>
      </c>
      <c r="L112" s="3">
        <v>126.14</v>
      </c>
    </row>
    <row r="113" spans="1:12" x14ac:dyDescent="0.25">
      <c r="A113" s="1">
        <v>110</v>
      </c>
      <c r="B113" s="2" t="s">
        <v>95</v>
      </c>
      <c r="C113" s="2" t="s">
        <v>38</v>
      </c>
      <c r="D113" s="1" t="s">
        <v>224</v>
      </c>
      <c r="E113" s="2" t="s">
        <v>225</v>
      </c>
      <c r="F113" s="1">
        <v>2831</v>
      </c>
      <c r="G113" s="1">
        <v>1380</v>
      </c>
      <c r="H113" s="1">
        <v>1451</v>
      </c>
      <c r="I113" s="1">
        <v>199</v>
      </c>
      <c r="J113" s="1">
        <v>68</v>
      </c>
      <c r="K113" s="1">
        <v>131</v>
      </c>
      <c r="L113" s="3">
        <v>70.290000000000006</v>
      </c>
    </row>
    <row r="114" spans="1:12" x14ac:dyDescent="0.25">
      <c r="A114" s="1">
        <v>110</v>
      </c>
      <c r="B114" s="2" t="s">
        <v>95</v>
      </c>
      <c r="C114" s="2" t="s">
        <v>1</v>
      </c>
      <c r="D114" s="1" t="s">
        <v>226</v>
      </c>
      <c r="E114" s="2" t="s">
        <v>227</v>
      </c>
      <c r="F114" s="1">
        <v>811</v>
      </c>
      <c r="G114" s="1">
        <v>393</v>
      </c>
      <c r="H114" s="1">
        <v>418</v>
      </c>
      <c r="I114" s="1">
        <v>40</v>
      </c>
      <c r="J114" s="1">
        <v>17</v>
      </c>
      <c r="K114" s="1">
        <v>23</v>
      </c>
      <c r="L114" s="3">
        <v>49.32</v>
      </c>
    </row>
    <row r="115" spans="1:12" x14ac:dyDescent="0.25">
      <c r="A115" s="1">
        <v>110</v>
      </c>
      <c r="B115" s="2" t="s">
        <v>95</v>
      </c>
      <c r="C115" s="2" t="s">
        <v>38</v>
      </c>
      <c r="D115" s="1" t="s">
        <v>228</v>
      </c>
      <c r="E115" s="2" t="s">
        <v>229</v>
      </c>
      <c r="F115" s="1">
        <v>1931</v>
      </c>
      <c r="G115" s="1">
        <v>926</v>
      </c>
      <c r="H115" s="1">
        <v>1005</v>
      </c>
      <c r="I115" s="1">
        <v>104</v>
      </c>
      <c r="J115" s="1">
        <v>14</v>
      </c>
      <c r="K115" s="1">
        <v>90</v>
      </c>
      <c r="L115" s="3">
        <v>53.86</v>
      </c>
    </row>
    <row r="116" spans="1:12" x14ac:dyDescent="0.25">
      <c r="A116" s="1">
        <v>110</v>
      </c>
      <c r="B116" s="2" t="s">
        <v>95</v>
      </c>
      <c r="C116" s="2" t="s">
        <v>38</v>
      </c>
      <c r="D116" s="1" t="s">
        <v>230</v>
      </c>
      <c r="E116" s="2" t="s">
        <v>231</v>
      </c>
      <c r="F116" s="1">
        <v>5024</v>
      </c>
      <c r="G116" s="1">
        <v>3918</v>
      </c>
      <c r="H116" s="1">
        <v>1106</v>
      </c>
      <c r="I116" s="1">
        <v>214</v>
      </c>
      <c r="J116" s="1">
        <v>134</v>
      </c>
      <c r="K116" s="1">
        <v>80</v>
      </c>
      <c r="L116" s="3">
        <v>42.6</v>
      </c>
    </row>
    <row r="117" spans="1:12" x14ac:dyDescent="0.25">
      <c r="A117" s="1">
        <v>110</v>
      </c>
      <c r="B117" s="2" t="s">
        <v>95</v>
      </c>
      <c r="C117" s="2" t="s">
        <v>38</v>
      </c>
      <c r="D117" s="1" t="s">
        <v>232</v>
      </c>
      <c r="E117" s="2" t="s">
        <v>233</v>
      </c>
      <c r="F117" s="1">
        <v>6397</v>
      </c>
      <c r="G117" s="1">
        <v>678</v>
      </c>
      <c r="H117" s="1">
        <v>5719</v>
      </c>
      <c r="I117" s="1">
        <v>487</v>
      </c>
      <c r="J117" s="1">
        <v>43</v>
      </c>
      <c r="K117" s="1">
        <v>444</v>
      </c>
      <c r="L117" s="3">
        <v>76.13</v>
      </c>
    </row>
    <row r="118" spans="1:12" x14ac:dyDescent="0.25">
      <c r="A118" s="1">
        <v>110</v>
      </c>
      <c r="B118" s="2" t="s">
        <v>95</v>
      </c>
      <c r="C118" s="2" t="s">
        <v>38</v>
      </c>
      <c r="D118" s="1" t="s">
        <v>234</v>
      </c>
      <c r="E118" s="2" t="s">
        <v>235</v>
      </c>
      <c r="F118" s="1">
        <v>9459</v>
      </c>
      <c r="G118" s="1">
        <v>6020</v>
      </c>
      <c r="H118" s="1">
        <v>3439</v>
      </c>
      <c r="I118" s="1">
        <v>406</v>
      </c>
      <c r="J118" s="1">
        <v>212</v>
      </c>
      <c r="K118" s="1">
        <v>194</v>
      </c>
      <c r="L118" s="3">
        <v>42.92</v>
      </c>
    </row>
    <row r="119" spans="1:12" x14ac:dyDescent="0.25">
      <c r="A119" s="1">
        <v>110</v>
      </c>
      <c r="B119" s="2" t="s">
        <v>95</v>
      </c>
      <c r="C119" s="2" t="s">
        <v>38</v>
      </c>
      <c r="D119" s="1" t="s">
        <v>236</v>
      </c>
      <c r="E119" s="2" t="s">
        <v>237</v>
      </c>
      <c r="F119" s="1">
        <v>579</v>
      </c>
      <c r="G119" s="1">
        <v>364</v>
      </c>
      <c r="H119" s="1">
        <v>215</v>
      </c>
      <c r="I119" s="1">
        <v>13</v>
      </c>
      <c r="J119" s="1">
        <v>9</v>
      </c>
      <c r="K119" s="1">
        <v>4</v>
      </c>
      <c r="L119" s="3">
        <v>22.45</v>
      </c>
    </row>
    <row r="120" spans="1:12" x14ac:dyDescent="0.25">
      <c r="A120" s="1">
        <v>110</v>
      </c>
      <c r="B120" s="2" t="s">
        <v>95</v>
      </c>
      <c r="C120" s="2" t="s">
        <v>38</v>
      </c>
      <c r="D120" s="1" t="s">
        <v>238</v>
      </c>
      <c r="E120" s="2" t="s">
        <v>239</v>
      </c>
      <c r="F120" s="1">
        <v>7517</v>
      </c>
      <c r="G120" s="1">
        <v>3312</v>
      </c>
      <c r="H120" s="1">
        <v>4205</v>
      </c>
      <c r="I120" s="1">
        <v>269</v>
      </c>
      <c r="J120" s="1">
        <v>98</v>
      </c>
      <c r="K120" s="1">
        <v>171</v>
      </c>
      <c r="L120" s="3">
        <v>35.79</v>
      </c>
    </row>
    <row r="121" spans="1:12" x14ac:dyDescent="0.25">
      <c r="A121" s="1">
        <v>110</v>
      </c>
      <c r="B121" s="2" t="s">
        <v>95</v>
      </c>
      <c r="C121" s="2" t="s">
        <v>38</v>
      </c>
      <c r="D121" s="1" t="s">
        <v>240</v>
      </c>
      <c r="E121" s="2" t="s">
        <v>241</v>
      </c>
      <c r="F121" s="1">
        <v>8683</v>
      </c>
      <c r="G121" s="1">
        <v>2413</v>
      </c>
      <c r="H121" s="1">
        <v>6270</v>
      </c>
      <c r="I121" s="1">
        <v>343</v>
      </c>
      <c r="J121" s="1">
        <v>76</v>
      </c>
      <c r="K121" s="1">
        <v>267</v>
      </c>
      <c r="L121" s="3">
        <v>39.5</v>
      </c>
    </row>
    <row r="122" spans="1:12" x14ac:dyDescent="0.25">
      <c r="A122" s="1">
        <v>110</v>
      </c>
      <c r="B122" s="2" t="s">
        <v>95</v>
      </c>
      <c r="C122" s="2" t="s">
        <v>38</v>
      </c>
      <c r="D122" s="1" t="s">
        <v>242</v>
      </c>
      <c r="E122" s="2" t="s">
        <v>243</v>
      </c>
      <c r="F122" s="1">
        <v>3500</v>
      </c>
      <c r="G122" s="1">
        <v>2234</v>
      </c>
      <c r="H122" s="1">
        <v>1266</v>
      </c>
      <c r="I122" s="1">
        <v>124</v>
      </c>
      <c r="J122" s="1">
        <v>48</v>
      </c>
      <c r="K122" s="1">
        <v>76</v>
      </c>
      <c r="L122" s="3">
        <v>35.43</v>
      </c>
    </row>
    <row r="123" spans="1:12" x14ac:dyDescent="0.25">
      <c r="A123" s="1">
        <v>110</v>
      </c>
      <c r="B123" s="2" t="s">
        <v>95</v>
      </c>
      <c r="C123" s="2" t="s">
        <v>38</v>
      </c>
      <c r="D123" s="1" t="s">
        <v>244</v>
      </c>
      <c r="E123" s="2" t="s">
        <v>245</v>
      </c>
      <c r="F123" s="1">
        <v>3211</v>
      </c>
      <c r="G123" s="1">
        <v>782</v>
      </c>
      <c r="H123" s="1">
        <v>2429</v>
      </c>
      <c r="I123" s="1">
        <v>72</v>
      </c>
      <c r="J123" s="1">
        <v>15</v>
      </c>
      <c r="K123" s="1">
        <v>57</v>
      </c>
      <c r="L123" s="3">
        <v>22.42</v>
      </c>
    </row>
    <row r="124" spans="1:12" x14ac:dyDescent="0.25">
      <c r="A124" s="1">
        <v>110</v>
      </c>
      <c r="B124" s="2" t="s">
        <v>95</v>
      </c>
      <c r="C124" s="2" t="s">
        <v>38</v>
      </c>
      <c r="D124" s="1" t="s">
        <v>246</v>
      </c>
      <c r="E124" s="2" t="s">
        <v>247</v>
      </c>
      <c r="F124" s="1">
        <v>11486</v>
      </c>
      <c r="G124" s="1">
        <v>3828</v>
      </c>
      <c r="H124" s="1">
        <v>7658</v>
      </c>
      <c r="I124" s="1">
        <v>491</v>
      </c>
      <c r="J124" s="1">
        <v>114</v>
      </c>
      <c r="K124" s="1">
        <v>377</v>
      </c>
      <c r="L124" s="3">
        <v>42.75</v>
      </c>
    </row>
    <row r="125" spans="1:12" x14ac:dyDescent="0.25">
      <c r="A125" s="1">
        <v>110</v>
      </c>
      <c r="B125" s="2" t="s">
        <v>95</v>
      </c>
      <c r="C125" s="2" t="s">
        <v>1</v>
      </c>
      <c r="D125" s="1" t="s">
        <v>248</v>
      </c>
      <c r="E125" s="2" t="s">
        <v>249</v>
      </c>
      <c r="F125" s="1">
        <v>3280</v>
      </c>
      <c r="G125" s="1">
        <v>766</v>
      </c>
      <c r="H125" s="1">
        <v>2514</v>
      </c>
      <c r="I125" s="1">
        <v>40</v>
      </c>
      <c r="J125" s="1">
        <v>1</v>
      </c>
      <c r="K125" s="1">
        <v>39</v>
      </c>
      <c r="L125" s="3">
        <v>12.2</v>
      </c>
    </row>
    <row r="126" spans="1:12" x14ac:dyDescent="0.25">
      <c r="A126" s="1">
        <v>110</v>
      </c>
      <c r="B126" s="2" t="s">
        <v>95</v>
      </c>
      <c r="C126" s="2" t="s">
        <v>38</v>
      </c>
      <c r="D126" s="1" t="s">
        <v>250</v>
      </c>
      <c r="E126" s="2" t="s">
        <v>251</v>
      </c>
      <c r="F126" s="1">
        <v>4996</v>
      </c>
      <c r="G126" s="1">
        <v>3048</v>
      </c>
      <c r="H126" s="1">
        <v>1948</v>
      </c>
      <c r="I126" s="1">
        <v>113</v>
      </c>
      <c r="J126" s="1">
        <v>67</v>
      </c>
      <c r="K126" s="1">
        <v>46</v>
      </c>
      <c r="L126" s="3">
        <v>22.62</v>
      </c>
    </row>
    <row r="127" spans="1:12" x14ac:dyDescent="0.25">
      <c r="A127" s="1">
        <v>110</v>
      </c>
      <c r="B127" s="2" t="s">
        <v>95</v>
      </c>
      <c r="C127" s="2" t="s">
        <v>38</v>
      </c>
      <c r="D127" s="1" t="s">
        <v>252</v>
      </c>
      <c r="E127" s="2" t="s">
        <v>253</v>
      </c>
      <c r="F127" s="1">
        <v>1471</v>
      </c>
      <c r="G127" s="1">
        <v>774</v>
      </c>
      <c r="H127" s="1">
        <v>697</v>
      </c>
      <c r="I127" s="1">
        <v>40</v>
      </c>
      <c r="J127" s="1">
        <v>8</v>
      </c>
      <c r="K127" s="1">
        <v>32</v>
      </c>
      <c r="L127" s="3">
        <v>27.19</v>
      </c>
    </row>
    <row r="128" spans="1:12" x14ac:dyDescent="0.25">
      <c r="A128" s="1">
        <v>110</v>
      </c>
      <c r="B128" s="2" t="s">
        <v>95</v>
      </c>
      <c r="C128" s="2" t="s">
        <v>38</v>
      </c>
      <c r="D128" s="1" t="s">
        <v>254</v>
      </c>
      <c r="E128" s="2" t="s">
        <v>255</v>
      </c>
      <c r="F128" s="1">
        <v>1926</v>
      </c>
      <c r="G128" s="1">
        <v>897</v>
      </c>
      <c r="H128" s="1">
        <v>1029</v>
      </c>
      <c r="I128" s="1">
        <v>64</v>
      </c>
      <c r="J128" s="1">
        <v>29</v>
      </c>
      <c r="K128" s="1">
        <v>35</v>
      </c>
      <c r="L128" s="3">
        <v>33.229999999999997</v>
      </c>
    </row>
    <row r="129" spans="1:12" x14ac:dyDescent="0.25">
      <c r="A129" s="1">
        <v>110</v>
      </c>
      <c r="B129" s="2" t="s">
        <v>95</v>
      </c>
      <c r="C129" s="2" t="s">
        <v>38</v>
      </c>
      <c r="D129" s="1" t="s">
        <v>256</v>
      </c>
      <c r="E129" s="2" t="s">
        <v>257</v>
      </c>
      <c r="F129" s="1">
        <v>4124</v>
      </c>
      <c r="G129" s="1">
        <v>2358</v>
      </c>
      <c r="H129" s="1">
        <v>1766</v>
      </c>
      <c r="I129" s="1">
        <v>105</v>
      </c>
      <c r="J129" s="1">
        <v>45</v>
      </c>
      <c r="K129" s="1">
        <v>60</v>
      </c>
      <c r="L129" s="3">
        <v>25.46</v>
      </c>
    </row>
    <row r="130" spans="1:12" x14ac:dyDescent="0.25">
      <c r="A130" s="1">
        <v>110</v>
      </c>
      <c r="B130" s="2" t="s">
        <v>95</v>
      </c>
      <c r="C130" s="2" t="s">
        <v>38</v>
      </c>
      <c r="D130" s="1" t="s">
        <v>258</v>
      </c>
      <c r="E130" s="2" t="s">
        <v>259</v>
      </c>
      <c r="F130" s="1">
        <v>4223</v>
      </c>
      <c r="G130" s="1">
        <v>2857</v>
      </c>
      <c r="H130" s="1">
        <v>1366</v>
      </c>
      <c r="I130" s="1">
        <v>238</v>
      </c>
      <c r="J130" s="1">
        <v>140</v>
      </c>
      <c r="K130" s="1">
        <v>98</v>
      </c>
      <c r="L130" s="3">
        <v>56.36</v>
      </c>
    </row>
    <row r="131" spans="1:12" x14ac:dyDescent="0.25">
      <c r="A131" s="1">
        <v>110</v>
      </c>
      <c r="B131" s="2" t="s">
        <v>95</v>
      </c>
      <c r="C131" s="2" t="s">
        <v>1</v>
      </c>
      <c r="D131" s="1" t="s">
        <v>260</v>
      </c>
      <c r="E131" s="2" t="s">
        <v>261</v>
      </c>
      <c r="F131" s="1">
        <v>919</v>
      </c>
      <c r="G131" s="1">
        <v>543</v>
      </c>
      <c r="H131" s="1">
        <v>376</v>
      </c>
      <c r="I131" s="1">
        <v>6</v>
      </c>
      <c r="J131" s="1">
        <v>1</v>
      </c>
      <c r="K131" s="1">
        <v>5</v>
      </c>
      <c r="L131" s="3">
        <v>6.53</v>
      </c>
    </row>
    <row r="132" spans="1:12" x14ac:dyDescent="0.25">
      <c r="A132" s="1">
        <v>110</v>
      </c>
      <c r="B132" s="2" t="s">
        <v>95</v>
      </c>
      <c r="C132" s="2" t="s">
        <v>38</v>
      </c>
      <c r="D132" s="1" t="s">
        <v>262</v>
      </c>
      <c r="E132" s="2" t="s">
        <v>263</v>
      </c>
      <c r="F132" s="1">
        <v>904</v>
      </c>
      <c r="G132" s="1">
        <v>524</v>
      </c>
      <c r="H132" s="1">
        <v>380</v>
      </c>
      <c r="I132" s="1">
        <v>7</v>
      </c>
      <c r="J132" s="1">
        <v>1</v>
      </c>
      <c r="K132" s="1">
        <v>6</v>
      </c>
      <c r="L132" s="3">
        <v>7.74</v>
      </c>
    </row>
    <row r="133" spans="1:12" x14ac:dyDescent="0.25">
      <c r="A133" s="1">
        <v>110</v>
      </c>
      <c r="B133" s="2" t="s">
        <v>95</v>
      </c>
      <c r="C133" s="2" t="s">
        <v>38</v>
      </c>
      <c r="D133" s="1" t="s">
        <v>264</v>
      </c>
      <c r="E133" s="2" t="s">
        <v>265</v>
      </c>
      <c r="F133" s="1">
        <v>301</v>
      </c>
      <c r="G133" s="1">
        <v>224</v>
      </c>
      <c r="H133" s="1">
        <v>77</v>
      </c>
      <c r="I133" s="1">
        <v>12</v>
      </c>
      <c r="J133" s="1">
        <v>8</v>
      </c>
      <c r="K133" s="1">
        <v>4</v>
      </c>
      <c r="L133" s="3">
        <v>39.869999999999997</v>
      </c>
    </row>
    <row r="134" spans="1:12" x14ac:dyDescent="0.25">
      <c r="A134" s="1">
        <v>110</v>
      </c>
      <c r="B134" s="2" t="s">
        <v>95</v>
      </c>
      <c r="C134" s="2" t="s">
        <v>38</v>
      </c>
      <c r="D134" s="1" t="s">
        <v>266</v>
      </c>
      <c r="E134" s="2" t="s">
        <v>267</v>
      </c>
      <c r="F134" s="1">
        <v>2762</v>
      </c>
      <c r="G134" s="1">
        <v>1472</v>
      </c>
      <c r="H134" s="1">
        <v>1290</v>
      </c>
      <c r="I134" s="1">
        <v>73</v>
      </c>
      <c r="J134" s="1">
        <v>13</v>
      </c>
      <c r="K134" s="1">
        <v>60</v>
      </c>
      <c r="L134" s="3">
        <v>26.43</v>
      </c>
    </row>
    <row r="135" spans="1:12" x14ac:dyDescent="0.25">
      <c r="A135" s="1">
        <v>110</v>
      </c>
      <c r="B135" s="2" t="s">
        <v>95</v>
      </c>
      <c r="C135" s="2" t="s">
        <v>38</v>
      </c>
      <c r="D135" s="1" t="s">
        <v>268</v>
      </c>
      <c r="E135" s="2" t="s">
        <v>269</v>
      </c>
      <c r="F135" s="1">
        <v>5254</v>
      </c>
      <c r="G135" s="1">
        <v>2994</v>
      </c>
      <c r="H135" s="1">
        <v>2260</v>
      </c>
      <c r="I135" s="1">
        <v>158</v>
      </c>
      <c r="J135" s="1">
        <v>75</v>
      </c>
      <c r="K135" s="1">
        <v>83</v>
      </c>
      <c r="L135" s="3">
        <v>30.07</v>
      </c>
    </row>
    <row r="136" spans="1:12" x14ac:dyDescent="0.25">
      <c r="A136" s="1">
        <v>110</v>
      </c>
      <c r="B136" s="2" t="s">
        <v>95</v>
      </c>
      <c r="C136" s="2" t="s">
        <v>38</v>
      </c>
      <c r="D136" s="1" t="s">
        <v>270</v>
      </c>
      <c r="E136" s="2" t="s">
        <v>271</v>
      </c>
      <c r="F136" s="1">
        <v>4008</v>
      </c>
      <c r="G136" s="1">
        <v>1118</v>
      </c>
      <c r="H136" s="1">
        <v>2890</v>
      </c>
      <c r="I136" s="1">
        <v>93</v>
      </c>
      <c r="J136" s="1">
        <v>16</v>
      </c>
      <c r="K136" s="1">
        <v>77</v>
      </c>
      <c r="L136" s="3">
        <v>23.2</v>
      </c>
    </row>
    <row r="137" spans="1:12" x14ac:dyDescent="0.25">
      <c r="A137" s="1">
        <v>110</v>
      </c>
      <c r="B137" s="2" t="s">
        <v>95</v>
      </c>
      <c r="C137" s="2" t="s">
        <v>38</v>
      </c>
      <c r="D137" s="1" t="s">
        <v>272</v>
      </c>
      <c r="E137" s="2" t="s">
        <v>273</v>
      </c>
      <c r="F137" s="1">
        <v>942</v>
      </c>
      <c r="G137" s="1">
        <v>362</v>
      </c>
      <c r="H137" s="1">
        <v>580</v>
      </c>
      <c r="I137" s="1">
        <v>70</v>
      </c>
      <c r="J137" s="1">
        <v>19</v>
      </c>
      <c r="K137" s="1">
        <v>51</v>
      </c>
      <c r="L137" s="3">
        <v>74.31</v>
      </c>
    </row>
    <row r="138" spans="1:12" x14ac:dyDescent="0.25">
      <c r="A138" s="1">
        <v>110</v>
      </c>
      <c r="B138" s="2" t="s">
        <v>95</v>
      </c>
      <c r="C138" s="2" t="s">
        <v>1</v>
      </c>
      <c r="D138" s="1" t="s">
        <v>274</v>
      </c>
      <c r="E138" s="2" t="s">
        <v>275</v>
      </c>
      <c r="F138" s="1">
        <v>901</v>
      </c>
      <c r="G138" s="1">
        <v>288</v>
      </c>
      <c r="H138" s="1">
        <v>613</v>
      </c>
      <c r="I138" s="1">
        <v>16</v>
      </c>
      <c r="J138" s="1">
        <v>5</v>
      </c>
      <c r="K138" s="1">
        <v>11</v>
      </c>
      <c r="L138" s="3">
        <v>17.760000000000002</v>
      </c>
    </row>
    <row r="139" spans="1:12" x14ac:dyDescent="0.25">
      <c r="A139" s="1">
        <v>110</v>
      </c>
      <c r="B139" s="2" t="s">
        <v>95</v>
      </c>
      <c r="C139" s="2" t="s">
        <v>1</v>
      </c>
      <c r="D139" s="1" t="s">
        <v>276</v>
      </c>
      <c r="E139" s="2" t="s">
        <v>277</v>
      </c>
      <c r="F139" s="1">
        <v>329</v>
      </c>
      <c r="G139" s="1">
        <v>100</v>
      </c>
      <c r="H139" s="1">
        <v>229</v>
      </c>
      <c r="I139" s="1">
        <v>1</v>
      </c>
      <c r="J139" s="1">
        <v>1</v>
      </c>
      <c r="K139" s="1">
        <v>0</v>
      </c>
      <c r="L139" s="3">
        <v>3.04</v>
      </c>
    </row>
    <row r="140" spans="1:12" x14ac:dyDescent="0.25">
      <c r="A140" s="1">
        <v>110</v>
      </c>
      <c r="B140" s="2" t="s">
        <v>95</v>
      </c>
      <c r="C140" s="2" t="s">
        <v>38</v>
      </c>
      <c r="D140" s="1" t="s">
        <v>278</v>
      </c>
      <c r="E140" s="2" t="s">
        <v>279</v>
      </c>
      <c r="F140" s="1">
        <v>3997</v>
      </c>
      <c r="G140" s="1">
        <v>576</v>
      </c>
      <c r="H140" s="1">
        <v>3421</v>
      </c>
      <c r="I140" s="1">
        <v>68</v>
      </c>
      <c r="J140" s="1">
        <v>5</v>
      </c>
      <c r="K140" s="1">
        <v>63</v>
      </c>
      <c r="L140" s="3">
        <v>17.010000000000002</v>
      </c>
    </row>
    <row r="141" spans="1:12" x14ac:dyDescent="0.25">
      <c r="A141" s="1">
        <v>110</v>
      </c>
      <c r="B141" s="2" t="s">
        <v>95</v>
      </c>
      <c r="C141" s="2" t="s">
        <v>38</v>
      </c>
      <c r="D141" s="1" t="s">
        <v>280</v>
      </c>
      <c r="E141" s="2" t="s">
        <v>281</v>
      </c>
      <c r="F141" s="1">
        <v>6386</v>
      </c>
      <c r="G141" s="1">
        <v>1545</v>
      </c>
      <c r="H141" s="1">
        <v>4841</v>
      </c>
      <c r="I141" s="1">
        <v>106</v>
      </c>
      <c r="J141" s="1">
        <v>15</v>
      </c>
      <c r="K141" s="1">
        <v>91</v>
      </c>
      <c r="L141" s="3">
        <v>16.600000000000001</v>
      </c>
    </row>
    <row r="142" spans="1:12" x14ac:dyDescent="0.25">
      <c r="A142" s="1">
        <v>110</v>
      </c>
      <c r="B142" s="2" t="s">
        <v>95</v>
      </c>
      <c r="C142" s="2" t="s">
        <v>38</v>
      </c>
      <c r="D142" s="1" t="s">
        <v>282</v>
      </c>
      <c r="E142" s="2" t="s">
        <v>283</v>
      </c>
      <c r="F142" s="1">
        <v>7305</v>
      </c>
      <c r="G142" s="1">
        <v>1773</v>
      </c>
      <c r="H142" s="1">
        <v>5532</v>
      </c>
      <c r="I142" s="1">
        <v>134</v>
      </c>
      <c r="J142" s="1">
        <v>23</v>
      </c>
      <c r="K142" s="1">
        <v>111</v>
      </c>
      <c r="L142" s="3">
        <v>18.34</v>
      </c>
    </row>
    <row r="143" spans="1:12" x14ac:dyDescent="0.25">
      <c r="A143" s="1">
        <v>110</v>
      </c>
      <c r="B143" s="2" t="s">
        <v>95</v>
      </c>
      <c r="C143" s="2" t="s">
        <v>38</v>
      </c>
      <c r="D143" s="1" t="s">
        <v>284</v>
      </c>
      <c r="E143" s="2" t="s">
        <v>285</v>
      </c>
      <c r="F143" s="1">
        <v>3345</v>
      </c>
      <c r="G143" s="1">
        <v>748</v>
      </c>
      <c r="H143" s="1">
        <v>2597</v>
      </c>
      <c r="I143" s="1">
        <v>193</v>
      </c>
      <c r="J143" s="1">
        <v>32</v>
      </c>
      <c r="K143" s="1">
        <v>161</v>
      </c>
      <c r="L143" s="3">
        <v>57.7</v>
      </c>
    </row>
    <row r="144" spans="1:12" x14ac:dyDescent="0.25">
      <c r="A144" s="1">
        <v>110</v>
      </c>
      <c r="B144" s="2" t="s">
        <v>95</v>
      </c>
      <c r="C144" s="2" t="s">
        <v>38</v>
      </c>
      <c r="D144" s="1" t="s">
        <v>286</v>
      </c>
      <c r="E144" s="2" t="s">
        <v>287</v>
      </c>
      <c r="F144" s="1">
        <v>4392</v>
      </c>
      <c r="G144" s="1">
        <v>431</v>
      </c>
      <c r="H144" s="1">
        <v>3961</v>
      </c>
      <c r="I144" s="1">
        <v>109</v>
      </c>
      <c r="J144" s="1">
        <v>5</v>
      </c>
      <c r="K144" s="1">
        <v>104</v>
      </c>
      <c r="L144" s="3">
        <v>24.82</v>
      </c>
    </row>
    <row r="145" spans="1:12" x14ac:dyDescent="0.25">
      <c r="A145" s="1">
        <v>110</v>
      </c>
      <c r="B145" s="2" t="s">
        <v>95</v>
      </c>
      <c r="C145" s="2" t="s">
        <v>38</v>
      </c>
      <c r="D145" s="1" t="s">
        <v>288</v>
      </c>
      <c r="E145" s="2" t="s">
        <v>289</v>
      </c>
      <c r="F145" s="1">
        <v>3905</v>
      </c>
      <c r="G145" s="1">
        <v>505</v>
      </c>
      <c r="H145" s="1">
        <v>3400</v>
      </c>
      <c r="I145" s="1">
        <v>132</v>
      </c>
      <c r="J145" s="1">
        <v>7</v>
      </c>
      <c r="K145" s="1">
        <v>125</v>
      </c>
      <c r="L145" s="3">
        <v>33.799999999999997</v>
      </c>
    </row>
    <row r="146" spans="1:12" x14ac:dyDescent="0.25">
      <c r="A146" s="1">
        <v>110</v>
      </c>
      <c r="B146" s="2" t="s">
        <v>95</v>
      </c>
      <c r="C146" s="2" t="s">
        <v>38</v>
      </c>
      <c r="D146" s="1" t="s">
        <v>290</v>
      </c>
      <c r="E146" s="2" t="s">
        <v>291</v>
      </c>
      <c r="F146" s="1">
        <v>1923</v>
      </c>
      <c r="G146" s="1">
        <v>220</v>
      </c>
      <c r="H146" s="1">
        <v>1703</v>
      </c>
      <c r="I146" s="1">
        <v>55</v>
      </c>
      <c r="J146" s="1">
        <v>4</v>
      </c>
      <c r="K146" s="1">
        <v>51</v>
      </c>
      <c r="L146" s="3">
        <v>28.6</v>
      </c>
    </row>
    <row r="147" spans="1:12" x14ac:dyDescent="0.25">
      <c r="A147" s="1">
        <v>110</v>
      </c>
      <c r="B147" s="2" t="s">
        <v>95</v>
      </c>
      <c r="C147" s="2" t="s">
        <v>38</v>
      </c>
      <c r="D147" s="1" t="s">
        <v>292</v>
      </c>
      <c r="E147" s="2" t="s">
        <v>293</v>
      </c>
      <c r="F147" s="1">
        <v>1872</v>
      </c>
      <c r="G147" s="1">
        <v>336</v>
      </c>
      <c r="H147" s="1">
        <v>1536</v>
      </c>
      <c r="I147" s="1">
        <v>70</v>
      </c>
      <c r="J147" s="1">
        <v>12</v>
      </c>
      <c r="K147" s="1">
        <v>58</v>
      </c>
      <c r="L147" s="3">
        <v>37.39</v>
      </c>
    </row>
    <row r="148" spans="1:12" x14ac:dyDescent="0.25">
      <c r="A148" s="1">
        <v>110</v>
      </c>
      <c r="B148" s="2" t="s">
        <v>95</v>
      </c>
      <c r="C148" s="2" t="s">
        <v>38</v>
      </c>
      <c r="D148" s="1" t="s">
        <v>294</v>
      </c>
      <c r="E148" s="2" t="s">
        <v>295</v>
      </c>
      <c r="F148" s="1">
        <v>6055</v>
      </c>
      <c r="G148" s="1">
        <v>737</v>
      </c>
      <c r="H148" s="1">
        <v>5318</v>
      </c>
      <c r="I148" s="1">
        <v>139</v>
      </c>
      <c r="J148" s="1">
        <v>8</v>
      </c>
      <c r="K148" s="1">
        <v>131</v>
      </c>
      <c r="L148" s="3">
        <v>22.96</v>
      </c>
    </row>
    <row r="149" spans="1:12" x14ac:dyDescent="0.25">
      <c r="A149" s="1">
        <v>110</v>
      </c>
      <c r="B149" s="2" t="s">
        <v>95</v>
      </c>
      <c r="C149" s="2" t="s">
        <v>38</v>
      </c>
      <c r="D149" s="1" t="s">
        <v>296</v>
      </c>
      <c r="E149" s="2" t="s">
        <v>297</v>
      </c>
      <c r="F149" s="1">
        <v>3209</v>
      </c>
      <c r="G149" s="1">
        <v>445</v>
      </c>
      <c r="H149" s="1">
        <v>2764</v>
      </c>
      <c r="I149" s="1">
        <v>154</v>
      </c>
      <c r="J149" s="1">
        <v>14</v>
      </c>
      <c r="K149" s="1">
        <v>140</v>
      </c>
      <c r="L149" s="3">
        <v>47.99</v>
      </c>
    </row>
    <row r="150" spans="1:12" x14ac:dyDescent="0.25">
      <c r="A150" s="1">
        <v>110</v>
      </c>
      <c r="B150" s="2" t="s">
        <v>95</v>
      </c>
      <c r="C150" s="2" t="s">
        <v>298</v>
      </c>
      <c r="D150" s="2" t="s">
        <v>299</v>
      </c>
      <c r="E150" s="2" t="s">
        <v>300</v>
      </c>
      <c r="F150" s="1">
        <v>150</v>
      </c>
      <c r="G150" s="1">
        <v>71</v>
      </c>
      <c r="H150" s="1">
        <v>79</v>
      </c>
      <c r="I150" s="1">
        <v>21</v>
      </c>
      <c r="J150" s="1">
        <v>8</v>
      </c>
      <c r="K150" s="1">
        <v>13</v>
      </c>
      <c r="L150" s="4">
        <v>140</v>
      </c>
    </row>
    <row r="151" spans="1:12" x14ac:dyDescent="0.25">
      <c r="A151" s="1">
        <v>110</v>
      </c>
      <c r="B151" s="2" t="s">
        <v>95</v>
      </c>
      <c r="C151" s="2" t="s">
        <v>298</v>
      </c>
      <c r="D151" s="2" t="s">
        <v>301</v>
      </c>
      <c r="E151" s="2" t="s">
        <v>302</v>
      </c>
      <c r="F151" s="1">
        <v>73</v>
      </c>
      <c r="G151" s="1">
        <v>28</v>
      </c>
      <c r="H151" s="1">
        <v>45</v>
      </c>
      <c r="I151" s="1">
        <v>1</v>
      </c>
      <c r="J151" s="1">
        <v>0</v>
      </c>
      <c r="K151" s="1">
        <v>1</v>
      </c>
      <c r="L151" s="3">
        <v>13.7</v>
      </c>
    </row>
    <row r="152" spans="1:12" x14ac:dyDescent="0.25">
      <c r="L152" s="8">
        <f>AVERAGE(L2:L47)</f>
        <v>25.220000000000002</v>
      </c>
    </row>
    <row r="153" spans="1:12" x14ac:dyDescent="0.25">
      <c r="A153" s="24" t="s">
        <v>305</v>
      </c>
      <c r="B153" s="25"/>
      <c r="C153" s="25"/>
      <c r="D153" s="25"/>
      <c r="E153" s="25"/>
      <c r="F153" s="25"/>
      <c r="G153" s="25"/>
      <c r="H153" s="25"/>
      <c r="I153" s="25"/>
      <c r="J153" s="25"/>
      <c r="K153" s="25"/>
      <c r="L153" s="26"/>
    </row>
    <row r="154" spans="1:12" x14ac:dyDescent="0.25">
      <c r="A154" s="24" t="s">
        <v>306</v>
      </c>
      <c r="B154" s="25"/>
      <c r="C154" s="25"/>
      <c r="D154" s="25"/>
      <c r="E154" s="25"/>
      <c r="F154" s="25"/>
      <c r="G154" s="25"/>
      <c r="H154" s="25"/>
      <c r="I154" s="25"/>
      <c r="J154" s="25"/>
      <c r="K154" s="25"/>
      <c r="L154" s="26"/>
    </row>
    <row r="155" spans="1:12" x14ac:dyDescent="0.25">
      <c r="A155" s="24" t="s">
        <v>307</v>
      </c>
      <c r="B155" s="25"/>
      <c r="C155" s="25"/>
      <c r="D155" s="25"/>
      <c r="E155" s="25"/>
      <c r="F155" s="25"/>
      <c r="G155" s="25"/>
      <c r="H155" s="25"/>
      <c r="I155" s="25"/>
      <c r="J155" s="25"/>
      <c r="K155" s="25"/>
      <c r="L155" s="26"/>
    </row>
    <row r="156" spans="1:12" x14ac:dyDescent="0.25">
      <c r="A156" s="24" t="s">
        <v>308</v>
      </c>
      <c r="B156" s="25"/>
      <c r="C156" s="25"/>
      <c r="D156" s="25"/>
      <c r="E156" s="25"/>
      <c r="F156" s="25"/>
      <c r="G156" s="25"/>
      <c r="H156" s="25"/>
      <c r="I156" s="25"/>
      <c r="J156" s="25"/>
      <c r="K156" s="25"/>
      <c r="L156" s="26"/>
    </row>
    <row r="157" spans="1:12" x14ac:dyDescent="0.25">
      <c r="A157" s="24" t="s">
        <v>309</v>
      </c>
      <c r="B157" s="25"/>
      <c r="C157" s="25"/>
      <c r="D157" s="25"/>
      <c r="E157" s="25"/>
      <c r="F157" s="25"/>
      <c r="G157" s="25"/>
      <c r="H157" s="25"/>
      <c r="I157" s="25"/>
      <c r="J157" s="25"/>
      <c r="K157" s="25"/>
      <c r="L157" s="26"/>
    </row>
    <row r="158" spans="1:12" x14ac:dyDescent="0.25">
      <c r="A158" s="24" t="s">
        <v>310</v>
      </c>
      <c r="B158" s="25"/>
      <c r="C158" s="25"/>
      <c r="D158" s="25"/>
      <c r="E158" s="25"/>
      <c r="F158" s="25"/>
      <c r="G158" s="25"/>
      <c r="H158" s="25"/>
      <c r="I158" s="25"/>
      <c r="J158" s="25"/>
      <c r="K158" s="25"/>
      <c r="L158" s="26"/>
    </row>
    <row r="159" spans="1:12" x14ac:dyDescent="0.25">
      <c r="A159" s="27" t="s">
        <v>327</v>
      </c>
      <c r="B159" s="25"/>
      <c r="C159" s="25"/>
      <c r="D159" s="25"/>
      <c r="E159" s="25"/>
      <c r="F159" s="25"/>
      <c r="G159" s="25"/>
      <c r="H159" s="25"/>
      <c r="I159" s="25"/>
      <c r="J159" s="25"/>
      <c r="K159" s="25"/>
      <c r="L159" s="26"/>
    </row>
    <row r="160" spans="1:12" x14ac:dyDescent="0.25">
      <c r="A160" s="24" t="s">
        <v>311</v>
      </c>
      <c r="B160" s="25"/>
      <c r="C160" s="25"/>
      <c r="D160" s="25"/>
      <c r="E160" s="25"/>
      <c r="F160" s="25"/>
      <c r="G160" s="25"/>
      <c r="H160" s="25"/>
      <c r="I160" s="25"/>
      <c r="J160" s="25"/>
      <c r="K160" s="25"/>
      <c r="L160" s="26"/>
    </row>
    <row r="161" spans="1:12" x14ac:dyDescent="0.25">
      <c r="A161" s="28" t="s">
        <v>312</v>
      </c>
      <c r="B161" s="29"/>
      <c r="C161" s="29"/>
      <c r="D161" s="29"/>
      <c r="E161" s="29"/>
      <c r="F161" s="29"/>
      <c r="G161" s="29"/>
      <c r="H161" s="29"/>
      <c r="I161" s="29"/>
      <c r="J161" s="29"/>
      <c r="K161" s="29"/>
      <c r="L161" s="30"/>
    </row>
  </sheetData>
  <mergeCells count="9">
    <mergeCell ref="A158:L158"/>
    <mergeCell ref="A159:L159"/>
    <mergeCell ref="A160:L160"/>
    <mergeCell ref="A161:L161"/>
    <mergeCell ref="A153:L153"/>
    <mergeCell ref="A154:L154"/>
    <mergeCell ref="A155:L155"/>
    <mergeCell ref="A156:L156"/>
    <mergeCell ref="A157:L157"/>
  </mergeCells>
  <phoneticPr fontId="1" type="noConversion"/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陶捷</dc:creator>
  <cp:lastModifiedBy>陶捷</cp:lastModifiedBy>
  <dcterms:created xsi:type="dcterms:W3CDTF">2023-12-06T13:29:15Z</dcterms:created>
  <dcterms:modified xsi:type="dcterms:W3CDTF">2023-12-26T17:40:00Z</dcterms:modified>
</cp:coreProperties>
</file>