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7" i="1"/>
  <c r="E17"/>
  <c r="E29" l="1"/>
</calcChain>
</file>

<file path=xl/sharedStrings.xml><?xml version="1.0" encoding="utf-8"?>
<sst xmlns="http://schemas.openxmlformats.org/spreadsheetml/2006/main" count="61" uniqueCount="58">
  <si>
    <t>Part</t>
  </si>
  <si>
    <t>Description</t>
  </si>
  <si>
    <t>Source</t>
  </si>
  <si>
    <t>Data</t>
  </si>
  <si>
    <t>de.aliexpress.com</t>
  </si>
  <si>
    <t>Esp32 s2 mini</t>
  </si>
  <si>
    <t>Number</t>
  </si>
  <si>
    <t>Microcontroller</t>
  </si>
  <si>
    <t>Price</t>
  </si>
  <si>
    <t>Micro/Typ-C USB 5V 2,4 EIN Dual USB 18650</t>
  </si>
  <si>
    <t>Ladeschaltung</t>
  </si>
  <si>
    <t>https://de.aliexpress.com/item/1005001692510053.html</t>
  </si>
  <si>
    <t>5V DC/DC, &gt;1A</t>
  </si>
  <si>
    <t>Lithium-Batterie 3,7 V 705075 3200mah</t>
  </si>
  <si>
    <t>Battery</t>
  </si>
  <si>
    <t>3.7V LiPo, &lt;1.5mm</t>
  </si>
  <si>
    <t>https://de.aliexpress.com/item/4000064953093.html</t>
  </si>
  <si>
    <t>Schalter</t>
  </si>
  <si>
    <t>https://de.aliexpress.com/item/1005002282341641.html</t>
  </si>
  <si>
    <t>4mm Mini 3Pin Löcher Kippschalter</t>
  </si>
  <si>
    <t>M1,7 Schraube</t>
  </si>
  <si>
    <t>Shraube</t>
  </si>
  <si>
    <t>https://de.aliexpress.com/item/32838369089.html</t>
  </si>
  <si>
    <t>Taster</t>
  </si>
  <si>
    <t>Kailh low profile ultradünn RGB Swithes</t>
  </si>
  <si>
    <t>Kailh choc niedrigen profil 1u blank keycap</t>
  </si>
  <si>
    <t>Kappen</t>
  </si>
  <si>
    <t>https://de.aliexpress.com/item/32949747794.html</t>
  </si>
  <si>
    <t>Kabel</t>
  </si>
  <si>
    <t>ULN2003A</t>
  </si>
  <si>
    <t>https://de.aliexpress.com/item/1005003758885390.html</t>
  </si>
  <si>
    <t>Scheibenmagnet Ø 6,0 x 3,0 mm</t>
  </si>
  <si>
    <t>Magnet</t>
  </si>
  <si>
    <t>Treiber-IC</t>
  </si>
  <si>
    <t>https://www.magnet-shop.net/neodym-magnete/scheibenmagnete/scheibenmagnet-6.0-x-3.0-mm-n45-nickel-haelt-900-g</t>
  </si>
  <si>
    <t>Lichtleiter</t>
  </si>
  <si>
    <t>Nur obere Hälfte als Lichtleiter</t>
  </si>
  <si>
    <t>https://de.aliexpress.com/item/33015212696.html?spm</t>
  </si>
  <si>
    <t>LED transparent, 5mm</t>
  </si>
  <si>
    <t>3D-Druckfilament ca. 150g</t>
  </si>
  <si>
    <t>3D-Teile</t>
  </si>
  <si>
    <t>Material</t>
  </si>
  <si>
    <t>Material Optional</t>
  </si>
  <si>
    <t>https://www.schneitec-shop.com/kupferlackdraht-o-0-125mm-w210-grad-2.html</t>
  </si>
  <si>
    <t>Spulendraht</t>
  </si>
  <si>
    <t>Kupferlackdraht 0,125mm ca. 100m  / 12g</t>
  </si>
  <si>
    <t>M3 X 15mm Schraube</t>
  </si>
  <si>
    <t>Schraube</t>
  </si>
  <si>
    <t>Gewindeschraube für Halter</t>
  </si>
  <si>
    <t>Kunstoffschraube für ESP32</t>
  </si>
  <si>
    <t>Kunstoffschraube für Ladesch.</t>
  </si>
  <si>
    <t>Vibrationsmotor 1234 12mm Durchmesser</t>
  </si>
  <si>
    <t>https://de.aliexpress.com/item/1005003252937718.html</t>
  </si>
  <si>
    <t>Vibrationsmotor</t>
  </si>
  <si>
    <t>USB-C Kabel</t>
  </si>
  <si>
    <t>Gesamt</t>
  </si>
  <si>
    <t>Optional Akku, Vibration</t>
  </si>
  <si>
    <t>Stromkabel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</si>
</sst>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1" xfId="0" applyBorder="1"/>
    <xf numFmtId="0" fontId="2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0" xfId="0" applyBorder="1"/>
    <xf numFmtId="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8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8" fontId="0" fillId="0" borderId="2" xfId="0" applyNumberFormat="1" applyBorder="1" applyAlignment="1">
      <alignment horizontal="center"/>
    </xf>
    <xf numFmtId="0" fontId="2" fillId="0" borderId="3" xfId="1" applyBorder="1" applyAlignment="1" applyProtection="1"/>
    <xf numFmtId="0" fontId="1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8" fontId="0" fillId="2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/>
    <xf numFmtId="8" fontId="1" fillId="2" borderId="3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0" fillId="2" borderId="5" xfId="0" applyFill="1" applyBorder="1"/>
    <xf numFmtId="8" fontId="1" fillId="2" borderId="5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8" fontId="0" fillId="0" borderId="4" xfId="0" applyNumberFormat="1" applyBorder="1" applyAlignment="1">
      <alignment horizontal="center"/>
    </xf>
    <xf numFmtId="0" fontId="2" fillId="0" borderId="4" xfId="1" applyBorder="1" applyAlignment="1" applyProtection="1"/>
    <xf numFmtId="0" fontId="0" fillId="3" borderId="1" xfId="0" applyFill="1" applyBorder="1"/>
    <xf numFmtId="0" fontId="1" fillId="3" borderId="1" xfId="0" applyFont="1" applyFill="1" applyBorder="1"/>
    <xf numFmtId="8" fontId="1" fillId="3" borderId="1" xfId="0" applyNumberFormat="1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net-shop.net/neodym-magnete/scheibenmagnete/scheibenmagnet-6.0-x-3.0-mm-n45-nickel-haelt-900-g" TargetMode="External"/><Relationship Id="rId3" Type="http://schemas.openxmlformats.org/officeDocument/2006/relationships/hyperlink" Target="https://de.aliexpress.com/item/4000064953093.html" TargetMode="External"/><Relationship Id="rId7" Type="http://schemas.openxmlformats.org/officeDocument/2006/relationships/hyperlink" Target="https://de.aliexpress.com/item/1005003758885390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1692510053.html" TargetMode="External"/><Relationship Id="rId1" Type="http://schemas.openxmlformats.org/officeDocument/2006/relationships/hyperlink" Target="de.aliexpress.com" TargetMode="External"/><Relationship Id="rId6" Type="http://schemas.openxmlformats.org/officeDocument/2006/relationships/hyperlink" Target="https://de.aliexpress.com/item/32949747794.html" TargetMode="External"/><Relationship Id="rId11" Type="http://schemas.openxmlformats.org/officeDocument/2006/relationships/hyperlink" Target="https://de.aliexpress.com/item/1005003252937718.html" TargetMode="External"/><Relationship Id="rId5" Type="http://schemas.openxmlformats.org/officeDocument/2006/relationships/hyperlink" Target="https://de.aliexpress.com/item/32838369089.html" TargetMode="External"/><Relationship Id="rId10" Type="http://schemas.openxmlformats.org/officeDocument/2006/relationships/hyperlink" Target="https://www.schneitec-shop.com/kupferlackdraht-o-0-125mm-w210-grad-2.html" TargetMode="External"/><Relationship Id="rId4" Type="http://schemas.openxmlformats.org/officeDocument/2006/relationships/hyperlink" Target="https://de.aliexpress.com/item/1005002282341641.html" TargetMode="External"/><Relationship Id="rId9" Type="http://schemas.openxmlformats.org/officeDocument/2006/relationships/hyperlink" Target="https://de.aliexpress.com/item/33015212696.html?s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9"/>
  <sheetViews>
    <sheetView tabSelected="1" workbookViewId="0">
      <selection activeCell="E22" sqref="E22"/>
    </sheetView>
  </sheetViews>
  <sheetFormatPr baseColWidth="10" defaultRowHeight="15"/>
  <cols>
    <col min="2" max="2" width="8.28515625" bestFit="1" customWidth="1"/>
    <col min="3" max="3" width="40.5703125" bestFit="1" customWidth="1"/>
    <col min="4" max="4" width="17.7109375" customWidth="1"/>
    <col min="5" max="5" width="9.42578125" customWidth="1"/>
    <col min="6" max="6" width="28.5703125" bestFit="1" customWidth="1"/>
    <col min="7" max="7" width="113.140625" bestFit="1" customWidth="1"/>
  </cols>
  <sheetData>
    <row r="3" spans="2:7" ht="15.75" thickBot="1">
      <c r="B3" s="13" t="s">
        <v>6</v>
      </c>
      <c r="C3" s="13" t="s">
        <v>0</v>
      </c>
      <c r="D3" s="13" t="s">
        <v>1</v>
      </c>
      <c r="E3" s="13" t="s">
        <v>8</v>
      </c>
      <c r="F3" s="13" t="s">
        <v>3</v>
      </c>
      <c r="G3" s="13" t="s">
        <v>2</v>
      </c>
    </row>
    <row r="4" spans="2:7">
      <c r="B4" s="6">
        <v>1</v>
      </c>
      <c r="C4" s="7" t="s">
        <v>5</v>
      </c>
      <c r="D4" s="7" t="s">
        <v>7</v>
      </c>
      <c r="E4" s="8">
        <v>3</v>
      </c>
      <c r="F4" s="7"/>
      <c r="G4" s="12" t="s">
        <v>4</v>
      </c>
    </row>
    <row r="5" spans="2:7">
      <c r="B5" s="3">
        <v>2</v>
      </c>
      <c r="C5" s="1" t="s">
        <v>20</v>
      </c>
      <c r="D5" s="1" t="s">
        <v>47</v>
      </c>
      <c r="E5" s="5">
        <v>0.05</v>
      </c>
      <c r="F5" s="1" t="s">
        <v>49</v>
      </c>
      <c r="G5" s="1"/>
    </row>
    <row r="6" spans="2:7">
      <c r="B6" s="3">
        <v>5</v>
      </c>
      <c r="C6" s="1" t="s">
        <v>24</v>
      </c>
      <c r="D6" s="1" t="s">
        <v>23</v>
      </c>
      <c r="E6" s="5">
        <v>4</v>
      </c>
      <c r="F6" s="1"/>
      <c r="G6" s="2" t="s">
        <v>22</v>
      </c>
    </row>
    <row r="7" spans="2:7">
      <c r="B7" s="3">
        <v>5</v>
      </c>
      <c r="C7" s="1" t="s">
        <v>25</v>
      </c>
      <c r="D7" s="1" t="s">
        <v>26</v>
      </c>
      <c r="E7" s="5">
        <v>1.5</v>
      </c>
      <c r="F7" s="1"/>
      <c r="G7" s="2" t="s">
        <v>27</v>
      </c>
    </row>
    <row r="8" spans="2:7">
      <c r="B8" s="3">
        <v>1</v>
      </c>
      <c r="C8" s="1" t="s">
        <v>28</v>
      </c>
      <c r="D8" s="1" t="s">
        <v>28</v>
      </c>
      <c r="E8" s="5">
        <v>0.1</v>
      </c>
      <c r="F8" s="1"/>
      <c r="G8" s="1"/>
    </row>
    <row r="9" spans="2:7">
      <c r="B9" s="3">
        <v>5</v>
      </c>
      <c r="C9" s="1" t="s">
        <v>31</v>
      </c>
      <c r="D9" s="1" t="s">
        <v>32</v>
      </c>
      <c r="E9" s="5">
        <v>2</v>
      </c>
      <c r="F9" s="1"/>
      <c r="G9" s="2" t="s">
        <v>34</v>
      </c>
    </row>
    <row r="10" spans="2:7">
      <c r="B10" s="3">
        <v>1</v>
      </c>
      <c r="C10" s="1" t="s">
        <v>29</v>
      </c>
      <c r="D10" s="1" t="s">
        <v>33</v>
      </c>
      <c r="E10" s="5">
        <v>0.1</v>
      </c>
      <c r="F10" s="1"/>
      <c r="G10" s="2" t="s">
        <v>30</v>
      </c>
    </row>
    <row r="11" spans="2:7">
      <c r="B11" s="3">
        <v>1</v>
      </c>
      <c r="C11" s="1" t="s">
        <v>39</v>
      </c>
      <c r="D11" s="1" t="s">
        <v>40</v>
      </c>
      <c r="E11" s="5">
        <v>4</v>
      </c>
      <c r="F11" s="1"/>
      <c r="G11" s="1"/>
    </row>
    <row r="12" spans="2:7">
      <c r="B12" s="3">
        <v>1</v>
      </c>
      <c r="C12" s="1" t="s">
        <v>45</v>
      </c>
      <c r="D12" s="1" t="s">
        <v>44</v>
      </c>
      <c r="E12" s="5">
        <v>4</v>
      </c>
      <c r="F12" s="1"/>
      <c r="G12" s="2" t="s">
        <v>43</v>
      </c>
    </row>
    <row r="13" spans="2:7">
      <c r="B13" s="3">
        <v>4</v>
      </c>
      <c r="C13" s="1" t="s">
        <v>46</v>
      </c>
      <c r="D13" s="1" t="s">
        <v>47</v>
      </c>
      <c r="E13" s="5">
        <v>0.2</v>
      </c>
      <c r="F13" s="1" t="s">
        <v>48</v>
      </c>
      <c r="G13" s="2"/>
    </row>
    <row r="14" spans="2:7">
      <c r="B14" s="3">
        <v>1</v>
      </c>
      <c r="C14" s="1" t="s">
        <v>54</v>
      </c>
      <c r="D14" s="1" t="s">
        <v>57</v>
      </c>
      <c r="E14" s="5">
        <v>1</v>
      </c>
      <c r="F14" s="1"/>
      <c r="G14" s="2"/>
    </row>
    <row r="15" spans="2:7">
      <c r="B15" s="6">
        <v>1</v>
      </c>
      <c r="C15" s="7" t="s">
        <v>38</v>
      </c>
      <c r="D15" s="7" t="s">
        <v>35</v>
      </c>
      <c r="E15" s="8">
        <v>0.05</v>
      </c>
      <c r="F15" s="7" t="s">
        <v>36</v>
      </c>
      <c r="G15" s="12" t="s">
        <v>37</v>
      </c>
    </row>
    <row r="16" spans="2:7" ht="15.75" thickBot="1">
      <c r="B16" s="27"/>
      <c r="C16" s="28"/>
      <c r="D16" s="28"/>
      <c r="E16" s="29"/>
      <c r="F16" s="28"/>
      <c r="G16" s="30"/>
    </row>
    <row r="17" spans="2:7">
      <c r="B17" s="23"/>
      <c r="C17" s="24" t="s">
        <v>41</v>
      </c>
      <c r="D17" s="25"/>
      <c r="E17" s="26">
        <f>SUM(E4:E16)</f>
        <v>20</v>
      </c>
      <c r="F17" s="25"/>
      <c r="G17" s="25"/>
    </row>
    <row r="18" spans="2:7" s="4" customFormat="1">
      <c r="B18" s="17"/>
      <c r="E18" s="18"/>
    </row>
    <row r="19" spans="2:7" ht="15.75" thickBot="1">
      <c r="B19" s="14"/>
      <c r="C19" s="13" t="s">
        <v>56</v>
      </c>
      <c r="D19" s="15"/>
      <c r="E19" s="16"/>
      <c r="F19" s="15"/>
      <c r="G19" s="15"/>
    </row>
    <row r="20" spans="2:7">
      <c r="B20" s="3">
        <v>1</v>
      </c>
      <c r="C20" s="1" t="s">
        <v>9</v>
      </c>
      <c r="D20" s="1" t="s">
        <v>10</v>
      </c>
      <c r="E20" s="5">
        <v>1</v>
      </c>
      <c r="F20" s="1" t="s">
        <v>12</v>
      </c>
      <c r="G20" s="2" t="s">
        <v>11</v>
      </c>
    </row>
    <row r="21" spans="2:7">
      <c r="B21" s="3">
        <v>1</v>
      </c>
      <c r="C21" s="1" t="s">
        <v>13</v>
      </c>
      <c r="D21" s="1" t="s">
        <v>14</v>
      </c>
      <c r="E21" s="5">
        <v>7</v>
      </c>
      <c r="F21" s="1" t="s">
        <v>15</v>
      </c>
      <c r="G21" s="2" t="s">
        <v>16</v>
      </c>
    </row>
    <row r="22" spans="2:7">
      <c r="B22" s="3">
        <v>1</v>
      </c>
      <c r="C22" s="1" t="s">
        <v>19</v>
      </c>
      <c r="D22" s="1" t="s">
        <v>17</v>
      </c>
      <c r="E22" s="5">
        <v>0.95</v>
      </c>
      <c r="F22" s="1"/>
      <c r="G22" s="2" t="s">
        <v>18</v>
      </c>
    </row>
    <row r="23" spans="2:7">
      <c r="B23" s="3">
        <v>2</v>
      </c>
      <c r="C23" s="1" t="s">
        <v>20</v>
      </c>
      <c r="D23" s="1" t="s">
        <v>21</v>
      </c>
      <c r="E23" s="5">
        <v>0.05</v>
      </c>
      <c r="F23" s="1" t="s">
        <v>50</v>
      </c>
      <c r="G23" s="1"/>
    </row>
    <row r="24" spans="2:7">
      <c r="B24" s="3">
        <v>1</v>
      </c>
      <c r="C24" s="1" t="s">
        <v>51</v>
      </c>
      <c r="D24" s="1" t="s">
        <v>53</v>
      </c>
      <c r="E24" s="5">
        <v>1</v>
      </c>
      <c r="F24" s="1"/>
      <c r="G24" s="2" t="s">
        <v>52</v>
      </c>
    </row>
    <row r="25" spans="2:7">
      <c r="B25" s="3"/>
      <c r="C25" s="1"/>
      <c r="D25" s="1"/>
      <c r="E25" s="5"/>
      <c r="F25" s="1"/>
      <c r="G25" s="1"/>
    </row>
    <row r="26" spans="2:7" ht="15.75" thickBot="1">
      <c r="B26" s="9"/>
      <c r="C26" s="10"/>
      <c r="D26" s="10"/>
      <c r="E26" s="11"/>
      <c r="F26" s="10"/>
      <c r="G26" s="10"/>
    </row>
    <row r="27" spans="2:7">
      <c r="B27" s="19"/>
      <c r="C27" s="21" t="s">
        <v>42</v>
      </c>
      <c r="D27" s="20"/>
      <c r="E27" s="22">
        <f>SUM(E20:E26)</f>
        <v>10</v>
      </c>
      <c r="F27" s="20"/>
      <c r="G27" s="20"/>
    </row>
    <row r="29" spans="2:7">
      <c r="B29" s="31"/>
      <c r="C29" s="32" t="s">
        <v>55</v>
      </c>
      <c r="D29" s="31"/>
      <c r="E29" s="33">
        <f>E27+E17</f>
        <v>30</v>
      </c>
      <c r="F29" s="31"/>
      <c r="G29" s="31"/>
    </row>
  </sheetData>
  <hyperlinks>
    <hyperlink ref="G4" r:id="rId1"/>
    <hyperlink ref="G20" r:id="rId2"/>
    <hyperlink ref="G21" r:id="rId3"/>
    <hyperlink ref="G22" r:id="rId4"/>
    <hyperlink ref="G6" r:id="rId5"/>
    <hyperlink ref="G7" r:id="rId6"/>
    <hyperlink ref="G10" r:id="rId7"/>
    <hyperlink ref="G9" r:id="rId8"/>
    <hyperlink ref="G15" r:id="rId9"/>
    <hyperlink ref="G12" r:id="rId10"/>
    <hyperlink ref="G24" r:id="rId11"/>
  </hyperlinks>
  <pageMargins left="0.7" right="0.7" top="0.78740157499999996" bottom="0.78740157499999996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2023-08-20T07:00:28Z</dcterms:modified>
</cp:coreProperties>
</file>