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22_DeepLearning\Final\preprocess\errts\s34B\glm_trick\"/>
    </mc:Choice>
  </mc:AlternateContent>
  <xr:revisionPtr revIDLastSave="0" documentId="13_ncr:1_{72E8C916-BF85-484D-B26F-2C82FE288038}" xr6:coauthVersionLast="47" xr6:coauthVersionMax="47" xr10:uidLastSave="{00000000-0000-0000-0000-000000000000}"/>
  <bookViews>
    <workbookView xWindow="38280" yWindow="-120" windowWidth="29040" windowHeight="15840" activeTab="2" xr2:uid="{C6399A48-6F68-4BDD-8956-9AAFD1222EA7}"/>
  </bookViews>
  <sheets>
    <sheet name="工作表1" sheetId="1" r:id="rId1"/>
    <sheet name="工作表2" sheetId="2" r:id="rId2"/>
    <sheet name="工作表3" sheetId="3" r:id="rId3"/>
    <sheet name="工作表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I9" i="5"/>
  <c r="J9" i="5"/>
  <c r="B10" i="5"/>
  <c r="I12" i="5"/>
  <c r="J12" i="5"/>
  <c r="A10" i="5"/>
  <c r="A11" i="5"/>
  <c r="A12" i="5"/>
  <c r="A13" i="5"/>
  <c r="A14" i="5"/>
  <c r="A8" i="5"/>
  <c r="U25" i="2"/>
  <c r="A6" i="5" s="1"/>
  <c r="U19" i="2"/>
  <c r="U26" i="2" s="1"/>
  <c r="A7" i="5" s="1"/>
  <c r="Y18" i="2"/>
  <c r="Y25" i="2" s="1"/>
  <c r="E6" i="5" s="1"/>
  <c r="W18" i="2"/>
  <c r="W25" i="2" s="1"/>
  <c r="C6" i="5" s="1"/>
  <c r="V18" i="2"/>
  <c r="V25" i="2" s="1"/>
  <c r="B6" i="5" s="1"/>
  <c r="U18" i="2"/>
  <c r="U17" i="2"/>
  <c r="U24" i="2" s="1"/>
  <c r="A5" i="5" s="1"/>
  <c r="U16" i="2"/>
  <c r="U23" i="2" s="1"/>
  <c r="A4" i="5" s="1"/>
  <c r="V14" i="1"/>
  <c r="V21" i="1" s="1"/>
  <c r="B3" i="5" s="1"/>
  <c r="U14" i="1"/>
  <c r="U21" i="1" s="1"/>
  <c r="A3" i="5" s="1"/>
  <c r="Z13" i="1"/>
  <c r="Z20" i="1" s="1"/>
  <c r="F2" i="5" s="1"/>
  <c r="U13" i="1"/>
  <c r="U20" i="1" s="1"/>
  <c r="A2" i="5" s="1"/>
  <c r="U12" i="1"/>
  <c r="U19" i="1" s="1"/>
  <c r="A1" i="5" s="1"/>
  <c r="V47" i="3"/>
  <c r="B14" i="5" s="1"/>
  <c r="U47" i="3"/>
  <c r="AD46" i="3"/>
  <c r="J13" i="5" s="1"/>
  <c r="AC46" i="3"/>
  <c r="I13" i="5" s="1"/>
  <c r="AC44" i="3"/>
  <c r="I11" i="5" s="1"/>
  <c r="V42" i="3"/>
  <c r="B9" i="5" s="1"/>
  <c r="U42" i="3"/>
  <c r="A9" i="5" s="1"/>
  <c r="AD37" i="3"/>
  <c r="AD48" i="3" s="1"/>
  <c r="AC37" i="3"/>
  <c r="AC48" i="3" s="1"/>
  <c r="V37" i="3"/>
  <c r="V48" i="3" s="1"/>
  <c r="U37" i="3"/>
  <c r="U48" i="3" s="1"/>
  <c r="AD36" i="3"/>
  <c r="AD47" i="3" s="1"/>
  <c r="J14" i="5" s="1"/>
  <c r="AC36" i="3"/>
  <c r="AC47" i="3" s="1"/>
  <c r="I14" i="5" s="1"/>
  <c r="V36" i="3"/>
  <c r="U36" i="3"/>
  <c r="AD35" i="3"/>
  <c r="AC35" i="3"/>
  <c r="V35" i="3"/>
  <c r="V46" i="3" s="1"/>
  <c r="B13" i="5" s="1"/>
  <c r="U35" i="3"/>
  <c r="U46" i="3" s="1"/>
  <c r="AD34" i="3"/>
  <c r="AD45" i="3" s="1"/>
  <c r="AC34" i="3"/>
  <c r="AC45" i="3" s="1"/>
  <c r="V34" i="3"/>
  <c r="V45" i="3" s="1"/>
  <c r="B12" i="5" s="1"/>
  <c r="U34" i="3"/>
  <c r="U45" i="3" s="1"/>
  <c r="AC33" i="3"/>
  <c r="V33" i="3"/>
  <c r="V44" i="3" s="1"/>
  <c r="B11" i="5" s="1"/>
  <c r="U33" i="3"/>
  <c r="U44" i="3" s="1"/>
  <c r="AD32" i="3"/>
  <c r="AD43" i="3" s="1"/>
  <c r="J10" i="5" s="1"/>
  <c r="AC32" i="3"/>
  <c r="AC43" i="3" s="1"/>
  <c r="I10" i="5" s="1"/>
  <c r="V32" i="3"/>
  <c r="V43" i="3" s="1"/>
  <c r="U32" i="3"/>
  <c r="U43" i="3" s="1"/>
  <c r="AD31" i="3"/>
  <c r="AD42" i="3" s="1"/>
  <c r="AC31" i="3"/>
  <c r="AC42" i="3" s="1"/>
  <c r="W31" i="3"/>
  <c r="W42" i="3" s="1"/>
  <c r="C9" i="5" s="1"/>
  <c r="V31" i="3"/>
  <c r="U31" i="3"/>
  <c r="AD30" i="3"/>
  <c r="AD41" i="3" s="1"/>
  <c r="J8" i="5" s="1"/>
  <c r="AC30" i="3"/>
  <c r="AC41" i="3" s="1"/>
  <c r="I8" i="5" s="1"/>
  <c r="V30" i="3"/>
  <c r="V41" i="3" s="1"/>
  <c r="U30" i="3"/>
  <c r="U41" i="3" s="1"/>
  <c r="M35" i="3"/>
  <c r="M26" i="2"/>
  <c r="M20" i="1"/>
  <c r="AB13" i="2"/>
  <c r="AC10" i="2" s="1"/>
  <c r="AD7" i="2" s="1"/>
  <c r="AB10" i="2"/>
  <c r="AC7" i="2" s="1"/>
  <c r="AD4" i="2" s="1"/>
  <c r="AB7" i="2"/>
  <c r="AC4" i="2" s="1"/>
  <c r="AD13" i="2" s="1"/>
  <c r="AB4" i="2"/>
  <c r="AC13" i="2" s="1"/>
  <c r="AD10" i="2" s="1"/>
  <c r="AB3" i="2"/>
  <c r="AC3" i="2" s="1"/>
  <c r="AD3" i="2" s="1"/>
  <c r="AB5" i="2"/>
  <c r="AC5" i="2" s="1"/>
  <c r="AB6" i="2"/>
  <c r="AB8" i="2"/>
  <c r="AB18" i="2" s="1"/>
  <c r="AB25" i="2" s="1"/>
  <c r="H6" i="5" s="1"/>
  <c r="AB9" i="2"/>
  <c r="AC9" i="2" s="1"/>
  <c r="AD9" i="2" s="1"/>
  <c r="AB11" i="2"/>
  <c r="AB19" i="2" s="1"/>
  <c r="AB26" i="2" s="1"/>
  <c r="H7" i="5" s="1"/>
  <c r="AB12" i="2"/>
  <c r="AC12" i="2" s="1"/>
  <c r="AD12" i="2" s="1"/>
  <c r="AB2" i="2"/>
  <c r="AC2" i="2" s="1"/>
  <c r="AC16" i="2" s="1"/>
  <c r="AC23" i="2" s="1"/>
  <c r="I4" i="5" s="1"/>
  <c r="Y12" i="2"/>
  <c r="Z9" i="2" s="1"/>
  <c r="AA6" i="2" s="1"/>
  <c r="Y9" i="2"/>
  <c r="Y6" i="2"/>
  <c r="Z3" i="2" s="1"/>
  <c r="AA12" i="2" s="1"/>
  <c r="Y3" i="2"/>
  <c r="Z12" i="2" s="1"/>
  <c r="AA9" i="2" s="1"/>
  <c r="Y4" i="2"/>
  <c r="Z4" i="2" s="1"/>
  <c r="AA4" i="2" s="1"/>
  <c r="Y5" i="2"/>
  <c r="Z5" i="2" s="1"/>
  <c r="AA5" i="2" s="1"/>
  <c r="Y7" i="2"/>
  <c r="Y8" i="2"/>
  <c r="Z8" i="2" s="1"/>
  <c r="Y10" i="2"/>
  <c r="Z10" i="2" s="1"/>
  <c r="AA10" i="2" s="1"/>
  <c r="Y11" i="2"/>
  <c r="Z11" i="2" s="1"/>
  <c r="Y13" i="2"/>
  <c r="Z13" i="2" s="1"/>
  <c r="AA13" i="2" s="1"/>
  <c r="Y2" i="2"/>
  <c r="Z2" i="2" s="1"/>
  <c r="Z16" i="2" s="1"/>
  <c r="Z23" i="2" s="1"/>
  <c r="F4" i="5" s="1"/>
  <c r="V11" i="2"/>
  <c r="W8" i="2" s="1"/>
  <c r="V8" i="2"/>
  <c r="W5" i="2" s="1"/>
  <c r="V5" i="2"/>
  <c r="W2" i="2" s="1"/>
  <c r="V2" i="2"/>
  <c r="W11" i="2" s="1"/>
  <c r="W19" i="2" s="1"/>
  <c r="W26" i="2" s="1"/>
  <c r="C7" i="5" s="1"/>
  <c r="V13" i="2"/>
  <c r="W13" i="2" s="1"/>
  <c r="X13" i="2" s="1"/>
  <c r="V12" i="2"/>
  <c r="W12" i="2" s="1"/>
  <c r="V10" i="2"/>
  <c r="W10" i="2" s="1"/>
  <c r="X10" i="2" s="1"/>
  <c r="V9" i="2"/>
  <c r="W9" i="2" s="1"/>
  <c r="X9" i="2" s="1"/>
  <c r="V7" i="2"/>
  <c r="W7" i="2" s="1"/>
  <c r="X7" i="2" s="1"/>
  <c r="V6" i="2"/>
  <c r="V4" i="2"/>
  <c r="W4" i="2" s="1"/>
  <c r="X4" i="2" s="1"/>
  <c r="V3" i="2"/>
  <c r="AA10" i="1"/>
  <c r="AD10" i="1" s="1"/>
  <c r="AA9" i="1"/>
  <c r="AB9" i="1" s="1"/>
  <c r="AC9" i="1" s="1"/>
  <c r="AA8" i="1"/>
  <c r="AD8" i="1" s="1"/>
  <c r="AA7" i="1"/>
  <c r="AD7" i="1" s="1"/>
  <c r="AA6" i="1"/>
  <c r="AD3" i="1" s="1"/>
  <c r="AA5" i="1"/>
  <c r="AA4" i="1"/>
  <c r="AD4" i="1" s="1"/>
  <c r="AA3" i="1"/>
  <c r="AD9" i="1" s="1"/>
  <c r="AA2" i="1"/>
  <c r="Z10" i="1"/>
  <c r="Z7" i="1"/>
  <c r="Z4" i="1"/>
  <c r="Z3" i="1"/>
  <c r="Z5" i="1"/>
  <c r="Z6" i="1"/>
  <c r="Z8" i="1"/>
  <c r="Z9" i="1"/>
  <c r="Z2" i="1"/>
  <c r="Z12" i="1" s="1"/>
  <c r="Z19" i="1" s="1"/>
  <c r="F1" i="5" s="1"/>
  <c r="X10" i="1"/>
  <c r="Y10" i="1" s="1"/>
  <c r="X9" i="1"/>
  <c r="Y6" i="1" s="1"/>
  <c r="X8" i="1"/>
  <c r="Y8" i="1" s="1"/>
  <c r="X7" i="1"/>
  <c r="Y7" i="1" s="1"/>
  <c r="X6" i="1"/>
  <c r="Y3" i="1" s="1"/>
  <c r="X5" i="1"/>
  <c r="Y5" i="1" s="1"/>
  <c r="X4" i="1"/>
  <c r="X3" i="1"/>
  <c r="Y9" i="1" s="1"/>
  <c r="X2" i="1"/>
  <c r="X12" i="1" s="1"/>
  <c r="X19" i="1" s="1"/>
  <c r="D1" i="5" s="1"/>
  <c r="AC3" i="3"/>
  <c r="AD24" i="3" s="1"/>
  <c r="AC2" i="3"/>
  <c r="AD2" i="3" s="1"/>
  <c r="AC4" i="3"/>
  <c r="AD4" i="3" s="1"/>
  <c r="V8" i="1"/>
  <c r="V5" i="1"/>
  <c r="V2" i="1"/>
  <c r="V3" i="1"/>
  <c r="W3" i="1" s="1"/>
  <c r="V4" i="1"/>
  <c r="W4" i="1" s="1"/>
  <c r="V6" i="1"/>
  <c r="W6" i="1" s="1"/>
  <c r="V7" i="1"/>
  <c r="W7" i="1" s="1"/>
  <c r="V9" i="1"/>
  <c r="W9" i="1" s="1"/>
  <c r="V10" i="1"/>
  <c r="W10" i="1" s="1"/>
  <c r="AD8" i="3"/>
  <c r="AD11" i="3"/>
  <c r="AD33" i="3" s="1"/>
  <c r="AD44" i="3" s="1"/>
  <c r="J11" i="5" s="1"/>
  <c r="AD13" i="3"/>
  <c r="AC24" i="3"/>
  <c r="AD21" i="3" s="1"/>
  <c r="AC21" i="3"/>
  <c r="AD18" i="3" s="1"/>
  <c r="AC18" i="3"/>
  <c r="AD15" i="3" s="1"/>
  <c r="AC15" i="3"/>
  <c r="AD12" i="3" s="1"/>
  <c r="AC12" i="3"/>
  <c r="AD9" i="3" s="1"/>
  <c r="AC9" i="3"/>
  <c r="AD6" i="3" s="1"/>
  <c r="AC6" i="3"/>
  <c r="AD3" i="3" s="1"/>
  <c r="AC5" i="3"/>
  <c r="AD5" i="3" s="1"/>
  <c r="AC7" i="3"/>
  <c r="AD7" i="3" s="1"/>
  <c r="AC8" i="3"/>
  <c r="AC10" i="3"/>
  <c r="AD10" i="3" s="1"/>
  <c r="AC11" i="3"/>
  <c r="AC13" i="3"/>
  <c r="AC14" i="3"/>
  <c r="AD14" i="3" s="1"/>
  <c r="AC16" i="3"/>
  <c r="AD16" i="3" s="1"/>
  <c r="AC17" i="3"/>
  <c r="AD17" i="3" s="1"/>
  <c r="AC19" i="3"/>
  <c r="AD19" i="3" s="1"/>
  <c r="AC20" i="3"/>
  <c r="AD20" i="3" s="1"/>
  <c r="AC22" i="3"/>
  <c r="AD22" i="3" s="1"/>
  <c r="AC23" i="3"/>
  <c r="AD23" i="3" s="1"/>
  <c r="AC25" i="3"/>
  <c r="AD25" i="3" s="1"/>
  <c r="AC26" i="3"/>
  <c r="AD26" i="3" s="1"/>
  <c r="W21" i="3"/>
  <c r="X21" i="3" s="1"/>
  <c r="Y21" i="3" s="1"/>
  <c r="Z21" i="3" s="1"/>
  <c r="AA21" i="3" s="1"/>
  <c r="AB21" i="3" s="1"/>
  <c r="V23" i="3"/>
  <c r="W20" i="3" s="1"/>
  <c r="V20" i="3"/>
  <c r="V17" i="3"/>
  <c r="V14" i="3"/>
  <c r="V11" i="3"/>
  <c r="V8" i="3"/>
  <c r="W5" i="3" s="1"/>
  <c r="V5" i="3"/>
  <c r="V2" i="3"/>
  <c r="V3" i="3"/>
  <c r="W3" i="3" s="1"/>
  <c r="X3" i="3" s="1"/>
  <c r="Y3" i="3" s="1"/>
  <c r="Z3" i="3" s="1"/>
  <c r="AA3" i="3" s="1"/>
  <c r="AB3" i="3" s="1"/>
  <c r="V4" i="3"/>
  <c r="W4" i="3" s="1"/>
  <c r="X4" i="3" s="1"/>
  <c r="Y4" i="3" s="1"/>
  <c r="Z4" i="3" s="1"/>
  <c r="AA4" i="3" s="1"/>
  <c r="AB4" i="3" s="1"/>
  <c r="V6" i="3"/>
  <c r="W6" i="3" s="1"/>
  <c r="X6" i="3" s="1"/>
  <c r="Y6" i="3" s="1"/>
  <c r="Z6" i="3" s="1"/>
  <c r="AA6" i="3" s="1"/>
  <c r="AB6" i="3" s="1"/>
  <c r="V7" i="3"/>
  <c r="W7" i="3" s="1"/>
  <c r="X7" i="3" s="1"/>
  <c r="Y7" i="3" s="1"/>
  <c r="Z7" i="3" s="1"/>
  <c r="AA7" i="3" s="1"/>
  <c r="AB7" i="3" s="1"/>
  <c r="V9" i="3"/>
  <c r="W9" i="3" s="1"/>
  <c r="X9" i="3" s="1"/>
  <c r="Y9" i="3" s="1"/>
  <c r="Z9" i="3" s="1"/>
  <c r="AA9" i="3" s="1"/>
  <c r="AB9" i="3" s="1"/>
  <c r="V10" i="3"/>
  <c r="W10" i="3" s="1"/>
  <c r="X10" i="3" s="1"/>
  <c r="Y10" i="3" s="1"/>
  <c r="Z10" i="3" s="1"/>
  <c r="AA10" i="3" s="1"/>
  <c r="AB10" i="3" s="1"/>
  <c r="V12" i="3"/>
  <c r="W12" i="3" s="1"/>
  <c r="X12" i="3" s="1"/>
  <c r="Y12" i="3" s="1"/>
  <c r="Z12" i="3" s="1"/>
  <c r="AA12" i="3" s="1"/>
  <c r="AB12" i="3" s="1"/>
  <c r="V13" i="3"/>
  <c r="W13" i="3" s="1"/>
  <c r="X13" i="3" s="1"/>
  <c r="Y13" i="3" s="1"/>
  <c r="Z13" i="3" s="1"/>
  <c r="AA13" i="3" s="1"/>
  <c r="AB13" i="3" s="1"/>
  <c r="V15" i="3"/>
  <c r="W15" i="3" s="1"/>
  <c r="X15" i="3" s="1"/>
  <c r="Y15" i="3" s="1"/>
  <c r="Z15" i="3" s="1"/>
  <c r="AA15" i="3" s="1"/>
  <c r="AB15" i="3" s="1"/>
  <c r="V16" i="3"/>
  <c r="W16" i="3" s="1"/>
  <c r="X16" i="3" s="1"/>
  <c r="Y16" i="3" s="1"/>
  <c r="Z16" i="3" s="1"/>
  <c r="AA16" i="3" s="1"/>
  <c r="AB16" i="3" s="1"/>
  <c r="V18" i="3"/>
  <c r="W18" i="3" s="1"/>
  <c r="X18" i="3" s="1"/>
  <c r="Y18" i="3" s="1"/>
  <c r="Z18" i="3" s="1"/>
  <c r="AA18" i="3" s="1"/>
  <c r="AB18" i="3" s="1"/>
  <c r="V19" i="3"/>
  <c r="W19" i="3" s="1"/>
  <c r="V21" i="3"/>
  <c r="V22" i="3"/>
  <c r="W22" i="3" s="1"/>
  <c r="X22" i="3" s="1"/>
  <c r="Y22" i="3" s="1"/>
  <c r="Z22" i="3" s="1"/>
  <c r="AA22" i="3" s="1"/>
  <c r="AB22" i="3" s="1"/>
  <c r="V24" i="3"/>
  <c r="W24" i="3" s="1"/>
  <c r="X24" i="3" s="1"/>
  <c r="Y24" i="3" s="1"/>
  <c r="Z24" i="3" s="1"/>
  <c r="AA24" i="3" s="1"/>
  <c r="AB24" i="3" s="1"/>
  <c r="V25" i="3"/>
  <c r="V26" i="3"/>
  <c r="W26" i="3" s="1"/>
  <c r="X26" i="3" s="1"/>
  <c r="Y26" i="3" s="1"/>
  <c r="Z26" i="3" s="1"/>
  <c r="AA26" i="3" s="1"/>
  <c r="AB26" i="3" s="1"/>
  <c r="W36" i="3" l="1"/>
  <c r="W47" i="3" s="1"/>
  <c r="C14" i="5" s="1"/>
  <c r="Z19" i="2"/>
  <c r="Z26" i="2" s="1"/>
  <c r="F7" i="5" s="1"/>
  <c r="AA8" i="2"/>
  <c r="AA18" i="2" s="1"/>
  <c r="AA25" i="2" s="1"/>
  <c r="G6" i="5" s="1"/>
  <c r="Z18" i="2"/>
  <c r="Z25" i="2" s="1"/>
  <c r="F6" i="5" s="1"/>
  <c r="Y16" i="2"/>
  <c r="Y23" i="2" s="1"/>
  <c r="E4" i="5" s="1"/>
  <c r="Y19" i="2"/>
  <c r="Y26" i="2" s="1"/>
  <c r="E7" i="5" s="1"/>
  <c r="V16" i="2"/>
  <c r="V23" i="2" s="1"/>
  <c r="B4" i="5" s="1"/>
  <c r="V17" i="2"/>
  <c r="V24" i="2" s="1"/>
  <c r="B5" i="5" s="1"/>
  <c r="AB16" i="2"/>
  <c r="AB23" i="2" s="1"/>
  <c r="H4" i="5" s="1"/>
  <c r="Z17" i="2"/>
  <c r="Z24" i="2" s="1"/>
  <c r="F5" i="5" s="1"/>
  <c r="V19" i="2"/>
  <c r="V26" i="2" s="1"/>
  <c r="B7" i="5" s="1"/>
  <c r="AB17" i="2"/>
  <c r="AB24" i="2" s="1"/>
  <c r="H5" i="5" s="1"/>
  <c r="Y17" i="2"/>
  <c r="Y24" i="2" s="1"/>
  <c r="E5" i="5" s="1"/>
  <c r="AD14" i="1"/>
  <c r="AD21" i="1" s="1"/>
  <c r="J3" i="5" s="1"/>
  <c r="V12" i="1"/>
  <c r="V19" i="1" s="1"/>
  <c r="B1" i="5" s="1"/>
  <c r="Z14" i="1"/>
  <c r="Z21" i="1" s="1"/>
  <c r="F3" i="5" s="1"/>
  <c r="Y13" i="1"/>
  <c r="Y20" i="1" s="1"/>
  <c r="E2" i="5" s="1"/>
  <c r="AA12" i="1"/>
  <c r="AA19" i="1" s="1"/>
  <c r="G1" i="5" s="1"/>
  <c r="V13" i="1"/>
  <c r="V20" i="1" s="1"/>
  <c r="B2" i="5" s="1"/>
  <c r="Y14" i="1"/>
  <c r="Y21" i="1" s="1"/>
  <c r="E3" i="5" s="1"/>
  <c r="Y2" i="1"/>
  <c r="AA14" i="1"/>
  <c r="AA21" i="1" s="1"/>
  <c r="G3" i="5" s="1"/>
  <c r="X14" i="1"/>
  <c r="X21" i="1" s="1"/>
  <c r="D3" i="5" s="1"/>
  <c r="AA13" i="1"/>
  <c r="AA20" i="1" s="1"/>
  <c r="G2" i="5" s="1"/>
  <c r="X13" i="1"/>
  <c r="X20" i="1" s="1"/>
  <c r="D2" i="5" s="1"/>
  <c r="X19" i="3"/>
  <c r="X12" i="2"/>
  <c r="Z7" i="2"/>
  <c r="AA2" i="2"/>
  <c r="AA16" i="2" s="1"/>
  <c r="AA23" i="2" s="1"/>
  <c r="G4" i="5" s="1"/>
  <c r="Y4" i="1"/>
  <c r="AD2" i="1"/>
  <c r="AD12" i="1" s="1"/>
  <c r="AD19" i="1" s="1"/>
  <c r="J1" i="5" s="1"/>
  <c r="AB3" i="1"/>
  <c r="AB4" i="1"/>
  <c r="AB10" i="1"/>
  <c r="AC10" i="1" s="1"/>
  <c r="W8" i="1"/>
  <c r="W14" i="1" s="1"/>
  <c r="W21" i="1" s="1"/>
  <c r="C3" i="5" s="1"/>
  <c r="AD5" i="1"/>
  <c r="AB2" i="1"/>
  <c r="AB5" i="1"/>
  <c r="AB6" i="1"/>
  <c r="AC6" i="1" s="1"/>
  <c r="W2" i="1"/>
  <c r="W12" i="1" s="1"/>
  <c r="W19" i="1" s="1"/>
  <c r="C1" i="5" s="1"/>
  <c r="AD6" i="1"/>
  <c r="AB7" i="1"/>
  <c r="AC7" i="1" s="1"/>
  <c r="AB8" i="1"/>
  <c r="W5" i="1"/>
  <c r="W13" i="1" s="1"/>
  <c r="W20" i="1" s="1"/>
  <c r="C2" i="5" s="1"/>
  <c r="AD2" i="2"/>
  <c r="AD16" i="2" s="1"/>
  <c r="AD23" i="2" s="1"/>
  <c r="J4" i="5" s="1"/>
  <c r="X11" i="2"/>
  <c r="X8" i="2"/>
  <c r="X18" i="2" s="1"/>
  <c r="X25" i="2" s="1"/>
  <c r="D6" i="5" s="1"/>
  <c r="X2" i="2"/>
  <c r="AD5" i="2"/>
  <c r="X5" i="2"/>
  <c r="Z6" i="2"/>
  <c r="AA3" i="2" s="1"/>
  <c r="AA11" i="2"/>
  <c r="AA19" i="2" s="1"/>
  <c r="AA26" i="2" s="1"/>
  <c r="G7" i="5" s="1"/>
  <c r="AC11" i="2"/>
  <c r="AC19" i="2" s="1"/>
  <c r="AC26" i="2" s="1"/>
  <c r="I7" i="5" s="1"/>
  <c r="W6" i="2"/>
  <c r="X6" i="2" s="1"/>
  <c r="AC8" i="2"/>
  <c r="AC18" i="2" s="1"/>
  <c r="AC25" i="2" s="1"/>
  <c r="I6" i="5" s="1"/>
  <c r="AC6" i="2"/>
  <c r="AD6" i="2" s="1"/>
  <c r="W3" i="2"/>
  <c r="X3" i="2" s="1"/>
  <c r="W14" i="3"/>
  <c r="W34" i="3" s="1"/>
  <c r="W45" i="3" s="1"/>
  <c r="C12" i="5" s="1"/>
  <c r="W17" i="3"/>
  <c r="W35" i="3" s="1"/>
  <c r="W46" i="3" s="1"/>
  <c r="C13" i="5" s="1"/>
  <c r="X2" i="3"/>
  <c r="X30" i="3" s="1"/>
  <c r="X41" i="3" s="1"/>
  <c r="D8" i="5" s="1"/>
  <c r="X17" i="3"/>
  <c r="X35" i="3" s="1"/>
  <c r="X46" i="3" s="1"/>
  <c r="D13" i="5" s="1"/>
  <c r="W2" i="3"/>
  <c r="W30" i="3" s="1"/>
  <c r="W41" i="3" s="1"/>
  <c r="C8" i="5" s="1"/>
  <c r="W25" i="3"/>
  <c r="X25" i="3" s="1"/>
  <c r="Y25" i="3" s="1"/>
  <c r="Z25" i="3" s="1"/>
  <c r="AA25" i="3" s="1"/>
  <c r="AB25" i="3" s="1"/>
  <c r="W23" i="3"/>
  <c r="W37" i="3" s="1"/>
  <c r="W48" i="3" s="1"/>
  <c r="W8" i="3"/>
  <c r="W32" i="3" s="1"/>
  <c r="W43" i="3" s="1"/>
  <c r="C10" i="5" s="1"/>
  <c r="W11" i="3"/>
  <c r="W33" i="3" s="1"/>
  <c r="W44" i="3" s="1"/>
  <c r="C11" i="5" s="1"/>
  <c r="W16" i="2" l="1"/>
  <c r="W23" i="2" s="1"/>
  <c r="C4" i="5" s="1"/>
  <c r="X17" i="2"/>
  <c r="X24" i="2" s="1"/>
  <c r="D5" i="5" s="1"/>
  <c r="AD17" i="2"/>
  <c r="AD24" i="2" s="1"/>
  <c r="J5" i="5" s="1"/>
  <c r="AC17" i="2"/>
  <c r="AC24" i="2" s="1"/>
  <c r="I5" i="5" s="1"/>
  <c r="X16" i="2"/>
  <c r="X23" i="2" s="1"/>
  <c r="D4" i="5" s="1"/>
  <c r="X19" i="2"/>
  <c r="X26" i="2" s="1"/>
  <c r="D7" i="5" s="1"/>
  <c r="W17" i="2"/>
  <c r="W24" i="2" s="1"/>
  <c r="C5" i="5" s="1"/>
  <c r="AB12" i="1"/>
  <c r="AB19" i="1" s="1"/>
  <c r="H1" i="5" s="1"/>
  <c r="AB14" i="1"/>
  <c r="AB21" i="1" s="1"/>
  <c r="H3" i="5" s="1"/>
  <c r="AB13" i="1"/>
  <c r="AB20" i="1" s="1"/>
  <c r="H2" i="5" s="1"/>
  <c r="AD13" i="1"/>
  <c r="AD20" i="1" s="1"/>
  <c r="J2" i="5" s="1"/>
  <c r="Y12" i="1"/>
  <c r="Y19" i="1" s="1"/>
  <c r="E1" i="5" s="1"/>
  <c r="Y19" i="3"/>
  <c r="X11" i="3"/>
  <c r="AA7" i="2"/>
  <c r="AA17" i="2" s="1"/>
  <c r="AA24" i="2" s="1"/>
  <c r="G5" i="5" s="1"/>
  <c r="AC4" i="1"/>
  <c r="AC3" i="1"/>
  <c r="AC8" i="1"/>
  <c r="AC14" i="1" s="1"/>
  <c r="AC21" i="1" s="1"/>
  <c r="I3" i="5" s="1"/>
  <c r="AC2" i="1"/>
  <c r="AC5" i="1"/>
  <c r="AC13" i="1" s="1"/>
  <c r="AC20" i="1" s="1"/>
  <c r="I2" i="5" s="1"/>
  <c r="AD8" i="2"/>
  <c r="AD18" i="2" s="1"/>
  <c r="AD25" i="2" s="1"/>
  <c r="J6" i="5" s="1"/>
  <c r="AD11" i="2"/>
  <c r="AD19" i="2" s="1"/>
  <c r="AD26" i="2" s="1"/>
  <c r="J7" i="5" s="1"/>
  <c r="X14" i="3"/>
  <c r="X34" i="3" s="1"/>
  <c r="X45" i="3" s="1"/>
  <c r="D12" i="5" s="1"/>
  <c r="X8" i="3"/>
  <c r="X32" i="3" s="1"/>
  <c r="X43" i="3" s="1"/>
  <c r="D10" i="5" s="1"/>
  <c r="Y14" i="3"/>
  <c r="Y34" i="3" s="1"/>
  <c r="Y45" i="3" s="1"/>
  <c r="E12" i="5" s="1"/>
  <c r="X5" i="3"/>
  <c r="X31" i="3" s="1"/>
  <c r="X42" i="3" s="1"/>
  <c r="D9" i="5" s="1"/>
  <c r="X20" i="3"/>
  <c r="X36" i="3" s="1"/>
  <c r="X47" i="3" s="1"/>
  <c r="D14" i="5" s="1"/>
  <c r="X23" i="3"/>
  <c r="X37" i="3" s="1"/>
  <c r="X48" i="3" s="1"/>
  <c r="Y23" i="3"/>
  <c r="Y37" i="3" s="1"/>
  <c r="Y48" i="3" s="1"/>
  <c r="Y8" i="3" l="1"/>
  <c r="X33" i="3"/>
  <c r="X44" i="3" s="1"/>
  <c r="D11" i="5" s="1"/>
  <c r="AC12" i="1"/>
  <c r="AC19" i="1" s="1"/>
  <c r="I1" i="5" s="1"/>
  <c r="Z19" i="3"/>
  <c r="Y11" i="3"/>
  <c r="Y33" i="3" s="1"/>
  <c r="Y44" i="3" s="1"/>
  <c r="E11" i="5" s="1"/>
  <c r="Y20" i="3"/>
  <c r="Y36" i="3" s="1"/>
  <c r="Y47" i="3" s="1"/>
  <c r="E14" i="5" s="1"/>
  <c r="Y2" i="3"/>
  <c r="Y30" i="3" s="1"/>
  <c r="Y41" i="3" s="1"/>
  <c r="E8" i="5" s="1"/>
  <c r="Z20" i="3"/>
  <c r="Z36" i="3" s="1"/>
  <c r="Z47" i="3" s="1"/>
  <c r="F14" i="5" s="1"/>
  <c r="Y17" i="3"/>
  <c r="Y35" i="3" s="1"/>
  <c r="Y46" i="3" s="1"/>
  <c r="E13" i="5" s="1"/>
  <c r="Y5" i="3"/>
  <c r="Y31" i="3" s="1"/>
  <c r="Y42" i="3" s="1"/>
  <c r="E9" i="5" s="1"/>
  <c r="Z11" i="3"/>
  <c r="Z33" i="3" s="1"/>
  <c r="Z44" i="3" s="1"/>
  <c r="F11" i="5" s="1"/>
  <c r="Z5" i="3" l="1"/>
  <c r="Y32" i="3"/>
  <c r="Y43" i="3" s="1"/>
  <c r="E10" i="5" s="1"/>
  <c r="AA19" i="3"/>
  <c r="Z8" i="3"/>
  <c r="Z32" i="3" s="1"/>
  <c r="Z43" i="3" s="1"/>
  <c r="F10" i="5" s="1"/>
  <c r="AA8" i="3"/>
  <c r="AA32" i="3" s="1"/>
  <c r="AA43" i="3" s="1"/>
  <c r="G10" i="5" s="1"/>
  <c r="AA17" i="3"/>
  <c r="AA35" i="3" s="1"/>
  <c r="AA46" i="3" s="1"/>
  <c r="G13" i="5" s="1"/>
  <c r="Z14" i="3"/>
  <c r="Z34" i="3" s="1"/>
  <c r="Z45" i="3" s="1"/>
  <c r="F12" i="5" s="1"/>
  <c r="Z2" i="3"/>
  <c r="Z30" i="3" s="1"/>
  <c r="Z41" i="3" s="1"/>
  <c r="F8" i="5" s="1"/>
  <c r="Z23" i="3"/>
  <c r="Z37" i="3" s="1"/>
  <c r="Z48" i="3" s="1"/>
  <c r="Z17" i="3"/>
  <c r="Z35" i="3" s="1"/>
  <c r="Z46" i="3" s="1"/>
  <c r="F13" i="5" s="1"/>
  <c r="Z31" i="3" l="1"/>
  <c r="Z42" i="3" s="1"/>
  <c r="F9" i="5" s="1"/>
  <c r="AA2" i="3"/>
  <c r="AB19" i="3"/>
  <c r="AA5" i="3"/>
  <c r="AA31" i="3" s="1"/>
  <c r="AA42" i="3" s="1"/>
  <c r="G9" i="5" s="1"/>
  <c r="AA20" i="3"/>
  <c r="AA36" i="3" s="1"/>
  <c r="AA47" i="3" s="1"/>
  <c r="G14" i="5" s="1"/>
  <c r="AA23" i="3"/>
  <c r="AA37" i="3" s="1"/>
  <c r="AA48" i="3" s="1"/>
  <c r="AA14" i="3"/>
  <c r="AA34" i="3" s="1"/>
  <c r="AA45" i="3" s="1"/>
  <c r="G12" i="5" s="1"/>
  <c r="AA11" i="3"/>
  <c r="AA33" i="3" s="1"/>
  <c r="AA44" i="3" s="1"/>
  <c r="G11" i="5" s="1"/>
  <c r="AB14" i="3"/>
  <c r="AB34" i="3" s="1"/>
  <c r="AB45" i="3" s="1"/>
  <c r="H12" i="5" s="1"/>
  <c r="AB5" i="3"/>
  <c r="AB31" i="3" s="1"/>
  <c r="AB42" i="3" s="1"/>
  <c r="H9" i="5" s="1"/>
  <c r="AA30" i="3" l="1"/>
  <c r="AA41" i="3" s="1"/>
  <c r="G8" i="5" s="1"/>
  <c r="AB23" i="3"/>
  <c r="AB37" i="3" s="1"/>
  <c r="AB48" i="3" s="1"/>
  <c r="AB2" i="3"/>
  <c r="AB30" i="3" s="1"/>
  <c r="AB41" i="3" s="1"/>
  <c r="H8" i="5" s="1"/>
  <c r="AB8" i="3"/>
  <c r="AB32" i="3" s="1"/>
  <c r="AB43" i="3" s="1"/>
  <c r="H10" i="5" s="1"/>
  <c r="AB11" i="3"/>
  <c r="AB33" i="3" s="1"/>
  <c r="AB44" i="3" s="1"/>
  <c r="H11" i="5" s="1"/>
  <c r="AB20" i="3"/>
  <c r="AB36" i="3" s="1"/>
  <c r="AB47" i="3" s="1"/>
  <c r="H14" i="5" s="1"/>
  <c r="AB17" i="3"/>
  <c r="AB35" i="3" s="1"/>
  <c r="AB46" i="3" s="1"/>
  <c r="H13" i="5" s="1"/>
</calcChain>
</file>

<file path=xl/sharedStrings.xml><?xml version="1.0" encoding="utf-8"?>
<sst xmlns="http://schemas.openxmlformats.org/spreadsheetml/2006/main" count="416" uniqueCount="77">
  <si>
    <t>Trials</t>
  </si>
  <si>
    <t>ProbR</t>
  </si>
  <si>
    <t>ID</t>
  </si>
  <si>
    <t>role</t>
  </si>
  <si>
    <t>cond</t>
  </si>
  <si>
    <t>reward</t>
  </si>
  <si>
    <t>choise</t>
  </si>
  <si>
    <t>partner.choise</t>
  </si>
  <si>
    <t>sender.dec</t>
  </si>
  <si>
    <t>receiver.dec</t>
  </si>
  <si>
    <t>phase</t>
  </si>
  <si>
    <t>onset</t>
  </si>
  <si>
    <t>state</t>
  </si>
  <si>
    <t>event</t>
  </si>
  <si>
    <t>image_name</t>
  </si>
  <si>
    <t>sender</t>
  </si>
  <si>
    <t>comp</t>
  </si>
  <si>
    <t>lie</t>
  </si>
  <si>
    <t>trust</t>
  </si>
  <si>
    <t>active</t>
  </si>
  <si>
    <t>doubt</t>
  </si>
  <si>
    <t>truth</t>
  </si>
  <si>
    <t>coop</t>
  </si>
  <si>
    <t>s34B</t>
  </si>
  <si>
    <t>s34B+beta+event_010+tlrc</t>
  </si>
  <si>
    <t>s34B+beta+event_058+tlrc</t>
  </si>
  <si>
    <t>s34B+beta+event_082+tlrc</t>
  </si>
  <si>
    <t>s34B+beta+event_106+tlrc</t>
  </si>
  <si>
    <t>s34B+beta+event_154+tlrc</t>
  </si>
  <si>
    <t>s34B+beta+event_166+tlrc</t>
  </si>
  <si>
    <t>s34B+beta+event_178+tlrc</t>
  </si>
  <si>
    <t>s34B+beta+event_202+tlrc</t>
  </si>
  <si>
    <t>s34B+beta+event_238+tlrc</t>
  </si>
  <si>
    <t>s34B+beta+event_250+tlrc</t>
  </si>
  <si>
    <t>s34B+beta+event_262+tlrc</t>
  </si>
  <si>
    <t>s34B+beta+event_334+tlrc</t>
  </si>
  <si>
    <t>s34B+beta+event_022+tlrc</t>
  </si>
  <si>
    <t>s34B+beta+event_034+tlrc</t>
  </si>
  <si>
    <t>s34B+beta+event_046+tlrc</t>
  </si>
  <si>
    <t>s34B+beta+event_070+tlrc</t>
  </si>
  <si>
    <t>s34B+beta+event_094+tlrc</t>
  </si>
  <si>
    <t>s34B+beta+event_118+tlrc</t>
  </si>
  <si>
    <t>s34B+beta+event_130+tlrc</t>
  </si>
  <si>
    <t>s34B+beta+event_142+tlrc</t>
  </si>
  <si>
    <t>s34B+beta+event_190+tlrc</t>
  </si>
  <si>
    <t>s34B+beta+event_214+tlrc</t>
  </si>
  <si>
    <t>s34B+beta+event_226+tlrc</t>
  </si>
  <si>
    <t>s34B+beta+event_274+tlrc</t>
  </si>
  <si>
    <t>s34B+beta+event_286+tlrc</t>
  </si>
  <si>
    <t>s34B+beta+event_298+tlrc</t>
  </si>
  <si>
    <t>s34B+beta+event_310+tlrc</t>
  </si>
  <si>
    <t>s34B+beta+event_322+tlrc</t>
  </si>
  <si>
    <t>s34B+beta+event_007+tlrc</t>
  </si>
  <si>
    <t>s34B+beta+event_031+tlrc</t>
  </si>
  <si>
    <t>s34B+beta+event_055+tlrc</t>
  </si>
  <si>
    <t>s34B+beta+event_067+tlrc</t>
  </si>
  <si>
    <t>s34B+beta+event_079+tlrc</t>
  </si>
  <si>
    <t>s34B+beta+event_091+tlrc</t>
  </si>
  <si>
    <t>s34B+beta+event_103+tlrc</t>
  </si>
  <si>
    <t>s34B+beta+event_115+tlrc</t>
  </si>
  <si>
    <t>s34B+beta+event_127+tlrc</t>
  </si>
  <si>
    <t>s34B+beta+event_139+tlrc</t>
  </si>
  <si>
    <t>s34B+beta+event_151+tlrc</t>
  </si>
  <si>
    <t>s34B+beta+event_163+tlrc</t>
  </si>
  <si>
    <t>s34B+beta+event_175+tlrc</t>
  </si>
  <si>
    <t>s34B+beta+event_187+tlrc</t>
  </si>
  <si>
    <t>s34B+beta+event_199+tlrc</t>
  </si>
  <si>
    <t>s34B+beta+event_211+tlrc</t>
  </si>
  <si>
    <t>s34B+beta+event_223+tlrc</t>
  </si>
  <si>
    <t>s34B+beta+event_235+tlrc</t>
  </si>
  <si>
    <t>s34B+beta+event_247+tlrc</t>
  </si>
  <si>
    <t>s34B+beta+event_259+tlrc</t>
  </si>
  <si>
    <t>s34B+beta+event_271+tlrc</t>
  </si>
  <si>
    <t>s34B+beta+event_283+tlrc</t>
  </si>
  <si>
    <t>s34B+beta+event_295+tlrc</t>
  </si>
  <si>
    <t>s34B+beta+event_307+tlrc</t>
  </si>
  <si>
    <t>s34B+beta+event_319+tlrc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</si>
</sst>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quotePrefix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6B18-3091-4823-9A0F-F64EA32EE7B0}">
  <dimension ref="A1:AD21"/>
  <sheetViews>
    <sheetView topLeftCell="D1" workbookViewId="0">
      <selection activeCell="U2" sqref="U2:U10"/>
    </sheetView>
  </sheetViews>
  <sheetFormatPr defaultRowHeight="16.2" x14ac:dyDescent="0.3"/>
  <sheetData>
    <row r="1" spans="1:30" ht="16.8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30" x14ac:dyDescent="0.3">
      <c r="A2">
        <v>10</v>
      </c>
      <c r="B2">
        <v>4</v>
      </c>
      <c r="C2">
        <v>20</v>
      </c>
      <c r="D2" t="s">
        <v>23</v>
      </c>
      <c r="E2" t="s">
        <v>15</v>
      </c>
      <c r="F2" t="s">
        <v>16</v>
      </c>
      <c r="G2">
        <v>150</v>
      </c>
      <c r="H2">
        <v>2</v>
      </c>
      <c r="I2">
        <v>2</v>
      </c>
      <c r="J2" t="s">
        <v>17</v>
      </c>
      <c r="K2" t="s">
        <v>18</v>
      </c>
      <c r="L2">
        <v>1</v>
      </c>
      <c r="M2">
        <v>69.063699999999997</v>
      </c>
      <c r="N2" t="s">
        <v>19</v>
      </c>
      <c r="O2">
        <v>10</v>
      </c>
      <c r="P2" t="s">
        <v>24</v>
      </c>
      <c r="U2" s="1">
        <v>69.063699999999997</v>
      </c>
      <c r="V2">
        <f>U5</f>
        <v>1256.5338999999999</v>
      </c>
      <c r="W2">
        <f>V5</f>
        <v>1819.4604999999999</v>
      </c>
      <c r="X2">
        <f>U2</f>
        <v>69.063699999999997</v>
      </c>
      <c r="Y2">
        <f>X2</f>
        <v>69.063699999999997</v>
      </c>
      <c r="Z2">
        <f>U2</f>
        <v>69.063699999999997</v>
      </c>
      <c r="AA2">
        <f>U2</f>
        <v>69.063699999999997</v>
      </c>
      <c r="AB2">
        <f>AA5</f>
        <v>434.37799999999999</v>
      </c>
      <c r="AC2">
        <f>AB5</f>
        <v>604.52650000000006</v>
      </c>
      <c r="AD2">
        <f>AA2</f>
        <v>69.063699999999997</v>
      </c>
    </row>
    <row r="3" spans="1:30" x14ac:dyDescent="0.3">
      <c r="A3">
        <v>58</v>
      </c>
      <c r="B3">
        <v>20</v>
      </c>
      <c r="C3">
        <v>60</v>
      </c>
      <c r="D3" t="s">
        <v>23</v>
      </c>
      <c r="E3" t="s">
        <v>15</v>
      </c>
      <c r="F3" t="s">
        <v>16</v>
      </c>
      <c r="G3">
        <v>150</v>
      </c>
      <c r="H3">
        <v>1</v>
      </c>
      <c r="I3">
        <v>1</v>
      </c>
      <c r="J3" t="s">
        <v>17</v>
      </c>
      <c r="K3" t="s">
        <v>18</v>
      </c>
      <c r="L3">
        <v>1</v>
      </c>
      <c r="M3">
        <v>434.37799999999999</v>
      </c>
      <c r="N3" t="s">
        <v>19</v>
      </c>
      <c r="O3">
        <v>58</v>
      </c>
      <c r="P3" t="s">
        <v>25</v>
      </c>
      <c r="U3" s="2">
        <v>434.37799999999999</v>
      </c>
      <c r="V3">
        <f t="shared" ref="V3:V10" si="0">U3</f>
        <v>434.37799999999999</v>
      </c>
      <c r="W3">
        <f t="shared" ref="W3" si="1">V3</f>
        <v>434.37799999999999</v>
      </c>
      <c r="X3">
        <f>U6</f>
        <v>1366.0640000000001</v>
      </c>
      <c r="Y3">
        <f>X6</f>
        <v>1907.5350000000001</v>
      </c>
      <c r="Z3">
        <f t="shared" ref="Z3:Z9" si="2">U3</f>
        <v>434.37799999999999</v>
      </c>
      <c r="AA3">
        <f>U5</f>
        <v>1256.5338999999999</v>
      </c>
      <c r="AB3">
        <f t="shared" ref="AB3:AC4" si="3">AA3</f>
        <v>1256.5338999999999</v>
      </c>
      <c r="AC3">
        <f t="shared" si="3"/>
        <v>1256.5338999999999</v>
      </c>
      <c r="AD3">
        <f>AA6</f>
        <v>1366.0640000000001</v>
      </c>
    </row>
    <row r="4" spans="1:30" ht="16.8" thickBot="1" x14ac:dyDescent="0.35">
      <c r="A4">
        <v>82</v>
      </c>
      <c r="B4">
        <v>28</v>
      </c>
      <c r="C4">
        <v>35</v>
      </c>
      <c r="D4" t="s">
        <v>23</v>
      </c>
      <c r="E4" t="s">
        <v>15</v>
      </c>
      <c r="F4" t="s">
        <v>16</v>
      </c>
      <c r="G4">
        <v>150</v>
      </c>
      <c r="H4">
        <v>2</v>
      </c>
      <c r="I4">
        <v>1</v>
      </c>
      <c r="J4" t="s">
        <v>17</v>
      </c>
      <c r="K4" t="s">
        <v>20</v>
      </c>
      <c r="L4">
        <v>1</v>
      </c>
      <c r="M4">
        <v>604.52650000000006</v>
      </c>
      <c r="N4" t="s">
        <v>19</v>
      </c>
      <c r="O4">
        <v>82</v>
      </c>
      <c r="P4" t="s">
        <v>26</v>
      </c>
      <c r="U4" s="3">
        <v>604.52650000000006</v>
      </c>
      <c r="V4">
        <f t="shared" si="0"/>
        <v>604.52650000000006</v>
      </c>
      <c r="W4">
        <f t="shared" ref="W4" si="4">V4</f>
        <v>604.52650000000006</v>
      </c>
      <c r="X4">
        <f>U4</f>
        <v>604.52650000000006</v>
      </c>
      <c r="Y4">
        <f>X4</f>
        <v>604.52650000000006</v>
      </c>
      <c r="Z4">
        <f>U7</f>
        <v>1550.2348</v>
      </c>
      <c r="AA4">
        <f>U8</f>
        <v>1819.4604999999999</v>
      </c>
      <c r="AB4">
        <f t="shared" ref="AB4" si="5">AA4</f>
        <v>1819.4604999999999</v>
      </c>
      <c r="AC4">
        <f t="shared" si="3"/>
        <v>1819.4604999999999</v>
      </c>
      <c r="AD4">
        <f>AA4</f>
        <v>1819.4604999999999</v>
      </c>
    </row>
    <row r="5" spans="1:30" x14ac:dyDescent="0.3">
      <c r="A5">
        <v>166</v>
      </c>
      <c r="B5">
        <v>56</v>
      </c>
      <c r="C5">
        <v>35</v>
      </c>
      <c r="D5" t="s">
        <v>23</v>
      </c>
      <c r="E5" t="s">
        <v>15</v>
      </c>
      <c r="F5" t="s">
        <v>16</v>
      </c>
      <c r="G5">
        <v>150</v>
      </c>
      <c r="H5">
        <v>2</v>
      </c>
      <c r="I5">
        <v>2</v>
      </c>
      <c r="J5" t="s">
        <v>17</v>
      </c>
      <c r="K5" t="s">
        <v>18</v>
      </c>
      <c r="L5">
        <v>1</v>
      </c>
      <c r="M5">
        <v>1256.5338999999999</v>
      </c>
      <c r="N5" t="s">
        <v>19</v>
      </c>
      <c r="O5">
        <v>166</v>
      </c>
      <c r="P5" t="s">
        <v>29</v>
      </c>
      <c r="U5" s="1">
        <v>1256.5338999999999</v>
      </c>
      <c r="V5">
        <f>U8</f>
        <v>1819.4604999999999</v>
      </c>
      <c r="W5">
        <f>V8</f>
        <v>69.063699999999997</v>
      </c>
      <c r="X5">
        <f>U5</f>
        <v>1256.5338999999999</v>
      </c>
      <c r="Y5">
        <f>X5</f>
        <v>1256.5338999999999</v>
      </c>
      <c r="Z5">
        <f t="shared" si="2"/>
        <v>1256.5338999999999</v>
      </c>
      <c r="AA5">
        <f>U3</f>
        <v>434.37799999999999</v>
      </c>
      <c r="AB5">
        <f>AA8</f>
        <v>604.52650000000006</v>
      </c>
      <c r="AC5">
        <f>AB8</f>
        <v>69.063699999999997</v>
      </c>
      <c r="AD5">
        <f>AA5</f>
        <v>434.37799999999999</v>
      </c>
    </row>
    <row r="6" spans="1:30" x14ac:dyDescent="0.3">
      <c r="A6">
        <v>178</v>
      </c>
      <c r="B6">
        <v>60</v>
      </c>
      <c r="C6">
        <v>90</v>
      </c>
      <c r="D6" t="s">
        <v>23</v>
      </c>
      <c r="E6" t="s">
        <v>15</v>
      </c>
      <c r="F6" t="s">
        <v>16</v>
      </c>
      <c r="G6">
        <v>150</v>
      </c>
      <c r="H6">
        <v>1</v>
      </c>
      <c r="I6">
        <v>1</v>
      </c>
      <c r="J6" t="s">
        <v>17</v>
      </c>
      <c r="K6" t="s">
        <v>18</v>
      </c>
      <c r="L6">
        <v>1</v>
      </c>
      <c r="M6">
        <v>1366.0640000000001</v>
      </c>
      <c r="N6" t="s">
        <v>19</v>
      </c>
      <c r="O6">
        <v>178</v>
      </c>
      <c r="P6" t="s">
        <v>30</v>
      </c>
      <c r="U6" s="2">
        <v>1366.0640000000001</v>
      </c>
      <c r="V6">
        <f t="shared" si="0"/>
        <v>1366.0640000000001</v>
      </c>
      <c r="W6">
        <f t="shared" ref="W6" si="6">V6</f>
        <v>1366.0640000000001</v>
      </c>
      <c r="X6">
        <f>U9</f>
        <v>1907.5350000000001</v>
      </c>
      <c r="Y6">
        <f>X9</f>
        <v>434.37799999999999</v>
      </c>
      <c r="Z6">
        <f t="shared" si="2"/>
        <v>1366.0640000000001</v>
      </c>
      <c r="AA6">
        <f>U6</f>
        <v>1366.0640000000001</v>
      </c>
      <c r="AB6">
        <f t="shared" ref="AB6:AC7" si="7">AA6</f>
        <v>1366.0640000000001</v>
      </c>
      <c r="AC6">
        <f t="shared" si="7"/>
        <v>1366.0640000000001</v>
      </c>
      <c r="AD6">
        <f>AA9</f>
        <v>1550.2348</v>
      </c>
    </row>
    <row r="7" spans="1:30" ht="16.8" thickBot="1" x14ac:dyDescent="0.35">
      <c r="A7">
        <v>202</v>
      </c>
      <c r="B7">
        <v>68</v>
      </c>
      <c r="C7">
        <v>85</v>
      </c>
      <c r="D7" t="s">
        <v>23</v>
      </c>
      <c r="E7" t="s">
        <v>15</v>
      </c>
      <c r="F7" t="s">
        <v>16</v>
      </c>
      <c r="G7">
        <v>150</v>
      </c>
      <c r="H7">
        <v>1</v>
      </c>
      <c r="I7">
        <v>1</v>
      </c>
      <c r="J7" t="s">
        <v>17</v>
      </c>
      <c r="K7" t="s">
        <v>18</v>
      </c>
      <c r="L7">
        <v>1</v>
      </c>
      <c r="M7">
        <v>1550.2348</v>
      </c>
      <c r="N7" t="s">
        <v>19</v>
      </c>
      <c r="O7">
        <v>202</v>
      </c>
      <c r="P7" t="s">
        <v>31</v>
      </c>
      <c r="U7" s="3">
        <v>1550.2348</v>
      </c>
      <c r="V7">
        <f t="shared" si="0"/>
        <v>1550.2348</v>
      </c>
      <c r="W7">
        <f t="shared" ref="W7" si="8">V7</f>
        <v>1550.2348</v>
      </c>
      <c r="X7">
        <f>U7</f>
        <v>1550.2348</v>
      </c>
      <c r="Y7">
        <f>X7</f>
        <v>1550.2348</v>
      </c>
      <c r="Z7">
        <f>U10</f>
        <v>2560.5365000000002</v>
      </c>
      <c r="AA7">
        <f>U9</f>
        <v>1907.5350000000001</v>
      </c>
      <c r="AB7">
        <f t="shared" ref="AB7" si="9">AA7</f>
        <v>1907.5350000000001</v>
      </c>
      <c r="AC7">
        <f t="shared" si="7"/>
        <v>1907.5350000000001</v>
      </c>
      <c r="AD7">
        <f>AA7</f>
        <v>1907.5350000000001</v>
      </c>
    </row>
    <row r="8" spans="1:30" x14ac:dyDescent="0.3">
      <c r="A8">
        <v>238</v>
      </c>
      <c r="B8">
        <v>80</v>
      </c>
      <c r="C8">
        <v>35</v>
      </c>
      <c r="D8" t="s">
        <v>23</v>
      </c>
      <c r="E8" t="s">
        <v>15</v>
      </c>
      <c r="F8" t="s">
        <v>16</v>
      </c>
      <c r="G8">
        <v>150</v>
      </c>
      <c r="H8">
        <v>2</v>
      </c>
      <c r="I8">
        <v>2</v>
      </c>
      <c r="J8" t="s">
        <v>17</v>
      </c>
      <c r="K8" t="s">
        <v>18</v>
      </c>
      <c r="L8">
        <v>1</v>
      </c>
      <c r="M8">
        <v>1819.4604999999999</v>
      </c>
      <c r="N8" t="s">
        <v>19</v>
      </c>
      <c r="O8">
        <v>238</v>
      </c>
      <c r="P8" t="s">
        <v>32</v>
      </c>
      <c r="U8" s="1">
        <v>1819.4604999999999</v>
      </c>
      <c r="V8">
        <f>U2</f>
        <v>69.063699999999997</v>
      </c>
      <c r="W8">
        <f>V2</f>
        <v>1256.5338999999999</v>
      </c>
      <c r="X8">
        <f>U8</f>
        <v>1819.4604999999999</v>
      </c>
      <c r="Y8">
        <f>X8</f>
        <v>1819.4604999999999</v>
      </c>
      <c r="Z8">
        <f t="shared" si="2"/>
        <v>1819.4604999999999</v>
      </c>
      <c r="AA8">
        <f>U4</f>
        <v>604.52650000000006</v>
      </c>
      <c r="AB8">
        <f>AA2</f>
        <v>69.063699999999997</v>
      </c>
      <c r="AC8">
        <f>AB2</f>
        <v>434.37799999999999</v>
      </c>
      <c r="AD8">
        <f>AA8</f>
        <v>604.52650000000006</v>
      </c>
    </row>
    <row r="9" spans="1:30" x14ac:dyDescent="0.3">
      <c r="A9">
        <v>250</v>
      </c>
      <c r="B9">
        <v>84</v>
      </c>
      <c r="C9">
        <v>85</v>
      </c>
      <c r="D9" t="s">
        <v>23</v>
      </c>
      <c r="E9" t="s">
        <v>15</v>
      </c>
      <c r="F9" t="s">
        <v>16</v>
      </c>
      <c r="G9">
        <v>150</v>
      </c>
      <c r="H9">
        <v>1</v>
      </c>
      <c r="I9">
        <v>1</v>
      </c>
      <c r="J9" t="s">
        <v>17</v>
      </c>
      <c r="K9" t="s">
        <v>18</v>
      </c>
      <c r="L9">
        <v>1</v>
      </c>
      <c r="M9">
        <v>1907.5350000000001</v>
      </c>
      <c r="N9" t="s">
        <v>19</v>
      </c>
      <c r="O9">
        <v>250</v>
      </c>
      <c r="P9" t="s">
        <v>33</v>
      </c>
      <c r="U9" s="2">
        <v>1907.5350000000001</v>
      </c>
      <c r="V9">
        <f t="shared" si="0"/>
        <v>1907.5350000000001</v>
      </c>
      <c r="W9">
        <f t="shared" ref="W9" si="10">V9</f>
        <v>1907.5350000000001</v>
      </c>
      <c r="X9">
        <f>U3</f>
        <v>434.37799999999999</v>
      </c>
      <c r="Y9">
        <f>X3</f>
        <v>1366.0640000000001</v>
      </c>
      <c r="Z9">
        <f t="shared" si="2"/>
        <v>1907.5350000000001</v>
      </c>
      <c r="AA9">
        <f>U7</f>
        <v>1550.2348</v>
      </c>
      <c r="AB9">
        <f t="shared" ref="AB9:AC10" si="11">AA9</f>
        <v>1550.2348</v>
      </c>
      <c r="AC9">
        <f t="shared" si="11"/>
        <v>1550.2348</v>
      </c>
      <c r="AD9">
        <f>AA3</f>
        <v>1256.5338999999999</v>
      </c>
    </row>
    <row r="10" spans="1:30" ht="16.8" thickBot="1" x14ac:dyDescent="0.35">
      <c r="A10">
        <v>334</v>
      </c>
      <c r="B10">
        <v>112</v>
      </c>
      <c r="C10">
        <v>70</v>
      </c>
      <c r="D10" t="s">
        <v>23</v>
      </c>
      <c r="E10" t="s">
        <v>15</v>
      </c>
      <c r="F10" t="s">
        <v>16</v>
      </c>
      <c r="G10">
        <v>150</v>
      </c>
      <c r="H10">
        <v>1</v>
      </c>
      <c r="I10">
        <v>1</v>
      </c>
      <c r="J10" t="s">
        <v>17</v>
      </c>
      <c r="K10" t="s">
        <v>18</v>
      </c>
      <c r="L10">
        <v>1</v>
      </c>
      <c r="M10">
        <v>2560.5365000000002</v>
      </c>
      <c r="N10" t="s">
        <v>19</v>
      </c>
      <c r="O10">
        <v>334</v>
      </c>
      <c r="P10" t="s">
        <v>35</v>
      </c>
      <c r="U10" s="3">
        <v>2560.5365000000002</v>
      </c>
      <c r="V10">
        <f t="shared" si="0"/>
        <v>2560.5365000000002</v>
      </c>
      <c r="W10">
        <f t="shared" ref="W10" si="12">V10</f>
        <v>2560.5365000000002</v>
      </c>
      <c r="X10">
        <f>U10</f>
        <v>2560.5365000000002</v>
      </c>
      <c r="Y10">
        <f>X10</f>
        <v>2560.5365000000002</v>
      </c>
      <c r="Z10">
        <f>U4</f>
        <v>604.52650000000006</v>
      </c>
      <c r="AA10">
        <f>U10</f>
        <v>2560.5365000000002</v>
      </c>
      <c r="AB10">
        <f t="shared" ref="AB10" si="13">AA10</f>
        <v>2560.5365000000002</v>
      </c>
      <c r="AC10">
        <f t="shared" si="11"/>
        <v>2560.5365000000002</v>
      </c>
      <c r="AD10">
        <f>AA10</f>
        <v>2560.5365000000002</v>
      </c>
    </row>
    <row r="12" spans="1:30" x14ac:dyDescent="0.3">
      <c r="U12" t="str">
        <f>CONCATENATE(U2," ",U3," ",U4)</f>
        <v>69.0637 434.378 604.5265</v>
      </c>
      <c r="V12" t="str">
        <f t="shared" ref="V12:AD12" si="14">CONCATENATE(V2," ",V3," ",V4)</f>
        <v>1256.5339 434.378 604.5265</v>
      </c>
      <c r="W12" t="str">
        <f t="shared" si="14"/>
        <v>1819.4605 434.378 604.5265</v>
      </c>
      <c r="X12" t="str">
        <f t="shared" si="14"/>
        <v>69.0637 1366.064 604.5265</v>
      </c>
      <c r="Y12" t="str">
        <f t="shared" si="14"/>
        <v>69.0637 1907.535 604.5265</v>
      </c>
      <c r="Z12" t="str">
        <f t="shared" si="14"/>
        <v>69.0637 434.378 1550.2348</v>
      </c>
      <c r="AA12" t="str">
        <f t="shared" si="14"/>
        <v>69.0637 1256.5339 1819.4605</v>
      </c>
      <c r="AB12" t="str">
        <f t="shared" si="14"/>
        <v>434.378 1256.5339 1819.4605</v>
      </c>
      <c r="AC12" t="str">
        <f t="shared" si="14"/>
        <v>604.5265 1256.5339 1819.4605</v>
      </c>
      <c r="AD12" t="str">
        <f t="shared" si="14"/>
        <v>69.0637 1366.064 1819.4605</v>
      </c>
    </row>
    <row r="13" spans="1:30" x14ac:dyDescent="0.3">
      <c r="U13" t="str">
        <f>CONCATENATE(U5," ",U6," ",U7)</f>
        <v>1256.5339 1366.064 1550.2348</v>
      </c>
      <c r="V13" t="str">
        <f t="shared" ref="V13:AD13" si="15">CONCATENATE(V5," ",V6," ",V7)</f>
        <v>1819.4605 1366.064 1550.2348</v>
      </c>
      <c r="W13" t="str">
        <f t="shared" si="15"/>
        <v>69.0637 1366.064 1550.2348</v>
      </c>
      <c r="X13" t="str">
        <f t="shared" si="15"/>
        <v>1256.5339 1907.535 1550.2348</v>
      </c>
      <c r="Y13" t="str">
        <f t="shared" si="15"/>
        <v>1256.5339 434.378 1550.2348</v>
      </c>
      <c r="Z13" t="str">
        <f t="shared" si="15"/>
        <v>1256.5339 1366.064 2560.5365</v>
      </c>
      <c r="AA13" t="str">
        <f t="shared" si="15"/>
        <v>434.378 1366.064 1907.535</v>
      </c>
      <c r="AB13" t="str">
        <f t="shared" si="15"/>
        <v>604.5265 1366.064 1907.535</v>
      </c>
      <c r="AC13" t="str">
        <f t="shared" si="15"/>
        <v>69.0637 1366.064 1907.535</v>
      </c>
      <c r="AD13" t="str">
        <f t="shared" si="15"/>
        <v>434.378 1550.2348 1907.535</v>
      </c>
    </row>
    <row r="14" spans="1:30" x14ac:dyDescent="0.3">
      <c r="U14" t="str">
        <f>CONCATENATE(U8," ",U9," ",U10)</f>
        <v>1819.4605 1907.535 2560.5365</v>
      </c>
      <c r="V14" t="str">
        <f t="shared" ref="V14:AD14" si="16">CONCATENATE(V8," ",V9," ",V10)</f>
        <v>69.0637 1907.535 2560.5365</v>
      </c>
      <c r="W14" t="str">
        <f t="shared" si="16"/>
        <v>1256.5339 1907.535 2560.5365</v>
      </c>
      <c r="X14" t="str">
        <f t="shared" si="16"/>
        <v>1819.4605 434.378 2560.5365</v>
      </c>
      <c r="Y14" t="str">
        <f t="shared" si="16"/>
        <v>1819.4605 1366.064 2560.5365</v>
      </c>
      <c r="Z14" t="str">
        <f t="shared" si="16"/>
        <v>1819.4605 1907.535 604.5265</v>
      </c>
      <c r="AA14" t="str">
        <f t="shared" si="16"/>
        <v>604.5265 1550.2348 2560.5365</v>
      </c>
      <c r="AB14" t="str">
        <f t="shared" si="16"/>
        <v>69.0637 1550.2348 2560.5365</v>
      </c>
      <c r="AC14" t="str">
        <f t="shared" si="16"/>
        <v>434.378 1550.2348 2560.5365</v>
      </c>
      <c r="AD14" t="str">
        <f t="shared" si="16"/>
        <v>604.5265 1256.5339 2560.5365</v>
      </c>
    </row>
    <row r="16" spans="1:30" x14ac:dyDescent="0.3">
      <c r="A16">
        <v>262</v>
      </c>
      <c r="B16">
        <v>88</v>
      </c>
      <c r="C16">
        <v>20</v>
      </c>
      <c r="D16" t="s">
        <v>23</v>
      </c>
      <c r="E16" t="s">
        <v>15</v>
      </c>
      <c r="F16" t="s">
        <v>16</v>
      </c>
      <c r="G16">
        <v>0</v>
      </c>
      <c r="H16">
        <v>2</v>
      </c>
      <c r="I16">
        <v>1</v>
      </c>
      <c r="J16" t="s">
        <v>17</v>
      </c>
      <c r="K16" t="s">
        <v>20</v>
      </c>
      <c r="L16">
        <v>1</v>
      </c>
      <c r="M16">
        <v>2014.0641000000001</v>
      </c>
      <c r="N16" t="s">
        <v>19</v>
      </c>
      <c r="O16">
        <v>262</v>
      </c>
      <c r="P16" t="s">
        <v>34</v>
      </c>
    </row>
    <row r="17" spans="1:30" x14ac:dyDescent="0.3">
      <c r="A17">
        <v>106</v>
      </c>
      <c r="B17">
        <v>36</v>
      </c>
      <c r="C17">
        <v>35</v>
      </c>
      <c r="D17" t="s">
        <v>23</v>
      </c>
      <c r="E17" t="s">
        <v>15</v>
      </c>
      <c r="F17" t="s">
        <v>16</v>
      </c>
      <c r="G17">
        <v>150</v>
      </c>
      <c r="H17">
        <v>2</v>
      </c>
      <c r="I17">
        <v>2</v>
      </c>
      <c r="J17" t="s">
        <v>17</v>
      </c>
      <c r="K17" t="s">
        <v>18</v>
      </c>
      <c r="L17">
        <v>1</v>
      </c>
      <c r="M17">
        <v>805.15840000000003</v>
      </c>
      <c r="N17" t="s">
        <v>19</v>
      </c>
      <c r="O17">
        <v>106</v>
      </c>
      <c r="P17" t="s">
        <v>27</v>
      </c>
    </row>
    <row r="18" spans="1:30" x14ac:dyDescent="0.3">
      <c r="A18">
        <v>154</v>
      </c>
      <c r="B18">
        <v>52</v>
      </c>
      <c r="C18">
        <v>30</v>
      </c>
      <c r="D18" t="s">
        <v>23</v>
      </c>
      <c r="E18" t="s">
        <v>15</v>
      </c>
      <c r="F18" t="s">
        <v>16</v>
      </c>
      <c r="G18">
        <v>150</v>
      </c>
      <c r="H18">
        <v>2</v>
      </c>
      <c r="I18">
        <v>2</v>
      </c>
      <c r="J18" t="s">
        <v>17</v>
      </c>
      <c r="K18" t="s">
        <v>18</v>
      </c>
      <c r="L18">
        <v>1</v>
      </c>
      <c r="M18">
        <v>1166.4562000000001</v>
      </c>
      <c r="N18" t="s">
        <v>19</v>
      </c>
      <c r="O18">
        <v>154</v>
      </c>
      <c r="P18" t="s">
        <v>28</v>
      </c>
    </row>
    <row r="19" spans="1:30" x14ac:dyDescent="0.3">
      <c r="S19">
        <v>4</v>
      </c>
      <c r="T19">
        <v>1</v>
      </c>
      <c r="U19" t="str">
        <f>CONCATENATE("-stim_times ",$S19," '1D: ",U12,"' 'BLOCK(3,1)' -stim_label ",$S19," ",$F$2,"-",$J$2,"-train${trick_num}",$T19,"          \")</f>
        <v>-stim_times 4 '1D: 69.0637 434.378 604.5265' 'BLOCK(3,1)' -stim_label 4 comp-lie-train${trick_num}1          \</v>
      </c>
      <c r="V19" t="str">
        <f t="shared" ref="V19:AD19" si="17">CONCATENATE("-stim_times ",$S19," '1D: ",V12,"' 'BLOCK(3,1)' -stim_label ",$S19," ",$F$2,"-",$J$2,"-train${trick_num}",$T19,"          \")</f>
        <v>-stim_times 4 '1D: 1256.5339 434.378 604.5265' 'BLOCK(3,1)' -stim_label 4 comp-lie-train${trick_num}1          \</v>
      </c>
      <c r="W19" t="str">
        <f t="shared" si="17"/>
        <v>-stim_times 4 '1D: 1819.4605 434.378 604.5265' 'BLOCK(3,1)' -stim_label 4 comp-lie-train${trick_num}1          \</v>
      </c>
      <c r="X19" t="str">
        <f t="shared" si="17"/>
        <v>-stim_times 4 '1D: 69.0637 1366.064 604.5265' 'BLOCK(3,1)' -stim_label 4 comp-lie-train${trick_num}1          \</v>
      </c>
      <c r="Y19" t="str">
        <f t="shared" si="17"/>
        <v>-stim_times 4 '1D: 69.0637 1907.535 604.5265' 'BLOCK(3,1)' -stim_label 4 comp-lie-train${trick_num}1          \</v>
      </c>
      <c r="Z19" t="str">
        <f t="shared" si="17"/>
        <v>-stim_times 4 '1D: 69.0637 434.378 1550.2348' 'BLOCK(3,1)' -stim_label 4 comp-lie-train${trick_num}1          \</v>
      </c>
      <c r="AA19" t="str">
        <f t="shared" si="17"/>
        <v>-stim_times 4 '1D: 69.0637 1256.5339 1819.4605' 'BLOCK(3,1)' -stim_label 4 comp-lie-train${trick_num}1          \</v>
      </c>
      <c r="AB19" t="str">
        <f t="shared" si="17"/>
        <v>-stim_times 4 '1D: 434.378 1256.5339 1819.4605' 'BLOCK(3,1)' -stim_label 4 comp-lie-train${trick_num}1          \</v>
      </c>
      <c r="AC19" t="str">
        <f t="shared" si="17"/>
        <v>-stim_times 4 '1D: 604.5265 1256.5339 1819.4605' 'BLOCK(3,1)' -stim_label 4 comp-lie-train${trick_num}1          \</v>
      </c>
      <c r="AD19" t="str">
        <f t="shared" si="17"/>
        <v>-stim_times 4 '1D: 69.0637 1366.064 1819.4605' 'BLOCK(3,1)' -stim_label 4 comp-lie-train${trick_num}1          \</v>
      </c>
    </row>
    <row r="20" spans="1:30" x14ac:dyDescent="0.3">
      <c r="M20" t="str">
        <f>CONCATENATE(M16," ",M17," ",M18)</f>
        <v>2014.0641 805.1584 1166.4562</v>
      </c>
      <c r="S20">
        <v>5</v>
      </c>
      <c r="T20">
        <v>2</v>
      </c>
      <c r="U20" t="str">
        <f t="shared" ref="U20:AD21" si="18">CONCATENATE("-stim_times ",$S20," '1D: ",U13,"' 'BLOCK(3,1)' -stim_label ",$S20," ",$F$2,"-",$J$2,"-train${trick_num}",$T20,"          \")</f>
        <v>-stim_times 5 '1D: 1256.5339 1366.064 1550.2348' 'BLOCK(3,1)' -stim_label 5 comp-lie-train${trick_num}2          \</v>
      </c>
      <c r="V20" t="str">
        <f t="shared" si="18"/>
        <v>-stim_times 5 '1D: 1819.4605 1366.064 1550.2348' 'BLOCK(3,1)' -stim_label 5 comp-lie-train${trick_num}2          \</v>
      </c>
      <c r="W20" t="str">
        <f t="shared" si="18"/>
        <v>-stim_times 5 '1D: 69.0637 1366.064 1550.2348' 'BLOCK(3,1)' -stim_label 5 comp-lie-train${trick_num}2          \</v>
      </c>
      <c r="X20" t="str">
        <f t="shared" si="18"/>
        <v>-stim_times 5 '1D: 1256.5339 1907.535 1550.2348' 'BLOCK(3,1)' -stim_label 5 comp-lie-train${trick_num}2          \</v>
      </c>
      <c r="Y20" t="str">
        <f t="shared" si="18"/>
        <v>-stim_times 5 '1D: 1256.5339 434.378 1550.2348' 'BLOCK(3,1)' -stim_label 5 comp-lie-train${trick_num}2          \</v>
      </c>
      <c r="Z20" t="str">
        <f t="shared" si="18"/>
        <v>-stim_times 5 '1D: 1256.5339 1366.064 2560.5365' 'BLOCK(3,1)' -stim_label 5 comp-lie-train${trick_num}2          \</v>
      </c>
      <c r="AA20" t="str">
        <f t="shared" si="18"/>
        <v>-stim_times 5 '1D: 434.378 1366.064 1907.535' 'BLOCK(3,1)' -stim_label 5 comp-lie-train${trick_num}2          \</v>
      </c>
      <c r="AB20" t="str">
        <f t="shared" si="18"/>
        <v>-stim_times 5 '1D: 604.5265 1366.064 1907.535' 'BLOCK(3,1)' -stim_label 5 comp-lie-train${trick_num}2          \</v>
      </c>
      <c r="AC20" t="str">
        <f t="shared" si="18"/>
        <v>-stim_times 5 '1D: 69.0637 1366.064 1907.535' 'BLOCK(3,1)' -stim_label 5 comp-lie-train${trick_num}2          \</v>
      </c>
      <c r="AD20" t="str">
        <f t="shared" si="18"/>
        <v>-stim_times 5 '1D: 434.378 1550.2348 1907.535' 'BLOCK(3,1)' -stim_label 5 comp-lie-train${trick_num}2          \</v>
      </c>
    </row>
    <row r="21" spans="1:30" x14ac:dyDescent="0.3">
      <c r="S21">
        <v>6</v>
      </c>
      <c r="T21">
        <v>3</v>
      </c>
      <c r="U21" t="str">
        <f t="shared" si="18"/>
        <v>-stim_times 6 '1D: 1819.4605 1907.535 2560.5365' 'BLOCK(3,1)' -stim_label 6 comp-lie-train${trick_num}3          \</v>
      </c>
      <c r="V21" t="str">
        <f t="shared" si="18"/>
        <v>-stim_times 6 '1D: 69.0637 1907.535 2560.5365' 'BLOCK(3,1)' -stim_label 6 comp-lie-train${trick_num}3          \</v>
      </c>
      <c r="W21" t="str">
        <f t="shared" si="18"/>
        <v>-stim_times 6 '1D: 1256.5339 1907.535 2560.5365' 'BLOCK(3,1)' -stim_label 6 comp-lie-train${trick_num}3          \</v>
      </c>
      <c r="X21" t="str">
        <f t="shared" si="18"/>
        <v>-stim_times 6 '1D: 1819.4605 434.378 2560.5365' 'BLOCK(3,1)' -stim_label 6 comp-lie-train${trick_num}3          \</v>
      </c>
      <c r="Y21" t="str">
        <f t="shared" si="18"/>
        <v>-stim_times 6 '1D: 1819.4605 1366.064 2560.5365' 'BLOCK(3,1)' -stim_label 6 comp-lie-train${trick_num}3          \</v>
      </c>
      <c r="Z21" t="str">
        <f t="shared" si="18"/>
        <v>-stim_times 6 '1D: 1819.4605 1907.535 604.5265' 'BLOCK(3,1)' -stim_label 6 comp-lie-train${trick_num}3          \</v>
      </c>
      <c r="AA21" t="str">
        <f t="shared" si="18"/>
        <v>-stim_times 6 '1D: 604.5265 1550.2348 2560.5365' 'BLOCK(3,1)' -stim_label 6 comp-lie-train${trick_num}3          \</v>
      </c>
      <c r="AB21" t="str">
        <f t="shared" si="18"/>
        <v>-stim_times 6 '1D: 69.0637 1550.2348 2560.5365' 'BLOCK(3,1)' -stim_label 6 comp-lie-train${trick_num}3          \</v>
      </c>
      <c r="AC21" t="str">
        <f t="shared" si="18"/>
        <v>-stim_times 6 '1D: 434.378 1550.2348 2560.5365' 'BLOCK(3,1)' -stim_label 6 comp-lie-train${trick_num}3          \</v>
      </c>
      <c r="AD21" t="str">
        <f t="shared" si="18"/>
        <v>-stim_times 6 '1D: 604.5265 1256.5339 2560.5365' 'BLOCK(3,1)' -stim_label 6 comp-lie-train${trick_num}3          \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F166-6D4C-4E7E-A07B-EE4398B5BCEF}">
  <dimension ref="A1:AD26"/>
  <sheetViews>
    <sheetView topLeftCell="C1" workbookViewId="0">
      <selection activeCell="U2" sqref="U2:U13"/>
    </sheetView>
  </sheetViews>
  <sheetFormatPr defaultRowHeight="16.2" x14ac:dyDescent="0.3"/>
  <sheetData>
    <row r="1" spans="1:30" ht="16.8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30" x14ac:dyDescent="0.3">
      <c r="A2">
        <v>22</v>
      </c>
      <c r="B2">
        <v>8</v>
      </c>
      <c r="C2">
        <v>85</v>
      </c>
      <c r="D2" t="s">
        <v>23</v>
      </c>
      <c r="E2" t="s">
        <v>15</v>
      </c>
      <c r="F2" t="s">
        <v>16</v>
      </c>
      <c r="G2">
        <v>0</v>
      </c>
      <c r="H2">
        <v>2</v>
      </c>
      <c r="I2">
        <v>2</v>
      </c>
      <c r="J2" t="s">
        <v>21</v>
      </c>
      <c r="K2" t="s">
        <v>18</v>
      </c>
      <c r="L2">
        <v>1</v>
      </c>
      <c r="M2">
        <v>157.1618</v>
      </c>
      <c r="N2" t="s">
        <v>19</v>
      </c>
      <c r="O2">
        <v>22</v>
      </c>
      <c r="P2" t="s">
        <v>36</v>
      </c>
      <c r="U2" s="1">
        <v>157.1618</v>
      </c>
      <c r="V2">
        <f>U5</f>
        <v>714.06309999999996</v>
      </c>
      <c r="W2">
        <f>V5</f>
        <v>1074.3814</v>
      </c>
      <c r="X2">
        <f>W5</f>
        <v>2104.1612</v>
      </c>
      <c r="Y2">
        <f>U2</f>
        <v>157.1618</v>
      </c>
      <c r="Z2">
        <f>Y2</f>
        <v>157.1618</v>
      </c>
      <c r="AA2">
        <f>Z2</f>
        <v>157.1618</v>
      </c>
      <c r="AB2">
        <f>U2</f>
        <v>157.1618</v>
      </c>
      <c r="AC2">
        <f>AB2</f>
        <v>157.1618</v>
      </c>
      <c r="AD2">
        <f>AC2</f>
        <v>157.1618</v>
      </c>
    </row>
    <row r="3" spans="1:30" x14ac:dyDescent="0.3">
      <c r="A3">
        <v>34</v>
      </c>
      <c r="B3">
        <v>12</v>
      </c>
      <c r="C3">
        <v>20</v>
      </c>
      <c r="D3" t="s">
        <v>23</v>
      </c>
      <c r="E3" t="s">
        <v>15</v>
      </c>
      <c r="F3" t="s">
        <v>16</v>
      </c>
      <c r="G3">
        <v>0</v>
      </c>
      <c r="H3">
        <v>1</v>
      </c>
      <c r="I3">
        <v>1</v>
      </c>
      <c r="J3" t="s">
        <v>21</v>
      </c>
      <c r="K3" t="s">
        <v>18</v>
      </c>
      <c r="L3">
        <v>1</v>
      </c>
      <c r="M3">
        <v>251.2311</v>
      </c>
      <c r="N3" t="s">
        <v>19</v>
      </c>
      <c r="O3">
        <v>34</v>
      </c>
      <c r="P3" t="s">
        <v>37</v>
      </c>
      <c r="U3" s="2">
        <v>251.2311</v>
      </c>
      <c r="V3">
        <f>U3</f>
        <v>251.2311</v>
      </c>
      <c r="W3">
        <f t="shared" ref="W3:W13" si="0">V3</f>
        <v>251.2311</v>
      </c>
      <c r="X3">
        <f t="shared" ref="X3" si="1">W3</f>
        <v>251.2311</v>
      </c>
      <c r="Y3">
        <f>U6</f>
        <v>893.23019999999997</v>
      </c>
      <c r="Z3">
        <f>Y6</f>
        <v>1643.3109999999999</v>
      </c>
      <c r="AA3">
        <f>Z6</f>
        <v>2200.2338</v>
      </c>
      <c r="AB3">
        <f>U3</f>
        <v>251.2311</v>
      </c>
      <c r="AC3">
        <f t="shared" ref="AC3:AD12" si="2">AB3</f>
        <v>251.2311</v>
      </c>
      <c r="AD3">
        <f t="shared" si="2"/>
        <v>251.2311</v>
      </c>
    </row>
    <row r="4" spans="1:30" ht="16.8" thickBot="1" x14ac:dyDescent="0.35">
      <c r="A4">
        <v>70</v>
      </c>
      <c r="B4">
        <v>24</v>
      </c>
      <c r="C4">
        <v>25</v>
      </c>
      <c r="D4" t="s">
        <v>23</v>
      </c>
      <c r="E4" t="s">
        <v>15</v>
      </c>
      <c r="F4" t="s">
        <v>16</v>
      </c>
      <c r="G4">
        <v>150</v>
      </c>
      <c r="H4">
        <v>1</v>
      </c>
      <c r="I4">
        <v>2</v>
      </c>
      <c r="J4" t="s">
        <v>21</v>
      </c>
      <c r="K4" t="s">
        <v>20</v>
      </c>
      <c r="L4">
        <v>1</v>
      </c>
      <c r="M4">
        <v>521.44970000000001</v>
      </c>
      <c r="N4" t="s">
        <v>19</v>
      </c>
      <c r="O4">
        <v>70</v>
      </c>
      <c r="P4" t="s">
        <v>39</v>
      </c>
      <c r="U4" s="3">
        <v>521.44970000000001</v>
      </c>
      <c r="V4">
        <f>U4</f>
        <v>521.44970000000001</v>
      </c>
      <c r="W4">
        <f t="shared" si="0"/>
        <v>521.44970000000001</v>
      </c>
      <c r="X4">
        <f t="shared" ref="X4" si="3">W4</f>
        <v>521.44970000000001</v>
      </c>
      <c r="Y4">
        <f>U4</f>
        <v>521.44970000000001</v>
      </c>
      <c r="Z4">
        <f t="shared" ref="Z4:AA13" si="4">Y4</f>
        <v>521.44970000000001</v>
      </c>
      <c r="AA4">
        <f t="shared" si="4"/>
        <v>521.44970000000001</v>
      </c>
      <c r="AB4">
        <f>U7</f>
        <v>984.30700000000002</v>
      </c>
      <c r="AC4">
        <f>AB7</f>
        <v>1732.3843999999999</v>
      </c>
      <c r="AD4">
        <f>AC7</f>
        <v>2383.3833</v>
      </c>
    </row>
    <row r="5" spans="1:30" x14ac:dyDescent="0.3">
      <c r="A5">
        <v>94</v>
      </c>
      <c r="B5">
        <v>32</v>
      </c>
      <c r="C5">
        <v>70</v>
      </c>
      <c r="D5" t="s">
        <v>23</v>
      </c>
      <c r="E5" t="s">
        <v>15</v>
      </c>
      <c r="F5" t="s">
        <v>16</v>
      </c>
      <c r="G5">
        <v>0</v>
      </c>
      <c r="H5">
        <v>2</v>
      </c>
      <c r="I5">
        <v>2</v>
      </c>
      <c r="J5" t="s">
        <v>21</v>
      </c>
      <c r="K5" t="s">
        <v>18</v>
      </c>
      <c r="L5">
        <v>1</v>
      </c>
      <c r="M5">
        <v>714.06309999999996</v>
      </c>
      <c r="N5" t="s">
        <v>19</v>
      </c>
      <c r="O5">
        <v>94</v>
      </c>
      <c r="P5" t="s">
        <v>40</v>
      </c>
      <c r="U5" s="1">
        <v>714.06309999999996</v>
      </c>
      <c r="V5">
        <f>U8</f>
        <v>1074.3814</v>
      </c>
      <c r="W5">
        <f>V8</f>
        <v>2104.1612</v>
      </c>
      <c r="X5">
        <f>W8</f>
        <v>157.1618</v>
      </c>
      <c r="Y5">
        <f>U5</f>
        <v>714.06309999999996</v>
      </c>
      <c r="Z5">
        <f t="shared" si="4"/>
        <v>714.06309999999996</v>
      </c>
      <c r="AA5">
        <f t="shared" si="4"/>
        <v>714.06309999999996</v>
      </c>
      <c r="AB5">
        <f>U5</f>
        <v>714.06309999999996</v>
      </c>
      <c r="AC5">
        <f t="shared" si="2"/>
        <v>714.06309999999996</v>
      </c>
      <c r="AD5">
        <f t="shared" si="2"/>
        <v>714.06309999999996</v>
      </c>
    </row>
    <row r="6" spans="1:30" x14ac:dyDescent="0.3">
      <c r="A6">
        <v>118</v>
      </c>
      <c r="B6">
        <v>40</v>
      </c>
      <c r="C6">
        <v>30</v>
      </c>
      <c r="D6" t="s">
        <v>23</v>
      </c>
      <c r="E6" t="s">
        <v>15</v>
      </c>
      <c r="F6" t="s">
        <v>16</v>
      </c>
      <c r="G6">
        <v>150</v>
      </c>
      <c r="H6">
        <v>1</v>
      </c>
      <c r="I6">
        <v>2</v>
      </c>
      <c r="J6" t="s">
        <v>21</v>
      </c>
      <c r="K6" t="s">
        <v>20</v>
      </c>
      <c r="L6">
        <v>1</v>
      </c>
      <c r="M6">
        <v>893.23019999999997</v>
      </c>
      <c r="N6" t="s">
        <v>19</v>
      </c>
      <c r="O6">
        <v>118</v>
      </c>
      <c r="P6" t="s">
        <v>41</v>
      </c>
      <c r="U6" s="2">
        <v>893.23019999999997</v>
      </c>
      <c r="V6">
        <f>U6</f>
        <v>893.23019999999997</v>
      </c>
      <c r="W6">
        <f t="shared" si="0"/>
        <v>893.23019999999997</v>
      </c>
      <c r="X6">
        <f t="shared" ref="X6" si="5">W6</f>
        <v>893.23019999999997</v>
      </c>
      <c r="Y6">
        <f>U9</f>
        <v>1643.3109999999999</v>
      </c>
      <c r="Z6">
        <f>Y9</f>
        <v>2200.2338</v>
      </c>
      <c r="AA6">
        <f>Z9</f>
        <v>251.2311</v>
      </c>
      <c r="AB6">
        <f>U6</f>
        <v>893.23019999999997</v>
      </c>
      <c r="AC6">
        <f t="shared" si="2"/>
        <v>893.23019999999997</v>
      </c>
      <c r="AD6">
        <f t="shared" si="2"/>
        <v>893.23019999999997</v>
      </c>
    </row>
    <row r="7" spans="1:30" ht="16.8" thickBot="1" x14ac:dyDescent="0.35">
      <c r="A7">
        <v>130</v>
      </c>
      <c r="B7">
        <v>44</v>
      </c>
      <c r="C7">
        <v>85</v>
      </c>
      <c r="D7" t="s">
        <v>23</v>
      </c>
      <c r="E7" t="s">
        <v>15</v>
      </c>
      <c r="F7" t="s">
        <v>16</v>
      </c>
      <c r="G7">
        <v>150</v>
      </c>
      <c r="H7">
        <v>2</v>
      </c>
      <c r="I7">
        <v>2</v>
      </c>
      <c r="J7" t="s">
        <v>21</v>
      </c>
      <c r="K7" t="s">
        <v>18</v>
      </c>
      <c r="L7">
        <v>1</v>
      </c>
      <c r="M7">
        <v>984.30700000000002</v>
      </c>
      <c r="N7" t="s">
        <v>19</v>
      </c>
      <c r="O7">
        <v>130</v>
      </c>
      <c r="P7" t="s">
        <v>42</v>
      </c>
      <c r="U7" s="3">
        <v>984.30700000000002</v>
      </c>
      <c r="V7">
        <f>U7</f>
        <v>984.30700000000002</v>
      </c>
      <c r="W7">
        <f t="shared" si="0"/>
        <v>984.30700000000002</v>
      </c>
      <c r="X7">
        <f t="shared" ref="X7" si="6">W7</f>
        <v>984.30700000000002</v>
      </c>
      <c r="Y7">
        <f>U7</f>
        <v>984.30700000000002</v>
      </c>
      <c r="Z7">
        <f t="shared" si="4"/>
        <v>984.30700000000002</v>
      </c>
      <c r="AA7">
        <f t="shared" si="4"/>
        <v>984.30700000000002</v>
      </c>
      <c r="AB7">
        <f>U10</f>
        <v>1732.3843999999999</v>
      </c>
      <c r="AC7">
        <f>AB10</f>
        <v>2383.3833</v>
      </c>
      <c r="AD7">
        <f>AC10</f>
        <v>521.44970000000001</v>
      </c>
    </row>
    <row r="8" spans="1:30" x14ac:dyDescent="0.3">
      <c r="A8">
        <v>142</v>
      </c>
      <c r="B8">
        <v>48</v>
      </c>
      <c r="C8">
        <v>90</v>
      </c>
      <c r="D8" t="s">
        <v>23</v>
      </c>
      <c r="E8" t="s">
        <v>15</v>
      </c>
      <c r="F8" t="s">
        <v>16</v>
      </c>
      <c r="G8">
        <v>150</v>
      </c>
      <c r="H8">
        <v>2</v>
      </c>
      <c r="I8">
        <v>1</v>
      </c>
      <c r="J8" t="s">
        <v>21</v>
      </c>
      <c r="K8" t="s">
        <v>20</v>
      </c>
      <c r="L8">
        <v>1</v>
      </c>
      <c r="M8">
        <v>1074.3814</v>
      </c>
      <c r="N8" t="s">
        <v>19</v>
      </c>
      <c r="O8">
        <v>142</v>
      </c>
      <c r="P8" t="s">
        <v>43</v>
      </c>
      <c r="U8" s="1">
        <v>1074.3814</v>
      </c>
      <c r="V8">
        <f>U11</f>
        <v>2104.1612</v>
      </c>
      <c r="W8">
        <f>V11</f>
        <v>157.1618</v>
      </c>
      <c r="X8">
        <f>W11</f>
        <v>714.06309999999996</v>
      </c>
      <c r="Y8">
        <f>U8</f>
        <v>1074.3814</v>
      </c>
      <c r="Z8">
        <f t="shared" si="4"/>
        <v>1074.3814</v>
      </c>
      <c r="AA8">
        <f t="shared" si="4"/>
        <v>1074.3814</v>
      </c>
      <c r="AB8">
        <f>U8</f>
        <v>1074.3814</v>
      </c>
      <c r="AC8">
        <f t="shared" si="2"/>
        <v>1074.3814</v>
      </c>
      <c r="AD8">
        <f t="shared" si="2"/>
        <v>1074.3814</v>
      </c>
    </row>
    <row r="9" spans="1:30" x14ac:dyDescent="0.3">
      <c r="A9">
        <v>214</v>
      </c>
      <c r="B9">
        <v>72</v>
      </c>
      <c r="C9">
        <v>20</v>
      </c>
      <c r="D9" t="s">
        <v>23</v>
      </c>
      <c r="E9" t="s">
        <v>15</v>
      </c>
      <c r="F9" t="s">
        <v>16</v>
      </c>
      <c r="G9">
        <v>150</v>
      </c>
      <c r="H9">
        <v>1</v>
      </c>
      <c r="I9">
        <v>1</v>
      </c>
      <c r="J9" t="s">
        <v>21</v>
      </c>
      <c r="K9" t="s">
        <v>18</v>
      </c>
      <c r="L9">
        <v>1</v>
      </c>
      <c r="M9">
        <v>1643.3109999999999</v>
      </c>
      <c r="N9" t="s">
        <v>19</v>
      </c>
      <c r="O9">
        <v>214</v>
      </c>
      <c r="P9" t="s">
        <v>45</v>
      </c>
      <c r="U9" s="2">
        <v>1643.3109999999999</v>
      </c>
      <c r="V9">
        <f>U9</f>
        <v>1643.3109999999999</v>
      </c>
      <c r="W9">
        <f t="shared" si="0"/>
        <v>1643.3109999999999</v>
      </c>
      <c r="X9">
        <f t="shared" ref="X9" si="7">W9</f>
        <v>1643.3109999999999</v>
      </c>
      <c r="Y9">
        <f>U12</f>
        <v>2200.2338</v>
      </c>
      <c r="Z9">
        <f>Y12</f>
        <v>251.2311</v>
      </c>
      <c r="AA9">
        <f>Z12</f>
        <v>893.23019999999997</v>
      </c>
      <c r="AB9">
        <f>U9</f>
        <v>1643.3109999999999</v>
      </c>
      <c r="AC9">
        <f t="shared" si="2"/>
        <v>1643.3109999999999</v>
      </c>
      <c r="AD9">
        <f t="shared" si="2"/>
        <v>1643.3109999999999</v>
      </c>
    </row>
    <row r="10" spans="1:30" ht="16.8" thickBot="1" x14ac:dyDescent="0.35">
      <c r="A10">
        <v>226</v>
      </c>
      <c r="B10">
        <v>76</v>
      </c>
      <c r="C10">
        <v>10</v>
      </c>
      <c r="D10" t="s">
        <v>23</v>
      </c>
      <c r="E10" t="s">
        <v>15</v>
      </c>
      <c r="F10" t="s">
        <v>16</v>
      </c>
      <c r="G10">
        <v>0</v>
      </c>
      <c r="H10">
        <v>1</v>
      </c>
      <c r="I10">
        <v>1</v>
      </c>
      <c r="J10" t="s">
        <v>21</v>
      </c>
      <c r="K10" t="s">
        <v>18</v>
      </c>
      <c r="L10">
        <v>1</v>
      </c>
      <c r="M10">
        <v>1732.3843999999999</v>
      </c>
      <c r="N10" t="s">
        <v>19</v>
      </c>
      <c r="O10">
        <v>226</v>
      </c>
      <c r="P10" t="s">
        <v>46</v>
      </c>
      <c r="U10" s="3">
        <v>1732.3843999999999</v>
      </c>
      <c r="V10">
        <f>U10</f>
        <v>1732.3843999999999</v>
      </c>
      <c r="W10">
        <f t="shared" si="0"/>
        <v>1732.3843999999999</v>
      </c>
      <c r="X10">
        <f t="shared" ref="X10" si="8">W10</f>
        <v>1732.3843999999999</v>
      </c>
      <c r="Y10">
        <f>U10</f>
        <v>1732.3843999999999</v>
      </c>
      <c r="Z10">
        <f t="shared" si="4"/>
        <v>1732.3843999999999</v>
      </c>
      <c r="AA10">
        <f t="shared" si="4"/>
        <v>1732.3843999999999</v>
      </c>
      <c r="AB10">
        <f>U13</f>
        <v>2383.3833</v>
      </c>
      <c r="AC10">
        <f>AB13</f>
        <v>521.44970000000001</v>
      </c>
      <c r="AD10">
        <f>AC13</f>
        <v>984.30700000000002</v>
      </c>
    </row>
    <row r="11" spans="1:30" x14ac:dyDescent="0.3">
      <c r="A11">
        <v>274</v>
      </c>
      <c r="B11">
        <v>92</v>
      </c>
      <c r="C11">
        <v>90</v>
      </c>
      <c r="D11" t="s">
        <v>23</v>
      </c>
      <c r="E11" t="s">
        <v>15</v>
      </c>
      <c r="F11" t="s">
        <v>16</v>
      </c>
      <c r="G11">
        <v>0</v>
      </c>
      <c r="H11">
        <v>2</v>
      </c>
      <c r="I11">
        <v>2</v>
      </c>
      <c r="J11" t="s">
        <v>21</v>
      </c>
      <c r="K11" t="s">
        <v>18</v>
      </c>
      <c r="L11">
        <v>1</v>
      </c>
      <c r="M11">
        <v>2104.1612</v>
      </c>
      <c r="N11" t="s">
        <v>19</v>
      </c>
      <c r="O11">
        <v>274</v>
      </c>
      <c r="P11" t="s">
        <v>47</v>
      </c>
      <c r="U11" s="1">
        <v>2104.1612</v>
      </c>
      <c r="V11">
        <f>U2</f>
        <v>157.1618</v>
      </c>
      <c r="W11">
        <f>V2</f>
        <v>714.06309999999996</v>
      </c>
      <c r="X11">
        <f>W2</f>
        <v>1074.3814</v>
      </c>
      <c r="Y11">
        <f>U11</f>
        <v>2104.1612</v>
      </c>
      <c r="Z11">
        <f t="shared" si="4"/>
        <v>2104.1612</v>
      </c>
      <c r="AA11">
        <f t="shared" si="4"/>
        <v>2104.1612</v>
      </c>
      <c r="AB11">
        <f>U11</f>
        <v>2104.1612</v>
      </c>
      <c r="AC11">
        <f t="shared" si="2"/>
        <v>2104.1612</v>
      </c>
      <c r="AD11">
        <f t="shared" si="2"/>
        <v>2104.1612</v>
      </c>
    </row>
    <row r="12" spans="1:30" x14ac:dyDescent="0.3">
      <c r="A12">
        <v>286</v>
      </c>
      <c r="B12">
        <v>96</v>
      </c>
      <c r="C12">
        <v>35</v>
      </c>
      <c r="D12" t="s">
        <v>23</v>
      </c>
      <c r="E12" t="s">
        <v>15</v>
      </c>
      <c r="F12" t="s">
        <v>16</v>
      </c>
      <c r="G12">
        <v>0</v>
      </c>
      <c r="H12">
        <v>1</v>
      </c>
      <c r="I12">
        <v>1</v>
      </c>
      <c r="J12" t="s">
        <v>21</v>
      </c>
      <c r="K12" t="s">
        <v>18</v>
      </c>
      <c r="L12">
        <v>1</v>
      </c>
      <c r="M12">
        <v>2200.2338</v>
      </c>
      <c r="N12" t="s">
        <v>19</v>
      </c>
      <c r="O12">
        <v>286</v>
      </c>
      <c r="P12" t="s">
        <v>48</v>
      </c>
      <c r="U12" s="2">
        <v>2200.2338</v>
      </c>
      <c r="V12">
        <f>U12</f>
        <v>2200.2338</v>
      </c>
      <c r="W12">
        <f t="shared" si="0"/>
        <v>2200.2338</v>
      </c>
      <c r="X12">
        <f t="shared" ref="X12" si="9">W12</f>
        <v>2200.2338</v>
      </c>
      <c r="Y12">
        <f>U3</f>
        <v>251.2311</v>
      </c>
      <c r="Z12">
        <f>Y3</f>
        <v>893.23019999999997</v>
      </c>
      <c r="AA12">
        <f>Z3</f>
        <v>1643.3109999999999</v>
      </c>
      <c r="AB12">
        <f>U12</f>
        <v>2200.2338</v>
      </c>
      <c r="AC12">
        <f t="shared" si="2"/>
        <v>2200.2338</v>
      </c>
      <c r="AD12">
        <f t="shared" si="2"/>
        <v>2200.2338</v>
      </c>
    </row>
    <row r="13" spans="1:30" ht="16.8" thickBot="1" x14ac:dyDescent="0.35">
      <c r="A13">
        <v>310</v>
      </c>
      <c r="B13">
        <v>104</v>
      </c>
      <c r="C13">
        <v>70</v>
      </c>
      <c r="D13" t="s">
        <v>23</v>
      </c>
      <c r="E13" t="s">
        <v>15</v>
      </c>
      <c r="F13" t="s">
        <v>16</v>
      </c>
      <c r="G13">
        <v>0</v>
      </c>
      <c r="H13">
        <v>2</v>
      </c>
      <c r="I13">
        <v>2</v>
      </c>
      <c r="J13" t="s">
        <v>21</v>
      </c>
      <c r="K13" t="s">
        <v>18</v>
      </c>
      <c r="L13">
        <v>1</v>
      </c>
      <c r="M13">
        <v>2383.3833</v>
      </c>
      <c r="N13" t="s">
        <v>19</v>
      </c>
      <c r="O13">
        <v>310</v>
      </c>
      <c r="P13" t="s">
        <v>50</v>
      </c>
      <c r="U13" s="3">
        <v>2383.3833</v>
      </c>
      <c r="V13">
        <f>U13</f>
        <v>2383.3833</v>
      </c>
      <c r="W13">
        <f t="shared" si="0"/>
        <v>2383.3833</v>
      </c>
      <c r="X13">
        <f t="shared" ref="X13" si="10">W13</f>
        <v>2383.3833</v>
      </c>
      <c r="Y13">
        <f>U13</f>
        <v>2383.3833</v>
      </c>
      <c r="Z13">
        <f t="shared" si="4"/>
        <v>2383.3833</v>
      </c>
      <c r="AA13">
        <f t="shared" si="4"/>
        <v>2383.3833</v>
      </c>
      <c r="AB13">
        <f>U4</f>
        <v>521.44970000000001</v>
      </c>
      <c r="AC13">
        <f>AB4</f>
        <v>984.30700000000002</v>
      </c>
      <c r="AD13">
        <f>AC4</f>
        <v>1732.3843999999999</v>
      </c>
    </row>
    <row r="16" spans="1:30" x14ac:dyDescent="0.3">
      <c r="U16" t="str">
        <f>CONCATENATE(U2," ",U3," ",U4)</f>
        <v>157.1618 251.2311 521.4497</v>
      </c>
      <c r="V16" t="str">
        <f t="shared" ref="V16:AD16" si="11">CONCATENATE(V2," ",V3," ",V4)</f>
        <v>714.0631 251.2311 521.4497</v>
      </c>
      <c r="W16" t="str">
        <f t="shared" si="11"/>
        <v>1074.3814 251.2311 521.4497</v>
      </c>
      <c r="X16" t="str">
        <f t="shared" si="11"/>
        <v>2104.1612 251.2311 521.4497</v>
      </c>
      <c r="Y16" t="str">
        <f t="shared" si="11"/>
        <v>157.1618 893.2302 521.4497</v>
      </c>
      <c r="Z16" t="str">
        <f t="shared" si="11"/>
        <v>157.1618 1643.311 521.4497</v>
      </c>
      <c r="AA16" t="str">
        <f t="shared" si="11"/>
        <v>157.1618 2200.2338 521.4497</v>
      </c>
      <c r="AB16" t="str">
        <f t="shared" si="11"/>
        <v>157.1618 251.2311 984.307</v>
      </c>
      <c r="AC16" t="str">
        <f t="shared" si="11"/>
        <v>157.1618 251.2311 1732.3844</v>
      </c>
      <c r="AD16" t="str">
        <f t="shared" si="11"/>
        <v>157.1618 251.2311 2383.3833</v>
      </c>
    </row>
    <row r="17" spans="1:30" x14ac:dyDescent="0.3">
      <c r="U17" t="str">
        <f>CONCATENATE(U5," ",U6," ",U7)</f>
        <v>714.0631 893.2302 984.307</v>
      </c>
      <c r="V17" t="str">
        <f t="shared" ref="V17:AD17" si="12">CONCATENATE(V5," ",V6," ",V7)</f>
        <v>1074.3814 893.2302 984.307</v>
      </c>
      <c r="W17" t="str">
        <f t="shared" si="12"/>
        <v>2104.1612 893.2302 984.307</v>
      </c>
      <c r="X17" t="str">
        <f t="shared" si="12"/>
        <v>157.1618 893.2302 984.307</v>
      </c>
      <c r="Y17" t="str">
        <f t="shared" si="12"/>
        <v>714.0631 1643.311 984.307</v>
      </c>
      <c r="Z17" t="str">
        <f t="shared" si="12"/>
        <v>714.0631 2200.2338 984.307</v>
      </c>
      <c r="AA17" t="str">
        <f t="shared" si="12"/>
        <v>714.0631 251.2311 984.307</v>
      </c>
      <c r="AB17" t="str">
        <f t="shared" si="12"/>
        <v>714.0631 893.2302 1732.3844</v>
      </c>
      <c r="AC17" t="str">
        <f t="shared" si="12"/>
        <v>714.0631 893.2302 2383.3833</v>
      </c>
      <c r="AD17" t="str">
        <f t="shared" si="12"/>
        <v>714.0631 893.2302 521.4497</v>
      </c>
    </row>
    <row r="18" spans="1:30" x14ac:dyDescent="0.3">
      <c r="U18" t="str">
        <f>CONCATENATE(U8," ",U9," ",U10)</f>
        <v>1074.3814 1643.311 1732.3844</v>
      </c>
      <c r="V18" t="str">
        <f t="shared" ref="V18:AD18" si="13">CONCATENATE(V8," ",V9," ",V10)</f>
        <v>2104.1612 1643.311 1732.3844</v>
      </c>
      <c r="W18" t="str">
        <f t="shared" si="13"/>
        <v>157.1618 1643.311 1732.3844</v>
      </c>
      <c r="X18" t="str">
        <f t="shared" si="13"/>
        <v>714.0631 1643.311 1732.3844</v>
      </c>
      <c r="Y18" t="str">
        <f t="shared" si="13"/>
        <v>1074.3814 2200.2338 1732.3844</v>
      </c>
      <c r="Z18" t="str">
        <f t="shared" si="13"/>
        <v>1074.3814 251.2311 1732.3844</v>
      </c>
      <c r="AA18" t="str">
        <f t="shared" si="13"/>
        <v>1074.3814 893.2302 1732.3844</v>
      </c>
      <c r="AB18" t="str">
        <f t="shared" si="13"/>
        <v>1074.3814 1643.311 2383.3833</v>
      </c>
      <c r="AC18" t="str">
        <f t="shared" si="13"/>
        <v>1074.3814 1643.311 521.4497</v>
      </c>
      <c r="AD18" t="str">
        <f t="shared" si="13"/>
        <v>1074.3814 1643.311 984.307</v>
      </c>
    </row>
    <row r="19" spans="1:30" x14ac:dyDescent="0.3">
      <c r="U19" t="str">
        <f>CONCATENATE(U11," ",U12," ",U13)</f>
        <v>2104.1612 2200.2338 2383.3833</v>
      </c>
      <c r="V19" t="str">
        <f t="shared" ref="V19:AD19" si="14">CONCATENATE(V11," ",V12," ",V13)</f>
        <v>157.1618 2200.2338 2383.3833</v>
      </c>
      <c r="W19" t="str">
        <f t="shared" si="14"/>
        <v>714.0631 2200.2338 2383.3833</v>
      </c>
      <c r="X19" t="str">
        <f t="shared" si="14"/>
        <v>1074.3814 2200.2338 2383.3833</v>
      </c>
      <c r="Y19" t="str">
        <f t="shared" si="14"/>
        <v>2104.1612 251.2311 2383.3833</v>
      </c>
      <c r="Z19" t="str">
        <f t="shared" si="14"/>
        <v>2104.1612 893.2302 2383.3833</v>
      </c>
      <c r="AA19" t="str">
        <f t="shared" si="14"/>
        <v>2104.1612 1643.311 2383.3833</v>
      </c>
      <c r="AB19" t="str">
        <f t="shared" si="14"/>
        <v>2104.1612 2200.2338 521.4497</v>
      </c>
      <c r="AC19" t="str">
        <f t="shared" si="14"/>
        <v>2104.1612 2200.2338 984.307</v>
      </c>
      <c r="AD19" t="str">
        <f t="shared" si="14"/>
        <v>2104.1612 2200.2338 1732.3844</v>
      </c>
    </row>
    <row r="21" spans="1:30" x14ac:dyDescent="0.3">
      <c r="A21">
        <v>190</v>
      </c>
      <c r="B21">
        <v>64</v>
      </c>
      <c r="C21">
        <v>65</v>
      </c>
      <c r="D21" t="s">
        <v>23</v>
      </c>
      <c r="E21" t="s">
        <v>15</v>
      </c>
      <c r="F21" t="s">
        <v>16</v>
      </c>
      <c r="G21">
        <v>0</v>
      </c>
      <c r="H21">
        <v>2</v>
      </c>
      <c r="I21">
        <v>2</v>
      </c>
      <c r="J21" t="s">
        <v>21</v>
      </c>
      <c r="K21" t="s">
        <v>18</v>
      </c>
      <c r="L21">
        <v>1</v>
      </c>
      <c r="M21">
        <v>1461.1637000000001</v>
      </c>
      <c r="N21" t="s">
        <v>19</v>
      </c>
      <c r="O21">
        <v>190</v>
      </c>
      <c r="P21" t="s">
        <v>44</v>
      </c>
    </row>
    <row r="22" spans="1:30" x14ac:dyDescent="0.3">
      <c r="A22">
        <v>46</v>
      </c>
      <c r="B22">
        <v>16</v>
      </c>
      <c r="C22">
        <v>10</v>
      </c>
      <c r="D22" t="s">
        <v>23</v>
      </c>
      <c r="E22" t="s">
        <v>15</v>
      </c>
      <c r="F22" t="s">
        <v>16</v>
      </c>
      <c r="G22">
        <v>0</v>
      </c>
      <c r="H22">
        <v>1</v>
      </c>
      <c r="I22">
        <v>1</v>
      </c>
      <c r="J22" t="s">
        <v>21</v>
      </c>
      <c r="K22" t="s">
        <v>18</v>
      </c>
      <c r="L22">
        <v>1</v>
      </c>
      <c r="M22">
        <v>345.3039</v>
      </c>
      <c r="N22" t="s">
        <v>19</v>
      </c>
      <c r="O22">
        <v>46</v>
      </c>
      <c r="P22" t="s">
        <v>38</v>
      </c>
    </row>
    <row r="23" spans="1:30" x14ac:dyDescent="0.3">
      <c r="A23">
        <v>322</v>
      </c>
      <c r="B23">
        <v>108</v>
      </c>
      <c r="C23">
        <v>30</v>
      </c>
      <c r="D23" t="s">
        <v>23</v>
      </c>
      <c r="E23" t="s">
        <v>15</v>
      </c>
      <c r="F23" t="s">
        <v>16</v>
      </c>
      <c r="G23">
        <v>150</v>
      </c>
      <c r="H23">
        <v>1</v>
      </c>
      <c r="I23">
        <v>2</v>
      </c>
      <c r="J23" t="s">
        <v>21</v>
      </c>
      <c r="K23" t="s">
        <v>20</v>
      </c>
      <c r="L23">
        <v>1</v>
      </c>
      <c r="M23">
        <v>2476.4605999999999</v>
      </c>
      <c r="N23" t="s">
        <v>19</v>
      </c>
      <c r="O23">
        <v>322</v>
      </c>
      <c r="P23" t="s">
        <v>51</v>
      </c>
      <c r="S23">
        <v>7</v>
      </c>
      <c r="T23">
        <v>1</v>
      </c>
      <c r="U23" t="str">
        <f>CONCATENATE("-stim_times ",$S23," '1D: ",U16,"' 'BLOCK(3,1)' -stim_label ",$S23," ",$F$2,"-",$J$2,"-train${trick_num}",$T23,"          \")</f>
        <v>-stim_times 7 '1D: 157.1618 251.2311 521.4497' 'BLOCK(3,1)' -stim_label 7 comp-truth-train${trick_num}1          \</v>
      </c>
      <c r="V23" t="str">
        <f t="shared" ref="V23:AD23" si="15">CONCATENATE("-stim_times ",$S23," '1D: ",V16,"' 'BLOCK(3,1)' -stim_label ",$S23," ",$F$2,"-",$J$2,"-train${trick_num}",$T23,"          \")</f>
        <v>-stim_times 7 '1D: 714.0631 251.2311 521.4497' 'BLOCK(3,1)' -stim_label 7 comp-truth-train${trick_num}1          \</v>
      </c>
      <c r="W23" t="str">
        <f t="shared" si="15"/>
        <v>-stim_times 7 '1D: 1074.3814 251.2311 521.4497' 'BLOCK(3,1)' -stim_label 7 comp-truth-train${trick_num}1          \</v>
      </c>
      <c r="X23" t="str">
        <f t="shared" si="15"/>
        <v>-stim_times 7 '1D: 2104.1612 251.2311 521.4497' 'BLOCK(3,1)' -stim_label 7 comp-truth-train${trick_num}1          \</v>
      </c>
      <c r="Y23" t="str">
        <f t="shared" si="15"/>
        <v>-stim_times 7 '1D: 157.1618 893.2302 521.4497' 'BLOCK(3,1)' -stim_label 7 comp-truth-train${trick_num}1          \</v>
      </c>
      <c r="Z23" t="str">
        <f t="shared" si="15"/>
        <v>-stim_times 7 '1D: 157.1618 1643.311 521.4497' 'BLOCK(3,1)' -stim_label 7 comp-truth-train${trick_num}1          \</v>
      </c>
      <c r="AA23" t="str">
        <f t="shared" si="15"/>
        <v>-stim_times 7 '1D: 157.1618 2200.2338 521.4497' 'BLOCK(3,1)' -stim_label 7 comp-truth-train${trick_num}1          \</v>
      </c>
      <c r="AB23" t="str">
        <f t="shared" si="15"/>
        <v>-stim_times 7 '1D: 157.1618 251.2311 984.307' 'BLOCK(3,1)' -stim_label 7 comp-truth-train${trick_num}1          \</v>
      </c>
      <c r="AC23" t="str">
        <f t="shared" si="15"/>
        <v>-stim_times 7 '1D: 157.1618 251.2311 1732.3844' 'BLOCK(3,1)' -stim_label 7 comp-truth-train${trick_num}1          \</v>
      </c>
      <c r="AD23" t="str">
        <f t="shared" si="15"/>
        <v>-stim_times 7 '1D: 157.1618 251.2311 2383.3833' 'BLOCK(3,1)' -stim_label 7 comp-truth-train${trick_num}1          \</v>
      </c>
    </row>
    <row r="24" spans="1:30" x14ac:dyDescent="0.3">
      <c r="A24">
        <v>298</v>
      </c>
      <c r="B24">
        <v>100</v>
      </c>
      <c r="C24">
        <v>10</v>
      </c>
      <c r="D24" t="s">
        <v>23</v>
      </c>
      <c r="E24" t="s">
        <v>15</v>
      </c>
      <c r="F24" t="s">
        <v>16</v>
      </c>
      <c r="G24">
        <v>150</v>
      </c>
      <c r="H24">
        <v>1</v>
      </c>
      <c r="I24">
        <v>2</v>
      </c>
      <c r="J24" t="s">
        <v>21</v>
      </c>
      <c r="K24" t="s">
        <v>20</v>
      </c>
      <c r="L24">
        <v>1</v>
      </c>
      <c r="M24">
        <v>2292.3081000000002</v>
      </c>
      <c r="N24" t="s">
        <v>19</v>
      </c>
      <c r="O24">
        <v>298</v>
      </c>
      <c r="P24" t="s">
        <v>49</v>
      </c>
      <c r="S24">
        <v>8</v>
      </c>
      <c r="T24">
        <v>2</v>
      </c>
      <c r="U24" t="str">
        <f t="shared" ref="U24:AD26" si="16">CONCATENATE("-stim_times ",$S24," '1D: ",U17,"' 'BLOCK(3,1)' -stim_label ",$S24," ",$F$2,"-",$J$2,"-train${trick_num}",$T24,"          \")</f>
        <v>-stim_times 8 '1D: 714.0631 893.2302 984.307' 'BLOCK(3,1)' -stim_label 8 comp-truth-train${trick_num}2          \</v>
      </c>
      <c r="V24" t="str">
        <f t="shared" si="16"/>
        <v>-stim_times 8 '1D: 1074.3814 893.2302 984.307' 'BLOCK(3,1)' -stim_label 8 comp-truth-train${trick_num}2          \</v>
      </c>
      <c r="W24" t="str">
        <f t="shared" si="16"/>
        <v>-stim_times 8 '1D: 2104.1612 893.2302 984.307' 'BLOCK(3,1)' -stim_label 8 comp-truth-train${trick_num}2          \</v>
      </c>
      <c r="X24" t="str">
        <f t="shared" si="16"/>
        <v>-stim_times 8 '1D: 157.1618 893.2302 984.307' 'BLOCK(3,1)' -stim_label 8 comp-truth-train${trick_num}2          \</v>
      </c>
      <c r="Y24" t="str">
        <f t="shared" si="16"/>
        <v>-stim_times 8 '1D: 714.0631 1643.311 984.307' 'BLOCK(3,1)' -stim_label 8 comp-truth-train${trick_num}2          \</v>
      </c>
      <c r="Z24" t="str">
        <f t="shared" si="16"/>
        <v>-stim_times 8 '1D: 714.0631 2200.2338 984.307' 'BLOCK(3,1)' -stim_label 8 comp-truth-train${trick_num}2          \</v>
      </c>
      <c r="AA24" t="str">
        <f t="shared" si="16"/>
        <v>-stim_times 8 '1D: 714.0631 251.2311 984.307' 'BLOCK(3,1)' -stim_label 8 comp-truth-train${trick_num}2          \</v>
      </c>
      <c r="AB24" t="str">
        <f t="shared" si="16"/>
        <v>-stim_times 8 '1D: 714.0631 893.2302 1732.3844' 'BLOCK(3,1)' -stim_label 8 comp-truth-train${trick_num}2          \</v>
      </c>
      <c r="AC24" t="str">
        <f t="shared" si="16"/>
        <v>-stim_times 8 '1D: 714.0631 893.2302 2383.3833' 'BLOCK(3,1)' -stim_label 8 comp-truth-train${trick_num}2          \</v>
      </c>
      <c r="AD24" t="str">
        <f t="shared" si="16"/>
        <v>-stim_times 8 '1D: 714.0631 893.2302 521.4497' 'BLOCK(3,1)' -stim_label 8 comp-truth-train${trick_num}2          \</v>
      </c>
    </row>
    <row r="25" spans="1:30" x14ac:dyDescent="0.3">
      <c r="S25">
        <v>9</v>
      </c>
      <c r="T25">
        <v>3</v>
      </c>
      <c r="U25" t="str">
        <f t="shared" si="16"/>
        <v>-stim_times 9 '1D: 1074.3814 1643.311 1732.3844' 'BLOCK(3,1)' -stim_label 9 comp-truth-train${trick_num}3          \</v>
      </c>
      <c r="V25" t="str">
        <f t="shared" si="16"/>
        <v>-stim_times 9 '1D: 2104.1612 1643.311 1732.3844' 'BLOCK(3,1)' -stim_label 9 comp-truth-train${trick_num}3          \</v>
      </c>
      <c r="W25" t="str">
        <f t="shared" si="16"/>
        <v>-stim_times 9 '1D: 157.1618 1643.311 1732.3844' 'BLOCK(3,1)' -stim_label 9 comp-truth-train${trick_num}3          \</v>
      </c>
      <c r="X25" t="str">
        <f t="shared" si="16"/>
        <v>-stim_times 9 '1D: 714.0631 1643.311 1732.3844' 'BLOCK(3,1)' -stim_label 9 comp-truth-train${trick_num}3          \</v>
      </c>
      <c r="Y25" t="str">
        <f t="shared" si="16"/>
        <v>-stim_times 9 '1D: 1074.3814 2200.2338 1732.3844' 'BLOCK(3,1)' -stim_label 9 comp-truth-train${trick_num}3          \</v>
      </c>
      <c r="Z25" t="str">
        <f t="shared" si="16"/>
        <v>-stim_times 9 '1D: 1074.3814 251.2311 1732.3844' 'BLOCK(3,1)' -stim_label 9 comp-truth-train${trick_num}3          \</v>
      </c>
      <c r="AA25" t="str">
        <f t="shared" si="16"/>
        <v>-stim_times 9 '1D: 1074.3814 893.2302 1732.3844' 'BLOCK(3,1)' -stim_label 9 comp-truth-train${trick_num}3          \</v>
      </c>
      <c r="AB25" t="str">
        <f t="shared" si="16"/>
        <v>-stim_times 9 '1D: 1074.3814 1643.311 2383.3833' 'BLOCK(3,1)' -stim_label 9 comp-truth-train${trick_num}3          \</v>
      </c>
      <c r="AC25" t="str">
        <f t="shared" si="16"/>
        <v>-stim_times 9 '1D: 1074.3814 1643.311 521.4497' 'BLOCK(3,1)' -stim_label 9 comp-truth-train${trick_num}3          \</v>
      </c>
      <c r="AD25" t="str">
        <f t="shared" si="16"/>
        <v>-stim_times 9 '1D: 1074.3814 1643.311 984.307' 'BLOCK(3,1)' -stim_label 9 comp-truth-train${trick_num}3          \</v>
      </c>
    </row>
    <row r="26" spans="1:30" x14ac:dyDescent="0.3">
      <c r="M26" t="str">
        <f>CONCATENATE(M21," ",M22," ",M23," ",M24)</f>
        <v>1461.1637 345.3039 2476.4606 2292.3081</v>
      </c>
      <c r="S26">
        <v>10</v>
      </c>
      <c r="T26">
        <v>4</v>
      </c>
      <c r="U26" t="str">
        <f t="shared" si="16"/>
        <v>-stim_times 10 '1D: 2104.1612 2200.2338 2383.3833' 'BLOCK(3,1)' -stim_label 10 comp-truth-train${trick_num}4          \</v>
      </c>
      <c r="V26" t="str">
        <f t="shared" si="16"/>
        <v>-stim_times 10 '1D: 157.1618 2200.2338 2383.3833' 'BLOCK(3,1)' -stim_label 10 comp-truth-train${trick_num}4          \</v>
      </c>
      <c r="W26" t="str">
        <f t="shared" si="16"/>
        <v>-stim_times 10 '1D: 714.0631 2200.2338 2383.3833' 'BLOCK(3,1)' -stim_label 10 comp-truth-train${trick_num}4          \</v>
      </c>
      <c r="X26" t="str">
        <f t="shared" si="16"/>
        <v>-stim_times 10 '1D: 1074.3814 2200.2338 2383.3833' 'BLOCK(3,1)' -stim_label 10 comp-truth-train${trick_num}4          \</v>
      </c>
      <c r="Y26" t="str">
        <f t="shared" si="16"/>
        <v>-stim_times 10 '1D: 2104.1612 251.2311 2383.3833' 'BLOCK(3,1)' -stim_label 10 comp-truth-train${trick_num}4          \</v>
      </c>
      <c r="Z26" t="str">
        <f t="shared" si="16"/>
        <v>-stim_times 10 '1D: 2104.1612 893.2302 2383.3833' 'BLOCK(3,1)' -stim_label 10 comp-truth-train${trick_num}4          \</v>
      </c>
      <c r="AA26" t="str">
        <f t="shared" si="16"/>
        <v>-stim_times 10 '1D: 2104.1612 1643.311 2383.3833' 'BLOCK(3,1)' -stim_label 10 comp-truth-train${trick_num}4          \</v>
      </c>
      <c r="AB26" t="str">
        <f t="shared" si="16"/>
        <v>-stim_times 10 '1D: 2104.1612 2200.2338 521.4497' 'BLOCK(3,1)' -stim_label 10 comp-truth-train${trick_num}4          \</v>
      </c>
      <c r="AC26" t="str">
        <f t="shared" si="16"/>
        <v>-stim_times 10 '1D: 2104.1612 2200.2338 984.307' 'BLOCK(3,1)' -stim_label 10 comp-truth-train${trick_num}4          \</v>
      </c>
      <c r="AD26" t="str">
        <f t="shared" si="16"/>
        <v>-stim_times 10 '1D: 2104.1612 2200.2338 1732.3844' 'BLOCK(3,1)' -stim_label 10 comp-truth-train${trick_num}4          \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8916-88E5-4C74-97A8-429863CCA62D}">
  <dimension ref="A1:AD48"/>
  <sheetViews>
    <sheetView tabSelected="1" topLeftCell="I1" workbookViewId="0">
      <selection activeCell="AH11" activeCellId="1" sqref="U2:U23 AH11"/>
    </sheetView>
  </sheetViews>
  <sheetFormatPr defaultRowHeight="16.2" x14ac:dyDescent="0.3"/>
  <sheetData>
    <row r="1" spans="1:30" ht="16.8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30" x14ac:dyDescent="0.3">
      <c r="A2">
        <v>7</v>
      </c>
      <c r="B2">
        <v>3</v>
      </c>
      <c r="C2">
        <v>10</v>
      </c>
      <c r="D2" t="s">
        <v>23</v>
      </c>
      <c r="E2" t="s">
        <v>15</v>
      </c>
      <c r="F2" t="s">
        <v>22</v>
      </c>
      <c r="G2">
        <v>0</v>
      </c>
      <c r="H2">
        <v>1</v>
      </c>
      <c r="I2">
        <v>1</v>
      </c>
      <c r="J2" t="s">
        <v>21</v>
      </c>
      <c r="K2" t="s">
        <v>18</v>
      </c>
      <c r="L2">
        <v>1</v>
      </c>
      <c r="M2">
        <v>46.043599999999998</v>
      </c>
      <c r="N2" t="s">
        <v>19</v>
      </c>
      <c r="O2">
        <v>7</v>
      </c>
      <c r="P2" t="s">
        <v>52</v>
      </c>
      <c r="U2" s="4">
        <v>46.043599999999998</v>
      </c>
      <c r="V2">
        <f t="shared" ref="V2:AB2" si="0">U5</f>
        <v>499.43209999999999</v>
      </c>
      <c r="W2">
        <f t="shared" si="0"/>
        <v>783.13919999999996</v>
      </c>
      <c r="X2">
        <f t="shared" si="0"/>
        <v>1142.4381000000001</v>
      </c>
      <c r="Y2">
        <f t="shared" si="0"/>
        <v>1435.144</v>
      </c>
      <c r="Z2">
        <f t="shared" si="0"/>
        <v>1799.4398000000001</v>
      </c>
      <c r="AA2">
        <f t="shared" si="0"/>
        <v>2081.1419999999998</v>
      </c>
      <c r="AB2">
        <f t="shared" si="0"/>
        <v>2358.3647999999998</v>
      </c>
      <c r="AC2">
        <f>U2</f>
        <v>46.043599999999998</v>
      </c>
      <c r="AD2">
        <f>AC2</f>
        <v>46.043599999999998</v>
      </c>
    </row>
    <row r="3" spans="1:30" x14ac:dyDescent="0.3">
      <c r="A3">
        <v>31</v>
      </c>
      <c r="B3">
        <v>11</v>
      </c>
      <c r="C3">
        <v>60</v>
      </c>
      <c r="D3" t="s">
        <v>23</v>
      </c>
      <c r="E3" t="s">
        <v>15</v>
      </c>
      <c r="F3" t="s">
        <v>22</v>
      </c>
      <c r="G3">
        <v>100</v>
      </c>
      <c r="H3">
        <v>2</v>
      </c>
      <c r="I3">
        <v>2</v>
      </c>
      <c r="J3" t="s">
        <v>21</v>
      </c>
      <c r="K3" t="s">
        <v>18</v>
      </c>
      <c r="L3">
        <v>1</v>
      </c>
      <c r="M3">
        <v>228.21260000000001</v>
      </c>
      <c r="N3" t="s">
        <v>19</v>
      </c>
      <c r="O3">
        <v>31</v>
      </c>
      <c r="P3" t="s">
        <v>53</v>
      </c>
      <c r="U3" s="2">
        <v>228.21260000000001</v>
      </c>
      <c r="V3">
        <f t="shared" ref="V3:V26" si="1">U3</f>
        <v>228.21260000000001</v>
      </c>
      <c r="W3">
        <f t="shared" ref="W3:X3" si="2">V3</f>
        <v>228.21260000000001</v>
      </c>
      <c r="X3">
        <f t="shared" si="2"/>
        <v>228.21260000000001</v>
      </c>
      <c r="Y3">
        <f t="shared" ref="Y3:AB3" si="3">X3</f>
        <v>228.21260000000001</v>
      </c>
      <c r="Z3">
        <f t="shared" si="3"/>
        <v>228.21260000000001</v>
      </c>
      <c r="AA3">
        <f t="shared" si="3"/>
        <v>228.21260000000001</v>
      </c>
      <c r="AB3">
        <f t="shared" si="3"/>
        <v>228.21260000000001</v>
      </c>
      <c r="AC3">
        <f>U6</f>
        <v>583.50750000000005</v>
      </c>
      <c r="AD3">
        <f>AC6</f>
        <v>872.21259999999995</v>
      </c>
    </row>
    <row r="4" spans="1:30" ht="16.8" thickBot="1" x14ac:dyDescent="0.35">
      <c r="A4">
        <v>55</v>
      </c>
      <c r="B4">
        <v>19</v>
      </c>
      <c r="C4">
        <v>65</v>
      </c>
      <c r="D4" t="s">
        <v>23</v>
      </c>
      <c r="E4" t="s">
        <v>15</v>
      </c>
      <c r="F4" t="s">
        <v>22</v>
      </c>
      <c r="G4">
        <v>0</v>
      </c>
      <c r="H4">
        <v>2</v>
      </c>
      <c r="I4">
        <v>2</v>
      </c>
      <c r="J4" t="s">
        <v>21</v>
      </c>
      <c r="K4" t="s">
        <v>18</v>
      </c>
      <c r="L4">
        <v>1</v>
      </c>
      <c r="M4">
        <v>410.35840000000002</v>
      </c>
      <c r="N4" t="s">
        <v>19</v>
      </c>
      <c r="O4">
        <v>55</v>
      </c>
      <c r="P4" t="s">
        <v>54</v>
      </c>
      <c r="U4" s="3">
        <v>410.35840000000002</v>
      </c>
      <c r="V4">
        <f t="shared" si="1"/>
        <v>410.35840000000002</v>
      </c>
      <c r="W4">
        <f t="shared" ref="W4:X4" si="4">V4</f>
        <v>410.35840000000002</v>
      </c>
      <c r="X4">
        <f t="shared" si="4"/>
        <v>410.35840000000002</v>
      </c>
      <c r="Y4">
        <f t="shared" ref="Y4:AB4" si="5">X4</f>
        <v>410.35840000000002</v>
      </c>
      <c r="Z4">
        <f t="shared" si="5"/>
        <v>410.35840000000002</v>
      </c>
      <c r="AA4">
        <f t="shared" si="5"/>
        <v>410.35840000000002</v>
      </c>
      <c r="AB4">
        <f t="shared" si="5"/>
        <v>410.35840000000002</v>
      </c>
      <c r="AC4">
        <f>U4</f>
        <v>410.35840000000002</v>
      </c>
      <c r="AD4">
        <f t="shared" ref="AD4:AD26" si="6">AC4</f>
        <v>410.35840000000002</v>
      </c>
    </row>
    <row r="5" spans="1:30" x14ac:dyDescent="0.3">
      <c r="A5">
        <v>67</v>
      </c>
      <c r="B5">
        <v>23</v>
      </c>
      <c r="C5">
        <v>15</v>
      </c>
      <c r="D5" t="s">
        <v>23</v>
      </c>
      <c r="E5" t="s">
        <v>15</v>
      </c>
      <c r="F5" t="s">
        <v>22</v>
      </c>
      <c r="G5">
        <v>100</v>
      </c>
      <c r="H5">
        <v>1</v>
      </c>
      <c r="I5">
        <v>1</v>
      </c>
      <c r="J5" t="s">
        <v>21</v>
      </c>
      <c r="K5" t="s">
        <v>18</v>
      </c>
      <c r="L5">
        <v>1</v>
      </c>
      <c r="M5">
        <v>499.43209999999999</v>
      </c>
      <c r="N5" t="s">
        <v>19</v>
      </c>
      <c r="O5">
        <v>67</v>
      </c>
      <c r="P5" t="s">
        <v>55</v>
      </c>
      <c r="U5" s="1">
        <v>499.43209999999999</v>
      </c>
      <c r="V5">
        <f t="shared" ref="V5:AB5" si="7">U8</f>
        <v>783.13919999999996</v>
      </c>
      <c r="W5">
        <f t="shared" si="7"/>
        <v>1142.4381000000001</v>
      </c>
      <c r="X5">
        <f t="shared" si="7"/>
        <v>1435.144</v>
      </c>
      <c r="Y5">
        <f t="shared" si="7"/>
        <v>1799.4398000000001</v>
      </c>
      <c r="Z5">
        <f t="shared" si="7"/>
        <v>2081.1419999999998</v>
      </c>
      <c r="AA5">
        <f t="shared" si="7"/>
        <v>2358.3647999999998</v>
      </c>
      <c r="AB5">
        <f t="shared" si="7"/>
        <v>46.043599999999998</v>
      </c>
      <c r="AC5">
        <f t="shared" ref="AC5:AC26" si="8">U5</f>
        <v>499.43209999999999</v>
      </c>
      <c r="AD5">
        <f t="shared" si="6"/>
        <v>499.43209999999999</v>
      </c>
    </row>
    <row r="6" spans="1:30" x14ac:dyDescent="0.3">
      <c r="A6">
        <v>79</v>
      </c>
      <c r="B6">
        <v>27</v>
      </c>
      <c r="C6">
        <v>40</v>
      </c>
      <c r="D6" t="s">
        <v>23</v>
      </c>
      <c r="E6" t="s">
        <v>15</v>
      </c>
      <c r="F6" t="s">
        <v>22</v>
      </c>
      <c r="G6">
        <v>100</v>
      </c>
      <c r="H6">
        <v>1</v>
      </c>
      <c r="I6">
        <v>1</v>
      </c>
      <c r="J6" t="s">
        <v>21</v>
      </c>
      <c r="K6" t="s">
        <v>18</v>
      </c>
      <c r="L6">
        <v>1</v>
      </c>
      <c r="M6">
        <v>583.50750000000005</v>
      </c>
      <c r="N6" t="s">
        <v>19</v>
      </c>
      <c r="O6">
        <v>79</v>
      </c>
      <c r="P6" t="s">
        <v>56</v>
      </c>
      <c r="U6" s="2">
        <v>583.50750000000005</v>
      </c>
      <c r="V6">
        <f t="shared" si="1"/>
        <v>583.50750000000005</v>
      </c>
      <c r="W6">
        <f t="shared" ref="W6:X6" si="9">V6</f>
        <v>583.50750000000005</v>
      </c>
      <c r="X6">
        <f t="shared" si="9"/>
        <v>583.50750000000005</v>
      </c>
      <c r="Y6">
        <f t="shared" ref="Y6:AB6" si="10">X6</f>
        <v>583.50750000000005</v>
      </c>
      <c r="Z6">
        <f t="shared" si="10"/>
        <v>583.50750000000005</v>
      </c>
      <c r="AA6">
        <f t="shared" si="10"/>
        <v>583.50750000000005</v>
      </c>
      <c r="AB6">
        <f t="shared" si="10"/>
        <v>583.50750000000005</v>
      </c>
      <c r="AC6">
        <f>U9</f>
        <v>872.21259999999995</v>
      </c>
      <c r="AD6">
        <f>AC9</f>
        <v>1236.5145</v>
      </c>
    </row>
    <row r="7" spans="1:30" ht="16.8" thickBot="1" x14ac:dyDescent="0.35">
      <c r="A7">
        <v>91</v>
      </c>
      <c r="B7">
        <v>31</v>
      </c>
      <c r="C7">
        <v>40</v>
      </c>
      <c r="D7" t="s">
        <v>23</v>
      </c>
      <c r="E7" t="s">
        <v>15</v>
      </c>
      <c r="F7" t="s">
        <v>22</v>
      </c>
      <c r="G7">
        <v>0</v>
      </c>
      <c r="H7">
        <v>1</v>
      </c>
      <c r="I7">
        <v>1</v>
      </c>
      <c r="J7" t="s">
        <v>21</v>
      </c>
      <c r="K7" t="s">
        <v>18</v>
      </c>
      <c r="L7">
        <v>1</v>
      </c>
      <c r="M7">
        <v>690.04309999999998</v>
      </c>
      <c r="N7" t="s">
        <v>19</v>
      </c>
      <c r="O7">
        <v>91</v>
      </c>
      <c r="P7" t="s">
        <v>57</v>
      </c>
      <c r="U7" s="3">
        <v>690.04309999999998</v>
      </c>
      <c r="V7">
        <f t="shared" si="1"/>
        <v>690.04309999999998</v>
      </c>
      <c r="W7">
        <f t="shared" ref="W7:X7" si="11">V7</f>
        <v>690.04309999999998</v>
      </c>
      <c r="X7">
        <f t="shared" si="11"/>
        <v>690.04309999999998</v>
      </c>
      <c r="Y7">
        <f t="shared" ref="Y7:AB7" si="12">X7</f>
        <v>690.04309999999998</v>
      </c>
      <c r="Z7">
        <f t="shared" si="12"/>
        <v>690.04309999999998</v>
      </c>
      <c r="AA7">
        <f t="shared" si="12"/>
        <v>690.04309999999998</v>
      </c>
      <c r="AB7">
        <f t="shared" si="12"/>
        <v>690.04309999999998</v>
      </c>
      <c r="AC7">
        <f t="shared" si="8"/>
        <v>690.04309999999998</v>
      </c>
      <c r="AD7">
        <f t="shared" si="6"/>
        <v>690.04309999999998</v>
      </c>
    </row>
    <row r="8" spans="1:30" x14ac:dyDescent="0.3">
      <c r="A8">
        <v>103</v>
      </c>
      <c r="B8">
        <v>35</v>
      </c>
      <c r="C8">
        <v>70</v>
      </c>
      <c r="D8" t="s">
        <v>23</v>
      </c>
      <c r="E8" t="s">
        <v>15</v>
      </c>
      <c r="F8" t="s">
        <v>22</v>
      </c>
      <c r="G8">
        <v>100</v>
      </c>
      <c r="H8">
        <v>2</v>
      </c>
      <c r="I8">
        <v>2</v>
      </c>
      <c r="J8" t="s">
        <v>21</v>
      </c>
      <c r="K8" t="s">
        <v>18</v>
      </c>
      <c r="L8">
        <v>1</v>
      </c>
      <c r="M8">
        <v>783.13919999999996</v>
      </c>
      <c r="N8" t="s">
        <v>19</v>
      </c>
      <c r="O8">
        <v>103</v>
      </c>
      <c r="P8" t="s">
        <v>58</v>
      </c>
      <c r="U8" s="1">
        <v>783.13919999999996</v>
      </c>
      <c r="V8">
        <f t="shared" ref="V8:AB8" si="13">U11</f>
        <v>1142.4381000000001</v>
      </c>
      <c r="W8">
        <f t="shared" si="13"/>
        <v>1435.144</v>
      </c>
      <c r="X8">
        <f t="shared" si="13"/>
        <v>1799.4398000000001</v>
      </c>
      <c r="Y8">
        <f t="shared" si="13"/>
        <v>2081.1419999999998</v>
      </c>
      <c r="Z8">
        <f t="shared" si="13"/>
        <v>2358.3647999999998</v>
      </c>
      <c r="AA8">
        <f t="shared" si="13"/>
        <v>46.043599999999998</v>
      </c>
      <c r="AB8">
        <f t="shared" si="13"/>
        <v>499.43209999999999</v>
      </c>
      <c r="AC8">
        <f t="shared" si="8"/>
        <v>783.13919999999996</v>
      </c>
      <c r="AD8">
        <f t="shared" si="6"/>
        <v>783.13919999999996</v>
      </c>
    </row>
    <row r="9" spans="1:30" x14ac:dyDescent="0.3">
      <c r="A9">
        <v>115</v>
      </c>
      <c r="B9">
        <v>39</v>
      </c>
      <c r="C9">
        <v>90</v>
      </c>
      <c r="D9" t="s">
        <v>23</v>
      </c>
      <c r="E9" t="s">
        <v>15</v>
      </c>
      <c r="F9" t="s">
        <v>22</v>
      </c>
      <c r="G9">
        <v>100</v>
      </c>
      <c r="H9">
        <v>2</v>
      </c>
      <c r="I9">
        <v>2</v>
      </c>
      <c r="J9" t="s">
        <v>21</v>
      </c>
      <c r="K9" t="s">
        <v>18</v>
      </c>
      <c r="L9">
        <v>1</v>
      </c>
      <c r="M9">
        <v>872.21259999999995</v>
      </c>
      <c r="N9" t="s">
        <v>19</v>
      </c>
      <c r="O9">
        <v>115</v>
      </c>
      <c r="P9" t="s">
        <v>59</v>
      </c>
      <c r="U9" s="2">
        <v>872.21259999999995</v>
      </c>
      <c r="V9">
        <f t="shared" si="1"/>
        <v>872.21259999999995</v>
      </c>
      <c r="W9">
        <f t="shared" ref="W9:X9" si="14">V9</f>
        <v>872.21259999999995</v>
      </c>
      <c r="X9">
        <f t="shared" si="14"/>
        <v>872.21259999999995</v>
      </c>
      <c r="Y9">
        <f t="shared" ref="Y9:AB9" si="15">X9</f>
        <v>872.21259999999995</v>
      </c>
      <c r="Z9">
        <f t="shared" si="15"/>
        <v>872.21259999999995</v>
      </c>
      <c r="AA9">
        <f t="shared" si="15"/>
        <v>872.21259999999995</v>
      </c>
      <c r="AB9">
        <f t="shared" si="15"/>
        <v>872.21259999999995</v>
      </c>
      <c r="AC9">
        <f>U12</f>
        <v>1236.5145</v>
      </c>
      <c r="AD9">
        <f>AC12</f>
        <v>1529.2171000000001</v>
      </c>
    </row>
    <row r="10" spans="1:30" ht="16.8" thickBot="1" x14ac:dyDescent="0.35">
      <c r="A10">
        <v>127</v>
      </c>
      <c r="B10">
        <v>43</v>
      </c>
      <c r="C10">
        <v>10</v>
      </c>
      <c r="D10" t="s">
        <v>23</v>
      </c>
      <c r="E10" t="s">
        <v>15</v>
      </c>
      <c r="F10" t="s">
        <v>22</v>
      </c>
      <c r="G10">
        <v>100</v>
      </c>
      <c r="H10">
        <v>1</v>
      </c>
      <c r="I10">
        <v>1</v>
      </c>
      <c r="J10" t="s">
        <v>21</v>
      </c>
      <c r="K10" t="s">
        <v>18</v>
      </c>
      <c r="L10">
        <v>1</v>
      </c>
      <c r="M10">
        <v>962.28620000000001</v>
      </c>
      <c r="N10" t="s">
        <v>19</v>
      </c>
      <c r="O10">
        <v>127</v>
      </c>
      <c r="P10" t="s">
        <v>60</v>
      </c>
      <c r="U10" s="3">
        <v>962.28620000000001</v>
      </c>
      <c r="V10">
        <f t="shared" si="1"/>
        <v>962.28620000000001</v>
      </c>
      <c r="W10">
        <f t="shared" ref="W10:X10" si="16">V10</f>
        <v>962.28620000000001</v>
      </c>
      <c r="X10">
        <f t="shared" si="16"/>
        <v>962.28620000000001</v>
      </c>
      <c r="Y10">
        <f t="shared" ref="Y10:AB10" si="17">X10</f>
        <v>962.28620000000001</v>
      </c>
      <c r="Z10">
        <f t="shared" si="17"/>
        <v>962.28620000000001</v>
      </c>
      <c r="AA10">
        <f t="shared" si="17"/>
        <v>962.28620000000001</v>
      </c>
      <c r="AB10">
        <f t="shared" si="17"/>
        <v>962.28620000000001</v>
      </c>
      <c r="AC10">
        <f t="shared" si="8"/>
        <v>962.28620000000001</v>
      </c>
      <c r="AD10">
        <f t="shared" si="6"/>
        <v>962.28620000000001</v>
      </c>
    </row>
    <row r="11" spans="1:30" x14ac:dyDescent="0.3">
      <c r="A11">
        <v>151</v>
      </c>
      <c r="B11">
        <v>51</v>
      </c>
      <c r="C11">
        <v>60</v>
      </c>
      <c r="D11" t="s">
        <v>23</v>
      </c>
      <c r="E11" t="s">
        <v>15</v>
      </c>
      <c r="F11" t="s">
        <v>22</v>
      </c>
      <c r="G11">
        <v>0</v>
      </c>
      <c r="H11">
        <v>2</v>
      </c>
      <c r="I11">
        <v>2</v>
      </c>
      <c r="J11" t="s">
        <v>21</v>
      </c>
      <c r="K11" t="s">
        <v>18</v>
      </c>
      <c r="L11">
        <v>1</v>
      </c>
      <c r="M11">
        <v>1142.4381000000001</v>
      </c>
      <c r="N11" t="s">
        <v>19</v>
      </c>
      <c r="O11">
        <v>151</v>
      </c>
      <c r="P11" t="s">
        <v>62</v>
      </c>
      <c r="U11" s="1">
        <v>1142.4381000000001</v>
      </c>
      <c r="V11">
        <f t="shared" ref="V11:AB11" si="18">U14</f>
        <v>1435.144</v>
      </c>
      <c r="W11">
        <f t="shared" si="18"/>
        <v>1799.4398000000001</v>
      </c>
      <c r="X11">
        <f t="shared" si="18"/>
        <v>2081.1419999999998</v>
      </c>
      <c r="Y11">
        <f t="shared" si="18"/>
        <v>2358.3647999999998</v>
      </c>
      <c r="Z11">
        <f t="shared" si="18"/>
        <v>46.043599999999998</v>
      </c>
      <c r="AA11">
        <f t="shared" si="18"/>
        <v>499.43209999999999</v>
      </c>
      <c r="AB11">
        <f t="shared" si="18"/>
        <v>783.13919999999996</v>
      </c>
      <c r="AC11">
        <f t="shared" si="8"/>
        <v>1142.4381000000001</v>
      </c>
      <c r="AD11">
        <f t="shared" si="6"/>
        <v>1142.4381000000001</v>
      </c>
    </row>
    <row r="12" spans="1:30" x14ac:dyDescent="0.3">
      <c r="A12">
        <v>163</v>
      </c>
      <c r="B12">
        <v>55</v>
      </c>
      <c r="C12">
        <v>20</v>
      </c>
      <c r="D12" t="s">
        <v>23</v>
      </c>
      <c r="E12" t="s">
        <v>15</v>
      </c>
      <c r="F12" t="s">
        <v>22</v>
      </c>
      <c r="G12">
        <v>100</v>
      </c>
      <c r="H12">
        <v>1</v>
      </c>
      <c r="I12">
        <v>1</v>
      </c>
      <c r="J12" t="s">
        <v>21</v>
      </c>
      <c r="K12" t="s">
        <v>18</v>
      </c>
      <c r="L12">
        <v>1</v>
      </c>
      <c r="M12">
        <v>1236.5145</v>
      </c>
      <c r="N12" t="s">
        <v>19</v>
      </c>
      <c r="O12">
        <v>163</v>
      </c>
      <c r="P12" t="s">
        <v>63</v>
      </c>
      <c r="U12" s="2">
        <v>1236.5145</v>
      </c>
      <c r="V12">
        <f t="shared" si="1"/>
        <v>1236.5145</v>
      </c>
      <c r="W12">
        <f t="shared" ref="W12:X12" si="19">V12</f>
        <v>1236.5145</v>
      </c>
      <c r="X12">
        <f t="shared" si="19"/>
        <v>1236.5145</v>
      </c>
      <c r="Y12">
        <f t="shared" ref="Y12:AB12" si="20">X12</f>
        <v>1236.5145</v>
      </c>
      <c r="Z12">
        <f t="shared" si="20"/>
        <v>1236.5145</v>
      </c>
      <c r="AA12">
        <f t="shared" si="20"/>
        <v>1236.5145</v>
      </c>
      <c r="AB12">
        <f t="shared" si="20"/>
        <v>1236.5145</v>
      </c>
      <c r="AC12">
        <f>U15</f>
        <v>1529.2171000000001</v>
      </c>
      <c r="AD12">
        <f>AC15</f>
        <v>1884.5169000000001</v>
      </c>
    </row>
    <row r="13" spans="1:30" ht="16.8" thickBot="1" x14ac:dyDescent="0.35">
      <c r="A13">
        <v>175</v>
      </c>
      <c r="B13">
        <v>59</v>
      </c>
      <c r="C13">
        <v>10</v>
      </c>
      <c r="D13" t="s">
        <v>23</v>
      </c>
      <c r="E13" t="s">
        <v>15</v>
      </c>
      <c r="F13" t="s">
        <v>22</v>
      </c>
      <c r="G13">
        <v>100</v>
      </c>
      <c r="H13">
        <v>1</v>
      </c>
      <c r="I13">
        <v>1</v>
      </c>
      <c r="J13" t="s">
        <v>21</v>
      </c>
      <c r="K13" t="s">
        <v>18</v>
      </c>
      <c r="L13">
        <v>1</v>
      </c>
      <c r="M13">
        <v>1343.0437999999999</v>
      </c>
      <c r="N13" t="s">
        <v>19</v>
      </c>
      <c r="O13">
        <v>175</v>
      </c>
      <c r="P13" t="s">
        <v>64</v>
      </c>
      <c r="U13" s="3">
        <v>1343.0437999999999</v>
      </c>
      <c r="V13">
        <f t="shared" si="1"/>
        <v>1343.0437999999999</v>
      </c>
      <c r="W13">
        <f t="shared" ref="W13:X13" si="21">V13</f>
        <v>1343.0437999999999</v>
      </c>
      <c r="X13">
        <f t="shared" si="21"/>
        <v>1343.0437999999999</v>
      </c>
      <c r="Y13">
        <f t="shared" ref="Y13:AB13" si="22">X13</f>
        <v>1343.0437999999999</v>
      </c>
      <c r="Z13">
        <f t="shared" si="22"/>
        <v>1343.0437999999999</v>
      </c>
      <c r="AA13">
        <f t="shared" si="22"/>
        <v>1343.0437999999999</v>
      </c>
      <c r="AB13">
        <f t="shared" si="22"/>
        <v>1343.0437999999999</v>
      </c>
      <c r="AC13">
        <f t="shared" si="8"/>
        <v>1343.0437999999999</v>
      </c>
      <c r="AD13">
        <f t="shared" si="6"/>
        <v>1343.0437999999999</v>
      </c>
    </row>
    <row r="14" spans="1:30" x14ac:dyDescent="0.3">
      <c r="A14">
        <v>187</v>
      </c>
      <c r="B14">
        <v>63</v>
      </c>
      <c r="C14">
        <v>25</v>
      </c>
      <c r="D14" t="s">
        <v>23</v>
      </c>
      <c r="E14" t="s">
        <v>15</v>
      </c>
      <c r="F14" t="s">
        <v>22</v>
      </c>
      <c r="G14">
        <v>100</v>
      </c>
      <c r="H14">
        <v>1</v>
      </c>
      <c r="I14">
        <v>1</v>
      </c>
      <c r="J14" t="s">
        <v>21</v>
      </c>
      <c r="K14" t="s">
        <v>18</v>
      </c>
      <c r="L14">
        <v>1</v>
      </c>
      <c r="M14">
        <v>1435.144</v>
      </c>
      <c r="N14" t="s">
        <v>19</v>
      </c>
      <c r="O14">
        <v>187</v>
      </c>
      <c r="P14" t="s">
        <v>65</v>
      </c>
      <c r="U14" s="1">
        <v>1435.144</v>
      </c>
      <c r="V14">
        <f t="shared" ref="V14:AB14" si="23">U17</f>
        <v>1799.4398000000001</v>
      </c>
      <c r="W14">
        <f t="shared" si="23"/>
        <v>2081.1419999999998</v>
      </c>
      <c r="X14">
        <f t="shared" si="23"/>
        <v>2358.3647999999998</v>
      </c>
      <c r="Y14">
        <f t="shared" si="23"/>
        <v>46.043599999999998</v>
      </c>
      <c r="Z14">
        <f t="shared" si="23"/>
        <v>499.43209999999999</v>
      </c>
      <c r="AA14">
        <f t="shared" si="23"/>
        <v>783.13919999999996</v>
      </c>
      <c r="AB14">
        <f t="shared" si="23"/>
        <v>1142.4381000000001</v>
      </c>
      <c r="AC14">
        <f t="shared" si="8"/>
        <v>1435.144</v>
      </c>
      <c r="AD14">
        <f t="shared" si="6"/>
        <v>1435.144</v>
      </c>
    </row>
    <row r="15" spans="1:30" x14ac:dyDescent="0.3">
      <c r="A15">
        <v>199</v>
      </c>
      <c r="B15">
        <v>67</v>
      </c>
      <c r="C15">
        <v>90</v>
      </c>
      <c r="D15" t="s">
        <v>23</v>
      </c>
      <c r="E15" t="s">
        <v>15</v>
      </c>
      <c r="F15" t="s">
        <v>22</v>
      </c>
      <c r="G15">
        <v>100</v>
      </c>
      <c r="H15">
        <v>2</v>
      </c>
      <c r="I15">
        <v>2</v>
      </c>
      <c r="J15" t="s">
        <v>21</v>
      </c>
      <c r="K15" t="s">
        <v>18</v>
      </c>
      <c r="L15">
        <v>1</v>
      </c>
      <c r="M15">
        <v>1529.2171000000001</v>
      </c>
      <c r="N15" t="s">
        <v>19</v>
      </c>
      <c r="O15">
        <v>199</v>
      </c>
      <c r="P15" t="s">
        <v>66</v>
      </c>
      <c r="U15" s="2">
        <v>1529.2171000000001</v>
      </c>
      <c r="V15">
        <f t="shared" si="1"/>
        <v>1529.2171000000001</v>
      </c>
      <c r="W15">
        <f t="shared" ref="W15:X15" si="24">V15</f>
        <v>1529.2171000000001</v>
      </c>
      <c r="X15">
        <f t="shared" si="24"/>
        <v>1529.2171000000001</v>
      </c>
      <c r="Y15">
        <f t="shared" ref="Y15:AB15" si="25">X15</f>
        <v>1529.2171000000001</v>
      </c>
      <c r="Z15">
        <f t="shared" si="25"/>
        <v>1529.2171000000001</v>
      </c>
      <c r="AA15">
        <f t="shared" si="25"/>
        <v>1529.2171000000001</v>
      </c>
      <c r="AB15">
        <f t="shared" si="25"/>
        <v>1529.2171000000001</v>
      </c>
      <c r="AC15">
        <f>U18</f>
        <v>1884.5169000000001</v>
      </c>
      <c r="AD15">
        <f>AC18</f>
        <v>2174.2161000000001</v>
      </c>
    </row>
    <row r="16" spans="1:30" ht="16.8" thickBot="1" x14ac:dyDescent="0.35">
      <c r="A16">
        <v>211</v>
      </c>
      <c r="B16">
        <v>71</v>
      </c>
      <c r="C16">
        <v>75</v>
      </c>
      <c r="D16" t="s">
        <v>23</v>
      </c>
      <c r="E16" t="s">
        <v>15</v>
      </c>
      <c r="F16" t="s">
        <v>22</v>
      </c>
      <c r="G16">
        <v>100</v>
      </c>
      <c r="H16">
        <v>2</v>
      </c>
      <c r="I16">
        <v>2</v>
      </c>
      <c r="J16" t="s">
        <v>21</v>
      </c>
      <c r="K16" t="s">
        <v>18</v>
      </c>
      <c r="L16">
        <v>1</v>
      </c>
      <c r="M16">
        <v>1619.2911999999999</v>
      </c>
      <c r="N16" t="s">
        <v>19</v>
      </c>
      <c r="O16">
        <v>211</v>
      </c>
      <c r="P16" t="s">
        <v>67</v>
      </c>
      <c r="U16" s="3">
        <v>1619.2911999999999</v>
      </c>
      <c r="V16">
        <f t="shared" si="1"/>
        <v>1619.2911999999999</v>
      </c>
      <c r="W16">
        <f t="shared" ref="W16:X16" si="26">V16</f>
        <v>1619.2911999999999</v>
      </c>
      <c r="X16">
        <f t="shared" si="26"/>
        <v>1619.2911999999999</v>
      </c>
      <c r="Y16">
        <f t="shared" ref="Y16:AB16" si="27">X16</f>
        <v>1619.2911999999999</v>
      </c>
      <c r="Z16">
        <f t="shared" si="27"/>
        <v>1619.2911999999999</v>
      </c>
      <c r="AA16">
        <f t="shared" si="27"/>
        <v>1619.2911999999999</v>
      </c>
      <c r="AB16">
        <f t="shared" si="27"/>
        <v>1619.2911999999999</v>
      </c>
      <c r="AC16">
        <f t="shared" si="8"/>
        <v>1619.2911999999999</v>
      </c>
      <c r="AD16">
        <f t="shared" si="6"/>
        <v>1619.2911999999999</v>
      </c>
    </row>
    <row r="17" spans="1:30" x14ac:dyDescent="0.3">
      <c r="A17">
        <v>235</v>
      </c>
      <c r="B17">
        <v>79</v>
      </c>
      <c r="C17">
        <v>20</v>
      </c>
      <c r="D17" t="s">
        <v>23</v>
      </c>
      <c r="E17" t="s">
        <v>15</v>
      </c>
      <c r="F17" t="s">
        <v>22</v>
      </c>
      <c r="G17">
        <v>100</v>
      </c>
      <c r="H17">
        <v>1</v>
      </c>
      <c r="I17">
        <v>1</v>
      </c>
      <c r="J17" t="s">
        <v>21</v>
      </c>
      <c r="K17" t="s">
        <v>18</v>
      </c>
      <c r="L17">
        <v>1</v>
      </c>
      <c r="M17">
        <v>1799.4398000000001</v>
      </c>
      <c r="N17" t="s">
        <v>19</v>
      </c>
      <c r="O17">
        <v>235</v>
      </c>
      <c r="P17" t="s">
        <v>69</v>
      </c>
      <c r="U17" s="1">
        <v>1799.4398000000001</v>
      </c>
      <c r="V17">
        <f t="shared" ref="V17:AB17" si="28">U20</f>
        <v>2081.1419999999998</v>
      </c>
      <c r="W17">
        <f t="shared" si="28"/>
        <v>2358.3647999999998</v>
      </c>
      <c r="X17">
        <f t="shared" si="28"/>
        <v>46.043599999999998</v>
      </c>
      <c r="Y17">
        <f t="shared" si="28"/>
        <v>499.43209999999999</v>
      </c>
      <c r="Z17">
        <f t="shared" si="28"/>
        <v>783.13919999999996</v>
      </c>
      <c r="AA17">
        <f t="shared" si="28"/>
        <v>1142.4381000000001</v>
      </c>
      <c r="AB17">
        <f t="shared" si="28"/>
        <v>1435.144</v>
      </c>
      <c r="AC17">
        <f t="shared" si="8"/>
        <v>1799.4398000000001</v>
      </c>
      <c r="AD17">
        <f t="shared" si="6"/>
        <v>1799.4398000000001</v>
      </c>
    </row>
    <row r="18" spans="1:30" x14ac:dyDescent="0.3">
      <c r="A18">
        <v>247</v>
      </c>
      <c r="B18">
        <v>83</v>
      </c>
      <c r="C18">
        <v>15</v>
      </c>
      <c r="D18" t="s">
        <v>23</v>
      </c>
      <c r="E18" t="s">
        <v>15</v>
      </c>
      <c r="F18" t="s">
        <v>22</v>
      </c>
      <c r="G18">
        <v>100</v>
      </c>
      <c r="H18">
        <v>1</v>
      </c>
      <c r="I18">
        <v>1</v>
      </c>
      <c r="J18" t="s">
        <v>21</v>
      </c>
      <c r="K18" t="s">
        <v>18</v>
      </c>
      <c r="L18">
        <v>1</v>
      </c>
      <c r="M18">
        <v>1884.5169000000001</v>
      </c>
      <c r="N18" t="s">
        <v>19</v>
      </c>
      <c r="O18">
        <v>247</v>
      </c>
      <c r="P18" t="s">
        <v>70</v>
      </c>
      <c r="U18" s="2">
        <v>1884.5169000000001</v>
      </c>
      <c r="V18">
        <f t="shared" si="1"/>
        <v>1884.5169000000001</v>
      </c>
      <c r="W18">
        <f t="shared" ref="W18:X18" si="29">V18</f>
        <v>1884.5169000000001</v>
      </c>
      <c r="X18">
        <f t="shared" si="29"/>
        <v>1884.5169000000001</v>
      </c>
      <c r="Y18">
        <f t="shared" ref="Y18:AB18" si="30">X18</f>
        <v>1884.5169000000001</v>
      </c>
      <c r="Z18">
        <f t="shared" si="30"/>
        <v>1884.5169000000001</v>
      </c>
      <c r="AA18">
        <f t="shared" si="30"/>
        <v>1884.5169000000001</v>
      </c>
      <c r="AB18">
        <f t="shared" si="30"/>
        <v>1884.5169000000001</v>
      </c>
      <c r="AC18">
        <f>U21</f>
        <v>2174.2161000000001</v>
      </c>
      <c r="AD18">
        <f>AC21</f>
        <v>0</v>
      </c>
    </row>
    <row r="19" spans="1:30" ht="16.8" thickBot="1" x14ac:dyDescent="0.35">
      <c r="A19">
        <v>259</v>
      </c>
      <c r="B19">
        <v>87</v>
      </c>
      <c r="C19">
        <v>85</v>
      </c>
      <c r="D19" t="s">
        <v>23</v>
      </c>
      <c r="E19" t="s">
        <v>15</v>
      </c>
      <c r="F19" t="s">
        <v>22</v>
      </c>
      <c r="G19">
        <v>100</v>
      </c>
      <c r="H19">
        <v>2</v>
      </c>
      <c r="I19">
        <v>2</v>
      </c>
      <c r="J19" t="s">
        <v>21</v>
      </c>
      <c r="K19" t="s">
        <v>18</v>
      </c>
      <c r="L19">
        <v>1</v>
      </c>
      <c r="M19">
        <v>1994.0434</v>
      </c>
      <c r="N19" t="s">
        <v>19</v>
      </c>
      <c r="O19">
        <v>259</v>
      </c>
      <c r="P19" t="s">
        <v>71</v>
      </c>
      <c r="U19" s="3">
        <v>1994.0434</v>
      </c>
      <c r="V19">
        <f t="shared" si="1"/>
        <v>1994.0434</v>
      </c>
      <c r="W19">
        <f t="shared" ref="W19:X19" si="31">V19</f>
        <v>1994.0434</v>
      </c>
      <c r="X19">
        <f t="shared" si="31"/>
        <v>1994.0434</v>
      </c>
      <c r="Y19">
        <f t="shared" ref="Y19:AB19" si="32">X19</f>
        <v>1994.0434</v>
      </c>
      <c r="Z19">
        <f t="shared" si="32"/>
        <v>1994.0434</v>
      </c>
      <c r="AA19">
        <f t="shared" si="32"/>
        <v>1994.0434</v>
      </c>
      <c r="AB19">
        <f t="shared" si="32"/>
        <v>1994.0434</v>
      </c>
      <c r="AC19">
        <f t="shared" si="8"/>
        <v>1994.0434</v>
      </c>
      <c r="AD19">
        <f t="shared" si="6"/>
        <v>1994.0434</v>
      </c>
    </row>
    <row r="20" spans="1:30" x14ac:dyDescent="0.3">
      <c r="A20">
        <v>271</v>
      </c>
      <c r="B20">
        <v>91</v>
      </c>
      <c r="C20">
        <v>40</v>
      </c>
      <c r="D20" t="s">
        <v>23</v>
      </c>
      <c r="E20" t="s">
        <v>15</v>
      </c>
      <c r="F20" t="s">
        <v>22</v>
      </c>
      <c r="G20">
        <v>100</v>
      </c>
      <c r="H20">
        <v>1</v>
      </c>
      <c r="I20">
        <v>1</v>
      </c>
      <c r="J20" t="s">
        <v>21</v>
      </c>
      <c r="K20" t="s">
        <v>18</v>
      </c>
      <c r="L20">
        <v>1</v>
      </c>
      <c r="M20">
        <v>2081.1419999999998</v>
      </c>
      <c r="N20" t="s">
        <v>19</v>
      </c>
      <c r="O20">
        <v>271</v>
      </c>
      <c r="P20" t="s">
        <v>72</v>
      </c>
      <c r="U20" s="1">
        <v>2081.1419999999998</v>
      </c>
      <c r="V20">
        <f t="shared" ref="V20:AB20" si="33">U23</f>
        <v>2358.3647999999998</v>
      </c>
      <c r="W20">
        <f t="shared" si="33"/>
        <v>46.043599999999998</v>
      </c>
      <c r="X20">
        <f t="shared" si="33"/>
        <v>499.43209999999999</v>
      </c>
      <c r="Y20">
        <f t="shared" si="33"/>
        <v>783.13919999999996</v>
      </c>
      <c r="Z20">
        <f t="shared" si="33"/>
        <v>1142.4381000000001</v>
      </c>
      <c r="AA20">
        <f t="shared" si="33"/>
        <v>1435.144</v>
      </c>
      <c r="AB20">
        <f t="shared" si="33"/>
        <v>1799.4398000000001</v>
      </c>
      <c r="AC20">
        <f t="shared" si="8"/>
        <v>2081.1419999999998</v>
      </c>
      <c r="AD20">
        <f t="shared" si="6"/>
        <v>2081.1419999999998</v>
      </c>
    </row>
    <row r="21" spans="1:30" x14ac:dyDescent="0.3">
      <c r="A21">
        <v>283</v>
      </c>
      <c r="B21">
        <v>95</v>
      </c>
      <c r="C21">
        <v>20</v>
      </c>
      <c r="D21" t="s">
        <v>23</v>
      </c>
      <c r="E21" t="s">
        <v>15</v>
      </c>
      <c r="F21" t="s">
        <v>22</v>
      </c>
      <c r="G21">
        <v>100</v>
      </c>
      <c r="H21">
        <v>1</v>
      </c>
      <c r="I21">
        <v>1</v>
      </c>
      <c r="J21" t="s">
        <v>21</v>
      </c>
      <c r="K21" t="s">
        <v>18</v>
      </c>
      <c r="L21">
        <v>1</v>
      </c>
      <c r="M21">
        <v>2174.2161000000001</v>
      </c>
      <c r="N21" t="s">
        <v>19</v>
      </c>
      <c r="O21">
        <v>283</v>
      </c>
      <c r="P21" t="s">
        <v>73</v>
      </c>
      <c r="U21" s="2">
        <v>2174.2161000000001</v>
      </c>
      <c r="V21">
        <f t="shared" si="1"/>
        <v>2174.2161000000001</v>
      </c>
      <c r="W21">
        <f t="shared" ref="W21:X21" si="34">V21</f>
        <v>2174.2161000000001</v>
      </c>
      <c r="X21">
        <f t="shared" si="34"/>
        <v>2174.2161000000001</v>
      </c>
      <c r="Y21">
        <f t="shared" ref="Y21:AB21" si="35">X21</f>
        <v>2174.2161000000001</v>
      </c>
      <c r="Z21">
        <f t="shared" si="35"/>
        <v>2174.2161000000001</v>
      </c>
      <c r="AA21">
        <f t="shared" si="35"/>
        <v>2174.2161000000001</v>
      </c>
      <c r="AB21">
        <f t="shared" si="35"/>
        <v>2174.2161000000001</v>
      </c>
      <c r="AC21">
        <f>U24</f>
        <v>0</v>
      </c>
      <c r="AD21">
        <f>AC24</f>
        <v>228.21260000000001</v>
      </c>
    </row>
    <row r="22" spans="1:30" ht="16.8" thickBot="1" x14ac:dyDescent="0.35">
      <c r="A22">
        <v>295</v>
      </c>
      <c r="B22">
        <v>99</v>
      </c>
      <c r="C22">
        <v>75</v>
      </c>
      <c r="D22" t="s">
        <v>23</v>
      </c>
      <c r="E22" t="s">
        <v>15</v>
      </c>
      <c r="F22" t="s">
        <v>22</v>
      </c>
      <c r="G22">
        <v>100</v>
      </c>
      <c r="H22">
        <v>2</v>
      </c>
      <c r="I22">
        <v>2</v>
      </c>
      <c r="J22" t="s">
        <v>21</v>
      </c>
      <c r="K22" t="s">
        <v>18</v>
      </c>
      <c r="L22">
        <v>1</v>
      </c>
      <c r="M22">
        <v>2268.2896000000001</v>
      </c>
      <c r="N22" t="s">
        <v>19</v>
      </c>
      <c r="O22">
        <v>295</v>
      </c>
      <c r="P22" t="s">
        <v>74</v>
      </c>
      <c r="U22" s="3">
        <v>2268.2896000000001</v>
      </c>
      <c r="V22">
        <f t="shared" si="1"/>
        <v>2268.2896000000001</v>
      </c>
      <c r="W22">
        <f t="shared" ref="W22:X22" si="36">V22</f>
        <v>2268.2896000000001</v>
      </c>
      <c r="X22">
        <f t="shared" si="36"/>
        <v>2268.2896000000001</v>
      </c>
      <c r="Y22">
        <f t="shared" ref="Y22:AB22" si="37">X22</f>
        <v>2268.2896000000001</v>
      </c>
      <c r="Z22">
        <f t="shared" si="37"/>
        <v>2268.2896000000001</v>
      </c>
      <c r="AA22">
        <f t="shared" si="37"/>
        <v>2268.2896000000001</v>
      </c>
      <c r="AB22">
        <f t="shared" si="37"/>
        <v>2268.2896000000001</v>
      </c>
      <c r="AC22">
        <f t="shared" si="8"/>
        <v>2268.2896000000001</v>
      </c>
      <c r="AD22">
        <f t="shared" si="6"/>
        <v>2268.2896000000001</v>
      </c>
    </row>
    <row r="23" spans="1:30" x14ac:dyDescent="0.3">
      <c r="A23">
        <v>307</v>
      </c>
      <c r="B23">
        <v>103</v>
      </c>
      <c r="C23">
        <v>10</v>
      </c>
      <c r="D23" t="s">
        <v>23</v>
      </c>
      <c r="E23" t="s">
        <v>15</v>
      </c>
      <c r="F23" t="s">
        <v>22</v>
      </c>
      <c r="G23">
        <v>100</v>
      </c>
      <c r="H23">
        <v>1</v>
      </c>
      <c r="I23">
        <v>1</v>
      </c>
      <c r="J23" t="s">
        <v>21</v>
      </c>
      <c r="K23" t="s">
        <v>18</v>
      </c>
      <c r="L23">
        <v>1</v>
      </c>
      <c r="M23">
        <v>2358.3647999999998</v>
      </c>
      <c r="N23" t="s">
        <v>19</v>
      </c>
      <c r="O23">
        <v>307</v>
      </c>
      <c r="P23" t="s">
        <v>75</v>
      </c>
      <c r="U23" s="1">
        <v>2358.3647999999998</v>
      </c>
      <c r="V23">
        <f t="shared" ref="V23:AB23" si="38">U2</f>
        <v>46.043599999999998</v>
      </c>
      <c r="W23">
        <f t="shared" si="38"/>
        <v>499.43209999999999</v>
      </c>
      <c r="X23">
        <f t="shared" si="38"/>
        <v>783.13919999999996</v>
      </c>
      <c r="Y23">
        <f t="shared" si="38"/>
        <v>1142.4381000000001</v>
      </c>
      <c r="Z23">
        <f t="shared" si="38"/>
        <v>1435.144</v>
      </c>
      <c r="AA23">
        <f t="shared" si="38"/>
        <v>1799.4398000000001</v>
      </c>
      <c r="AB23">
        <f t="shared" si="38"/>
        <v>2081.1419999999998</v>
      </c>
      <c r="AC23">
        <f t="shared" si="8"/>
        <v>2358.3647999999998</v>
      </c>
      <c r="AD23">
        <f t="shared" si="6"/>
        <v>2358.3647999999998</v>
      </c>
    </row>
    <row r="24" spans="1:30" x14ac:dyDescent="0.3">
      <c r="U24" s="2">
        <v>0</v>
      </c>
      <c r="V24">
        <f t="shared" si="1"/>
        <v>0</v>
      </c>
      <c r="W24">
        <f t="shared" ref="W24:X24" si="39">V24</f>
        <v>0</v>
      </c>
      <c r="X24">
        <f t="shared" si="39"/>
        <v>0</v>
      </c>
      <c r="Y24">
        <f t="shared" ref="Y24:AB24" si="40">X24</f>
        <v>0</v>
      </c>
      <c r="Z24">
        <f t="shared" si="40"/>
        <v>0</v>
      </c>
      <c r="AA24">
        <f t="shared" si="40"/>
        <v>0</v>
      </c>
      <c r="AB24">
        <f t="shared" si="40"/>
        <v>0</v>
      </c>
      <c r="AC24">
        <f>U3</f>
        <v>228.21260000000001</v>
      </c>
      <c r="AD24">
        <f>AC3</f>
        <v>583.50750000000005</v>
      </c>
    </row>
    <row r="25" spans="1:30" x14ac:dyDescent="0.3">
      <c r="U25" s="2">
        <v>0</v>
      </c>
      <c r="V25">
        <f t="shared" si="1"/>
        <v>0</v>
      </c>
      <c r="W25">
        <f t="shared" ref="W25:X25" si="41">V25</f>
        <v>0</v>
      </c>
      <c r="X25">
        <f t="shared" si="41"/>
        <v>0</v>
      </c>
      <c r="Y25">
        <f t="shared" ref="Y25:AB25" si="42">X25</f>
        <v>0</v>
      </c>
      <c r="Z25">
        <f t="shared" si="42"/>
        <v>0</v>
      </c>
      <c r="AA25">
        <f t="shared" si="42"/>
        <v>0</v>
      </c>
      <c r="AB25">
        <f t="shared" si="42"/>
        <v>0</v>
      </c>
      <c r="AC25">
        <f t="shared" si="8"/>
        <v>0</v>
      </c>
      <c r="AD25">
        <f t="shared" si="6"/>
        <v>0</v>
      </c>
    </row>
    <row r="26" spans="1:30" ht="16.8" thickBot="1" x14ac:dyDescent="0.35">
      <c r="U26" s="3">
        <v>0</v>
      </c>
      <c r="V26">
        <f t="shared" si="1"/>
        <v>0</v>
      </c>
      <c r="W26">
        <f t="shared" ref="W26:X26" si="43">V26</f>
        <v>0</v>
      </c>
      <c r="X26">
        <f t="shared" si="43"/>
        <v>0</v>
      </c>
      <c r="Y26">
        <f t="shared" ref="Y26:AB26" si="44">X26</f>
        <v>0</v>
      </c>
      <c r="Z26">
        <f t="shared" si="44"/>
        <v>0</v>
      </c>
      <c r="AA26">
        <f t="shared" si="44"/>
        <v>0</v>
      </c>
      <c r="AB26">
        <f t="shared" si="44"/>
        <v>0</v>
      </c>
      <c r="AC26">
        <f t="shared" si="8"/>
        <v>0</v>
      </c>
      <c r="AD26">
        <f t="shared" si="6"/>
        <v>0</v>
      </c>
    </row>
    <row r="30" spans="1:30" x14ac:dyDescent="0.3">
      <c r="U30" t="str">
        <f>CONCATENATE(U2," ",U3," ",U4)</f>
        <v>46.0436 228.2126 410.3584</v>
      </c>
      <c r="V30" t="str">
        <f t="shared" ref="V30:AD30" si="45">CONCATENATE(V2," ",V3," ",V4)</f>
        <v>499.4321 228.2126 410.3584</v>
      </c>
      <c r="W30" t="str">
        <f t="shared" si="45"/>
        <v>783.1392 228.2126 410.3584</v>
      </c>
      <c r="X30" t="str">
        <f t="shared" si="45"/>
        <v>1142.4381 228.2126 410.3584</v>
      </c>
      <c r="Y30" t="str">
        <f t="shared" si="45"/>
        <v>1435.144 228.2126 410.3584</v>
      </c>
      <c r="Z30" t="str">
        <f t="shared" si="45"/>
        <v>1799.4398 228.2126 410.3584</v>
      </c>
      <c r="AA30" t="str">
        <f t="shared" si="45"/>
        <v>2081.142 228.2126 410.3584</v>
      </c>
      <c r="AB30" t="str">
        <f t="shared" si="45"/>
        <v>2358.3648 228.2126 410.3584</v>
      </c>
      <c r="AC30" t="str">
        <f t="shared" si="45"/>
        <v>46.0436 583.5075 410.3584</v>
      </c>
      <c r="AD30" t="str">
        <f t="shared" si="45"/>
        <v>46.0436 872.2126 410.3584</v>
      </c>
    </row>
    <row r="31" spans="1:30" x14ac:dyDescent="0.3">
      <c r="A31">
        <v>223</v>
      </c>
      <c r="B31">
        <v>75</v>
      </c>
      <c r="C31">
        <v>30</v>
      </c>
      <c r="D31" t="s">
        <v>23</v>
      </c>
      <c r="E31" t="s">
        <v>15</v>
      </c>
      <c r="F31" t="s">
        <v>22</v>
      </c>
      <c r="G31">
        <v>100</v>
      </c>
      <c r="H31">
        <v>1</v>
      </c>
      <c r="I31">
        <v>1</v>
      </c>
      <c r="J31" t="s">
        <v>21</v>
      </c>
      <c r="K31" t="s">
        <v>18</v>
      </c>
      <c r="L31">
        <v>1</v>
      </c>
      <c r="M31">
        <v>1711.3665000000001</v>
      </c>
      <c r="N31" t="s">
        <v>19</v>
      </c>
      <c r="O31">
        <v>223</v>
      </c>
      <c r="P31" t="s">
        <v>68</v>
      </c>
      <c r="U31" t="str">
        <f>CONCATENATE(U5," ",U6," ",U7)</f>
        <v>499.4321 583.5075 690.0431</v>
      </c>
      <c r="V31" t="str">
        <f t="shared" ref="V31:AD31" si="46">CONCATENATE(V5," ",V6," ",V7)</f>
        <v>783.1392 583.5075 690.0431</v>
      </c>
      <c r="W31" t="str">
        <f t="shared" si="46"/>
        <v>1142.4381 583.5075 690.0431</v>
      </c>
      <c r="X31" t="str">
        <f t="shared" si="46"/>
        <v>1435.144 583.5075 690.0431</v>
      </c>
      <c r="Y31" t="str">
        <f t="shared" si="46"/>
        <v>1799.4398 583.5075 690.0431</v>
      </c>
      <c r="Z31" t="str">
        <f t="shared" si="46"/>
        <v>2081.142 583.5075 690.0431</v>
      </c>
      <c r="AA31" t="str">
        <f t="shared" si="46"/>
        <v>2358.3648 583.5075 690.0431</v>
      </c>
      <c r="AB31" t="str">
        <f t="shared" si="46"/>
        <v>46.0436 583.5075 690.0431</v>
      </c>
      <c r="AC31" t="str">
        <f t="shared" si="46"/>
        <v>499.4321 872.2126 690.0431</v>
      </c>
      <c r="AD31" t="str">
        <f t="shared" si="46"/>
        <v>499.4321 1236.5145 690.0431</v>
      </c>
    </row>
    <row r="32" spans="1:30" x14ac:dyDescent="0.3">
      <c r="A32">
        <v>139</v>
      </c>
      <c r="B32">
        <v>47</v>
      </c>
      <c r="C32">
        <v>25</v>
      </c>
      <c r="D32" t="s">
        <v>23</v>
      </c>
      <c r="E32" t="s">
        <v>15</v>
      </c>
      <c r="F32" t="s">
        <v>22</v>
      </c>
      <c r="G32">
        <v>100</v>
      </c>
      <c r="H32">
        <v>1</v>
      </c>
      <c r="I32">
        <v>1</v>
      </c>
      <c r="J32" t="s">
        <v>21</v>
      </c>
      <c r="K32" t="s">
        <v>18</v>
      </c>
      <c r="L32">
        <v>1</v>
      </c>
      <c r="M32">
        <v>1055.3634999999999</v>
      </c>
      <c r="N32" t="s">
        <v>19</v>
      </c>
      <c r="O32">
        <v>139</v>
      </c>
      <c r="P32" t="s">
        <v>61</v>
      </c>
      <c r="U32" t="str">
        <f>CONCATENATE(U8," ",U9," ",U10)</f>
        <v>783.1392 872.2126 962.2862</v>
      </c>
      <c r="V32" t="str">
        <f t="shared" ref="V32:AD32" si="47">CONCATENATE(V8," ",V9," ",V10)</f>
        <v>1142.4381 872.2126 962.2862</v>
      </c>
      <c r="W32" t="str">
        <f t="shared" si="47"/>
        <v>1435.144 872.2126 962.2862</v>
      </c>
      <c r="X32" t="str">
        <f t="shared" si="47"/>
        <v>1799.4398 872.2126 962.2862</v>
      </c>
      <c r="Y32" t="str">
        <f t="shared" si="47"/>
        <v>2081.142 872.2126 962.2862</v>
      </c>
      <c r="Z32" t="str">
        <f t="shared" si="47"/>
        <v>2358.3648 872.2126 962.2862</v>
      </c>
      <c r="AA32" t="str">
        <f t="shared" si="47"/>
        <v>46.0436 872.2126 962.2862</v>
      </c>
      <c r="AB32" t="str">
        <f t="shared" si="47"/>
        <v>499.4321 872.2126 962.2862</v>
      </c>
      <c r="AC32" t="str">
        <f t="shared" si="47"/>
        <v>783.1392 1236.5145 962.2862</v>
      </c>
      <c r="AD32" t="str">
        <f t="shared" si="47"/>
        <v>783.1392 1529.2171 962.2862</v>
      </c>
    </row>
    <row r="33" spans="1:30" x14ac:dyDescent="0.3">
      <c r="A33">
        <v>319</v>
      </c>
      <c r="B33">
        <v>107</v>
      </c>
      <c r="C33">
        <v>85</v>
      </c>
      <c r="D33" t="s">
        <v>23</v>
      </c>
      <c r="E33" t="s">
        <v>15</v>
      </c>
      <c r="F33" t="s">
        <v>22</v>
      </c>
      <c r="G33">
        <v>100</v>
      </c>
      <c r="H33">
        <v>2</v>
      </c>
      <c r="I33">
        <v>2</v>
      </c>
      <c r="J33" t="s">
        <v>21</v>
      </c>
      <c r="K33" t="s">
        <v>18</v>
      </c>
      <c r="L33">
        <v>1</v>
      </c>
      <c r="M33">
        <v>2452.4402</v>
      </c>
      <c r="N33" t="s">
        <v>19</v>
      </c>
      <c r="O33">
        <v>319</v>
      </c>
      <c r="P33" t="s">
        <v>76</v>
      </c>
      <c r="U33" t="str">
        <f>CONCATENATE(U11," ",U12," ",U13)</f>
        <v>1142.4381 1236.5145 1343.0438</v>
      </c>
      <c r="V33" t="str">
        <f t="shared" ref="V33:AD33" si="48">CONCATENATE(V11," ",V12," ",V13)</f>
        <v>1435.144 1236.5145 1343.0438</v>
      </c>
      <c r="W33" t="str">
        <f t="shared" si="48"/>
        <v>1799.4398 1236.5145 1343.0438</v>
      </c>
      <c r="X33" t="str">
        <f t="shared" si="48"/>
        <v>2081.142 1236.5145 1343.0438</v>
      </c>
      <c r="Y33" t="str">
        <f t="shared" si="48"/>
        <v>2358.3648 1236.5145 1343.0438</v>
      </c>
      <c r="Z33" t="str">
        <f t="shared" si="48"/>
        <v>46.0436 1236.5145 1343.0438</v>
      </c>
      <c r="AA33" t="str">
        <f t="shared" si="48"/>
        <v>499.4321 1236.5145 1343.0438</v>
      </c>
      <c r="AB33" t="str">
        <f t="shared" si="48"/>
        <v>783.1392 1236.5145 1343.0438</v>
      </c>
      <c r="AC33" t="str">
        <f t="shared" si="48"/>
        <v>1142.4381 1529.2171 1343.0438</v>
      </c>
      <c r="AD33" t="str">
        <f t="shared" si="48"/>
        <v>1142.4381 1884.5169 1343.0438</v>
      </c>
    </row>
    <row r="34" spans="1:30" x14ac:dyDescent="0.3">
      <c r="U34" t="str">
        <f>CONCATENATE(U14," ",U15," ",U16)</f>
        <v>1435.144 1529.2171 1619.2912</v>
      </c>
      <c r="V34" t="str">
        <f t="shared" ref="V34:AD34" si="49">CONCATENATE(V14," ",V15," ",V16)</f>
        <v>1799.4398 1529.2171 1619.2912</v>
      </c>
      <c r="W34" t="str">
        <f t="shared" si="49"/>
        <v>2081.142 1529.2171 1619.2912</v>
      </c>
      <c r="X34" t="str">
        <f t="shared" si="49"/>
        <v>2358.3648 1529.2171 1619.2912</v>
      </c>
      <c r="Y34" t="str">
        <f t="shared" si="49"/>
        <v>46.0436 1529.2171 1619.2912</v>
      </c>
      <c r="Z34" t="str">
        <f t="shared" si="49"/>
        <v>499.4321 1529.2171 1619.2912</v>
      </c>
      <c r="AA34" t="str">
        <f t="shared" si="49"/>
        <v>783.1392 1529.2171 1619.2912</v>
      </c>
      <c r="AB34" t="str">
        <f t="shared" si="49"/>
        <v>1142.4381 1529.2171 1619.2912</v>
      </c>
      <c r="AC34" t="str">
        <f t="shared" si="49"/>
        <v>1435.144 1884.5169 1619.2912</v>
      </c>
      <c r="AD34" t="str">
        <f t="shared" si="49"/>
        <v>1435.144 2174.2161 1619.2912</v>
      </c>
    </row>
    <row r="35" spans="1:30" x14ac:dyDescent="0.3">
      <c r="M35" t="str">
        <f>CONCATENATE(M31," ",M32," ",M33)</f>
        <v>1711.3665 1055.3635 2452.4402</v>
      </c>
      <c r="U35" t="str">
        <f>CONCATENATE(U17," ",U18," ",U19)</f>
        <v>1799.4398 1884.5169 1994.0434</v>
      </c>
      <c r="V35" t="str">
        <f t="shared" ref="V35:AD35" si="50">CONCATENATE(V17," ",V18," ",V19)</f>
        <v>2081.142 1884.5169 1994.0434</v>
      </c>
      <c r="W35" t="str">
        <f t="shared" si="50"/>
        <v>2358.3648 1884.5169 1994.0434</v>
      </c>
      <c r="X35" t="str">
        <f t="shared" si="50"/>
        <v>46.0436 1884.5169 1994.0434</v>
      </c>
      <c r="Y35" t="str">
        <f t="shared" si="50"/>
        <v>499.4321 1884.5169 1994.0434</v>
      </c>
      <c r="Z35" t="str">
        <f t="shared" si="50"/>
        <v>783.1392 1884.5169 1994.0434</v>
      </c>
      <c r="AA35" t="str">
        <f t="shared" si="50"/>
        <v>1142.4381 1884.5169 1994.0434</v>
      </c>
      <c r="AB35" t="str">
        <f t="shared" si="50"/>
        <v>1435.144 1884.5169 1994.0434</v>
      </c>
      <c r="AC35" t="str">
        <f t="shared" si="50"/>
        <v>1799.4398 2174.2161 1994.0434</v>
      </c>
      <c r="AD35" t="str">
        <f t="shared" si="50"/>
        <v>1799.4398 0 1994.0434</v>
      </c>
    </row>
    <row r="36" spans="1:30" x14ac:dyDescent="0.3">
      <c r="U36" t="str">
        <f>CONCATENATE(U20," ",U21," ",U22)</f>
        <v>2081.142 2174.2161 2268.2896</v>
      </c>
      <c r="V36" t="str">
        <f t="shared" ref="V36:AD36" si="51">CONCATENATE(V20," ",V21," ",V22)</f>
        <v>2358.3648 2174.2161 2268.2896</v>
      </c>
      <c r="W36" t="str">
        <f t="shared" si="51"/>
        <v>46.0436 2174.2161 2268.2896</v>
      </c>
      <c r="X36" t="str">
        <f t="shared" si="51"/>
        <v>499.4321 2174.2161 2268.2896</v>
      </c>
      <c r="Y36" t="str">
        <f t="shared" si="51"/>
        <v>783.1392 2174.2161 2268.2896</v>
      </c>
      <c r="Z36" t="str">
        <f t="shared" si="51"/>
        <v>1142.4381 2174.2161 2268.2896</v>
      </c>
      <c r="AA36" t="str">
        <f t="shared" si="51"/>
        <v>1435.144 2174.2161 2268.2896</v>
      </c>
      <c r="AB36" t="str">
        <f t="shared" si="51"/>
        <v>1799.4398 2174.2161 2268.2896</v>
      </c>
      <c r="AC36" t="str">
        <f t="shared" si="51"/>
        <v>2081.142 0 2268.2896</v>
      </c>
      <c r="AD36" t="str">
        <f t="shared" si="51"/>
        <v>2081.142 228.2126 2268.2896</v>
      </c>
    </row>
    <row r="37" spans="1:30" x14ac:dyDescent="0.3">
      <c r="U37" t="str">
        <f>CONCATENATE(U23," ",U24," ",U25," ",U26)</f>
        <v>2358.3648 0 0 0</v>
      </c>
      <c r="V37" t="str">
        <f t="shared" ref="V37:AD37" si="52">CONCATENATE(V23," ",V24," ",V25," ",V26)</f>
        <v>46.0436 0 0 0</v>
      </c>
      <c r="W37" t="str">
        <f t="shared" si="52"/>
        <v>499.4321 0 0 0</v>
      </c>
      <c r="X37" t="str">
        <f t="shared" si="52"/>
        <v>783.1392 0 0 0</v>
      </c>
      <c r="Y37" t="str">
        <f t="shared" si="52"/>
        <v>1142.4381 0 0 0</v>
      </c>
      <c r="Z37" t="str">
        <f t="shared" si="52"/>
        <v>1435.144 0 0 0</v>
      </c>
      <c r="AA37" t="str">
        <f t="shared" si="52"/>
        <v>1799.4398 0 0 0</v>
      </c>
      <c r="AB37" t="str">
        <f t="shared" si="52"/>
        <v>2081.142 0 0 0</v>
      </c>
      <c r="AC37" t="str">
        <f t="shared" si="52"/>
        <v>2358.3648 228.2126 0 0</v>
      </c>
      <c r="AD37" t="str">
        <f t="shared" si="52"/>
        <v>2358.3648 583.5075 0 0</v>
      </c>
    </row>
    <row r="41" spans="1:30" x14ac:dyDescent="0.3">
      <c r="S41">
        <v>11</v>
      </c>
      <c r="T41">
        <v>1</v>
      </c>
      <c r="U41" t="str">
        <f>CONCATENATE("-stim_times ",$S41," '1D: ",U30,"' 'BLOCK(3,1)' -stim_label ",$S41," ",$F$2,"-",$J$2,"-train${trick_num}",$T41,"          \")</f>
        <v>-stim_times 11 '1D: 46.0436 228.2126 410.3584' 'BLOCK(3,1)' -stim_label 11 coop-truth-train${trick_num}1          \</v>
      </c>
      <c r="V41" t="str">
        <f t="shared" ref="V41:AD41" si="53">CONCATENATE("-stim_times ",$S41," '1D: ",V30,"' 'BLOCK(3,1)' -stim_label ",$S41," ",$F$2,"-",$J$2,"-train${trick_num}",$T41,"          \")</f>
        <v>-stim_times 11 '1D: 499.4321 228.2126 410.3584' 'BLOCK(3,1)' -stim_label 11 coop-truth-train${trick_num}1          \</v>
      </c>
      <c r="W41" t="str">
        <f t="shared" si="53"/>
        <v>-stim_times 11 '1D: 783.1392 228.2126 410.3584' 'BLOCK(3,1)' -stim_label 11 coop-truth-train${trick_num}1          \</v>
      </c>
      <c r="X41" t="str">
        <f t="shared" si="53"/>
        <v>-stim_times 11 '1D: 1142.4381 228.2126 410.3584' 'BLOCK(3,1)' -stim_label 11 coop-truth-train${trick_num}1          \</v>
      </c>
      <c r="Y41" t="str">
        <f t="shared" si="53"/>
        <v>-stim_times 11 '1D: 1435.144 228.2126 410.3584' 'BLOCK(3,1)' -stim_label 11 coop-truth-train${trick_num}1          \</v>
      </c>
      <c r="Z41" t="str">
        <f t="shared" si="53"/>
        <v>-stim_times 11 '1D: 1799.4398 228.2126 410.3584' 'BLOCK(3,1)' -stim_label 11 coop-truth-train${trick_num}1          \</v>
      </c>
      <c r="AA41" t="str">
        <f t="shared" si="53"/>
        <v>-stim_times 11 '1D: 2081.142 228.2126 410.3584' 'BLOCK(3,1)' -stim_label 11 coop-truth-train${trick_num}1          \</v>
      </c>
      <c r="AB41" t="str">
        <f t="shared" si="53"/>
        <v>-stim_times 11 '1D: 2358.3648 228.2126 410.3584' 'BLOCK(3,1)' -stim_label 11 coop-truth-train${trick_num}1          \</v>
      </c>
      <c r="AC41" t="str">
        <f t="shared" si="53"/>
        <v>-stim_times 11 '1D: 46.0436 583.5075 410.3584' 'BLOCK(3,1)' -stim_label 11 coop-truth-train${trick_num}1          \</v>
      </c>
      <c r="AD41" t="str">
        <f t="shared" si="53"/>
        <v>-stim_times 11 '1D: 46.0436 872.2126 410.3584' 'BLOCK(3,1)' -stim_label 11 coop-truth-train${trick_num}1          \</v>
      </c>
    </row>
    <row r="42" spans="1:30" x14ac:dyDescent="0.3">
      <c r="S42">
        <v>12</v>
      </c>
      <c r="T42">
        <v>2</v>
      </c>
      <c r="U42" t="str">
        <f t="shared" ref="U42:AD48" si="54">CONCATENATE("-stim_times ",$S42," '1D: ",U31,"' 'BLOCK(3,1)' -stim_label ",$S42," ",$F$2,"-",$J$2,"-train${trick_num}",$T42,"          \")</f>
        <v>-stim_times 12 '1D: 499.4321 583.5075 690.0431' 'BLOCK(3,1)' -stim_label 12 coop-truth-train${trick_num}2          \</v>
      </c>
      <c r="V42" t="str">
        <f t="shared" si="54"/>
        <v>-stim_times 12 '1D: 783.1392 583.5075 690.0431' 'BLOCK(3,1)' -stim_label 12 coop-truth-train${trick_num}2          \</v>
      </c>
      <c r="W42" t="str">
        <f t="shared" si="54"/>
        <v>-stim_times 12 '1D: 1142.4381 583.5075 690.0431' 'BLOCK(3,1)' -stim_label 12 coop-truth-train${trick_num}2          \</v>
      </c>
      <c r="X42" t="str">
        <f t="shared" si="54"/>
        <v>-stim_times 12 '1D: 1435.144 583.5075 690.0431' 'BLOCK(3,1)' -stim_label 12 coop-truth-train${trick_num}2          \</v>
      </c>
      <c r="Y42" t="str">
        <f t="shared" si="54"/>
        <v>-stim_times 12 '1D: 1799.4398 583.5075 690.0431' 'BLOCK(3,1)' -stim_label 12 coop-truth-train${trick_num}2          \</v>
      </c>
      <c r="Z42" t="str">
        <f t="shared" si="54"/>
        <v>-stim_times 12 '1D: 2081.142 583.5075 690.0431' 'BLOCK(3,1)' -stim_label 12 coop-truth-train${trick_num}2          \</v>
      </c>
      <c r="AA42" t="str">
        <f t="shared" si="54"/>
        <v>-stim_times 12 '1D: 2358.3648 583.5075 690.0431' 'BLOCK(3,1)' -stim_label 12 coop-truth-train${trick_num}2          \</v>
      </c>
      <c r="AB42" t="str">
        <f t="shared" si="54"/>
        <v>-stim_times 12 '1D: 46.0436 583.5075 690.0431' 'BLOCK(3,1)' -stim_label 12 coop-truth-train${trick_num}2          \</v>
      </c>
      <c r="AC42" t="str">
        <f t="shared" si="54"/>
        <v>-stim_times 12 '1D: 499.4321 872.2126 690.0431' 'BLOCK(3,1)' -stim_label 12 coop-truth-train${trick_num}2          \</v>
      </c>
      <c r="AD42" t="str">
        <f t="shared" si="54"/>
        <v>-stim_times 12 '1D: 499.4321 1236.5145 690.0431' 'BLOCK(3,1)' -stim_label 12 coop-truth-train${trick_num}2          \</v>
      </c>
    </row>
    <row r="43" spans="1:30" x14ac:dyDescent="0.3">
      <c r="S43">
        <v>13</v>
      </c>
      <c r="T43">
        <v>3</v>
      </c>
      <c r="U43" t="str">
        <f t="shared" si="54"/>
        <v>-stim_times 13 '1D: 783.1392 872.2126 962.2862' 'BLOCK(3,1)' -stim_label 13 coop-truth-train${trick_num}3          \</v>
      </c>
      <c r="V43" t="str">
        <f t="shared" si="54"/>
        <v>-stim_times 13 '1D: 1142.4381 872.2126 962.2862' 'BLOCK(3,1)' -stim_label 13 coop-truth-train${trick_num}3          \</v>
      </c>
      <c r="W43" t="str">
        <f t="shared" si="54"/>
        <v>-stim_times 13 '1D: 1435.144 872.2126 962.2862' 'BLOCK(3,1)' -stim_label 13 coop-truth-train${trick_num}3          \</v>
      </c>
      <c r="X43" t="str">
        <f t="shared" si="54"/>
        <v>-stim_times 13 '1D: 1799.4398 872.2126 962.2862' 'BLOCK(3,1)' -stim_label 13 coop-truth-train${trick_num}3          \</v>
      </c>
      <c r="Y43" t="str">
        <f t="shared" si="54"/>
        <v>-stim_times 13 '1D: 2081.142 872.2126 962.2862' 'BLOCK(3,1)' -stim_label 13 coop-truth-train${trick_num}3          \</v>
      </c>
      <c r="Z43" t="str">
        <f t="shared" si="54"/>
        <v>-stim_times 13 '1D: 2358.3648 872.2126 962.2862' 'BLOCK(3,1)' -stim_label 13 coop-truth-train${trick_num}3          \</v>
      </c>
      <c r="AA43" t="str">
        <f t="shared" si="54"/>
        <v>-stim_times 13 '1D: 46.0436 872.2126 962.2862' 'BLOCK(3,1)' -stim_label 13 coop-truth-train${trick_num}3          \</v>
      </c>
      <c r="AB43" t="str">
        <f t="shared" si="54"/>
        <v>-stim_times 13 '1D: 499.4321 872.2126 962.2862' 'BLOCK(3,1)' -stim_label 13 coop-truth-train${trick_num}3          \</v>
      </c>
      <c r="AC43" t="str">
        <f t="shared" si="54"/>
        <v>-stim_times 13 '1D: 783.1392 1236.5145 962.2862' 'BLOCK(3,1)' -stim_label 13 coop-truth-train${trick_num}3          \</v>
      </c>
      <c r="AD43" t="str">
        <f t="shared" si="54"/>
        <v>-stim_times 13 '1D: 783.1392 1529.2171 962.2862' 'BLOCK(3,1)' -stim_label 13 coop-truth-train${trick_num}3          \</v>
      </c>
    </row>
    <row r="44" spans="1:30" x14ac:dyDescent="0.3">
      <c r="S44">
        <v>14</v>
      </c>
      <c r="T44">
        <v>4</v>
      </c>
      <c r="U44" t="str">
        <f t="shared" si="54"/>
        <v>-stim_times 14 '1D: 1142.4381 1236.5145 1343.0438' 'BLOCK(3,1)' -stim_label 14 coop-truth-train${trick_num}4          \</v>
      </c>
      <c r="V44" t="str">
        <f t="shared" si="54"/>
        <v>-stim_times 14 '1D: 1435.144 1236.5145 1343.0438' 'BLOCK(3,1)' -stim_label 14 coop-truth-train${trick_num}4          \</v>
      </c>
      <c r="W44" t="str">
        <f t="shared" si="54"/>
        <v>-stim_times 14 '1D: 1799.4398 1236.5145 1343.0438' 'BLOCK(3,1)' -stim_label 14 coop-truth-train${trick_num}4          \</v>
      </c>
      <c r="X44" t="str">
        <f t="shared" si="54"/>
        <v>-stim_times 14 '1D: 2081.142 1236.5145 1343.0438' 'BLOCK(3,1)' -stim_label 14 coop-truth-train${trick_num}4          \</v>
      </c>
      <c r="Y44" t="str">
        <f t="shared" si="54"/>
        <v>-stim_times 14 '1D: 2358.3648 1236.5145 1343.0438' 'BLOCK(3,1)' -stim_label 14 coop-truth-train${trick_num}4          \</v>
      </c>
      <c r="Z44" t="str">
        <f t="shared" si="54"/>
        <v>-stim_times 14 '1D: 46.0436 1236.5145 1343.0438' 'BLOCK(3,1)' -stim_label 14 coop-truth-train${trick_num}4          \</v>
      </c>
      <c r="AA44" t="str">
        <f t="shared" si="54"/>
        <v>-stim_times 14 '1D: 499.4321 1236.5145 1343.0438' 'BLOCK(3,1)' -stim_label 14 coop-truth-train${trick_num}4          \</v>
      </c>
      <c r="AB44" t="str">
        <f t="shared" si="54"/>
        <v>-stim_times 14 '1D: 783.1392 1236.5145 1343.0438' 'BLOCK(3,1)' -stim_label 14 coop-truth-train${trick_num}4          \</v>
      </c>
      <c r="AC44" t="str">
        <f t="shared" si="54"/>
        <v>-stim_times 14 '1D: 1142.4381 1529.2171 1343.0438' 'BLOCK(3,1)' -stim_label 14 coop-truth-train${trick_num}4          \</v>
      </c>
      <c r="AD44" t="str">
        <f t="shared" si="54"/>
        <v>-stim_times 14 '1D: 1142.4381 1884.5169 1343.0438' 'BLOCK(3,1)' -stim_label 14 coop-truth-train${trick_num}4          \</v>
      </c>
    </row>
    <row r="45" spans="1:30" x14ac:dyDescent="0.3">
      <c r="S45">
        <v>15</v>
      </c>
      <c r="T45">
        <v>5</v>
      </c>
      <c r="U45" t="str">
        <f t="shared" si="54"/>
        <v>-stim_times 15 '1D: 1435.144 1529.2171 1619.2912' 'BLOCK(3,1)' -stim_label 15 coop-truth-train${trick_num}5          \</v>
      </c>
      <c r="V45" t="str">
        <f t="shared" si="54"/>
        <v>-stim_times 15 '1D: 1799.4398 1529.2171 1619.2912' 'BLOCK(3,1)' -stim_label 15 coop-truth-train${trick_num}5          \</v>
      </c>
      <c r="W45" t="str">
        <f t="shared" si="54"/>
        <v>-stim_times 15 '1D: 2081.142 1529.2171 1619.2912' 'BLOCK(3,1)' -stim_label 15 coop-truth-train${trick_num}5          \</v>
      </c>
      <c r="X45" t="str">
        <f t="shared" si="54"/>
        <v>-stim_times 15 '1D: 2358.3648 1529.2171 1619.2912' 'BLOCK(3,1)' -stim_label 15 coop-truth-train${trick_num}5          \</v>
      </c>
      <c r="Y45" t="str">
        <f t="shared" si="54"/>
        <v>-stim_times 15 '1D: 46.0436 1529.2171 1619.2912' 'BLOCK(3,1)' -stim_label 15 coop-truth-train${trick_num}5          \</v>
      </c>
      <c r="Z45" t="str">
        <f t="shared" si="54"/>
        <v>-stim_times 15 '1D: 499.4321 1529.2171 1619.2912' 'BLOCK(3,1)' -stim_label 15 coop-truth-train${trick_num}5          \</v>
      </c>
      <c r="AA45" t="str">
        <f t="shared" si="54"/>
        <v>-stim_times 15 '1D: 783.1392 1529.2171 1619.2912' 'BLOCK(3,1)' -stim_label 15 coop-truth-train${trick_num}5          \</v>
      </c>
      <c r="AB45" t="str">
        <f t="shared" si="54"/>
        <v>-stim_times 15 '1D: 1142.4381 1529.2171 1619.2912' 'BLOCK(3,1)' -stim_label 15 coop-truth-train${trick_num}5          \</v>
      </c>
      <c r="AC45" t="str">
        <f t="shared" si="54"/>
        <v>-stim_times 15 '1D: 1435.144 1884.5169 1619.2912' 'BLOCK(3,1)' -stim_label 15 coop-truth-train${trick_num}5          \</v>
      </c>
      <c r="AD45" t="str">
        <f t="shared" si="54"/>
        <v>-stim_times 15 '1D: 1435.144 2174.2161 1619.2912' 'BLOCK(3,1)' -stim_label 15 coop-truth-train${trick_num}5          \</v>
      </c>
    </row>
    <row r="46" spans="1:30" x14ac:dyDescent="0.3">
      <c r="S46">
        <v>16</v>
      </c>
      <c r="T46">
        <v>6</v>
      </c>
      <c r="U46" t="str">
        <f t="shared" si="54"/>
        <v>-stim_times 16 '1D: 1799.4398 1884.5169 1994.0434' 'BLOCK(3,1)' -stim_label 16 coop-truth-train${trick_num}6          \</v>
      </c>
      <c r="V46" t="str">
        <f t="shared" si="54"/>
        <v>-stim_times 16 '1D: 2081.142 1884.5169 1994.0434' 'BLOCK(3,1)' -stim_label 16 coop-truth-train${trick_num}6          \</v>
      </c>
      <c r="W46" t="str">
        <f t="shared" si="54"/>
        <v>-stim_times 16 '1D: 2358.3648 1884.5169 1994.0434' 'BLOCK(3,1)' -stim_label 16 coop-truth-train${trick_num}6          \</v>
      </c>
      <c r="X46" t="str">
        <f t="shared" si="54"/>
        <v>-stim_times 16 '1D: 46.0436 1884.5169 1994.0434' 'BLOCK(3,1)' -stim_label 16 coop-truth-train${trick_num}6          \</v>
      </c>
      <c r="Y46" t="str">
        <f t="shared" si="54"/>
        <v>-stim_times 16 '1D: 499.4321 1884.5169 1994.0434' 'BLOCK(3,1)' -stim_label 16 coop-truth-train${trick_num}6          \</v>
      </c>
      <c r="Z46" t="str">
        <f t="shared" si="54"/>
        <v>-stim_times 16 '1D: 783.1392 1884.5169 1994.0434' 'BLOCK(3,1)' -stim_label 16 coop-truth-train${trick_num}6          \</v>
      </c>
      <c r="AA46" t="str">
        <f t="shared" si="54"/>
        <v>-stim_times 16 '1D: 1142.4381 1884.5169 1994.0434' 'BLOCK(3,1)' -stim_label 16 coop-truth-train${trick_num}6          \</v>
      </c>
      <c r="AB46" t="str">
        <f t="shared" si="54"/>
        <v>-stim_times 16 '1D: 1435.144 1884.5169 1994.0434' 'BLOCK(3,1)' -stim_label 16 coop-truth-train${trick_num}6          \</v>
      </c>
      <c r="AC46" t="str">
        <f t="shared" si="54"/>
        <v>-stim_times 16 '1D: 1799.4398 2174.2161 1994.0434' 'BLOCK(3,1)' -stim_label 16 coop-truth-train${trick_num}6          \</v>
      </c>
      <c r="AD46" t="str">
        <f t="shared" si="54"/>
        <v>-stim_times 16 '1D: 1799.4398 0 1994.0434' 'BLOCK(3,1)' -stim_label 16 coop-truth-train${trick_num}6          \</v>
      </c>
    </row>
    <row r="47" spans="1:30" x14ac:dyDescent="0.3">
      <c r="S47">
        <v>17</v>
      </c>
      <c r="T47">
        <v>7</v>
      </c>
      <c r="U47" t="str">
        <f t="shared" si="54"/>
        <v>-stim_times 17 '1D: 2081.142 2174.2161 2268.2896' 'BLOCK(3,1)' -stim_label 17 coop-truth-train${trick_num}7          \</v>
      </c>
      <c r="V47" t="str">
        <f t="shared" si="54"/>
        <v>-stim_times 17 '1D: 2358.3648 2174.2161 2268.2896' 'BLOCK(3,1)' -stim_label 17 coop-truth-train${trick_num}7          \</v>
      </c>
      <c r="W47" t="str">
        <f t="shared" si="54"/>
        <v>-stim_times 17 '1D: 46.0436 2174.2161 2268.2896' 'BLOCK(3,1)' -stim_label 17 coop-truth-train${trick_num}7          \</v>
      </c>
      <c r="X47" t="str">
        <f t="shared" si="54"/>
        <v>-stim_times 17 '1D: 499.4321 2174.2161 2268.2896' 'BLOCK(3,1)' -stim_label 17 coop-truth-train${trick_num}7          \</v>
      </c>
      <c r="Y47" t="str">
        <f t="shared" si="54"/>
        <v>-stim_times 17 '1D: 783.1392 2174.2161 2268.2896' 'BLOCK(3,1)' -stim_label 17 coop-truth-train${trick_num}7          \</v>
      </c>
      <c r="Z47" t="str">
        <f t="shared" si="54"/>
        <v>-stim_times 17 '1D: 1142.4381 2174.2161 2268.2896' 'BLOCK(3,1)' -stim_label 17 coop-truth-train${trick_num}7          \</v>
      </c>
      <c r="AA47" t="str">
        <f t="shared" si="54"/>
        <v>-stim_times 17 '1D: 1435.144 2174.2161 2268.2896' 'BLOCK(3,1)' -stim_label 17 coop-truth-train${trick_num}7          \</v>
      </c>
      <c r="AB47" t="str">
        <f t="shared" si="54"/>
        <v>-stim_times 17 '1D: 1799.4398 2174.2161 2268.2896' 'BLOCK(3,1)' -stim_label 17 coop-truth-train${trick_num}7          \</v>
      </c>
      <c r="AC47" t="str">
        <f t="shared" si="54"/>
        <v>-stim_times 17 '1D: 2081.142 0 2268.2896' 'BLOCK(3,1)' -stim_label 17 coop-truth-train${trick_num}7          \</v>
      </c>
      <c r="AD47" t="str">
        <f t="shared" si="54"/>
        <v>-stim_times 17 '1D: 2081.142 228.2126 2268.2896' 'BLOCK(3,1)' -stim_label 17 coop-truth-train${trick_num}7          \</v>
      </c>
    </row>
    <row r="48" spans="1:30" x14ac:dyDescent="0.3">
      <c r="S48">
        <v>18</v>
      </c>
      <c r="T48">
        <v>8</v>
      </c>
      <c r="U48" t="str">
        <f t="shared" si="54"/>
        <v>-stim_times 18 '1D: 2358.3648 0 0 0' 'BLOCK(3,1)' -stim_label 18 coop-truth-train${trick_num}8          \</v>
      </c>
      <c r="V48" t="str">
        <f t="shared" si="54"/>
        <v>-stim_times 18 '1D: 46.0436 0 0 0' 'BLOCK(3,1)' -stim_label 18 coop-truth-train${trick_num}8          \</v>
      </c>
      <c r="W48" t="str">
        <f t="shared" si="54"/>
        <v>-stim_times 18 '1D: 499.4321 0 0 0' 'BLOCK(3,1)' -stim_label 18 coop-truth-train${trick_num}8          \</v>
      </c>
      <c r="X48" t="str">
        <f t="shared" si="54"/>
        <v>-stim_times 18 '1D: 783.1392 0 0 0' 'BLOCK(3,1)' -stim_label 18 coop-truth-train${trick_num}8          \</v>
      </c>
      <c r="Y48" t="str">
        <f t="shared" si="54"/>
        <v>-stim_times 18 '1D: 1142.4381 0 0 0' 'BLOCK(3,1)' -stim_label 18 coop-truth-train${trick_num}8          \</v>
      </c>
      <c r="Z48" t="str">
        <f t="shared" si="54"/>
        <v>-stim_times 18 '1D: 1435.144 0 0 0' 'BLOCK(3,1)' -stim_label 18 coop-truth-train${trick_num}8          \</v>
      </c>
      <c r="AA48" t="str">
        <f t="shared" si="54"/>
        <v>-stim_times 18 '1D: 1799.4398 0 0 0' 'BLOCK(3,1)' -stim_label 18 coop-truth-train${trick_num}8          \</v>
      </c>
      <c r="AB48" t="str">
        <f t="shared" si="54"/>
        <v>-stim_times 18 '1D: 2081.142 0 0 0' 'BLOCK(3,1)' -stim_label 18 coop-truth-train${trick_num}8          \</v>
      </c>
      <c r="AC48" t="str">
        <f t="shared" si="54"/>
        <v>-stim_times 18 '1D: 2358.3648 228.2126 0 0' 'BLOCK(3,1)' -stim_label 18 coop-truth-train${trick_num}8          \</v>
      </c>
      <c r="AD48" t="str">
        <f t="shared" si="54"/>
        <v>-stim_times 18 '1D: 2358.3648 583.5075 0 0' 'BLOCK(3,1)' -stim_label 18 coop-truth-train${trick_num}8          \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A244-24B8-4539-86C1-267C04701720}">
  <dimension ref="A1:J14"/>
  <sheetViews>
    <sheetView workbookViewId="0">
      <selection activeCell="E27" sqref="E27"/>
    </sheetView>
  </sheetViews>
  <sheetFormatPr defaultRowHeight="16.2" x14ac:dyDescent="0.3"/>
  <sheetData>
    <row r="1" spans="1:10" x14ac:dyDescent="0.3">
      <c r="A1" t="str">
        <f>工作表1!U19</f>
        <v>-stim_times 4 '1D: 69.0637 434.378 604.5265' 'BLOCK(3,1)' -stim_label 4 comp-lie-train${trick_num}1          \</v>
      </c>
      <c r="B1" t="str">
        <f>工作表1!V19</f>
        <v>-stim_times 4 '1D: 1256.5339 434.378 604.5265' 'BLOCK(3,1)' -stim_label 4 comp-lie-train${trick_num}1          \</v>
      </c>
      <c r="C1" t="str">
        <f>工作表1!W19</f>
        <v>-stim_times 4 '1D: 1819.4605 434.378 604.5265' 'BLOCK(3,1)' -stim_label 4 comp-lie-train${trick_num}1          \</v>
      </c>
      <c r="D1" t="str">
        <f>工作表1!X19</f>
        <v>-stim_times 4 '1D: 69.0637 1366.064 604.5265' 'BLOCK(3,1)' -stim_label 4 comp-lie-train${trick_num}1          \</v>
      </c>
      <c r="E1" t="str">
        <f>工作表1!Y19</f>
        <v>-stim_times 4 '1D: 69.0637 1907.535 604.5265' 'BLOCK(3,1)' -stim_label 4 comp-lie-train${trick_num}1          \</v>
      </c>
      <c r="F1" t="str">
        <f>工作表1!Z19</f>
        <v>-stim_times 4 '1D: 69.0637 434.378 1550.2348' 'BLOCK(3,1)' -stim_label 4 comp-lie-train${trick_num}1          \</v>
      </c>
      <c r="G1" t="str">
        <f>工作表1!AA19</f>
        <v>-stim_times 4 '1D: 69.0637 1256.5339 1819.4605' 'BLOCK(3,1)' -stim_label 4 comp-lie-train${trick_num}1          \</v>
      </c>
      <c r="H1" t="str">
        <f>工作表1!AB19</f>
        <v>-stim_times 4 '1D: 434.378 1256.5339 1819.4605' 'BLOCK(3,1)' -stim_label 4 comp-lie-train${trick_num}1          \</v>
      </c>
      <c r="I1" t="str">
        <f>工作表1!AC19</f>
        <v>-stim_times 4 '1D: 604.5265 1256.5339 1819.4605' 'BLOCK(3,1)' -stim_label 4 comp-lie-train${trick_num}1          \</v>
      </c>
      <c r="J1" t="str">
        <f>工作表1!AD19</f>
        <v>-stim_times 4 '1D: 69.0637 1366.064 1819.4605' 'BLOCK(3,1)' -stim_label 4 comp-lie-train${trick_num}1          \</v>
      </c>
    </row>
    <row r="2" spans="1:10" x14ac:dyDescent="0.3">
      <c r="A2" t="str">
        <f>工作表1!U20</f>
        <v>-stim_times 5 '1D: 1256.5339 1366.064 1550.2348' 'BLOCK(3,1)' -stim_label 5 comp-lie-train${trick_num}2          \</v>
      </c>
      <c r="B2" t="str">
        <f>工作表1!V20</f>
        <v>-stim_times 5 '1D: 1819.4605 1366.064 1550.2348' 'BLOCK(3,1)' -stim_label 5 comp-lie-train${trick_num}2          \</v>
      </c>
      <c r="C2" t="str">
        <f>工作表1!W20</f>
        <v>-stim_times 5 '1D: 69.0637 1366.064 1550.2348' 'BLOCK(3,1)' -stim_label 5 comp-lie-train${trick_num}2          \</v>
      </c>
      <c r="D2" t="str">
        <f>工作表1!X20</f>
        <v>-stim_times 5 '1D: 1256.5339 1907.535 1550.2348' 'BLOCK(3,1)' -stim_label 5 comp-lie-train${trick_num}2          \</v>
      </c>
      <c r="E2" t="str">
        <f>工作表1!Y20</f>
        <v>-stim_times 5 '1D: 1256.5339 434.378 1550.2348' 'BLOCK(3,1)' -stim_label 5 comp-lie-train${trick_num}2          \</v>
      </c>
      <c r="F2" t="str">
        <f>工作表1!Z20</f>
        <v>-stim_times 5 '1D: 1256.5339 1366.064 2560.5365' 'BLOCK(3,1)' -stim_label 5 comp-lie-train${trick_num}2          \</v>
      </c>
      <c r="G2" t="str">
        <f>工作表1!AA20</f>
        <v>-stim_times 5 '1D: 434.378 1366.064 1907.535' 'BLOCK(3,1)' -stim_label 5 comp-lie-train${trick_num}2          \</v>
      </c>
      <c r="H2" t="str">
        <f>工作表1!AB20</f>
        <v>-stim_times 5 '1D: 604.5265 1366.064 1907.535' 'BLOCK(3,1)' -stim_label 5 comp-lie-train${trick_num}2          \</v>
      </c>
      <c r="I2" t="str">
        <f>工作表1!AC20</f>
        <v>-stim_times 5 '1D: 69.0637 1366.064 1907.535' 'BLOCK(3,1)' -stim_label 5 comp-lie-train${trick_num}2          \</v>
      </c>
      <c r="J2" t="str">
        <f>工作表1!AD20</f>
        <v>-stim_times 5 '1D: 434.378 1550.2348 1907.535' 'BLOCK(3,1)' -stim_label 5 comp-lie-train${trick_num}2          \</v>
      </c>
    </row>
    <row r="3" spans="1:10" x14ac:dyDescent="0.3">
      <c r="A3" t="str">
        <f>工作表1!U21</f>
        <v>-stim_times 6 '1D: 1819.4605 1907.535 2560.5365' 'BLOCK(3,1)' -stim_label 6 comp-lie-train${trick_num}3          \</v>
      </c>
      <c r="B3" t="str">
        <f>工作表1!V21</f>
        <v>-stim_times 6 '1D: 69.0637 1907.535 2560.5365' 'BLOCK(3,1)' -stim_label 6 comp-lie-train${trick_num}3          \</v>
      </c>
      <c r="C3" t="str">
        <f>工作表1!W21</f>
        <v>-stim_times 6 '1D: 1256.5339 1907.535 2560.5365' 'BLOCK(3,1)' -stim_label 6 comp-lie-train${trick_num}3          \</v>
      </c>
      <c r="D3" t="str">
        <f>工作表1!X21</f>
        <v>-stim_times 6 '1D: 1819.4605 434.378 2560.5365' 'BLOCK(3,1)' -stim_label 6 comp-lie-train${trick_num}3          \</v>
      </c>
      <c r="E3" t="str">
        <f>工作表1!Y21</f>
        <v>-stim_times 6 '1D: 1819.4605 1366.064 2560.5365' 'BLOCK(3,1)' -stim_label 6 comp-lie-train${trick_num}3          \</v>
      </c>
      <c r="F3" t="str">
        <f>工作表1!Z21</f>
        <v>-stim_times 6 '1D: 1819.4605 1907.535 604.5265' 'BLOCK(3,1)' -stim_label 6 comp-lie-train${trick_num}3          \</v>
      </c>
      <c r="G3" t="str">
        <f>工作表1!AA21</f>
        <v>-stim_times 6 '1D: 604.5265 1550.2348 2560.5365' 'BLOCK(3,1)' -stim_label 6 comp-lie-train${trick_num}3          \</v>
      </c>
      <c r="H3" t="str">
        <f>工作表1!AB21</f>
        <v>-stim_times 6 '1D: 69.0637 1550.2348 2560.5365' 'BLOCK(3,1)' -stim_label 6 comp-lie-train${trick_num}3          \</v>
      </c>
      <c r="I3" t="str">
        <f>工作表1!AC21</f>
        <v>-stim_times 6 '1D: 434.378 1550.2348 2560.5365' 'BLOCK(3,1)' -stim_label 6 comp-lie-train${trick_num}3          \</v>
      </c>
      <c r="J3" t="str">
        <f>工作表1!AD21</f>
        <v>-stim_times 6 '1D: 604.5265 1256.5339 2560.5365' 'BLOCK(3,1)' -stim_label 6 comp-lie-train${trick_num}3          \</v>
      </c>
    </row>
    <row r="4" spans="1:10" x14ac:dyDescent="0.3">
      <c r="A4" t="str">
        <f>工作表2!U23</f>
        <v>-stim_times 7 '1D: 157.1618 251.2311 521.4497' 'BLOCK(3,1)' -stim_label 7 comp-truth-train${trick_num}1          \</v>
      </c>
      <c r="B4" t="str">
        <f>工作表2!V23</f>
        <v>-stim_times 7 '1D: 714.0631 251.2311 521.4497' 'BLOCK(3,1)' -stim_label 7 comp-truth-train${trick_num}1          \</v>
      </c>
      <c r="C4" t="str">
        <f>工作表2!W23</f>
        <v>-stim_times 7 '1D: 1074.3814 251.2311 521.4497' 'BLOCK(3,1)' -stim_label 7 comp-truth-train${trick_num}1          \</v>
      </c>
      <c r="D4" t="str">
        <f>工作表2!X23</f>
        <v>-stim_times 7 '1D: 2104.1612 251.2311 521.4497' 'BLOCK(3,1)' -stim_label 7 comp-truth-train${trick_num}1          \</v>
      </c>
      <c r="E4" t="str">
        <f>工作表2!Y23</f>
        <v>-stim_times 7 '1D: 157.1618 893.2302 521.4497' 'BLOCK(3,1)' -stim_label 7 comp-truth-train${trick_num}1          \</v>
      </c>
      <c r="F4" t="str">
        <f>工作表2!Z23</f>
        <v>-stim_times 7 '1D: 157.1618 1643.311 521.4497' 'BLOCK(3,1)' -stim_label 7 comp-truth-train${trick_num}1          \</v>
      </c>
      <c r="G4" t="str">
        <f>工作表2!AA23</f>
        <v>-stim_times 7 '1D: 157.1618 2200.2338 521.4497' 'BLOCK(3,1)' -stim_label 7 comp-truth-train${trick_num}1          \</v>
      </c>
      <c r="H4" t="str">
        <f>工作表2!AB23</f>
        <v>-stim_times 7 '1D: 157.1618 251.2311 984.307' 'BLOCK(3,1)' -stim_label 7 comp-truth-train${trick_num}1          \</v>
      </c>
      <c r="I4" t="str">
        <f>工作表2!AC23</f>
        <v>-stim_times 7 '1D: 157.1618 251.2311 1732.3844' 'BLOCK(3,1)' -stim_label 7 comp-truth-train${trick_num}1          \</v>
      </c>
      <c r="J4" t="str">
        <f>工作表2!AD23</f>
        <v>-stim_times 7 '1D: 157.1618 251.2311 2383.3833' 'BLOCK(3,1)' -stim_label 7 comp-truth-train${trick_num}1          \</v>
      </c>
    </row>
    <row r="5" spans="1:10" x14ac:dyDescent="0.3">
      <c r="A5" t="str">
        <f>工作表2!U24</f>
        <v>-stim_times 8 '1D: 714.0631 893.2302 984.307' 'BLOCK(3,1)' -stim_label 8 comp-truth-train${trick_num}2          \</v>
      </c>
      <c r="B5" t="str">
        <f>工作表2!V24</f>
        <v>-stim_times 8 '1D: 1074.3814 893.2302 984.307' 'BLOCK(3,1)' -stim_label 8 comp-truth-train${trick_num}2          \</v>
      </c>
      <c r="C5" t="str">
        <f>工作表2!W24</f>
        <v>-stim_times 8 '1D: 2104.1612 893.2302 984.307' 'BLOCK(3,1)' -stim_label 8 comp-truth-train${trick_num}2          \</v>
      </c>
      <c r="D5" t="str">
        <f>工作表2!X24</f>
        <v>-stim_times 8 '1D: 157.1618 893.2302 984.307' 'BLOCK(3,1)' -stim_label 8 comp-truth-train${trick_num}2          \</v>
      </c>
      <c r="E5" t="str">
        <f>工作表2!Y24</f>
        <v>-stim_times 8 '1D: 714.0631 1643.311 984.307' 'BLOCK(3,1)' -stim_label 8 comp-truth-train${trick_num}2          \</v>
      </c>
      <c r="F5" t="str">
        <f>工作表2!Z24</f>
        <v>-stim_times 8 '1D: 714.0631 2200.2338 984.307' 'BLOCK(3,1)' -stim_label 8 comp-truth-train${trick_num}2          \</v>
      </c>
      <c r="G5" t="str">
        <f>工作表2!AA24</f>
        <v>-stim_times 8 '1D: 714.0631 251.2311 984.307' 'BLOCK(3,1)' -stim_label 8 comp-truth-train${trick_num}2          \</v>
      </c>
      <c r="H5" t="str">
        <f>工作表2!AB24</f>
        <v>-stim_times 8 '1D: 714.0631 893.2302 1732.3844' 'BLOCK(3,1)' -stim_label 8 comp-truth-train${trick_num}2          \</v>
      </c>
      <c r="I5" t="str">
        <f>工作表2!AC24</f>
        <v>-stim_times 8 '1D: 714.0631 893.2302 2383.3833' 'BLOCK(3,1)' -stim_label 8 comp-truth-train${trick_num}2          \</v>
      </c>
      <c r="J5" t="str">
        <f>工作表2!AD24</f>
        <v>-stim_times 8 '1D: 714.0631 893.2302 521.4497' 'BLOCK(3,1)' -stim_label 8 comp-truth-train${trick_num}2          \</v>
      </c>
    </row>
    <row r="6" spans="1:10" x14ac:dyDescent="0.3">
      <c r="A6" t="str">
        <f>工作表2!U25</f>
        <v>-stim_times 9 '1D: 1074.3814 1643.311 1732.3844' 'BLOCK(3,1)' -stim_label 9 comp-truth-train${trick_num}3          \</v>
      </c>
      <c r="B6" t="str">
        <f>工作表2!V25</f>
        <v>-stim_times 9 '1D: 2104.1612 1643.311 1732.3844' 'BLOCK(3,1)' -stim_label 9 comp-truth-train${trick_num}3          \</v>
      </c>
      <c r="C6" t="str">
        <f>工作表2!W25</f>
        <v>-stim_times 9 '1D: 157.1618 1643.311 1732.3844' 'BLOCK(3,1)' -stim_label 9 comp-truth-train${trick_num}3          \</v>
      </c>
      <c r="D6" t="str">
        <f>工作表2!X25</f>
        <v>-stim_times 9 '1D: 714.0631 1643.311 1732.3844' 'BLOCK(3,1)' -stim_label 9 comp-truth-train${trick_num}3          \</v>
      </c>
      <c r="E6" t="str">
        <f>工作表2!Y25</f>
        <v>-stim_times 9 '1D: 1074.3814 2200.2338 1732.3844' 'BLOCK(3,1)' -stim_label 9 comp-truth-train${trick_num}3          \</v>
      </c>
      <c r="F6" t="str">
        <f>工作表2!Z25</f>
        <v>-stim_times 9 '1D: 1074.3814 251.2311 1732.3844' 'BLOCK(3,1)' -stim_label 9 comp-truth-train${trick_num}3          \</v>
      </c>
      <c r="G6" t="str">
        <f>工作表2!AA25</f>
        <v>-stim_times 9 '1D: 1074.3814 893.2302 1732.3844' 'BLOCK(3,1)' -stim_label 9 comp-truth-train${trick_num}3          \</v>
      </c>
      <c r="H6" t="str">
        <f>工作表2!AB25</f>
        <v>-stim_times 9 '1D: 1074.3814 1643.311 2383.3833' 'BLOCK(3,1)' -stim_label 9 comp-truth-train${trick_num}3          \</v>
      </c>
      <c r="I6" t="str">
        <f>工作表2!AC25</f>
        <v>-stim_times 9 '1D: 1074.3814 1643.311 521.4497' 'BLOCK(3,1)' -stim_label 9 comp-truth-train${trick_num}3          \</v>
      </c>
      <c r="J6" t="str">
        <f>工作表2!AD25</f>
        <v>-stim_times 9 '1D: 1074.3814 1643.311 984.307' 'BLOCK(3,1)' -stim_label 9 comp-truth-train${trick_num}3          \</v>
      </c>
    </row>
    <row r="7" spans="1:10" x14ac:dyDescent="0.3">
      <c r="A7" t="str">
        <f>工作表2!U26</f>
        <v>-stim_times 10 '1D: 2104.1612 2200.2338 2383.3833' 'BLOCK(3,1)' -stim_label 10 comp-truth-train${trick_num}4          \</v>
      </c>
      <c r="B7" t="str">
        <f>工作表2!V26</f>
        <v>-stim_times 10 '1D: 157.1618 2200.2338 2383.3833' 'BLOCK(3,1)' -stim_label 10 comp-truth-train${trick_num}4          \</v>
      </c>
      <c r="C7" t="str">
        <f>工作表2!W26</f>
        <v>-stim_times 10 '1D: 714.0631 2200.2338 2383.3833' 'BLOCK(3,1)' -stim_label 10 comp-truth-train${trick_num}4          \</v>
      </c>
      <c r="D7" t="str">
        <f>工作表2!X26</f>
        <v>-stim_times 10 '1D: 1074.3814 2200.2338 2383.3833' 'BLOCK(3,1)' -stim_label 10 comp-truth-train${trick_num}4          \</v>
      </c>
      <c r="E7" t="str">
        <f>工作表2!Y26</f>
        <v>-stim_times 10 '1D: 2104.1612 251.2311 2383.3833' 'BLOCK(3,1)' -stim_label 10 comp-truth-train${trick_num}4          \</v>
      </c>
      <c r="F7" t="str">
        <f>工作表2!Z26</f>
        <v>-stim_times 10 '1D: 2104.1612 893.2302 2383.3833' 'BLOCK(3,1)' -stim_label 10 comp-truth-train${trick_num}4          \</v>
      </c>
      <c r="G7" t="str">
        <f>工作表2!AA26</f>
        <v>-stim_times 10 '1D: 2104.1612 1643.311 2383.3833' 'BLOCK(3,1)' -stim_label 10 comp-truth-train${trick_num}4          \</v>
      </c>
      <c r="H7" t="str">
        <f>工作表2!AB26</f>
        <v>-stim_times 10 '1D: 2104.1612 2200.2338 521.4497' 'BLOCK(3,1)' -stim_label 10 comp-truth-train${trick_num}4          \</v>
      </c>
      <c r="I7" t="str">
        <f>工作表2!AC26</f>
        <v>-stim_times 10 '1D: 2104.1612 2200.2338 984.307' 'BLOCK(3,1)' -stim_label 10 comp-truth-train${trick_num}4          \</v>
      </c>
      <c r="J7" t="str">
        <f>工作表2!AD26</f>
        <v>-stim_times 10 '1D: 2104.1612 2200.2338 1732.3844' 'BLOCK(3,1)' -stim_label 10 comp-truth-train${trick_num}4          \</v>
      </c>
    </row>
    <row r="8" spans="1:10" x14ac:dyDescent="0.3">
      <c r="A8" t="str">
        <f>工作表3!U41</f>
        <v>-stim_times 11 '1D: 46.0436 228.2126 410.3584' 'BLOCK(3,1)' -stim_label 11 coop-truth-train${trick_num}1          \</v>
      </c>
      <c r="B8" t="str">
        <f>工作表3!V41</f>
        <v>-stim_times 11 '1D: 499.4321 228.2126 410.3584' 'BLOCK(3,1)' -stim_label 11 coop-truth-train${trick_num}1          \</v>
      </c>
      <c r="C8" t="str">
        <f>工作表3!W41</f>
        <v>-stim_times 11 '1D: 783.1392 228.2126 410.3584' 'BLOCK(3,1)' -stim_label 11 coop-truth-train${trick_num}1          \</v>
      </c>
      <c r="D8" t="str">
        <f>工作表3!X41</f>
        <v>-stim_times 11 '1D: 1142.4381 228.2126 410.3584' 'BLOCK(3,1)' -stim_label 11 coop-truth-train${trick_num}1          \</v>
      </c>
      <c r="E8" t="str">
        <f>工作表3!Y41</f>
        <v>-stim_times 11 '1D: 1435.144 228.2126 410.3584' 'BLOCK(3,1)' -stim_label 11 coop-truth-train${trick_num}1          \</v>
      </c>
      <c r="F8" t="str">
        <f>工作表3!Z41</f>
        <v>-stim_times 11 '1D: 1799.4398 228.2126 410.3584' 'BLOCK(3,1)' -stim_label 11 coop-truth-train${trick_num}1          \</v>
      </c>
      <c r="G8" t="str">
        <f>工作表3!AA41</f>
        <v>-stim_times 11 '1D: 2081.142 228.2126 410.3584' 'BLOCK(3,1)' -stim_label 11 coop-truth-train${trick_num}1          \</v>
      </c>
      <c r="H8" t="str">
        <f>工作表3!AB41</f>
        <v>-stim_times 11 '1D: 2358.3648 228.2126 410.3584' 'BLOCK(3,1)' -stim_label 11 coop-truth-train${trick_num}1          \</v>
      </c>
      <c r="I8" t="str">
        <f>工作表3!AC41</f>
        <v>-stim_times 11 '1D: 46.0436 583.5075 410.3584' 'BLOCK(3,1)' -stim_label 11 coop-truth-train${trick_num}1          \</v>
      </c>
      <c r="J8" t="str">
        <f>工作表3!AD41</f>
        <v>-stim_times 11 '1D: 46.0436 872.2126 410.3584' 'BLOCK(3,1)' -stim_label 11 coop-truth-train${trick_num}1          \</v>
      </c>
    </row>
    <row r="9" spans="1:10" x14ac:dyDescent="0.3">
      <c r="A9" t="str">
        <f>工作表3!U42</f>
        <v>-stim_times 12 '1D: 499.4321 583.5075 690.0431' 'BLOCK(3,1)' -stim_label 12 coop-truth-train${trick_num}2          \</v>
      </c>
      <c r="B9" t="str">
        <f>工作表3!V42</f>
        <v>-stim_times 12 '1D: 783.1392 583.5075 690.0431' 'BLOCK(3,1)' -stim_label 12 coop-truth-train${trick_num}2          \</v>
      </c>
      <c r="C9" t="str">
        <f>工作表3!W42</f>
        <v>-stim_times 12 '1D: 1142.4381 583.5075 690.0431' 'BLOCK(3,1)' -stim_label 12 coop-truth-train${trick_num}2          \</v>
      </c>
      <c r="D9" t="str">
        <f>工作表3!X42</f>
        <v>-stim_times 12 '1D: 1435.144 583.5075 690.0431' 'BLOCK(3,1)' -stim_label 12 coop-truth-train${trick_num}2          \</v>
      </c>
      <c r="E9" t="str">
        <f>工作表3!Y42</f>
        <v>-stim_times 12 '1D: 1799.4398 583.5075 690.0431' 'BLOCK(3,1)' -stim_label 12 coop-truth-train${trick_num}2          \</v>
      </c>
      <c r="F9" t="str">
        <f>工作表3!Z42</f>
        <v>-stim_times 12 '1D: 2081.142 583.5075 690.0431' 'BLOCK(3,1)' -stim_label 12 coop-truth-train${trick_num}2          \</v>
      </c>
      <c r="G9" t="str">
        <f>工作表3!AA42</f>
        <v>-stim_times 12 '1D: 2358.3648 583.5075 690.0431' 'BLOCK(3,1)' -stim_label 12 coop-truth-train${trick_num}2          \</v>
      </c>
      <c r="H9" t="str">
        <f>工作表3!AB42</f>
        <v>-stim_times 12 '1D: 46.0436 583.5075 690.0431' 'BLOCK(3,1)' -stim_label 12 coop-truth-train${trick_num}2          \</v>
      </c>
      <c r="I9" t="str">
        <f>工作表3!AC42</f>
        <v>-stim_times 12 '1D: 499.4321 872.2126 690.0431' 'BLOCK(3,1)' -stim_label 12 coop-truth-train${trick_num}2          \</v>
      </c>
      <c r="J9" t="str">
        <f>工作表3!AD42</f>
        <v>-stim_times 12 '1D: 499.4321 1236.5145 690.0431' 'BLOCK(3,1)' -stim_label 12 coop-truth-train${trick_num}2          \</v>
      </c>
    </row>
    <row r="10" spans="1:10" x14ac:dyDescent="0.3">
      <c r="A10" t="str">
        <f>工作表3!U43</f>
        <v>-stim_times 13 '1D: 783.1392 872.2126 962.2862' 'BLOCK(3,1)' -stim_label 13 coop-truth-train${trick_num}3          \</v>
      </c>
      <c r="B10" t="str">
        <f>工作表3!V43</f>
        <v>-stim_times 13 '1D: 1142.4381 872.2126 962.2862' 'BLOCK(3,1)' -stim_label 13 coop-truth-train${trick_num}3          \</v>
      </c>
      <c r="C10" t="str">
        <f>工作表3!W43</f>
        <v>-stim_times 13 '1D: 1435.144 872.2126 962.2862' 'BLOCK(3,1)' -stim_label 13 coop-truth-train${trick_num}3          \</v>
      </c>
      <c r="D10" t="str">
        <f>工作表3!X43</f>
        <v>-stim_times 13 '1D: 1799.4398 872.2126 962.2862' 'BLOCK(3,1)' -stim_label 13 coop-truth-train${trick_num}3          \</v>
      </c>
      <c r="E10" t="str">
        <f>工作表3!Y43</f>
        <v>-stim_times 13 '1D: 2081.142 872.2126 962.2862' 'BLOCK(3,1)' -stim_label 13 coop-truth-train${trick_num}3          \</v>
      </c>
      <c r="F10" t="str">
        <f>工作表3!Z43</f>
        <v>-stim_times 13 '1D: 2358.3648 872.2126 962.2862' 'BLOCK(3,1)' -stim_label 13 coop-truth-train${trick_num}3          \</v>
      </c>
      <c r="G10" t="str">
        <f>工作表3!AA43</f>
        <v>-stim_times 13 '1D: 46.0436 872.2126 962.2862' 'BLOCK(3,1)' -stim_label 13 coop-truth-train${trick_num}3          \</v>
      </c>
      <c r="H10" t="str">
        <f>工作表3!AB43</f>
        <v>-stim_times 13 '1D: 499.4321 872.2126 962.2862' 'BLOCK(3,1)' -stim_label 13 coop-truth-train${trick_num}3          \</v>
      </c>
      <c r="I10" t="str">
        <f>工作表3!AC43</f>
        <v>-stim_times 13 '1D: 783.1392 1236.5145 962.2862' 'BLOCK(3,1)' -stim_label 13 coop-truth-train${trick_num}3          \</v>
      </c>
      <c r="J10" t="str">
        <f>工作表3!AD43</f>
        <v>-stim_times 13 '1D: 783.1392 1529.2171 962.2862' 'BLOCK(3,1)' -stim_label 13 coop-truth-train${trick_num}3          \</v>
      </c>
    </row>
    <row r="11" spans="1:10" x14ac:dyDescent="0.3">
      <c r="A11" t="str">
        <f>工作表3!U44</f>
        <v>-stim_times 14 '1D: 1142.4381 1236.5145 1343.0438' 'BLOCK(3,1)' -stim_label 14 coop-truth-train${trick_num}4          \</v>
      </c>
      <c r="B11" t="str">
        <f>工作表3!V44</f>
        <v>-stim_times 14 '1D: 1435.144 1236.5145 1343.0438' 'BLOCK(3,1)' -stim_label 14 coop-truth-train${trick_num}4          \</v>
      </c>
      <c r="C11" t="str">
        <f>工作表3!W44</f>
        <v>-stim_times 14 '1D: 1799.4398 1236.5145 1343.0438' 'BLOCK(3,1)' -stim_label 14 coop-truth-train${trick_num}4          \</v>
      </c>
      <c r="D11" t="str">
        <f>工作表3!X44</f>
        <v>-stim_times 14 '1D: 2081.142 1236.5145 1343.0438' 'BLOCK(3,1)' -stim_label 14 coop-truth-train${trick_num}4          \</v>
      </c>
      <c r="E11" t="str">
        <f>工作表3!Y44</f>
        <v>-stim_times 14 '1D: 2358.3648 1236.5145 1343.0438' 'BLOCK(3,1)' -stim_label 14 coop-truth-train${trick_num}4          \</v>
      </c>
      <c r="F11" t="str">
        <f>工作表3!Z44</f>
        <v>-stim_times 14 '1D: 46.0436 1236.5145 1343.0438' 'BLOCK(3,1)' -stim_label 14 coop-truth-train${trick_num}4          \</v>
      </c>
      <c r="G11" t="str">
        <f>工作表3!AA44</f>
        <v>-stim_times 14 '1D: 499.4321 1236.5145 1343.0438' 'BLOCK(3,1)' -stim_label 14 coop-truth-train${trick_num}4          \</v>
      </c>
      <c r="H11" t="str">
        <f>工作表3!AB44</f>
        <v>-stim_times 14 '1D: 783.1392 1236.5145 1343.0438' 'BLOCK(3,1)' -stim_label 14 coop-truth-train${trick_num}4          \</v>
      </c>
      <c r="I11" t="str">
        <f>工作表3!AC44</f>
        <v>-stim_times 14 '1D: 1142.4381 1529.2171 1343.0438' 'BLOCK(3,1)' -stim_label 14 coop-truth-train${trick_num}4          \</v>
      </c>
      <c r="J11" t="str">
        <f>工作表3!AD44</f>
        <v>-stim_times 14 '1D: 1142.4381 1884.5169 1343.0438' 'BLOCK(3,1)' -stim_label 14 coop-truth-train${trick_num}4          \</v>
      </c>
    </row>
    <row r="12" spans="1:10" x14ac:dyDescent="0.3">
      <c r="A12" t="str">
        <f>工作表3!U45</f>
        <v>-stim_times 15 '1D: 1435.144 1529.2171 1619.2912' 'BLOCK(3,1)' -stim_label 15 coop-truth-train${trick_num}5          \</v>
      </c>
      <c r="B12" t="str">
        <f>工作表3!V45</f>
        <v>-stim_times 15 '1D: 1799.4398 1529.2171 1619.2912' 'BLOCK(3,1)' -stim_label 15 coop-truth-train${trick_num}5          \</v>
      </c>
      <c r="C12" t="str">
        <f>工作表3!W45</f>
        <v>-stim_times 15 '1D: 2081.142 1529.2171 1619.2912' 'BLOCK(3,1)' -stim_label 15 coop-truth-train${trick_num}5          \</v>
      </c>
      <c r="D12" t="str">
        <f>工作表3!X45</f>
        <v>-stim_times 15 '1D: 2358.3648 1529.2171 1619.2912' 'BLOCK(3,1)' -stim_label 15 coop-truth-train${trick_num}5          \</v>
      </c>
      <c r="E12" t="str">
        <f>工作表3!Y45</f>
        <v>-stim_times 15 '1D: 46.0436 1529.2171 1619.2912' 'BLOCK(3,1)' -stim_label 15 coop-truth-train${trick_num}5          \</v>
      </c>
      <c r="F12" t="str">
        <f>工作表3!Z45</f>
        <v>-stim_times 15 '1D: 499.4321 1529.2171 1619.2912' 'BLOCK(3,1)' -stim_label 15 coop-truth-train${trick_num}5          \</v>
      </c>
      <c r="G12" t="str">
        <f>工作表3!AA45</f>
        <v>-stim_times 15 '1D: 783.1392 1529.2171 1619.2912' 'BLOCK(3,1)' -stim_label 15 coop-truth-train${trick_num}5          \</v>
      </c>
      <c r="H12" t="str">
        <f>工作表3!AB45</f>
        <v>-stim_times 15 '1D: 1142.4381 1529.2171 1619.2912' 'BLOCK(3,1)' -stim_label 15 coop-truth-train${trick_num}5          \</v>
      </c>
      <c r="I12" t="str">
        <f>工作表3!AC45</f>
        <v>-stim_times 15 '1D: 1435.144 1884.5169 1619.2912' 'BLOCK(3,1)' -stim_label 15 coop-truth-train${trick_num}5          \</v>
      </c>
      <c r="J12" t="str">
        <f>工作表3!AD45</f>
        <v>-stim_times 15 '1D: 1435.144 2174.2161 1619.2912' 'BLOCK(3,1)' -stim_label 15 coop-truth-train${trick_num}5          \</v>
      </c>
    </row>
    <row r="13" spans="1:10" x14ac:dyDescent="0.3">
      <c r="A13" t="str">
        <f>工作表3!U46</f>
        <v>-stim_times 16 '1D: 1799.4398 1884.5169 1994.0434' 'BLOCK(3,1)' -stim_label 16 coop-truth-train${trick_num}6          \</v>
      </c>
      <c r="B13" t="str">
        <f>工作表3!V46</f>
        <v>-stim_times 16 '1D: 2081.142 1884.5169 1994.0434' 'BLOCK(3,1)' -stim_label 16 coop-truth-train${trick_num}6          \</v>
      </c>
      <c r="C13" t="str">
        <f>工作表3!W46</f>
        <v>-stim_times 16 '1D: 2358.3648 1884.5169 1994.0434' 'BLOCK(3,1)' -stim_label 16 coop-truth-train${trick_num}6          \</v>
      </c>
      <c r="D13" t="str">
        <f>工作表3!X46</f>
        <v>-stim_times 16 '1D: 46.0436 1884.5169 1994.0434' 'BLOCK(3,1)' -stim_label 16 coop-truth-train${trick_num}6          \</v>
      </c>
      <c r="E13" t="str">
        <f>工作表3!Y46</f>
        <v>-stim_times 16 '1D: 499.4321 1884.5169 1994.0434' 'BLOCK(3,1)' -stim_label 16 coop-truth-train${trick_num}6          \</v>
      </c>
      <c r="F13" t="str">
        <f>工作表3!Z46</f>
        <v>-stim_times 16 '1D: 783.1392 1884.5169 1994.0434' 'BLOCK(3,1)' -stim_label 16 coop-truth-train${trick_num}6          \</v>
      </c>
      <c r="G13" t="str">
        <f>工作表3!AA46</f>
        <v>-stim_times 16 '1D: 1142.4381 1884.5169 1994.0434' 'BLOCK(3,1)' -stim_label 16 coop-truth-train${trick_num}6          \</v>
      </c>
      <c r="H13" t="str">
        <f>工作表3!AB46</f>
        <v>-stim_times 16 '1D: 1435.144 1884.5169 1994.0434' 'BLOCK(3,1)' -stim_label 16 coop-truth-train${trick_num}6          \</v>
      </c>
      <c r="I13" t="str">
        <f>工作表3!AC46</f>
        <v>-stim_times 16 '1D: 1799.4398 2174.2161 1994.0434' 'BLOCK(3,1)' -stim_label 16 coop-truth-train${trick_num}6          \</v>
      </c>
      <c r="J13" t="str">
        <f>工作表3!AD46</f>
        <v>-stim_times 16 '1D: 1799.4398 0 1994.0434' 'BLOCK(3,1)' -stim_label 16 coop-truth-train${trick_num}6          \</v>
      </c>
    </row>
    <row r="14" spans="1:10" x14ac:dyDescent="0.3">
      <c r="A14" t="str">
        <f>工作表3!U47</f>
        <v>-stim_times 17 '1D: 2081.142 2174.2161 2268.2896' 'BLOCK(3,1)' -stim_label 17 coop-truth-train${trick_num}7          \</v>
      </c>
      <c r="B14" t="str">
        <f>工作表3!V47</f>
        <v>-stim_times 17 '1D: 2358.3648 2174.2161 2268.2896' 'BLOCK(3,1)' -stim_label 17 coop-truth-train${trick_num}7          \</v>
      </c>
      <c r="C14" t="str">
        <f>工作表3!W47</f>
        <v>-stim_times 17 '1D: 46.0436 2174.2161 2268.2896' 'BLOCK(3,1)' -stim_label 17 coop-truth-train${trick_num}7          \</v>
      </c>
      <c r="D14" t="str">
        <f>工作表3!X47</f>
        <v>-stim_times 17 '1D: 499.4321 2174.2161 2268.2896' 'BLOCK(3,1)' -stim_label 17 coop-truth-train${trick_num}7          \</v>
      </c>
      <c r="E14" t="str">
        <f>工作表3!Y47</f>
        <v>-stim_times 17 '1D: 783.1392 2174.2161 2268.2896' 'BLOCK(3,1)' -stim_label 17 coop-truth-train${trick_num}7          \</v>
      </c>
      <c r="F14" t="str">
        <f>工作表3!Z47</f>
        <v>-stim_times 17 '1D: 1142.4381 2174.2161 2268.2896' 'BLOCK(3,1)' -stim_label 17 coop-truth-train${trick_num}7          \</v>
      </c>
      <c r="G14" t="str">
        <f>工作表3!AA47</f>
        <v>-stim_times 17 '1D: 1435.144 2174.2161 2268.2896' 'BLOCK(3,1)' -stim_label 17 coop-truth-train${trick_num}7          \</v>
      </c>
      <c r="H14" t="str">
        <f>工作表3!AB47</f>
        <v>-stim_times 17 '1D: 1799.4398 2174.2161 2268.2896' 'BLOCK(3,1)' -stim_label 17 coop-truth-train${trick_num}7          \</v>
      </c>
      <c r="I14" t="str">
        <f>工作表3!AC47</f>
        <v>-stim_times 17 '1D: 2081.142 0 2268.2896' 'BLOCK(3,1)' -stim_label 17 coop-truth-train${trick_num}7          \</v>
      </c>
      <c r="J14" t="str">
        <f>工作表3!AD47</f>
        <v>-stim_times 17 '1D: 2081.142 228.2126 2268.2896' 'BLOCK(3,1)' -stim_label 17 coop-truth-train${trick_num}7          \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Hsiang-Yun Hsiao</dc:creator>
  <cp:lastModifiedBy>Hsiang-Yun Hsiao</cp:lastModifiedBy>
  <dcterms:created xsi:type="dcterms:W3CDTF">2024-06-12T23:15:40Z</dcterms:created>
  <dcterms:modified xsi:type="dcterms:W3CDTF">2024-06-13T15:32:22Z</dcterms:modified>
</cp:coreProperties>
</file>