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20175" windowHeight="7875" activeTab="1"/>
  </bookViews>
  <sheets>
    <sheet name="Navigation" sheetId="1" r:id="rId1"/>
    <sheet name="프로그램 목록" sheetId="2" r:id="rId2"/>
  </sheets>
  <definedNames>
    <definedName name="AP코드번호">#REF!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24519"/>
</workbook>
</file>

<file path=xl/calcChain.xml><?xml version="1.0" encoding="utf-8"?>
<calcChain xmlns="http://schemas.openxmlformats.org/spreadsheetml/2006/main">
  <c r="AT59" i="2"/>
  <c r="AS59"/>
  <c r="AR59"/>
  <c r="AQ59"/>
  <c r="AT58"/>
  <c r="AS58"/>
  <c r="AR58"/>
  <c r="AQ58"/>
  <c r="AT57"/>
  <c r="AS57"/>
  <c r="AR57"/>
  <c r="AQ57"/>
  <c r="E57"/>
  <c r="AT56"/>
  <c r="AS56"/>
  <c r="AR56"/>
  <c r="AQ56"/>
  <c r="E56"/>
  <c r="AT55"/>
  <c r="AS55"/>
  <c r="AR55"/>
  <c r="AQ55"/>
  <c r="E55"/>
  <c r="AT54"/>
  <c r="AT60" s="1"/>
  <c r="AS54"/>
  <c r="AS60" s="1"/>
  <c r="AR54"/>
  <c r="AR60" s="1"/>
  <c r="AQ54"/>
  <c r="AQ60" s="1"/>
  <c r="E54"/>
  <c r="E53"/>
  <c r="E58" s="1"/>
  <c r="T17"/>
  <c r="T16"/>
  <c r="T15"/>
  <c r="T14"/>
  <c r="L12"/>
  <c r="L11"/>
  <c r="L10"/>
  <c r="L9"/>
  <c r="L8"/>
  <c r="M11" i="1"/>
  <c r="M10"/>
  <c r="M9"/>
  <c r="M8"/>
  <c r="M7"/>
</calcChain>
</file>

<file path=xl/sharedStrings.xml><?xml version="1.0" encoding="utf-8"?>
<sst xmlns="http://schemas.openxmlformats.org/spreadsheetml/2006/main" count="422" uniqueCount="211">
  <si>
    <t>Navigation</t>
  </si>
  <si>
    <t>구분</t>
  </si>
  <si>
    <t>단계</t>
  </si>
  <si>
    <t>SEQ</t>
  </si>
  <si>
    <t>산출물</t>
  </si>
  <si>
    <t>양식</t>
  </si>
  <si>
    <t>파일명</t>
  </si>
  <si>
    <t>제출기한</t>
  </si>
  <si>
    <t>FAV모듈</t>
  </si>
  <si>
    <t>기타모듈</t>
  </si>
  <si>
    <t>제출일</t>
  </si>
  <si>
    <t>진척관리</t>
  </si>
  <si>
    <t>비고</t>
  </si>
  <si>
    <t>프로젝트수행</t>
  </si>
  <si>
    <t>기본 설계</t>
  </si>
  <si>
    <t>프로세스설계</t>
  </si>
  <si>
    <t>프로그램 목록</t>
  </si>
  <si>
    <t>엑셀</t>
  </si>
  <si>
    <t>CACAO_기본설계서.xls</t>
  </si>
  <si>
    <t>개발자</t>
  </si>
  <si>
    <t>기능분해도, 프로세스목록 포함</t>
  </si>
  <si>
    <t>프로그램 사양서</t>
  </si>
  <si>
    <t>프로세스정의서 포함</t>
  </si>
  <si>
    <t>인터페이스설계</t>
  </si>
  <si>
    <t>인터페이스 목록</t>
  </si>
  <si>
    <t>인터페이스 설계서</t>
  </si>
  <si>
    <t>화면설계</t>
  </si>
  <si>
    <t>화면 설계서</t>
  </si>
  <si>
    <r>
      <t>►</t>
    </r>
    <r>
      <rPr>
        <b/>
        <u/>
        <sz val="8"/>
        <color rgb="FFFFFFFF"/>
        <rFont val="Arial"/>
        <family val="2"/>
      </rPr>
      <t xml:space="preserve"> Navigation</t>
    </r>
  </si>
  <si>
    <t>Program List</t>
  </si>
  <si>
    <t xml:space="preserve">화면과 서비스는 한쌍으로 기술. </t>
  </si>
  <si>
    <t>package</t>
  </si>
  <si>
    <t>어플리케이션</t>
  </si>
  <si>
    <t>모듈</t>
  </si>
  <si>
    <t>기능분해/메뉴구조</t>
  </si>
  <si>
    <t>프로그램</t>
  </si>
  <si>
    <t>계획일정</t>
  </si>
  <si>
    <t>진행일정</t>
  </si>
  <si>
    <t>코드</t>
  </si>
  <si>
    <t>번호</t>
  </si>
  <si>
    <t>Level 1</t>
  </si>
  <si>
    <t>Level 2</t>
  </si>
  <si>
    <t>Level 3</t>
  </si>
  <si>
    <t>설명</t>
  </si>
  <si>
    <t>유형</t>
  </si>
  <si>
    <t>Controller/View</t>
  </si>
  <si>
    <t>Service</t>
  </si>
  <si>
    <t>DAO</t>
  </si>
  <si>
    <t>Domain</t>
  </si>
  <si>
    <t>서비스구분</t>
  </si>
  <si>
    <t>화면번호</t>
  </si>
  <si>
    <t>PL</t>
  </si>
  <si>
    <t>사양서작성자</t>
  </si>
  <si>
    <t>테스트담당자</t>
  </si>
  <si>
    <t>검증</t>
  </si>
  <si>
    <t>사양서시작</t>
  </si>
  <si>
    <t>사양서종료</t>
  </si>
  <si>
    <t>개발시작</t>
  </si>
  <si>
    <t>개발종료</t>
  </si>
  <si>
    <t>테스트시작</t>
  </si>
  <si>
    <t>테스트종료</t>
  </si>
  <si>
    <t>검증시작</t>
  </si>
  <si>
    <t>검증종료</t>
  </si>
  <si>
    <t>사양서</t>
  </si>
  <si>
    <t>개발</t>
  </si>
  <si>
    <t>테스트</t>
  </si>
  <si>
    <t>IFS</t>
  </si>
  <si>
    <t>CNS</t>
  </si>
  <si>
    <t>#REF!</t>
  </si>
  <si>
    <t>저장/언급/반응 기능</t>
  </si>
  <si>
    <t>회원관리기능</t>
  </si>
  <si>
    <t>java</t>
  </si>
  <si>
    <t>Controller</t>
  </si>
  <si>
    <t>MentionService / ReactionService</t>
  </si>
  <si>
    <t>MentionDao / ReactionDao</t>
  </si>
  <si>
    <t>MentionVO, ReactionVO</t>
  </si>
  <si>
    <t>저장/언급/반응</t>
  </si>
  <si>
    <t>Fx</t>
  </si>
  <si>
    <t>여윤모</t>
  </si>
  <si>
    <t>모두</t>
  </si>
  <si>
    <t>워크스페이스/채널 기능</t>
  </si>
  <si>
    <t>WorkSpaceService / ChannelService</t>
  </si>
  <si>
    <t>WorkSpaceDao / ChannelDao, ChannelUsersDao</t>
  </si>
  <si>
    <t>WorkSpaceVO,  / ChannelVO, ChannelCommandVO, ChannelUsersVO</t>
  </si>
  <si>
    <t>워크스페이스/채널</t>
  </si>
  <si>
    <t>정현수</t>
  </si>
  <si>
    <t>리마인더/파일 기능</t>
  </si>
  <si>
    <t>장바구니기능</t>
  </si>
  <si>
    <t>FileService</t>
  </si>
  <si>
    <t>FileDao</t>
  </si>
  <si>
    <t>FileVO</t>
  </si>
  <si>
    <t>리마인더/파일</t>
  </si>
  <si>
    <t>김건희</t>
  </si>
  <si>
    <t>계정 기능</t>
  </si>
  <si>
    <t>상품주문기능</t>
  </si>
  <si>
    <t>UsersService</t>
  </si>
  <si>
    <t>UsersDao</t>
  </si>
  <si>
    <t>UsersVO</t>
  </si>
  <si>
    <t>계정</t>
  </si>
  <si>
    <t>김영은</t>
  </si>
  <si>
    <t>명령어/쓰레드 기능</t>
  </si>
  <si>
    <t>상품관련기능</t>
  </si>
  <si>
    <t>ThreadService</t>
  </si>
  <si>
    <t>ThreadDao</t>
  </si>
  <si>
    <t>CommandVO, ThreadVO, SaveThrVO</t>
  </si>
  <si>
    <t>명령어 / 쓰레드</t>
  </si>
  <si>
    <t>김재훈</t>
  </si>
  <si>
    <t>워크스페이스 생성</t>
  </si>
  <si>
    <t>html/jsp</t>
  </si>
  <si>
    <t>createWs</t>
  </si>
  <si>
    <t>WorkSpaceService</t>
  </si>
  <si>
    <t>WorkSpaceDao</t>
  </si>
  <si>
    <t>WorkSpaceVO</t>
  </si>
  <si>
    <t>워크스페이스</t>
  </si>
  <si>
    <t>워크스페이스 초대</t>
  </si>
  <si>
    <t>signUp</t>
  </si>
  <si>
    <t>로그인</t>
  </si>
  <si>
    <t>Login</t>
  </si>
  <si>
    <t>채널 생성</t>
  </si>
  <si>
    <t>createCh</t>
  </si>
  <si>
    <t>ChannelService</t>
  </si>
  <si>
    <t>ChannelDao</t>
  </si>
  <si>
    <t>ChannelVO</t>
  </si>
  <si>
    <t>채널</t>
  </si>
  <si>
    <t>채널 초대</t>
  </si>
  <si>
    <t>주문배송목록</t>
  </si>
  <si>
    <t>inviteCh</t>
  </si>
  <si>
    <t>ChannelUsersDao</t>
  </si>
  <si>
    <t>ChannelUsersVO</t>
  </si>
  <si>
    <t>쓰레드 작성</t>
  </si>
  <si>
    <t>주문상세</t>
  </si>
  <si>
    <t>Threads</t>
  </si>
  <si>
    <t>ThreadVO</t>
  </si>
  <si>
    <t>쓰레드</t>
  </si>
  <si>
    <t>댓글 작성</t>
  </si>
  <si>
    <t>관리자_주문관리</t>
  </si>
  <si>
    <t xml:space="preserve">언급 </t>
  </si>
  <si>
    <t>주문서</t>
  </si>
  <si>
    <t>mention</t>
  </si>
  <si>
    <t>MentionService</t>
  </si>
  <si>
    <t>MentionDao</t>
  </si>
  <si>
    <t>MentionVO</t>
  </si>
  <si>
    <t>언급</t>
  </si>
  <si>
    <t>반응</t>
  </si>
  <si>
    <t>반응하기</t>
  </si>
  <si>
    <t>ReactionService</t>
  </si>
  <si>
    <t>ReactionDao</t>
  </si>
  <si>
    <t>ReactionVO</t>
  </si>
  <si>
    <t>저장</t>
  </si>
  <si>
    <t>상품 리스트 페이지</t>
  </si>
  <si>
    <t>쓰레드 저장</t>
  </si>
  <si>
    <t>SaveThrService</t>
  </si>
  <si>
    <t>SaveThrDao</t>
  </si>
  <si>
    <t>SaveThrVO</t>
  </si>
  <si>
    <t>쓰레드(?)</t>
  </si>
  <si>
    <t>고정</t>
  </si>
  <si>
    <t>상품 등록 페이지</t>
  </si>
  <si>
    <t>쓰레드 고정</t>
  </si>
  <si>
    <t>파일업로드</t>
  </si>
  <si>
    <t>메인페이지</t>
  </si>
  <si>
    <t>파일 업로드</t>
  </si>
  <si>
    <t>파일</t>
  </si>
  <si>
    <t>채널 세부정보</t>
  </si>
  <si>
    <t>채널 세부내용</t>
  </si>
  <si>
    <t>Channel_info</t>
  </si>
  <si>
    <t>Dao</t>
  </si>
  <si>
    <t>ChannelVO,ChannelUsersVO,FileVO</t>
  </si>
  <si>
    <t>저장 목록 조회</t>
  </si>
  <si>
    <t>저장 쓰레드 목록</t>
  </si>
  <si>
    <t>saves</t>
  </si>
  <si>
    <t>언급,반응 목록 조회</t>
  </si>
  <si>
    <t>언급,반응목록</t>
  </si>
  <si>
    <t>react_ments</t>
  </si>
  <si>
    <t>ReactionService,MentionService</t>
  </si>
  <si>
    <t>ReactionDao,MentionDao</t>
  </si>
  <si>
    <t>언급 / 반응</t>
  </si>
  <si>
    <t xml:space="preserve">커맨드 입력 </t>
  </si>
  <si>
    <t xml:space="preserve">명령어 </t>
  </si>
  <si>
    <t>CommandService</t>
  </si>
  <si>
    <t>CommandDao</t>
  </si>
  <si>
    <t>CommandVO</t>
  </si>
  <si>
    <t>명령어</t>
  </si>
  <si>
    <t>프로필 수정</t>
  </si>
  <si>
    <t>Profile</t>
  </si>
  <si>
    <t>어플 추가</t>
  </si>
  <si>
    <t>명령어 추가</t>
  </si>
  <si>
    <t>App</t>
  </si>
  <si>
    <t>리마인더</t>
  </si>
  <si>
    <t xml:space="preserve">리마인드 </t>
  </si>
  <si>
    <t>ReminderService</t>
  </si>
  <si>
    <t>ReminderDao</t>
  </si>
  <si>
    <t>ReminderVO</t>
  </si>
  <si>
    <t>EOF</t>
  </si>
  <si>
    <t>건수</t>
  </si>
  <si>
    <t>상태</t>
  </si>
  <si>
    <t>집계</t>
  </si>
  <si>
    <t>CMN</t>
  </si>
  <si>
    <t>프로그램구분</t>
  </si>
  <si>
    <t>배치</t>
  </si>
  <si>
    <t>준비</t>
  </si>
  <si>
    <t>서비스</t>
  </si>
  <si>
    <t>미진행</t>
  </si>
  <si>
    <t>FAV</t>
  </si>
  <si>
    <t>화면</t>
  </si>
  <si>
    <t>진행중</t>
  </si>
  <si>
    <t>HAC</t>
  </si>
  <si>
    <t>지연</t>
  </si>
  <si>
    <t>NFI</t>
  </si>
  <si>
    <t>합계</t>
  </si>
  <si>
    <t>완료(지연)</t>
  </si>
  <si>
    <t>완료(정상)</t>
  </si>
</sst>
</file>

<file path=xl/styles.xml><?xml version="1.0" encoding="utf-8"?>
<styleSheet xmlns="http://schemas.openxmlformats.org/spreadsheetml/2006/main">
  <numFmts count="1">
    <numFmt numFmtId="176" formatCode="yyyy\-mm\-dd"/>
  </numFmts>
  <fonts count="32">
    <font>
      <sz val="11"/>
      <color rgb="FF000000"/>
      <name val="Dotum"/>
    </font>
    <font>
      <b/>
      <u/>
      <sz val="8"/>
      <color rgb="FFFFFFFF"/>
      <name val="Arial"/>
    </font>
    <font>
      <sz val="10"/>
      <color rgb="FF761437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Dotum"/>
      <family val="3"/>
      <charset val="129"/>
    </font>
    <font>
      <b/>
      <sz val="11"/>
      <color theme="1"/>
      <name val="Arial"/>
    </font>
    <font>
      <b/>
      <sz val="11"/>
      <color theme="1"/>
      <name val="Malgun Gothic"/>
      <family val="3"/>
      <charset val="129"/>
    </font>
    <font>
      <sz val="9"/>
      <color rgb="FF6E6E00"/>
      <name val="Dotum"/>
      <family val="3"/>
      <charset val="129"/>
    </font>
    <font>
      <sz val="8"/>
      <color rgb="FF6E6E00"/>
      <name val="Arial"/>
    </font>
    <font>
      <sz val="8"/>
      <color theme="1"/>
      <name val="Malgun Gothic"/>
      <family val="3"/>
      <charset val="129"/>
    </font>
    <font>
      <sz val="9"/>
      <color theme="1"/>
      <name val="Dotum"/>
      <family val="3"/>
      <charset val="129"/>
    </font>
    <font>
      <b/>
      <sz val="9"/>
      <color theme="1"/>
      <name val="Dotum"/>
      <family val="3"/>
      <charset val="129"/>
    </font>
    <font>
      <u/>
      <sz val="9"/>
      <color rgb="FFFF0000"/>
      <name val="Dotum"/>
      <family val="3"/>
      <charset val="129"/>
    </font>
    <font>
      <sz val="9"/>
      <color rgb="FFFF0000"/>
      <name val="Dotum"/>
      <family val="3"/>
      <charset val="129"/>
    </font>
    <font>
      <u/>
      <sz val="11"/>
      <color rgb="FF0000FF"/>
      <name val="Dotum"/>
      <family val="3"/>
      <charset val="129"/>
    </font>
    <font>
      <u/>
      <sz val="11"/>
      <color rgb="FF0000FF"/>
      <name val="Dotum"/>
      <family val="3"/>
      <charset val="129"/>
    </font>
    <font>
      <b/>
      <u/>
      <sz val="8"/>
      <color rgb="FFFFFFFF"/>
      <name val="Dotum"/>
      <family val="3"/>
      <charset val="129"/>
    </font>
    <font>
      <b/>
      <sz val="11"/>
      <color theme="0"/>
      <name val="Arial"/>
    </font>
    <font>
      <b/>
      <sz val="11"/>
      <color theme="0"/>
      <name val="Malgun Gothic"/>
      <family val="3"/>
      <charset val="129"/>
    </font>
    <font>
      <sz val="11"/>
      <color theme="1"/>
      <name val="Arial"/>
    </font>
    <font>
      <sz val="11"/>
      <color rgb="FF000000"/>
      <name val="Malgun Gothic"/>
      <family val="3"/>
      <charset val="129"/>
    </font>
    <font>
      <sz val="9"/>
      <color rgb="FF808080"/>
      <name val="Dotum"/>
      <family val="3"/>
      <charset val="129"/>
    </font>
    <font>
      <u/>
      <sz val="9"/>
      <color theme="1"/>
      <name val="Dotum"/>
      <family val="3"/>
      <charset val="129"/>
    </font>
    <font>
      <sz val="9"/>
      <color rgb="FF000000"/>
      <name val="Dotum"/>
      <family val="3"/>
      <charset val="129"/>
    </font>
    <font>
      <u/>
      <sz val="9"/>
      <color theme="1"/>
      <name val="Dotum"/>
      <family val="3"/>
      <charset val="129"/>
    </font>
    <font>
      <u/>
      <sz val="9"/>
      <color theme="1"/>
      <name val="Dotum"/>
      <family val="3"/>
      <charset val="129"/>
    </font>
    <font>
      <u/>
      <sz val="9"/>
      <color theme="1"/>
      <name val="Dotum"/>
      <family val="3"/>
      <charset val="129"/>
    </font>
    <font>
      <u/>
      <sz val="9"/>
      <color rgb="FF000000"/>
      <name val="Dotum"/>
      <family val="3"/>
      <charset val="129"/>
    </font>
    <font>
      <b/>
      <sz val="9"/>
      <color rgb="FFFFFFFF"/>
      <name val="Dotum"/>
      <family val="3"/>
      <charset val="129"/>
    </font>
    <font>
      <b/>
      <sz val="9"/>
      <color rgb="FF993366"/>
      <name val="Dotum"/>
      <family val="3"/>
      <charset val="129"/>
    </font>
    <font>
      <b/>
      <u/>
      <sz val="8"/>
      <color rgb="FFFFFFFF"/>
      <name val="Arial"/>
      <family val="2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rgb="FF993366"/>
        <bgColor rgb="FF993366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76" fontId="10" fillId="0" borderId="12" xfId="0" applyNumberFormat="1" applyFont="1" applyBorder="1" applyAlignment="1">
      <alignment horizontal="center" vertical="center"/>
    </xf>
    <xf numFmtId="176" fontId="10" fillId="4" borderId="13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176" fontId="10" fillId="0" borderId="23" xfId="0" applyNumberFormat="1" applyFont="1" applyBorder="1" applyAlignment="1">
      <alignment horizontal="center" vertical="center"/>
    </xf>
    <xf numFmtId="176" fontId="10" fillId="4" borderId="24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7" fillId="5" borderId="26" xfId="0" applyFont="1" applyFill="1" applyBorder="1" applyAlignment="1">
      <alignment vertical="center"/>
    </xf>
    <xf numFmtId="0" fontId="18" fillId="5" borderId="26" xfId="0" applyFont="1" applyFill="1" applyBorder="1"/>
    <xf numFmtId="0" fontId="3" fillId="0" borderId="0" xfId="0" applyFont="1" applyAlignment="1"/>
    <xf numFmtId="0" fontId="19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1" fillId="3" borderId="32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vertical="center"/>
    </xf>
    <xf numFmtId="0" fontId="10" fillId="6" borderId="32" xfId="0" applyFont="1" applyFill="1" applyBorder="1" applyAlignment="1">
      <alignment vertical="center"/>
    </xf>
    <xf numFmtId="0" fontId="21" fillId="6" borderId="14" xfId="0" applyFont="1" applyFill="1" applyBorder="1" applyAlignment="1">
      <alignment vertical="center"/>
    </xf>
    <xf numFmtId="0" fontId="10" fillId="6" borderId="35" xfId="0" applyFont="1" applyFill="1" applyBorder="1" applyAlignment="1">
      <alignment vertical="center"/>
    </xf>
    <xf numFmtId="0" fontId="10" fillId="6" borderId="34" xfId="0" applyFont="1" applyFill="1" applyBorder="1" applyAlignment="1">
      <alignment vertical="center"/>
    </xf>
    <xf numFmtId="0" fontId="10" fillId="6" borderId="34" xfId="0" applyFont="1" applyFill="1" applyBorder="1" applyAlignment="1">
      <alignment horizontal="right" vertical="center"/>
    </xf>
    <xf numFmtId="0" fontId="10" fillId="6" borderId="11" xfId="0" applyFont="1" applyFill="1" applyBorder="1" applyAlignment="1">
      <alignment horizontal="right" vertical="center"/>
    </xf>
    <xf numFmtId="0" fontId="22" fillId="6" borderId="34" xfId="0" applyFont="1" applyFill="1" applyBorder="1" applyAlignment="1">
      <alignment vertical="center"/>
    </xf>
    <xf numFmtId="0" fontId="21" fillId="6" borderId="11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6" borderId="32" xfId="0" applyFont="1" applyFill="1" applyBorder="1" applyAlignment="1">
      <alignment vertical="center"/>
    </xf>
    <xf numFmtId="0" fontId="21" fillId="6" borderId="32" xfId="0" applyFont="1" applyFill="1" applyBorder="1" applyAlignment="1">
      <alignment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176" fontId="23" fillId="5" borderId="36" xfId="0" applyNumberFormat="1" applyFont="1" applyFill="1" applyBorder="1" applyAlignment="1">
      <alignment horizontal="center" vertical="center"/>
    </xf>
    <xf numFmtId="176" fontId="10" fillId="6" borderId="36" xfId="0" applyNumberFormat="1" applyFont="1" applyFill="1" applyBorder="1" applyAlignment="1">
      <alignment horizontal="center" vertical="center"/>
    </xf>
    <xf numFmtId="176" fontId="10" fillId="6" borderId="37" xfId="0" applyNumberFormat="1" applyFont="1" applyFill="1" applyBorder="1" applyAlignment="1">
      <alignment horizontal="center" vertical="center"/>
    </xf>
    <xf numFmtId="176" fontId="10" fillId="6" borderId="34" xfId="0" applyNumberFormat="1" applyFont="1" applyFill="1" applyBorder="1" applyAlignment="1">
      <alignment horizontal="center" vertical="center"/>
    </xf>
    <xf numFmtId="176" fontId="23" fillId="4" borderId="37" xfId="0" applyNumberFormat="1" applyFont="1" applyFill="1" applyBorder="1" applyAlignment="1">
      <alignment horizontal="center" vertical="center"/>
    </xf>
    <xf numFmtId="9" fontId="23" fillId="4" borderId="37" xfId="0" applyNumberFormat="1" applyFont="1" applyFill="1" applyBorder="1" applyAlignment="1">
      <alignment horizontal="center" vertical="center"/>
    </xf>
    <xf numFmtId="176" fontId="10" fillId="4" borderId="37" xfId="0" applyNumberFormat="1" applyFont="1" applyFill="1" applyBorder="1" applyAlignment="1">
      <alignment horizontal="center" vertical="center"/>
    </xf>
    <xf numFmtId="176" fontId="10" fillId="4" borderId="34" xfId="0" applyNumberFormat="1" applyFont="1" applyFill="1" applyBorder="1" applyAlignment="1">
      <alignment horizontal="center" vertical="center"/>
    </xf>
    <xf numFmtId="176" fontId="10" fillId="4" borderId="36" xfId="0" applyNumberFormat="1" applyFont="1" applyFill="1" applyBorder="1" applyAlignment="1">
      <alignment horizontal="center" vertical="center"/>
    </xf>
    <xf numFmtId="176" fontId="10" fillId="4" borderId="14" xfId="0" applyNumberFormat="1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5" borderId="32" xfId="0" applyFont="1" applyFill="1" applyBorder="1" applyAlignment="1"/>
    <xf numFmtId="176" fontId="10" fillId="6" borderId="35" xfId="0" applyNumberFormat="1" applyFont="1" applyFill="1" applyBorder="1" applyAlignment="1">
      <alignment horizontal="center" vertical="center"/>
    </xf>
    <xf numFmtId="176" fontId="10" fillId="4" borderId="35" xfId="0" applyNumberFormat="1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vertical="center"/>
    </xf>
    <xf numFmtId="0" fontId="10" fillId="6" borderId="14" xfId="0" applyFont="1" applyFill="1" applyBorder="1" applyAlignment="1">
      <alignment horizontal="center" vertical="center"/>
    </xf>
    <xf numFmtId="176" fontId="10" fillId="6" borderId="38" xfId="0" applyNumberFormat="1" applyFont="1" applyFill="1" applyBorder="1" applyAlignment="1">
      <alignment horizontal="center" vertical="center"/>
    </xf>
    <xf numFmtId="176" fontId="10" fillId="4" borderId="3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27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5" borderId="11" xfId="0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vertical="center"/>
    </xf>
    <xf numFmtId="0" fontId="10" fillId="0" borderId="11" xfId="0" applyFont="1" applyBorder="1" applyAlignment="1">
      <alignment horizontal="right" vertical="center"/>
    </xf>
    <xf numFmtId="0" fontId="10" fillId="0" borderId="31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176" fontId="10" fillId="0" borderId="36" xfId="0" applyNumberFormat="1" applyFont="1" applyBorder="1" applyAlignment="1">
      <alignment horizontal="center" vertical="center"/>
    </xf>
    <xf numFmtId="176" fontId="10" fillId="0" borderId="37" xfId="0" applyNumberFormat="1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21" fillId="6" borderId="32" xfId="0" applyFont="1" applyFill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24" fillId="6" borderId="34" xfId="0" applyFont="1" applyFill="1" applyBorder="1" applyAlignment="1">
      <alignment vertical="center"/>
    </xf>
    <xf numFmtId="0" fontId="21" fillId="0" borderId="27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25" fillId="0" borderId="31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7" borderId="32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10" fillId="7" borderId="36" xfId="0" applyFont="1" applyFill="1" applyBorder="1" applyAlignment="1">
      <alignment vertical="center"/>
    </xf>
    <xf numFmtId="0" fontId="10" fillId="7" borderId="11" xfId="0" applyFont="1" applyFill="1" applyBorder="1" applyAlignment="1">
      <alignment vertical="center"/>
    </xf>
    <xf numFmtId="0" fontId="26" fillId="7" borderId="34" xfId="0" applyFont="1" applyFill="1" applyBorder="1" applyAlignment="1">
      <alignment vertical="center"/>
    </xf>
    <xf numFmtId="0" fontId="10" fillId="7" borderId="34" xfId="0" applyFont="1" applyFill="1" applyBorder="1" applyAlignment="1">
      <alignment vertical="center"/>
    </xf>
    <xf numFmtId="0" fontId="21" fillId="7" borderId="11" xfId="0" applyFont="1" applyFill="1" applyBorder="1" applyAlignment="1">
      <alignment vertical="center"/>
    </xf>
    <xf numFmtId="0" fontId="21" fillId="7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176" fontId="10" fillId="7" borderId="36" xfId="0" applyNumberFormat="1" applyFont="1" applyFill="1" applyBorder="1" applyAlignment="1">
      <alignment horizontal="center" vertical="center"/>
    </xf>
    <xf numFmtId="176" fontId="10" fillId="7" borderId="14" xfId="0" applyNumberFormat="1" applyFont="1" applyFill="1" applyBorder="1" applyAlignment="1">
      <alignment horizontal="center" vertical="center"/>
    </xf>
    <xf numFmtId="176" fontId="10" fillId="8" borderId="36" xfId="0" applyNumberFormat="1" applyFont="1" applyFill="1" applyBorder="1" applyAlignment="1">
      <alignment horizontal="center" vertical="center"/>
    </xf>
    <xf numFmtId="176" fontId="10" fillId="8" borderId="14" xfId="0" applyNumberFormat="1" applyFont="1" applyFill="1" applyBorder="1" applyAlignment="1">
      <alignment horizontal="center" vertical="center"/>
    </xf>
    <xf numFmtId="176" fontId="10" fillId="8" borderId="38" xfId="0" applyNumberFormat="1" applyFont="1" applyFill="1" applyBorder="1" applyAlignment="1">
      <alignment horizontal="center" vertical="center"/>
    </xf>
    <xf numFmtId="176" fontId="10" fillId="8" borderId="37" xfId="0" applyNumberFormat="1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27" fillId="6" borderId="34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21" fillId="6" borderId="32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9" fontId="10" fillId="4" borderId="38" xfId="0" applyNumberFormat="1" applyFont="1" applyFill="1" applyBorder="1" applyAlignment="1">
      <alignment horizontal="center" vertical="center"/>
    </xf>
    <xf numFmtId="0" fontId="21" fillId="0" borderId="27" xfId="0" applyFont="1" applyBorder="1" applyAlignment="1">
      <alignment vertical="center"/>
    </xf>
    <xf numFmtId="0" fontId="10" fillId="0" borderId="11" xfId="0" applyFont="1" applyBorder="1" applyAlignment="1"/>
    <xf numFmtId="0" fontId="10" fillId="0" borderId="16" xfId="0" applyFont="1" applyBorder="1" applyAlignment="1"/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176" fontId="10" fillId="0" borderId="31" xfId="0" applyNumberFormat="1" applyFont="1" applyBorder="1" applyAlignment="1">
      <alignment horizontal="center" vertical="center"/>
    </xf>
    <xf numFmtId="176" fontId="10" fillId="7" borderId="3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28" fillId="9" borderId="11" xfId="0" applyFont="1" applyFill="1" applyBorder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10" fillId="10" borderId="11" xfId="0" applyFont="1" applyFill="1" applyBorder="1" applyAlignment="1">
      <alignment horizontal="right" vertical="center"/>
    </xf>
    <xf numFmtId="0" fontId="10" fillId="5" borderId="26" xfId="0" applyFont="1" applyFill="1" applyBorder="1"/>
    <xf numFmtId="0" fontId="10" fillId="10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textRotation="90"/>
    </xf>
    <xf numFmtId="0" fontId="4" fillId="0" borderId="2" xfId="0" applyFont="1" applyBorder="1"/>
    <xf numFmtId="0" fontId="4" fillId="0" borderId="3" xfId="0" applyFont="1" applyBorder="1"/>
    <xf numFmtId="0" fontId="11" fillId="3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28" xfId="0" applyFont="1" applyBorder="1"/>
    <xf numFmtId="0" fontId="4" fillId="0" borderId="31" xfId="0" applyFont="1" applyBorder="1"/>
    <xf numFmtId="0" fontId="16" fillId="2" borderId="1" xfId="0" applyFont="1" applyFill="1" applyBorder="1" applyAlignment="1">
      <alignment horizontal="left" vertical="center" textRotation="90"/>
    </xf>
    <xf numFmtId="0" fontId="11" fillId="3" borderId="27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ont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41" sqref="D41"/>
    </sheetView>
  </sheetViews>
  <sheetFormatPr defaultColWidth="12.6640625" defaultRowHeight="15" customHeight="1"/>
  <cols>
    <col min="1" max="1" width="1.33203125" customWidth="1"/>
    <col min="2" max="2" width="9.21875" customWidth="1"/>
    <col min="3" max="3" width="10.109375" customWidth="1"/>
    <col min="4" max="4" width="15.6640625" customWidth="1"/>
    <col min="5" max="5" width="3.88671875" customWidth="1"/>
    <col min="6" max="6" width="16.21875" customWidth="1"/>
    <col min="7" max="7" width="8.33203125" customWidth="1"/>
    <col min="8" max="8" width="31.88671875" customWidth="1"/>
    <col min="9" max="13" width="8" customWidth="1"/>
    <col min="14" max="14" width="31" customWidth="1"/>
    <col min="15" max="26" width="7" customWidth="1"/>
  </cols>
  <sheetData>
    <row r="1" spans="1:26" ht="15" customHeight="1">
      <c r="A1" s="15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51"/>
      <c r="B2" s="3" t="s">
        <v>0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151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151"/>
      <c r="B4" s="7"/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152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10"/>
      <c r="B6" s="11" t="s">
        <v>1</v>
      </c>
      <c r="C6" s="12" t="s">
        <v>2</v>
      </c>
      <c r="D6" s="12"/>
      <c r="E6" s="12" t="s">
        <v>3</v>
      </c>
      <c r="F6" s="12" t="s">
        <v>4</v>
      </c>
      <c r="G6" s="12" t="s">
        <v>5</v>
      </c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11</v>
      </c>
      <c r="N6" s="14" t="s">
        <v>12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customHeight="1">
      <c r="A7" s="10"/>
      <c r="B7" s="15" t="s">
        <v>13</v>
      </c>
      <c r="C7" s="16" t="s">
        <v>14</v>
      </c>
      <c r="D7" s="17" t="s">
        <v>15</v>
      </c>
      <c r="E7" s="18">
        <v>17</v>
      </c>
      <c r="F7" s="19" t="s">
        <v>16</v>
      </c>
      <c r="G7" s="18" t="s">
        <v>17</v>
      </c>
      <c r="H7" s="20" t="s">
        <v>18</v>
      </c>
      <c r="I7" s="21"/>
      <c r="J7" s="22"/>
      <c r="K7" s="21" t="s">
        <v>19</v>
      </c>
      <c r="L7" s="23"/>
      <c r="M7" s="23" t="str">
        <f t="shared" ref="M7:M11" ca="1" si="0">IF(TRIM(I7)="","",IF(TRIM(L7)="",IF(I7+1&gt;NOW(),"진행중","지연"),IF(I7&gt;=L7,"완료(정상)","완료(지연)")))</f>
        <v/>
      </c>
      <c r="N7" s="24" t="s">
        <v>20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customHeight="1">
      <c r="A8" s="10"/>
      <c r="B8" s="15"/>
      <c r="C8" s="25"/>
      <c r="D8" s="26"/>
      <c r="E8" s="18">
        <v>18</v>
      </c>
      <c r="F8" s="27" t="s">
        <v>21</v>
      </c>
      <c r="G8" s="18" t="s">
        <v>17</v>
      </c>
      <c r="H8" s="25"/>
      <c r="I8" s="21"/>
      <c r="J8" s="22"/>
      <c r="K8" s="21" t="s">
        <v>19</v>
      </c>
      <c r="L8" s="23"/>
      <c r="M8" s="23" t="str">
        <f t="shared" ca="1" si="0"/>
        <v/>
      </c>
      <c r="N8" s="24" t="s">
        <v>22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customHeight="1">
      <c r="A9" s="10"/>
      <c r="B9" s="15"/>
      <c r="C9" s="25"/>
      <c r="D9" s="28" t="s">
        <v>23</v>
      </c>
      <c r="E9" s="18">
        <v>19</v>
      </c>
      <c r="F9" s="19" t="s">
        <v>24</v>
      </c>
      <c r="G9" s="18" t="s">
        <v>17</v>
      </c>
      <c r="H9" s="25"/>
      <c r="I9" s="21"/>
      <c r="J9" s="22"/>
      <c r="K9" s="21" t="s">
        <v>19</v>
      </c>
      <c r="L9" s="23"/>
      <c r="M9" s="23" t="str">
        <f t="shared" ca="1" si="0"/>
        <v/>
      </c>
      <c r="N9" s="2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>
      <c r="A10" s="10"/>
      <c r="B10" s="15"/>
      <c r="C10" s="25"/>
      <c r="D10" s="29"/>
      <c r="E10" s="18">
        <v>20</v>
      </c>
      <c r="F10" s="19" t="s">
        <v>25</v>
      </c>
      <c r="G10" s="18" t="s">
        <v>17</v>
      </c>
      <c r="H10" s="25"/>
      <c r="I10" s="21"/>
      <c r="J10" s="22"/>
      <c r="K10" s="21" t="s">
        <v>19</v>
      </c>
      <c r="L10" s="23"/>
      <c r="M10" s="23" t="str">
        <f t="shared" ca="1" si="0"/>
        <v/>
      </c>
      <c r="N10" s="2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>
      <c r="A11" s="10"/>
      <c r="B11" s="30"/>
      <c r="C11" s="31"/>
      <c r="D11" s="32" t="s">
        <v>26</v>
      </c>
      <c r="E11" s="33">
        <v>23</v>
      </c>
      <c r="F11" s="34" t="s">
        <v>27</v>
      </c>
      <c r="G11" s="33" t="s">
        <v>17</v>
      </c>
      <c r="H11" s="35"/>
      <c r="I11" s="36"/>
      <c r="J11" s="37"/>
      <c r="K11" s="36" t="s">
        <v>19</v>
      </c>
      <c r="L11" s="38"/>
      <c r="M11" s="38" t="str">
        <f t="shared" ca="1" si="0"/>
        <v/>
      </c>
      <c r="N11" s="3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>
      <c r="A12" s="1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customHeight="1">
      <c r="A13" s="1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>
      <c r="A14" s="1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>
      <c r="A15" s="1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>
      <c r="A16" s="1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>
      <c r="A17" s="1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customHeight="1">
      <c r="A18" s="1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>
      <c r="A19" s="1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customHeight="1">
      <c r="A20" s="1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customHeight="1">
      <c r="A21" s="1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customHeight="1">
      <c r="A22" s="1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>
      <c r="A58" s="1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>
      <c r="A59" s="1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>
      <c r="A60" s="1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>
      <c r="A61" s="1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>
      <c r="A62" s="1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>
      <c r="A63" s="1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>
      <c r="A64" s="1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>
      <c r="A65" s="1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>
      <c r="A66" s="1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>
      <c r="A67" s="1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>
      <c r="A69" s="1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>
      <c r="A70" s="1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>
      <c r="A71" s="1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>
      <c r="A72" s="1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>
      <c r="A73" s="1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>
      <c r="A74" s="1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>
      <c r="A75" s="1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>
      <c r="A76" s="1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>
      <c r="A77" s="1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>
      <c r="A78" s="1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>
      <c r="A79" s="1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>
      <c r="A80" s="1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>
      <c r="A81" s="1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>
      <c r="A82" s="1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>
      <c r="A83" s="1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>
      <c r="A84" s="1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>
      <c r="A85" s="1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>
      <c r="A86" s="1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>
      <c r="A87" s="1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>
      <c r="A88" s="1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>
      <c r="A89" s="1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>
      <c r="A90" s="1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>
      <c r="A91" s="1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>
      <c r="A92" s="1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>
      <c r="A93" s="1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>
      <c r="A94" s="1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>
      <c r="A95" s="1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>
      <c r="A96" s="1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>
      <c r="A97" s="1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>
      <c r="A98" s="1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>
      <c r="A99" s="1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>
      <c r="A100" s="1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>
      <c r="A101" s="1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>
      <c r="A102" s="1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>
      <c r="A103" s="1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>
      <c r="A104" s="1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>
      <c r="A105" s="1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>
      <c r="A106" s="1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>
      <c r="A107" s="1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>
      <c r="A108" s="1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>
      <c r="A109" s="1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>
      <c r="A110" s="1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>
      <c r="A111" s="1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>
      <c r="A112" s="1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>
      <c r="A113" s="1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>
      <c r="A114" s="1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>
      <c r="A115" s="1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>
      <c r="A116" s="1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>
      <c r="A117" s="1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>
      <c r="A118" s="1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>
      <c r="A119" s="1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>
      <c r="A120" s="1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>
      <c r="A121" s="1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>
      <c r="A122" s="1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>
      <c r="A123" s="1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>
      <c r="A124" s="1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>
      <c r="A125" s="1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>
      <c r="A126" s="1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>
      <c r="A127" s="1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>
      <c r="A128" s="1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>
      <c r="A129" s="1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>
      <c r="A130" s="1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>
      <c r="A131" s="1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>
      <c r="A132" s="1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>
      <c r="A133" s="1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>
      <c r="A134" s="1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>
      <c r="A135" s="1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>
      <c r="A136" s="1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>
      <c r="A137" s="1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>
      <c r="A138" s="1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>
      <c r="A139" s="1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>
      <c r="A140" s="1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>
      <c r="A141" s="1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>
      <c r="A142" s="1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>
      <c r="A143" s="1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>
      <c r="A144" s="1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>
      <c r="A145" s="1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>
      <c r="A146" s="1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>
      <c r="A147" s="1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>
      <c r="A148" s="1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>
      <c r="A149" s="1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>
      <c r="A150" s="1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>
      <c r="A151" s="1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>
      <c r="A152" s="1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>
      <c r="A153" s="1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>
      <c r="A154" s="1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>
      <c r="A155" s="1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>
      <c r="A156" s="1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>
      <c r="A157" s="1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>
      <c r="A158" s="1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>
      <c r="A159" s="1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>
      <c r="A160" s="1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>
      <c r="A161" s="1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>
      <c r="A162" s="1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>
      <c r="A163" s="1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>
      <c r="A164" s="1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>
      <c r="A165" s="1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>
      <c r="A166" s="1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>
      <c r="A167" s="1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>
      <c r="A168" s="1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>
      <c r="A169" s="1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>
      <c r="A170" s="1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>
      <c r="A171" s="1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>
      <c r="A172" s="1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>
      <c r="A173" s="1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>
      <c r="A174" s="1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>
      <c r="A175" s="1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>
      <c r="A176" s="1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>
      <c r="A177" s="1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>
      <c r="A178" s="1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>
      <c r="A179" s="1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>
      <c r="A180" s="1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>
      <c r="A181" s="1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>
      <c r="A182" s="1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>
      <c r="A183" s="1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>
      <c r="A184" s="1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>
      <c r="A185" s="1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>
      <c r="A186" s="1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>
      <c r="A187" s="1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>
      <c r="A188" s="1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>
      <c r="A189" s="1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>
      <c r="A190" s="1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>
      <c r="A191" s="1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>
      <c r="A192" s="1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>
      <c r="A193" s="1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>
      <c r="A194" s="1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>
      <c r="A195" s="1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>
      <c r="A196" s="1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>
      <c r="A197" s="1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>
      <c r="A198" s="1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>
      <c r="A199" s="1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>
      <c r="A200" s="1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>
      <c r="A201" s="1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>
      <c r="A202" s="1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>
      <c r="A203" s="1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>
      <c r="A204" s="1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>
      <c r="A205" s="1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>
      <c r="A206" s="1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>
      <c r="A207" s="1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>
      <c r="A208" s="1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>
      <c r="A209" s="1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>
      <c r="A210" s="1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>
      <c r="A211" s="1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>
      <c r="A212" s="1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>
      <c r="A213" s="1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>
      <c r="A214" s="1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>
      <c r="A215" s="1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>
      <c r="A216" s="1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>
      <c r="A217" s="1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>
      <c r="A218" s="1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>
      <c r="A219" s="1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>
      <c r="A220" s="1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5"/>
  </mergeCells>
  <phoneticPr fontId="31" type="noConversion"/>
  <conditionalFormatting sqref="M7:M11">
    <cfRule type="cellIs" dxfId="5" priority="1" operator="equal">
      <formula>"미진행"</formula>
    </cfRule>
  </conditionalFormatting>
  <conditionalFormatting sqref="M7:M11">
    <cfRule type="cellIs" dxfId="4" priority="2" operator="equal">
      <formula>"지연"</formula>
    </cfRule>
  </conditionalFormatting>
  <conditionalFormatting sqref="M7:M11">
    <cfRule type="cellIs" dxfId="3" priority="3" operator="equal">
      <formula>"완료(지연)"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1014"/>
  <sheetViews>
    <sheetView showGridLines="0" tabSelected="1" workbookViewId="0">
      <selection activeCell="P5" sqref="P5"/>
    </sheetView>
  </sheetViews>
  <sheetFormatPr defaultColWidth="12.6640625" defaultRowHeight="15" customHeight="1"/>
  <cols>
    <col min="1" max="1" width="1.33203125" customWidth="1"/>
    <col min="2" max="2" width="7" hidden="1" customWidth="1"/>
    <col min="3" max="3" width="0.21875" customWidth="1"/>
    <col min="4" max="4" width="3.88671875" customWidth="1"/>
    <col min="5" max="5" width="3.77734375" customWidth="1"/>
    <col min="6" max="6" width="16.77734375" customWidth="1"/>
    <col min="7" max="7" width="3.77734375" hidden="1" customWidth="1"/>
    <col min="8" max="8" width="13.109375" hidden="1" customWidth="1"/>
    <col min="9" max="9" width="3.77734375" hidden="1" customWidth="1"/>
    <col min="10" max="10" width="19.77734375" hidden="1" customWidth="1"/>
    <col min="11" max="11" width="3.77734375" hidden="1" customWidth="1"/>
    <col min="12" max="12" width="17" customWidth="1"/>
    <col min="13" max="14" width="4.77734375" customWidth="1"/>
    <col min="15" max="15" width="7.33203125" customWidth="1"/>
    <col min="16" max="16" width="18.44140625" customWidth="1"/>
    <col min="17" max="17" width="28" customWidth="1"/>
    <col min="18" max="18" width="35.6640625" customWidth="1"/>
    <col min="19" max="19" width="33.21875" customWidth="1"/>
    <col min="20" max="20" width="21.44140625" customWidth="1"/>
    <col min="21" max="21" width="10" customWidth="1"/>
    <col min="22" max="22" width="7.77734375" customWidth="1"/>
    <col min="23" max="23" width="9.77734375" customWidth="1"/>
    <col min="24" max="24" width="10.6640625" customWidth="1"/>
    <col min="25" max="26" width="7.77734375" customWidth="1"/>
    <col min="27" max="35" width="9" customWidth="1"/>
    <col min="36" max="36" width="9.88671875" customWidth="1"/>
    <col min="37" max="37" width="9.109375" customWidth="1"/>
    <col min="38" max="38" width="7.77734375" customWidth="1"/>
    <col min="39" max="39" width="10" customWidth="1"/>
    <col min="40" max="40" width="9.21875" customWidth="1"/>
    <col min="41" max="41" width="7.77734375" customWidth="1"/>
    <col min="42" max="42" width="7.21875" customWidth="1"/>
    <col min="43" max="43" width="5.109375" hidden="1" customWidth="1"/>
    <col min="44" max="44" width="3.88671875" hidden="1" customWidth="1"/>
    <col min="45" max="45" width="5.109375" hidden="1" customWidth="1"/>
    <col min="46" max="46" width="3.88671875" hidden="1" customWidth="1"/>
  </cols>
  <sheetData>
    <row r="1" spans="1:46" ht="15" customHeight="1">
      <c r="A1" s="157" t="s">
        <v>28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" customHeight="1">
      <c r="A2" s="151"/>
      <c r="B2" s="3" t="s">
        <v>29</v>
      </c>
      <c r="C2" s="3"/>
      <c r="D2" s="3"/>
      <c r="E2" s="41"/>
      <c r="F2" s="42"/>
      <c r="G2" s="4"/>
      <c r="H2" s="4"/>
      <c r="I2" s="4"/>
      <c r="J2" s="2"/>
      <c r="K2" s="2"/>
      <c r="L2" s="43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5" customHeight="1">
      <c r="A3" s="151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44"/>
      <c r="T3" s="44"/>
      <c r="U3" s="45"/>
      <c r="V3" s="4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5" customHeight="1">
      <c r="A4" s="151"/>
      <c r="B4" s="7" t="s">
        <v>30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2"/>
      <c r="Q4" s="2"/>
      <c r="R4" s="6"/>
      <c r="S4" s="44"/>
      <c r="T4" s="44"/>
      <c r="U4" s="44"/>
      <c r="V4" s="4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5" customHeight="1">
      <c r="A5" s="152"/>
      <c r="B5" s="8"/>
      <c r="C5" s="8"/>
      <c r="D5" s="8"/>
      <c r="E5" s="8"/>
      <c r="F5" s="9"/>
      <c r="G5" s="9"/>
      <c r="H5" s="9"/>
      <c r="I5" s="9"/>
      <c r="J5" s="2"/>
      <c r="K5" s="2"/>
      <c r="L5" s="2"/>
      <c r="M5" s="2"/>
      <c r="N5" s="2"/>
      <c r="O5" s="2" t="s">
        <v>31</v>
      </c>
      <c r="P5" s="2"/>
      <c r="Q5" s="4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5" customHeight="1">
      <c r="A6" s="10"/>
      <c r="B6" s="158" t="s">
        <v>32</v>
      </c>
      <c r="C6" s="155"/>
      <c r="D6" s="153" t="s">
        <v>33</v>
      </c>
      <c r="E6" s="155"/>
      <c r="F6" s="153" t="s">
        <v>34</v>
      </c>
      <c r="G6" s="154"/>
      <c r="H6" s="154"/>
      <c r="I6" s="154"/>
      <c r="J6" s="154"/>
      <c r="K6" s="155"/>
      <c r="L6" s="153" t="s">
        <v>35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5"/>
      <c r="AA6" s="153" t="s">
        <v>36</v>
      </c>
      <c r="AB6" s="154"/>
      <c r="AC6" s="154"/>
      <c r="AD6" s="154"/>
      <c r="AE6" s="154"/>
      <c r="AF6" s="154"/>
      <c r="AG6" s="154"/>
      <c r="AH6" s="155"/>
      <c r="AI6" s="153" t="s">
        <v>37</v>
      </c>
      <c r="AJ6" s="154"/>
      <c r="AK6" s="154"/>
      <c r="AL6" s="154"/>
      <c r="AM6" s="154"/>
      <c r="AN6" s="154"/>
      <c r="AO6" s="154"/>
      <c r="AP6" s="155"/>
      <c r="AQ6" s="153" t="s">
        <v>11</v>
      </c>
      <c r="AR6" s="154"/>
      <c r="AS6" s="154"/>
      <c r="AT6" s="156"/>
    </row>
    <row r="7" spans="1:46" ht="15" customHeight="1">
      <c r="A7" s="10"/>
      <c r="B7" s="47" t="s">
        <v>38</v>
      </c>
      <c r="C7" s="48" t="s">
        <v>39</v>
      </c>
      <c r="D7" s="49" t="s">
        <v>38</v>
      </c>
      <c r="E7" s="48" t="s">
        <v>39</v>
      </c>
      <c r="F7" s="50" t="s">
        <v>40</v>
      </c>
      <c r="G7" s="50" t="s">
        <v>38</v>
      </c>
      <c r="H7" s="50" t="s">
        <v>41</v>
      </c>
      <c r="I7" s="50" t="s">
        <v>38</v>
      </c>
      <c r="J7" s="51" t="s">
        <v>42</v>
      </c>
      <c r="K7" s="48" t="s">
        <v>38</v>
      </c>
      <c r="L7" s="50" t="s">
        <v>43</v>
      </c>
      <c r="M7" s="50" t="s">
        <v>1</v>
      </c>
      <c r="N7" s="50" t="s">
        <v>3</v>
      </c>
      <c r="O7" s="50" t="s">
        <v>44</v>
      </c>
      <c r="P7" s="50" t="s">
        <v>45</v>
      </c>
      <c r="Q7" s="50" t="s">
        <v>46</v>
      </c>
      <c r="R7" s="50" t="s">
        <v>47</v>
      </c>
      <c r="S7" s="50" t="s">
        <v>48</v>
      </c>
      <c r="T7" s="50" t="s">
        <v>49</v>
      </c>
      <c r="U7" s="51" t="s">
        <v>50</v>
      </c>
      <c r="V7" s="47" t="s">
        <v>51</v>
      </c>
      <c r="W7" s="52" t="s">
        <v>52</v>
      </c>
      <c r="X7" s="52" t="s">
        <v>19</v>
      </c>
      <c r="Y7" s="47" t="s">
        <v>53</v>
      </c>
      <c r="Z7" s="48" t="s">
        <v>54</v>
      </c>
      <c r="AA7" s="50" t="s">
        <v>55</v>
      </c>
      <c r="AB7" s="48" t="s">
        <v>56</v>
      </c>
      <c r="AC7" s="50" t="s">
        <v>57</v>
      </c>
      <c r="AD7" s="48" t="s">
        <v>58</v>
      </c>
      <c r="AE7" s="50" t="s">
        <v>59</v>
      </c>
      <c r="AF7" s="48" t="s">
        <v>60</v>
      </c>
      <c r="AG7" s="50" t="s">
        <v>61</v>
      </c>
      <c r="AH7" s="48" t="s">
        <v>62</v>
      </c>
      <c r="AI7" s="53" t="s">
        <v>55</v>
      </c>
      <c r="AJ7" s="48" t="s">
        <v>56</v>
      </c>
      <c r="AK7" s="54" t="s">
        <v>57</v>
      </c>
      <c r="AL7" s="54" t="s">
        <v>58</v>
      </c>
      <c r="AM7" s="54" t="s">
        <v>59</v>
      </c>
      <c r="AN7" s="55" t="s">
        <v>60</v>
      </c>
      <c r="AO7" s="50" t="s">
        <v>61</v>
      </c>
      <c r="AP7" s="48" t="s">
        <v>62</v>
      </c>
      <c r="AQ7" s="50" t="s">
        <v>63</v>
      </c>
      <c r="AR7" s="52" t="s">
        <v>64</v>
      </c>
      <c r="AS7" s="52" t="s">
        <v>65</v>
      </c>
      <c r="AT7" s="52" t="s">
        <v>54</v>
      </c>
    </row>
    <row r="8" spans="1:46" ht="15" customHeight="1">
      <c r="A8" s="56"/>
      <c r="B8" s="57" t="s">
        <v>66</v>
      </c>
      <c r="C8" s="58">
        <v>88</v>
      </c>
      <c r="D8" s="59" t="s">
        <v>67</v>
      </c>
      <c r="E8" s="58" t="s">
        <v>68</v>
      </c>
      <c r="F8" s="60" t="s">
        <v>69</v>
      </c>
      <c r="G8" s="60" t="s">
        <v>70</v>
      </c>
      <c r="H8" s="60"/>
      <c r="I8" s="61"/>
      <c r="J8" s="60"/>
      <c r="K8" s="62">
        <v>1</v>
      </c>
      <c r="L8" s="63" t="str">
        <f t="shared" ref="L8:L12" si="0">F8</f>
        <v>저장/언급/반응 기능</v>
      </c>
      <c r="M8" s="60"/>
      <c r="N8" s="64"/>
      <c r="O8" s="65" t="s">
        <v>71</v>
      </c>
      <c r="P8" s="65" t="s">
        <v>72</v>
      </c>
      <c r="Q8" s="66" t="s">
        <v>73</v>
      </c>
      <c r="R8" s="66" t="s">
        <v>74</v>
      </c>
      <c r="S8" s="67" t="s">
        <v>75</v>
      </c>
      <c r="T8" s="68" t="s">
        <v>76</v>
      </c>
      <c r="U8" s="69" t="s">
        <v>77</v>
      </c>
      <c r="V8" s="70" t="s">
        <v>78</v>
      </c>
      <c r="W8" s="70" t="s">
        <v>78</v>
      </c>
      <c r="X8" s="70" t="s">
        <v>78</v>
      </c>
      <c r="Y8" s="70" t="s">
        <v>79</v>
      </c>
      <c r="Z8" s="70"/>
      <c r="AA8" s="71">
        <v>44119</v>
      </c>
      <c r="AB8" s="71">
        <v>44132</v>
      </c>
      <c r="AC8" s="71">
        <v>44133</v>
      </c>
      <c r="AD8" s="71">
        <v>44146</v>
      </c>
      <c r="AE8" s="72"/>
      <c r="AF8" s="72"/>
      <c r="AG8" s="73"/>
      <c r="AH8" s="74"/>
      <c r="AI8" s="75">
        <v>44119</v>
      </c>
      <c r="AJ8" s="75">
        <v>44132</v>
      </c>
      <c r="AK8" s="75">
        <v>44133</v>
      </c>
      <c r="AL8" s="76">
        <v>0.2</v>
      </c>
      <c r="AM8" s="77"/>
      <c r="AN8" s="78"/>
      <c r="AO8" s="79"/>
      <c r="AP8" s="80"/>
      <c r="AQ8" s="81"/>
      <c r="AR8" s="81"/>
      <c r="AS8" s="81"/>
      <c r="AT8" s="81"/>
    </row>
    <row r="9" spans="1:46" ht="15" customHeight="1">
      <c r="A9" s="56"/>
      <c r="B9" s="57"/>
      <c r="C9" s="58"/>
      <c r="D9" s="59"/>
      <c r="E9" s="58"/>
      <c r="F9" s="60" t="s">
        <v>80</v>
      </c>
      <c r="G9" s="60"/>
      <c r="H9" s="60"/>
      <c r="I9" s="61"/>
      <c r="J9" s="60"/>
      <c r="K9" s="62"/>
      <c r="L9" s="63" t="str">
        <f t="shared" si="0"/>
        <v>워크스페이스/채널 기능</v>
      </c>
      <c r="M9" s="60"/>
      <c r="N9" s="64"/>
      <c r="O9" s="65" t="s">
        <v>71</v>
      </c>
      <c r="P9" s="65" t="s">
        <v>72</v>
      </c>
      <c r="Q9" s="82" t="s">
        <v>81</v>
      </c>
      <c r="R9" s="67" t="s">
        <v>82</v>
      </c>
      <c r="S9" s="67" t="s">
        <v>83</v>
      </c>
      <c r="T9" s="68" t="s">
        <v>84</v>
      </c>
      <c r="U9" s="69" t="s">
        <v>77</v>
      </c>
      <c r="V9" s="70" t="s">
        <v>78</v>
      </c>
      <c r="W9" s="70" t="s">
        <v>85</v>
      </c>
      <c r="X9" s="70" t="s">
        <v>85</v>
      </c>
      <c r="Y9" s="70" t="s">
        <v>79</v>
      </c>
      <c r="Z9" s="69"/>
      <c r="AA9" s="71">
        <v>44119</v>
      </c>
      <c r="AB9" s="71">
        <v>44132</v>
      </c>
      <c r="AC9" s="71">
        <v>44133</v>
      </c>
      <c r="AD9" s="71">
        <v>44146</v>
      </c>
      <c r="AE9" s="72"/>
      <c r="AF9" s="72"/>
      <c r="AG9" s="73"/>
      <c r="AH9" s="83"/>
      <c r="AI9" s="75">
        <v>44119</v>
      </c>
      <c r="AJ9" s="75">
        <v>44132</v>
      </c>
      <c r="AK9" s="75">
        <v>44133</v>
      </c>
      <c r="AL9" s="76">
        <v>0.2</v>
      </c>
      <c r="AM9" s="77"/>
      <c r="AN9" s="84"/>
      <c r="AO9" s="79"/>
      <c r="AP9" s="80"/>
      <c r="AQ9" s="81"/>
      <c r="AR9" s="81"/>
      <c r="AS9" s="81"/>
      <c r="AT9" s="81"/>
    </row>
    <row r="10" spans="1:46" ht="15" customHeight="1">
      <c r="A10" s="56"/>
      <c r="B10" s="57"/>
      <c r="C10" s="58"/>
      <c r="D10" s="59"/>
      <c r="E10" s="58">
        <v>3</v>
      </c>
      <c r="F10" s="85" t="s">
        <v>86</v>
      </c>
      <c r="G10" s="65" t="s">
        <v>87</v>
      </c>
      <c r="H10" s="65"/>
      <c r="I10" s="62"/>
      <c r="J10" s="65"/>
      <c r="K10" s="62"/>
      <c r="L10" s="63" t="str">
        <f t="shared" si="0"/>
        <v>리마인더/파일 기능</v>
      </c>
      <c r="M10" s="60"/>
      <c r="N10" s="64"/>
      <c r="O10" s="65" t="s">
        <v>71</v>
      </c>
      <c r="P10" s="65" t="s">
        <v>72</v>
      </c>
      <c r="Q10" s="66" t="s">
        <v>88</v>
      </c>
      <c r="R10" s="66" t="s">
        <v>89</v>
      </c>
      <c r="S10" s="66" t="s">
        <v>90</v>
      </c>
      <c r="T10" s="68" t="s">
        <v>91</v>
      </c>
      <c r="U10" s="69" t="s">
        <v>77</v>
      </c>
      <c r="V10" s="70" t="s">
        <v>78</v>
      </c>
      <c r="W10" s="70" t="s">
        <v>92</v>
      </c>
      <c r="X10" s="70" t="s">
        <v>92</v>
      </c>
      <c r="Y10" s="70" t="s">
        <v>79</v>
      </c>
      <c r="Z10" s="86"/>
      <c r="AA10" s="71">
        <v>44119</v>
      </c>
      <c r="AB10" s="71">
        <v>44132</v>
      </c>
      <c r="AC10" s="71">
        <v>44133</v>
      </c>
      <c r="AD10" s="71">
        <v>44146</v>
      </c>
      <c r="AE10" s="72"/>
      <c r="AF10" s="72"/>
      <c r="AG10" s="73"/>
      <c r="AH10" s="87"/>
      <c r="AI10" s="75">
        <v>44119</v>
      </c>
      <c r="AJ10" s="75">
        <v>44132</v>
      </c>
      <c r="AK10" s="75">
        <v>44133</v>
      </c>
      <c r="AL10" s="76">
        <v>0.2</v>
      </c>
      <c r="AM10" s="77"/>
      <c r="AN10" s="88"/>
      <c r="AO10" s="79"/>
      <c r="AP10" s="80"/>
      <c r="AQ10" s="81"/>
      <c r="AR10" s="81"/>
      <c r="AS10" s="81"/>
      <c r="AT10" s="81"/>
    </row>
    <row r="11" spans="1:46" ht="15" customHeight="1">
      <c r="A11" s="89"/>
      <c r="B11" s="90"/>
      <c r="C11" s="91"/>
      <c r="D11" s="92"/>
      <c r="E11" s="91"/>
      <c r="F11" s="93" t="s">
        <v>93</v>
      </c>
      <c r="G11" s="18" t="s">
        <v>94</v>
      </c>
      <c r="H11" s="18"/>
      <c r="I11" s="94"/>
      <c r="J11" s="95"/>
      <c r="K11" s="96"/>
      <c r="L11" s="63" t="str">
        <f t="shared" si="0"/>
        <v>계정 기능</v>
      </c>
      <c r="M11" s="97"/>
      <c r="N11" s="98"/>
      <c r="O11" s="65" t="s">
        <v>71</v>
      </c>
      <c r="P11" s="18" t="s">
        <v>72</v>
      </c>
      <c r="Q11" s="82" t="s">
        <v>95</v>
      </c>
      <c r="R11" s="67" t="s">
        <v>96</v>
      </c>
      <c r="S11" s="67" t="s">
        <v>97</v>
      </c>
      <c r="T11" s="99" t="s">
        <v>98</v>
      </c>
      <c r="U11" s="69" t="s">
        <v>77</v>
      </c>
      <c r="V11" s="70" t="s">
        <v>78</v>
      </c>
      <c r="W11" s="23" t="s">
        <v>99</v>
      </c>
      <c r="X11" s="23" t="s">
        <v>99</v>
      </c>
      <c r="Y11" s="70" t="s">
        <v>79</v>
      </c>
      <c r="Z11" s="100"/>
      <c r="AA11" s="71">
        <v>44119</v>
      </c>
      <c r="AB11" s="71">
        <v>44132</v>
      </c>
      <c r="AC11" s="71">
        <v>44133</v>
      </c>
      <c r="AD11" s="71">
        <v>44146</v>
      </c>
      <c r="AE11" s="101"/>
      <c r="AF11" s="101"/>
      <c r="AG11" s="102"/>
      <c r="AH11" s="103"/>
      <c r="AI11" s="75">
        <v>44119</v>
      </c>
      <c r="AJ11" s="75">
        <v>44132</v>
      </c>
      <c r="AK11" s="75">
        <v>44133</v>
      </c>
      <c r="AL11" s="76">
        <v>0.2</v>
      </c>
      <c r="AM11" s="77"/>
      <c r="AN11" s="78"/>
      <c r="AO11" s="79"/>
      <c r="AP11" s="80"/>
      <c r="AQ11" s="104"/>
      <c r="AR11" s="104"/>
      <c r="AS11" s="104"/>
      <c r="AT11" s="104"/>
    </row>
    <row r="12" spans="1:46" ht="15" customHeight="1">
      <c r="A12" s="89"/>
      <c r="B12" s="90"/>
      <c r="C12" s="91"/>
      <c r="D12" s="92"/>
      <c r="E12" s="91"/>
      <c r="F12" s="93" t="s">
        <v>100</v>
      </c>
      <c r="G12" s="18" t="s">
        <v>101</v>
      </c>
      <c r="H12" s="18"/>
      <c r="I12" s="94"/>
      <c r="J12" s="95"/>
      <c r="K12" s="96"/>
      <c r="L12" s="63" t="str">
        <f t="shared" si="0"/>
        <v>명령어/쓰레드 기능</v>
      </c>
      <c r="M12" s="97"/>
      <c r="N12" s="98"/>
      <c r="O12" s="65" t="s">
        <v>71</v>
      </c>
      <c r="P12" s="18" t="s">
        <v>72</v>
      </c>
      <c r="Q12" s="66" t="s">
        <v>102</v>
      </c>
      <c r="R12" s="66" t="s">
        <v>103</v>
      </c>
      <c r="S12" s="66" t="s">
        <v>104</v>
      </c>
      <c r="T12" s="105" t="s">
        <v>105</v>
      </c>
      <c r="U12" s="69" t="s">
        <v>77</v>
      </c>
      <c r="V12" s="70" t="s">
        <v>78</v>
      </c>
      <c r="W12" s="23" t="s">
        <v>106</v>
      </c>
      <c r="X12" s="23" t="s">
        <v>106</v>
      </c>
      <c r="Y12" s="70" t="s">
        <v>79</v>
      </c>
      <c r="Z12" s="100"/>
      <c r="AA12" s="71">
        <v>44119</v>
      </c>
      <c r="AB12" s="71">
        <v>44132</v>
      </c>
      <c r="AC12" s="71">
        <v>44133</v>
      </c>
      <c r="AD12" s="71">
        <v>44146</v>
      </c>
      <c r="AE12" s="101"/>
      <c r="AF12" s="101"/>
      <c r="AG12" s="102"/>
      <c r="AH12" s="103"/>
      <c r="AI12" s="75">
        <v>44119</v>
      </c>
      <c r="AJ12" s="75">
        <v>44132</v>
      </c>
      <c r="AK12" s="75">
        <v>44133</v>
      </c>
      <c r="AL12" s="76">
        <v>0.2</v>
      </c>
      <c r="AM12" s="77"/>
      <c r="AN12" s="88"/>
      <c r="AO12" s="79"/>
      <c r="AP12" s="80"/>
      <c r="AQ12" s="104"/>
      <c r="AR12" s="104"/>
      <c r="AS12" s="104"/>
      <c r="AT12" s="104"/>
    </row>
    <row r="13" spans="1:46" ht="15" customHeight="1">
      <c r="A13" s="89"/>
      <c r="B13" s="90"/>
      <c r="C13" s="91"/>
      <c r="D13" s="92"/>
      <c r="E13" s="91"/>
      <c r="F13" s="93"/>
      <c r="G13" s="18"/>
      <c r="H13" s="18"/>
      <c r="I13" s="94"/>
      <c r="J13" s="95"/>
      <c r="K13" s="96"/>
      <c r="L13" s="63"/>
      <c r="M13" s="97"/>
      <c r="N13" s="98"/>
      <c r="O13" s="65"/>
      <c r="P13" s="18"/>
      <c r="Q13" s="90"/>
      <c r="R13" s="90"/>
      <c r="S13" s="90"/>
      <c r="T13" s="99"/>
      <c r="U13" s="106"/>
      <c r="V13" s="70"/>
      <c r="W13" s="23"/>
      <c r="X13" s="23"/>
      <c r="Y13" s="70"/>
      <c r="Z13" s="100"/>
      <c r="AA13" s="72"/>
      <c r="AB13" s="101"/>
      <c r="AC13" s="101"/>
      <c r="AD13" s="101"/>
      <c r="AE13" s="101"/>
      <c r="AF13" s="101"/>
      <c r="AG13" s="102"/>
      <c r="AH13" s="103"/>
      <c r="AI13" s="77"/>
      <c r="AJ13" s="77"/>
      <c r="AK13" s="77"/>
      <c r="AL13" s="77"/>
      <c r="AM13" s="77"/>
      <c r="AN13" s="88"/>
      <c r="AO13" s="79"/>
      <c r="AP13" s="80"/>
      <c r="AQ13" s="104"/>
      <c r="AR13" s="104"/>
      <c r="AS13" s="104"/>
      <c r="AT13" s="104"/>
    </row>
    <row r="14" spans="1:46" ht="15" customHeight="1">
      <c r="A14" s="89"/>
      <c r="B14" s="90"/>
      <c r="C14" s="91"/>
      <c r="D14" s="92"/>
      <c r="E14" s="91"/>
      <c r="F14" s="93"/>
      <c r="G14" s="18"/>
      <c r="H14" s="18"/>
      <c r="I14" s="94"/>
      <c r="J14" s="95"/>
      <c r="K14" s="96"/>
      <c r="L14" s="107"/>
      <c r="M14" s="97"/>
      <c r="N14" s="98"/>
      <c r="O14" s="18"/>
      <c r="P14" s="18"/>
      <c r="Q14" s="90"/>
      <c r="R14" s="18"/>
      <c r="T14" s="99" t="str">
        <f t="shared" ref="T14:T17" si="1">IF(TRIM(L14)="","",L14)</f>
        <v/>
      </c>
      <c r="U14" s="108"/>
      <c r="V14" s="106"/>
      <c r="W14" s="23"/>
      <c r="X14" s="23"/>
      <c r="Y14" s="70"/>
      <c r="Z14" s="100"/>
      <c r="AA14" s="101"/>
      <c r="AB14" s="101"/>
      <c r="AC14" s="101"/>
      <c r="AD14" s="101"/>
      <c r="AE14" s="101"/>
      <c r="AF14" s="101"/>
      <c r="AG14" s="102"/>
      <c r="AH14" s="103"/>
      <c r="AI14" s="77"/>
      <c r="AJ14" s="77"/>
      <c r="AK14" s="77"/>
      <c r="AL14" s="77"/>
      <c r="AM14" s="77"/>
      <c r="AN14" s="78"/>
      <c r="AO14" s="79"/>
      <c r="AP14" s="80"/>
      <c r="AQ14" s="104"/>
      <c r="AR14" s="104"/>
      <c r="AS14" s="104"/>
      <c r="AT14" s="104"/>
    </row>
    <row r="15" spans="1:46" ht="15" customHeight="1">
      <c r="A15" s="89"/>
      <c r="B15" s="90"/>
      <c r="C15" s="91"/>
      <c r="D15" s="92"/>
      <c r="E15" s="91"/>
      <c r="F15" s="109"/>
      <c r="G15" s="18"/>
      <c r="H15" s="18"/>
      <c r="I15" s="94"/>
      <c r="J15" s="95"/>
      <c r="K15" s="96"/>
      <c r="L15" s="63"/>
      <c r="M15" s="97"/>
      <c r="N15" s="98"/>
      <c r="O15" s="18"/>
      <c r="Q15" s="90"/>
      <c r="R15" s="90"/>
      <c r="S15" s="57"/>
      <c r="T15" s="99" t="str">
        <f t="shared" si="1"/>
        <v/>
      </c>
      <c r="U15" s="108"/>
      <c r="V15" s="106"/>
      <c r="W15" s="23"/>
      <c r="X15" s="23"/>
      <c r="Y15" s="23"/>
      <c r="Z15" s="100"/>
      <c r="AA15" s="101"/>
      <c r="AB15" s="101"/>
      <c r="AC15" s="101"/>
      <c r="AD15" s="101"/>
      <c r="AE15" s="101"/>
      <c r="AF15" s="101"/>
      <c r="AG15" s="102"/>
      <c r="AH15" s="103"/>
      <c r="AI15" s="77"/>
      <c r="AJ15" s="77"/>
      <c r="AK15" s="77"/>
      <c r="AL15" s="77"/>
      <c r="AM15" s="77"/>
      <c r="AN15" s="78"/>
      <c r="AO15" s="79"/>
      <c r="AP15" s="80"/>
      <c r="AQ15" s="104"/>
      <c r="AR15" s="104"/>
      <c r="AS15" s="104"/>
      <c r="AT15" s="104"/>
    </row>
    <row r="16" spans="1:46" ht="15" customHeight="1">
      <c r="A16" s="89"/>
      <c r="B16" s="90"/>
      <c r="C16" s="91"/>
      <c r="D16" s="92"/>
      <c r="E16" s="91"/>
      <c r="F16" s="109"/>
      <c r="G16" s="18"/>
      <c r="H16" s="18"/>
      <c r="I16" s="94"/>
      <c r="J16" s="95"/>
      <c r="K16" s="96"/>
      <c r="L16" s="110"/>
      <c r="M16" s="97"/>
      <c r="N16" s="98"/>
      <c r="O16" s="18"/>
      <c r="P16" s="18"/>
      <c r="Q16" s="90"/>
      <c r="R16" s="90"/>
      <c r="S16" s="90"/>
      <c r="T16" s="99" t="str">
        <f t="shared" si="1"/>
        <v/>
      </c>
      <c r="U16" s="108"/>
      <c r="V16" s="106"/>
      <c r="W16" s="23"/>
      <c r="X16" s="23"/>
      <c r="Y16" s="23"/>
      <c r="Z16" s="100"/>
      <c r="AA16" s="101"/>
      <c r="AB16" s="101"/>
      <c r="AC16" s="101"/>
      <c r="AD16" s="101"/>
      <c r="AE16" s="101"/>
      <c r="AF16" s="101"/>
      <c r="AG16" s="102"/>
      <c r="AH16" s="103"/>
      <c r="AI16" s="77"/>
      <c r="AJ16" s="77"/>
      <c r="AK16" s="77"/>
      <c r="AL16" s="77"/>
      <c r="AM16" s="77"/>
      <c r="AN16" s="78"/>
      <c r="AO16" s="79"/>
      <c r="AP16" s="80"/>
      <c r="AQ16" s="104"/>
      <c r="AR16" s="104"/>
      <c r="AS16" s="104"/>
      <c r="AT16" s="104"/>
    </row>
    <row r="17" spans="1:46" ht="15" customHeight="1">
      <c r="A17" s="89"/>
      <c r="B17" s="90"/>
      <c r="C17" s="91"/>
      <c r="D17" s="92"/>
      <c r="E17" s="91"/>
      <c r="F17" s="109"/>
      <c r="G17" s="18"/>
      <c r="H17" s="97"/>
      <c r="I17" s="94"/>
      <c r="J17" s="95"/>
      <c r="K17" s="96"/>
      <c r="L17" s="110"/>
      <c r="M17" s="97"/>
      <c r="N17" s="98"/>
      <c r="O17" s="18"/>
      <c r="P17" s="18"/>
      <c r="Q17" s="90"/>
      <c r="R17" s="90"/>
      <c r="S17" s="90"/>
      <c r="T17" s="99" t="str">
        <f t="shared" si="1"/>
        <v/>
      </c>
      <c r="U17" s="108"/>
      <c r="V17" s="111"/>
      <c r="W17" s="23"/>
      <c r="X17" s="23"/>
      <c r="Y17" s="23"/>
      <c r="Z17" s="100"/>
      <c r="AA17" s="101"/>
      <c r="AB17" s="101"/>
      <c r="AC17" s="101"/>
      <c r="AD17" s="101"/>
      <c r="AE17" s="101"/>
      <c r="AF17" s="101"/>
      <c r="AG17" s="102"/>
      <c r="AH17" s="103"/>
      <c r="AI17" s="77"/>
      <c r="AJ17" s="77"/>
      <c r="AK17" s="77"/>
      <c r="AL17" s="77"/>
      <c r="AM17" s="77"/>
      <c r="AN17" s="88"/>
      <c r="AO17" s="79"/>
      <c r="AP17" s="80"/>
      <c r="AQ17" s="104"/>
      <c r="AR17" s="104"/>
      <c r="AS17" s="104"/>
      <c r="AT17" s="104"/>
    </row>
    <row r="18" spans="1:46" ht="4.5" customHeight="1">
      <c r="A18" s="89"/>
      <c r="B18" s="112"/>
      <c r="C18" s="113"/>
      <c r="D18" s="114"/>
      <c r="E18" s="113"/>
      <c r="F18" s="114"/>
      <c r="G18" s="115"/>
      <c r="H18" s="115"/>
      <c r="I18" s="115"/>
      <c r="J18" s="115"/>
      <c r="K18" s="115"/>
      <c r="L18" s="116"/>
      <c r="M18" s="117"/>
      <c r="N18" s="118"/>
      <c r="O18" s="115"/>
      <c r="P18" s="115"/>
      <c r="Q18" s="115"/>
      <c r="R18" s="115"/>
      <c r="S18" s="115"/>
      <c r="T18" s="118"/>
      <c r="U18" s="119"/>
      <c r="V18" s="120"/>
      <c r="W18" s="120"/>
      <c r="X18" s="120"/>
      <c r="Y18" s="120"/>
      <c r="Z18" s="121"/>
      <c r="AA18" s="122"/>
      <c r="AB18" s="123"/>
      <c r="AC18" s="122"/>
      <c r="AD18" s="123"/>
      <c r="AE18" s="122"/>
      <c r="AF18" s="123"/>
      <c r="AG18" s="122"/>
      <c r="AH18" s="123"/>
      <c r="AI18" s="124"/>
      <c r="AJ18" s="125"/>
      <c r="AK18" s="124"/>
      <c r="AL18" s="126"/>
      <c r="AM18" s="127"/>
      <c r="AN18" s="126"/>
      <c r="AO18" s="124"/>
      <c r="AP18" s="125"/>
      <c r="AQ18" s="128"/>
      <c r="AR18" s="120"/>
      <c r="AS18" s="120"/>
      <c r="AT18" s="120"/>
    </row>
    <row r="19" spans="1:46" ht="15" customHeight="1">
      <c r="A19" s="56"/>
      <c r="B19" s="57" t="s">
        <v>66</v>
      </c>
      <c r="C19" s="58" t="s">
        <v>68</v>
      </c>
      <c r="D19" s="59" t="s">
        <v>67</v>
      </c>
      <c r="E19" s="58">
        <v>2</v>
      </c>
      <c r="F19" s="129" t="s">
        <v>107</v>
      </c>
      <c r="G19" s="60"/>
      <c r="H19" s="60"/>
      <c r="I19" s="61"/>
      <c r="J19" s="60"/>
      <c r="K19" s="62"/>
      <c r="L19" s="107" t="s">
        <v>107</v>
      </c>
      <c r="M19" s="60"/>
      <c r="N19" s="64"/>
      <c r="O19" s="65" t="s">
        <v>108</v>
      </c>
      <c r="P19" s="130" t="s">
        <v>109</v>
      </c>
      <c r="Q19" s="82" t="s">
        <v>110</v>
      </c>
      <c r="R19" s="67" t="s">
        <v>111</v>
      </c>
      <c r="S19" s="67" t="s">
        <v>112</v>
      </c>
      <c r="T19" s="105" t="s">
        <v>113</v>
      </c>
      <c r="U19" s="131"/>
      <c r="V19" s="70" t="s">
        <v>78</v>
      </c>
      <c r="W19" s="132" t="s">
        <v>85</v>
      </c>
      <c r="X19" s="132" t="s">
        <v>85</v>
      </c>
      <c r="Y19" s="70" t="s">
        <v>79</v>
      </c>
      <c r="Z19" s="69"/>
      <c r="AA19" s="71">
        <v>44119</v>
      </c>
      <c r="AB19" s="71">
        <v>44132</v>
      </c>
      <c r="AC19" s="71">
        <v>44146</v>
      </c>
      <c r="AD19" s="71">
        <v>44151</v>
      </c>
      <c r="AE19" s="71"/>
      <c r="AF19" s="71"/>
      <c r="AG19" s="71"/>
      <c r="AH19" s="71"/>
      <c r="AI19" s="75">
        <v>44119</v>
      </c>
      <c r="AJ19" s="75">
        <v>44132</v>
      </c>
      <c r="AK19" s="77">
        <v>44146</v>
      </c>
      <c r="AL19" s="133">
        <v>0</v>
      </c>
      <c r="AM19" s="77"/>
      <c r="AN19" s="78"/>
      <c r="AO19" s="79"/>
      <c r="AP19" s="80"/>
      <c r="AQ19" s="81"/>
      <c r="AR19" s="81"/>
      <c r="AS19" s="81"/>
      <c r="AT19" s="81"/>
    </row>
    <row r="20" spans="1:46" ht="15" customHeight="1">
      <c r="A20" s="56"/>
      <c r="B20" s="57"/>
      <c r="C20" s="58"/>
      <c r="D20" s="59"/>
      <c r="E20" s="58"/>
      <c r="F20" s="107" t="s">
        <v>114</v>
      </c>
      <c r="G20" s="60"/>
      <c r="H20" s="60"/>
      <c r="I20" s="61"/>
      <c r="J20" s="60"/>
      <c r="K20" s="62"/>
      <c r="L20" s="107" t="s">
        <v>114</v>
      </c>
      <c r="M20" s="60"/>
      <c r="N20" s="64"/>
      <c r="O20" s="65" t="s">
        <v>108</v>
      </c>
      <c r="P20" s="130" t="s">
        <v>115</v>
      </c>
      <c r="Q20" s="82" t="s">
        <v>95</v>
      </c>
      <c r="R20" s="67" t="s">
        <v>96</v>
      </c>
      <c r="S20" s="67" t="s">
        <v>97</v>
      </c>
      <c r="T20" s="105" t="s">
        <v>98</v>
      </c>
      <c r="U20" s="131"/>
      <c r="V20" s="70" t="s">
        <v>78</v>
      </c>
      <c r="W20" s="132" t="s">
        <v>99</v>
      </c>
      <c r="X20" s="132" t="s">
        <v>99</v>
      </c>
      <c r="Y20" s="70" t="s">
        <v>79</v>
      </c>
      <c r="Z20" s="69"/>
      <c r="AA20" s="71">
        <v>44119</v>
      </c>
      <c r="AB20" s="71">
        <v>44132</v>
      </c>
      <c r="AC20" s="71">
        <v>44146</v>
      </c>
      <c r="AD20" s="71">
        <v>44151</v>
      </c>
      <c r="AE20" s="71"/>
      <c r="AF20" s="71"/>
      <c r="AG20" s="71"/>
      <c r="AH20" s="71"/>
      <c r="AI20" s="75">
        <v>44119</v>
      </c>
      <c r="AJ20" s="75">
        <v>44132</v>
      </c>
      <c r="AK20" s="77">
        <v>44146</v>
      </c>
      <c r="AL20" s="133">
        <v>0</v>
      </c>
      <c r="AM20" s="77"/>
      <c r="AN20" s="88"/>
      <c r="AO20" s="79"/>
      <c r="AP20" s="80"/>
      <c r="AQ20" s="81"/>
      <c r="AR20" s="81"/>
      <c r="AS20" s="81"/>
      <c r="AT20" s="81"/>
    </row>
    <row r="21" spans="1:46" ht="15" customHeight="1">
      <c r="A21" s="56"/>
      <c r="B21" s="57"/>
      <c r="C21" s="58"/>
      <c r="D21" s="92"/>
      <c r="E21" s="91"/>
      <c r="F21" s="129" t="s">
        <v>116</v>
      </c>
      <c r="G21" s="60" t="s">
        <v>116</v>
      </c>
      <c r="H21" s="60"/>
      <c r="I21" s="61"/>
      <c r="J21" s="60"/>
      <c r="K21" s="62">
        <v>1</v>
      </c>
      <c r="L21" s="107" t="s">
        <v>116</v>
      </c>
      <c r="M21" s="60"/>
      <c r="N21" s="64"/>
      <c r="O21" s="65" t="s">
        <v>108</v>
      </c>
      <c r="P21" s="130" t="s">
        <v>117</v>
      </c>
      <c r="Q21" s="82" t="s">
        <v>95</v>
      </c>
      <c r="R21" s="67" t="s">
        <v>96</v>
      </c>
      <c r="S21" s="67" t="s">
        <v>97</v>
      </c>
      <c r="T21" s="134" t="s">
        <v>98</v>
      </c>
      <c r="U21" s="108"/>
      <c r="V21" s="70" t="s">
        <v>78</v>
      </c>
      <c r="W21" s="132" t="s">
        <v>99</v>
      </c>
      <c r="X21" s="132" t="s">
        <v>99</v>
      </c>
      <c r="Y21" s="70" t="s">
        <v>79</v>
      </c>
      <c r="Z21" s="106"/>
      <c r="AA21" s="71">
        <v>44119</v>
      </c>
      <c r="AB21" s="71">
        <v>44132</v>
      </c>
      <c r="AC21" s="71">
        <v>44146</v>
      </c>
      <c r="AD21" s="71">
        <v>44151</v>
      </c>
      <c r="AE21" s="71"/>
      <c r="AF21" s="71"/>
      <c r="AG21" s="71"/>
      <c r="AH21" s="71"/>
      <c r="AI21" s="75">
        <v>44119</v>
      </c>
      <c r="AJ21" s="75">
        <v>44132</v>
      </c>
      <c r="AK21" s="77">
        <v>44146</v>
      </c>
      <c r="AL21" s="133">
        <v>0</v>
      </c>
      <c r="AM21" s="77"/>
      <c r="AN21" s="78"/>
      <c r="AO21" s="79"/>
      <c r="AP21" s="80"/>
      <c r="AQ21" s="81"/>
      <c r="AR21" s="81"/>
      <c r="AS21" s="81"/>
      <c r="AT21" s="81"/>
    </row>
    <row r="22" spans="1:46" ht="15" customHeight="1">
      <c r="A22" s="89"/>
      <c r="B22" s="90"/>
      <c r="C22" s="91"/>
      <c r="D22" s="92"/>
      <c r="E22" s="91"/>
      <c r="F22" s="107" t="s">
        <v>118</v>
      </c>
      <c r="G22" s="60"/>
      <c r="H22" s="60"/>
      <c r="I22" s="61"/>
      <c r="J22" s="60"/>
      <c r="K22" s="62"/>
      <c r="L22" s="107" t="s">
        <v>118</v>
      </c>
      <c r="M22" s="60"/>
      <c r="N22" s="64"/>
      <c r="O22" s="65" t="s">
        <v>108</v>
      </c>
      <c r="P22" s="130" t="s">
        <v>119</v>
      </c>
      <c r="Q22" s="82" t="s">
        <v>120</v>
      </c>
      <c r="R22" s="82" t="s">
        <v>121</v>
      </c>
      <c r="S22" s="82" t="s">
        <v>122</v>
      </c>
      <c r="T22" s="134" t="s">
        <v>123</v>
      </c>
      <c r="U22" s="108"/>
      <c r="V22" s="70" t="s">
        <v>78</v>
      </c>
      <c r="W22" s="111" t="s">
        <v>85</v>
      </c>
      <c r="X22" s="132" t="s">
        <v>85</v>
      </c>
      <c r="Y22" s="70" t="s">
        <v>79</v>
      </c>
      <c r="Z22" s="106"/>
      <c r="AA22" s="71">
        <v>44119</v>
      </c>
      <c r="AB22" s="71">
        <v>44132</v>
      </c>
      <c r="AC22" s="71">
        <v>44146</v>
      </c>
      <c r="AD22" s="71">
        <v>44151</v>
      </c>
      <c r="AE22" s="71"/>
      <c r="AF22" s="71"/>
      <c r="AG22" s="71"/>
      <c r="AH22" s="71"/>
      <c r="AI22" s="75">
        <v>44119</v>
      </c>
      <c r="AJ22" s="75">
        <v>44132</v>
      </c>
      <c r="AK22" s="77">
        <v>44146</v>
      </c>
      <c r="AL22" s="133">
        <v>0</v>
      </c>
      <c r="AM22" s="77"/>
      <c r="AN22" s="88"/>
      <c r="AO22" s="79"/>
      <c r="AP22" s="80"/>
      <c r="AQ22" s="104"/>
      <c r="AR22" s="104"/>
      <c r="AS22" s="104"/>
      <c r="AT22" s="104"/>
    </row>
    <row r="23" spans="1:46" ht="15" customHeight="1">
      <c r="A23" s="89"/>
      <c r="B23" s="90"/>
      <c r="C23" s="91"/>
      <c r="D23" s="92"/>
      <c r="E23" s="91"/>
      <c r="F23" s="109" t="s">
        <v>124</v>
      </c>
      <c r="G23" s="18" t="s">
        <v>125</v>
      </c>
      <c r="H23" s="97"/>
      <c r="I23" s="94"/>
      <c r="J23" s="95"/>
      <c r="K23" s="96"/>
      <c r="L23" s="107" t="s">
        <v>124</v>
      </c>
      <c r="M23" s="97"/>
      <c r="N23" s="98"/>
      <c r="O23" s="65" t="s">
        <v>108</v>
      </c>
      <c r="P23" s="135" t="s">
        <v>126</v>
      </c>
      <c r="Q23" s="82" t="s">
        <v>120</v>
      </c>
      <c r="R23" s="66" t="s">
        <v>127</v>
      </c>
      <c r="S23" s="66" t="s">
        <v>128</v>
      </c>
      <c r="T23" s="134" t="s">
        <v>123</v>
      </c>
      <c r="U23" s="108"/>
      <c r="V23" s="70" t="s">
        <v>78</v>
      </c>
      <c r="W23" s="111" t="s">
        <v>85</v>
      </c>
      <c r="X23" s="132" t="s">
        <v>85</v>
      </c>
      <c r="Y23" s="70" t="s">
        <v>79</v>
      </c>
      <c r="Z23" s="100"/>
      <c r="AA23" s="71">
        <v>44119</v>
      </c>
      <c r="AB23" s="71">
        <v>44132</v>
      </c>
      <c r="AC23" s="71">
        <v>44146</v>
      </c>
      <c r="AD23" s="71">
        <v>44151</v>
      </c>
      <c r="AE23" s="71"/>
      <c r="AF23" s="71"/>
      <c r="AG23" s="71"/>
      <c r="AH23" s="71"/>
      <c r="AI23" s="75">
        <v>44119</v>
      </c>
      <c r="AJ23" s="75">
        <v>44132</v>
      </c>
      <c r="AK23" s="77">
        <v>44146</v>
      </c>
      <c r="AL23" s="133">
        <v>0</v>
      </c>
      <c r="AM23" s="77"/>
      <c r="AN23" s="88"/>
      <c r="AO23" s="79"/>
      <c r="AP23" s="80"/>
      <c r="AQ23" s="104"/>
      <c r="AR23" s="104"/>
      <c r="AS23" s="104"/>
      <c r="AT23" s="104"/>
    </row>
    <row r="24" spans="1:46" ht="15" customHeight="1">
      <c r="A24" s="89"/>
      <c r="B24" s="90"/>
      <c r="C24" s="91"/>
      <c r="D24" s="92"/>
      <c r="E24" s="91"/>
      <c r="F24" s="109" t="s">
        <v>129</v>
      </c>
      <c r="G24" s="18" t="s">
        <v>130</v>
      </c>
      <c r="H24" s="18"/>
      <c r="I24" s="94"/>
      <c r="J24" s="95"/>
      <c r="K24" s="96"/>
      <c r="L24" s="107" t="s">
        <v>129</v>
      </c>
      <c r="M24" s="97"/>
      <c r="N24" s="98"/>
      <c r="O24" s="65" t="s">
        <v>108</v>
      </c>
      <c r="P24" s="136" t="s">
        <v>131</v>
      </c>
      <c r="Q24" s="66" t="s">
        <v>102</v>
      </c>
      <c r="R24" s="66" t="s">
        <v>103</v>
      </c>
      <c r="S24" s="66" t="s">
        <v>132</v>
      </c>
      <c r="T24" s="134" t="s">
        <v>133</v>
      </c>
      <c r="U24" s="108"/>
      <c r="V24" s="70" t="s">
        <v>78</v>
      </c>
      <c r="W24" s="111" t="s">
        <v>106</v>
      </c>
      <c r="X24" s="132" t="s">
        <v>106</v>
      </c>
      <c r="Y24" s="70" t="s">
        <v>79</v>
      </c>
      <c r="Z24" s="100"/>
      <c r="AA24" s="71">
        <v>44119</v>
      </c>
      <c r="AB24" s="71">
        <v>44132</v>
      </c>
      <c r="AC24" s="71">
        <v>44146</v>
      </c>
      <c r="AD24" s="71">
        <v>44151</v>
      </c>
      <c r="AE24" s="71"/>
      <c r="AF24" s="71"/>
      <c r="AG24" s="71"/>
      <c r="AH24" s="71"/>
      <c r="AI24" s="75">
        <v>44119</v>
      </c>
      <c r="AJ24" s="75">
        <v>44132</v>
      </c>
      <c r="AK24" s="77">
        <v>44146</v>
      </c>
      <c r="AL24" s="133">
        <v>0</v>
      </c>
      <c r="AM24" s="77"/>
      <c r="AN24" s="88"/>
      <c r="AO24" s="79"/>
      <c r="AP24" s="80"/>
      <c r="AQ24" s="104"/>
      <c r="AR24" s="104"/>
      <c r="AS24" s="104"/>
      <c r="AT24" s="104"/>
    </row>
    <row r="25" spans="1:46" ht="15" customHeight="1">
      <c r="A25" s="89"/>
      <c r="B25" s="90"/>
      <c r="C25" s="91"/>
      <c r="D25" s="92"/>
      <c r="E25" s="91"/>
      <c r="F25" s="109" t="s">
        <v>134</v>
      </c>
      <c r="G25" s="18" t="s">
        <v>135</v>
      </c>
      <c r="H25" s="18"/>
      <c r="I25" s="94"/>
      <c r="J25" s="95"/>
      <c r="K25" s="96"/>
      <c r="L25" s="107" t="s">
        <v>134</v>
      </c>
      <c r="M25" s="97"/>
      <c r="N25" s="98"/>
      <c r="O25" s="65" t="s">
        <v>108</v>
      </c>
      <c r="P25" s="136" t="s">
        <v>131</v>
      </c>
      <c r="Q25" s="66" t="s">
        <v>102</v>
      </c>
      <c r="R25" s="66" t="s">
        <v>103</v>
      </c>
      <c r="S25" s="66" t="s">
        <v>132</v>
      </c>
      <c r="T25" s="134" t="s">
        <v>133</v>
      </c>
      <c r="U25" s="108"/>
      <c r="V25" s="70" t="s">
        <v>78</v>
      </c>
      <c r="W25" s="111" t="s">
        <v>106</v>
      </c>
      <c r="X25" s="132" t="s">
        <v>106</v>
      </c>
      <c r="Y25" s="70" t="s">
        <v>79</v>
      </c>
      <c r="Z25" s="100"/>
      <c r="AA25" s="71">
        <v>44119</v>
      </c>
      <c r="AB25" s="71">
        <v>44132</v>
      </c>
      <c r="AC25" s="71">
        <v>44146</v>
      </c>
      <c r="AD25" s="71">
        <v>44151</v>
      </c>
      <c r="AE25" s="71"/>
      <c r="AF25" s="71"/>
      <c r="AG25" s="71"/>
      <c r="AH25" s="71"/>
      <c r="AI25" s="75">
        <v>44119</v>
      </c>
      <c r="AJ25" s="75">
        <v>44132</v>
      </c>
      <c r="AK25" s="77">
        <v>44146</v>
      </c>
      <c r="AL25" s="133">
        <v>0</v>
      </c>
      <c r="AM25" s="77"/>
      <c r="AN25" s="88"/>
      <c r="AO25" s="79"/>
      <c r="AP25" s="80"/>
      <c r="AQ25" s="104"/>
      <c r="AR25" s="104"/>
      <c r="AS25" s="104"/>
      <c r="AT25" s="104"/>
    </row>
    <row r="26" spans="1:46" ht="15" customHeight="1">
      <c r="A26" s="89"/>
      <c r="B26" s="90"/>
      <c r="C26" s="91"/>
      <c r="D26" s="92"/>
      <c r="E26" s="91"/>
      <c r="F26" s="109" t="s">
        <v>136</v>
      </c>
      <c r="G26" s="18" t="s">
        <v>137</v>
      </c>
      <c r="H26" s="18"/>
      <c r="I26" s="94"/>
      <c r="J26" s="95"/>
      <c r="K26" s="96"/>
      <c r="L26" s="107" t="s">
        <v>138</v>
      </c>
      <c r="M26" s="97"/>
      <c r="N26" s="98"/>
      <c r="O26" s="65" t="s">
        <v>108</v>
      </c>
      <c r="P26" s="136" t="s">
        <v>131</v>
      </c>
      <c r="Q26" s="66" t="s">
        <v>139</v>
      </c>
      <c r="R26" s="66" t="s">
        <v>140</v>
      </c>
      <c r="S26" s="66" t="s">
        <v>141</v>
      </c>
      <c r="T26" s="134" t="s">
        <v>142</v>
      </c>
      <c r="U26" s="108"/>
      <c r="V26" s="70" t="s">
        <v>78</v>
      </c>
      <c r="W26" s="111" t="s">
        <v>78</v>
      </c>
      <c r="X26" s="132" t="s">
        <v>78</v>
      </c>
      <c r="Y26" s="70" t="s">
        <v>79</v>
      </c>
      <c r="Z26" s="100"/>
      <c r="AA26" s="71">
        <v>44119</v>
      </c>
      <c r="AB26" s="71">
        <v>44132</v>
      </c>
      <c r="AC26" s="71">
        <v>44146</v>
      </c>
      <c r="AD26" s="71">
        <v>44151</v>
      </c>
      <c r="AE26" s="71"/>
      <c r="AF26" s="71"/>
      <c r="AG26" s="71"/>
      <c r="AH26" s="71"/>
      <c r="AI26" s="75">
        <v>44119</v>
      </c>
      <c r="AJ26" s="75">
        <v>44132</v>
      </c>
      <c r="AK26" s="77">
        <v>44146</v>
      </c>
      <c r="AL26" s="133">
        <v>0</v>
      </c>
      <c r="AM26" s="77"/>
      <c r="AN26" s="88"/>
      <c r="AO26" s="79"/>
      <c r="AP26" s="80"/>
      <c r="AQ26" s="104"/>
      <c r="AR26" s="104"/>
      <c r="AS26" s="104"/>
      <c r="AT26" s="104"/>
    </row>
    <row r="27" spans="1:46" ht="15" customHeight="1">
      <c r="A27" s="89"/>
      <c r="B27" s="90"/>
      <c r="C27" s="91"/>
      <c r="D27" s="92"/>
      <c r="E27" s="91"/>
      <c r="F27" s="109" t="s">
        <v>143</v>
      </c>
      <c r="G27" s="18"/>
      <c r="H27" s="18"/>
      <c r="I27" s="94"/>
      <c r="J27" s="95"/>
      <c r="K27" s="96"/>
      <c r="L27" s="107" t="s">
        <v>144</v>
      </c>
      <c r="M27" s="97"/>
      <c r="N27" s="98"/>
      <c r="O27" s="65" t="s">
        <v>108</v>
      </c>
      <c r="P27" s="136" t="s">
        <v>131</v>
      </c>
      <c r="Q27" s="66" t="s">
        <v>145</v>
      </c>
      <c r="R27" s="66" t="s">
        <v>146</v>
      </c>
      <c r="S27" s="66" t="s">
        <v>147</v>
      </c>
      <c r="T27" s="134" t="s">
        <v>143</v>
      </c>
      <c r="U27" s="108"/>
      <c r="V27" s="70" t="s">
        <v>78</v>
      </c>
      <c r="W27" s="111" t="s">
        <v>78</v>
      </c>
      <c r="X27" s="111" t="s">
        <v>78</v>
      </c>
      <c r="Y27" s="70" t="s">
        <v>79</v>
      </c>
      <c r="Z27" s="100"/>
      <c r="AA27" s="71">
        <v>44119</v>
      </c>
      <c r="AB27" s="71">
        <v>44132</v>
      </c>
      <c r="AC27" s="71">
        <v>44146</v>
      </c>
      <c r="AD27" s="71">
        <v>44151</v>
      </c>
      <c r="AE27" s="71"/>
      <c r="AF27" s="71"/>
      <c r="AG27" s="71"/>
      <c r="AH27" s="71"/>
      <c r="AI27" s="75">
        <v>44119</v>
      </c>
      <c r="AJ27" s="75">
        <v>44132</v>
      </c>
      <c r="AK27" s="77">
        <v>44146</v>
      </c>
      <c r="AL27" s="133">
        <v>0</v>
      </c>
      <c r="AM27" s="77"/>
      <c r="AN27" s="88"/>
      <c r="AO27" s="79"/>
      <c r="AP27" s="80"/>
      <c r="AQ27" s="104"/>
      <c r="AR27" s="104"/>
      <c r="AS27" s="104"/>
      <c r="AT27" s="104"/>
    </row>
    <row r="28" spans="1:46" ht="15" customHeight="1">
      <c r="A28" s="89"/>
      <c r="B28" s="90"/>
      <c r="C28" s="91"/>
      <c r="D28" s="92"/>
      <c r="E28" s="91"/>
      <c r="F28" s="109" t="s">
        <v>148</v>
      </c>
      <c r="G28" s="18" t="s">
        <v>149</v>
      </c>
      <c r="H28" s="18"/>
      <c r="I28" s="94"/>
      <c r="J28" s="95"/>
      <c r="K28" s="96"/>
      <c r="L28" s="107" t="s">
        <v>150</v>
      </c>
      <c r="M28" s="97"/>
      <c r="N28" s="98"/>
      <c r="O28" s="65" t="s">
        <v>108</v>
      </c>
      <c r="P28" s="136" t="s">
        <v>131</v>
      </c>
      <c r="Q28" s="66" t="s">
        <v>151</v>
      </c>
      <c r="R28" s="66" t="s">
        <v>152</v>
      </c>
      <c r="S28" s="66" t="s">
        <v>153</v>
      </c>
      <c r="T28" s="134" t="s">
        <v>154</v>
      </c>
      <c r="U28" s="108"/>
      <c r="V28" s="70" t="s">
        <v>78</v>
      </c>
      <c r="W28" s="111" t="s">
        <v>106</v>
      </c>
      <c r="X28" s="111" t="s">
        <v>106</v>
      </c>
      <c r="Y28" s="70" t="s">
        <v>79</v>
      </c>
      <c r="Z28" s="100"/>
      <c r="AA28" s="71">
        <v>44119</v>
      </c>
      <c r="AB28" s="71">
        <v>44132</v>
      </c>
      <c r="AC28" s="71">
        <v>44146</v>
      </c>
      <c r="AD28" s="71">
        <v>44151</v>
      </c>
      <c r="AE28" s="71"/>
      <c r="AF28" s="71"/>
      <c r="AG28" s="71"/>
      <c r="AH28" s="71"/>
      <c r="AI28" s="75">
        <v>44119</v>
      </c>
      <c r="AJ28" s="75">
        <v>44132</v>
      </c>
      <c r="AK28" s="77">
        <v>44146</v>
      </c>
      <c r="AL28" s="133">
        <v>0</v>
      </c>
      <c r="AM28" s="77"/>
      <c r="AN28" s="88"/>
      <c r="AO28" s="79"/>
      <c r="AP28" s="80"/>
      <c r="AQ28" s="104"/>
      <c r="AR28" s="104"/>
      <c r="AS28" s="104"/>
      <c r="AT28" s="104"/>
    </row>
    <row r="29" spans="1:46" ht="15" customHeight="1">
      <c r="A29" s="89"/>
      <c r="B29" s="90"/>
      <c r="C29" s="91"/>
      <c r="D29" s="92"/>
      <c r="E29" s="91"/>
      <c r="F29" s="109" t="s">
        <v>155</v>
      </c>
      <c r="G29" s="18" t="s">
        <v>156</v>
      </c>
      <c r="H29" s="18"/>
      <c r="I29" s="94"/>
      <c r="J29" s="95"/>
      <c r="K29" s="96"/>
      <c r="L29" s="107" t="s">
        <v>157</v>
      </c>
      <c r="M29" s="97"/>
      <c r="N29" s="98"/>
      <c r="O29" s="65" t="s">
        <v>108</v>
      </c>
      <c r="P29" s="136" t="s">
        <v>131</v>
      </c>
      <c r="Q29" s="66" t="s">
        <v>102</v>
      </c>
      <c r="R29" s="66" t="s">
        <v>103</v>
      </c>
      <c r="S29" s="66" t="s">
        <v>132</v>
      </c>
      <c r="T29" s="134" t="s">
        <v>133</v>
      </c>
      <c r="U29" s="108"/>
      <c r="V29" s="70" t="s">
        <v>78</v>
      </c>
      <c r="W29" s="111" t="s">
        <v>106</v>
      </c>
      <c r="X29" s="111" t="s">
        <v>106</v>
      </c>
      <c r="Y29" s="70" t="s">
        <v>79</v>
      </c>
      <c r="Z29" s="100"/>
      <c r="AA29" s="71">
        <v>44119</v>
      </c>
      <c r="AB29" s="71">
        <v>44132</v>
      </c>
      <c r="AC29" s="71">
        <v>44146</v>
      </c>
      <c r="AD29" s="71">
        <v>44151</v>
      </c>
      <c r="AE29" s="71"/>
      <c r="AF29" s="71"/>
      <c r="AG29" s="71"/>
      <c r="AH29" s="71"/>
      <c r="AI29" s="75">
        <v>44119</v>
      </c>
      <c r="AJ29" s="75">
        <v>44132</v>
      </c>
      <c r="AK29" s="77">
        <v>44146</v>
      </c>
      <c r="AL29" s="133">
        <v>0</v>
      </c>
      <c r="AM29" s="77"/>
      <c r="AN29" s="88"/>
      <c r="AO29" s="79"/>
      <c r="AP29" s="80"/>
      <c r="AQ29" s="104"/>
      <c r="AR29" s="104"/>
      <c r="AS29" s="104"/>
      <c r="AT29" s="104"/>
    </row>
    <row r="30" spans="1:46" ht="15" customHeight="1">
      <c r="A30" s="89"/>
      <c r="B30" s="90"/>
      <c r="C30" s="91"/>
      <c r="D30" s="92"/>
      <c r="E30" s="91"/>
      <c r="F30" s="109" t="s">
        <v>158</v>
      </c>
      <c r="G30" s="18" t="s">
        <v>159</v>
      </c>
      <c r="H30" s="18"/>
      <c r="I30" s="94"/>
      <c r="J30" s="95"/>
      <c r="K30" s="96"/>
      <c r="L30" s="107" t="s">
        <v>160</v>
      </c>
      <c r="M30" s="97"/>
      <c r="N30" s="98"/>
      <c r="O30" s="65" t="s">
        <v>108</v>
      </c>
      <c r="P30" s="136" t="s">
        <v>131</v>
      </c>
      <c r="Q30" s="66" t="s">
        <v>88</v>
      </c>
      <c r="R30" s="66" t="s">
        <v>89</v>
      </c>
      <c r="S30" s="66" t="s">
        <v>90</v>
      </c>
      <c r="T30" s="134" t="s">
        <v>161</v>
      </c>
      <c r="U30" s="108"/>
      <c r="V30" s="70" t="s">
        <v>78</v>
      </c>
      <c r="W30" s="137" t="s">
        <v>92</v>
      </c>
      <c r="X30" s="137" t="s">
        <v>92</v>
      </c>
      <c r="Y30" s="70" t="s">
        <v>79</v>
      </c>
      <c r="Z30" s="100"/>
      <c r="AA30" s="71">
        <v>44119</v>
      </c>
      <c r="AB30" s="71">
        <v>44132</v>
      </c>
      <c r="AC30" s="71">
        <v>44146</v>
      </c>
      <c r="AD30" s="71">
        <v>44151</v>
      </c>
      <c r="AE30" s="71"/>
      <c r="AF30" s="71"/>
      <c r="AG30" s="71"/>
      <c r="AH30" s="71"/>
      <c r="AI30" s="75">
        <v>44119</v>
      </c>
      <c r="AJ30" s="75">
        <v>44132</v>
      </c>
      <c r="AK30" s="77">
        <v>44146</v>
      </c>
      <c r="AL30" s="133">
        <v>0</v>
      </c>
      <c r="AM30" s="77"/>
      <c r="AN30" s="88"/>
      <c r="AO30" s="79"/>
      <c r="AP30" s="80"/>
      <c r="AQ30" s="104"/>
      <c r="AR30" s="104"/>
      <c r="AS30" s="104"/>
      <c r="AT30" s="104"/>
    </row>
    <row r="31" spans="1:46" ht="15" customHeight="1">
      <c r="A31" s="89"/>
      <c r="B31" s="90"/>
      <c r="C31" s="91"/>
      <c r="D31" s="92"/>
      <c r="E31" s="91"/>
      <c r="F31" s="109" t="s">
        <v>162</v>
      </c>
      <c r="G31" s="18"/>
      <c r="H31" s="18"/>
      <c r="I31" s="94"/>
      <c r="J31" s="95"/>
      <c r="K31" s="96"/>
      <c r="L31" s="107" t="s">
        <v>163</v>
      </c>
      <c r="M31" s="97"/>
      <c r="N31" s="98"/>
      <c r="O31" s="65" t="s">
        <v>108</v>
      </c>
      <c r="P31" s="138" t="s">
        <v>164</v>
      </c>
      <c r="Q31" s="66" t="s">
        <v>120</v>
      </c>
      <c r="R31" s="66" t="s">
        <v>165</v>
      </c>
      <c r="S31" s="66" t="s">
        <v>166</v>
      </c>
      <c r="T31" s="134" t="s">
        <v>123</v>
      </c>
      <c r="U31" s="108"/>
      <c r="V31" s="70" t="s">
        <v>78</v>
      </c>
      <c r="W31" s="137" t="s">
        <v>85</v>
      </c>
      <c r="X31" s="132" t="s">
        <v>85</v>
      </c>
      <c r="Y31" s="70" t="s">
        <v>79</v>
      </c>
      <c r="Z31" s="100"/>
      <c r="AA31" s="71">
        <v>44119</v>
      </c>
      <c r="AB31" s="71">
        <v>44132</v>
      </c>
      <c r="AC31" s="71">
        <v>44146</v>
      </c>
      <c r="AD31" s="71">
        <v>44151</v>
      </c>
      <c r="AE31" s="71"/>
      <c r="AF31" s="71"/>
      <c r="AG31" s="71"/>
      <c r="AH31" s="71"/>
      <c r="AI31" s="75">
        <v>44119</v>
      </c>
      <c r="AJ31" s="75">
        <v>44132</v>
      </c>
      <c r="AK31" s="77">
        <v>44146</v>
      </c>
      <c r="AL31" s="133">
        <v>0</v>
      </c>
      <c r="AM31" s="77"/>
      <c r="AN31" s="88"/>
      <c r="AO31" s="79"/>
      <c r="AP31" s="80"/>
      <c r="AQ31" s="104"/>
      <c r="AR31" s="104"/>
      <c r="AS31" s="104"/>
      <c r="AT31" s="104"/>
    </row>
    <row r="32" spans="1:46" ht="15" customHeight="1">
      <c r="A32" s="89"/>
      <c r="B32" s="90"/>
      <c r="C32" s="91"/>
      <c r="D32" s="92"/>
      <c r="E32" s="91"/>
      <c r="F32" s="109" t="s">
        <v>167</v>
      </c>
      <c r="G32" s="18"/>
      <c r="H32" s="18"/>
      <c r="I32" s="94"/>
      <c r="J32" s="95"/>
      <c r="K32" s="96"/>
      <c r="L32" s="107" t="s">
        <v>168</v>
      </c>
      <c r="M32" s="97"/>
      <c r="N32" s="98"/>
      <c r="O32" s="65" t="s">
        <v>108</v>
      </c>
      <c r="P32" s="138" t="s">
        <v>169</v>
      </c>
      <c r="Q32" s="66" t="s">
        <v>151</v>
      </c>
      <c r="R32" s="66" t="s">
        <v>152</v>
      </c>
      <c r="S32" s="66" t="s">
        <v>153</v>
      </c>
      <c r="T32" s="134" t="s">
        <v>154</v>
      </c>
      <c r="U32" s="108"/>
      <c r="V32" s="70" t="s">
        <v>78</v>
      </c>
      <c r="W32" s="137" t="s">
        <v>106</v>
      </c>
      <c r="X32" s="137" t="s">
        <v>106</v>
      </c>
      <c r="Y32" s="70" t="s">
        <v>79</v>
      </c>
      <c r="Z32" s="100"/>
      <c r="AA32" s="71">
        <v>44119</v>
      </c>
      <c r="AB32" s="71">
        <v>44132</v>
      </c>
      <c r="AC32" s="71">
        <v>44146</v>
      </c>
      <c r="AD32" s="71">
        <v>44151</v>
      </c>
      <c r="AE32" s="101"/>
      <c r="AF32" s="101"/>
      <c r="AG32" s="102"/>
      <c r="AH32" s="139"/>
      <c r="AI32" s="75">
        <v>44119</v>
      </c>
      <c r="AJ32" s="75">
        <v>44132</v>
      </c>
      <c r="AK32" s="77">
        <v>44146</v>
      </c>
      <c r="AL32" s="133">
        <v>0</v>
      </c>
      <c r="AM32" s="77"/>
      <c r="AN32" s="88"/>
      <c r="AO32" s="79"/>
      <c r="AP32" s="80"/>
      <c r="AQ32" s="104"/>
      <c r="AR32" s="104"/>
      <c r="AS32" s="104"/>
      <c r="AT32" s="104"/>
    </row>
    <row r="33" spans="1:46" ht="15" customHeight="1">
      <c r="A33" s="89"/>
      <c r="B33" s="90"/>
      <c r="C33" s="91"/>
      <c r="D33" s="92"/>
      <c r="E33" s="91"/>
      <c r="F33" s="109" t="s">
        <v>170</v>
      </c>
      <c r="G33" s="18"/>
      <c r="H33" s="97"/>
      <c r="I33" s="94"/>
      <c r="J33" s="95"/>
      <c r="K33" s="96"/>
      <c r="L33" s="107" t="s">
        <v>171</v>
      </c>
      <c r="M33" s="97"/>
      <c r="N33" s="98"/>
      <c r="O33" s="65" t="s">
        <v>108</v>
      </c>
      <c r="P33" s="138" t="s">
        <v>172</v>
      </c>
      <c r="Q33" s="66" t="s">
        <v>173</v>
      </c>
      <c r="R33" s="66" t="s">
        <v>174</v>
      </c>
      <c r="S33" s="66" t="s">
        <v>75</v>
      </c>
      <c r="T33" s="134" t="s">
        <v>175</v>
      </c>
      <c r="U33" s="108"/>
      <c r="V33" s="70" t="s">
        <v>78</v>
      </c>
      <c r="W33" s="137" t="s">
        <v>78</v>
      </c>
      <c r="X33" s="137" t="s">
        <v>78</v>
      </c>
      <c r="Y33" s="70" t="s">
        <v>79</v>
      </c>
      <c r="Z33" s="100"/>
      <c r="AA33" s="71">
        <v>44119</v>
      </c>
      <c r="AB33" s="71">
        <v>44132</v>
      </c>
      <c r="AC33" s="71">
        <v>44146</v>
      </c>
      <c r="AD33" s="71">
        <v>44151</v>
      </c>
      <c r="AE33" s="101"/>
      <c r="AF33" s="101"/>
      <c r="AG33" s="102"/>
      <c r="AH33" s="103"/>
      <c r="AI33" s="75">
        <v>44119</v>
      </c>
      <c r="AJ33" s="75">
        <v>44132</v>
      </c>
      <c r="AK33" s="77">
        <v>44146</v>
      </c>
      <c r="AL33" s="133">
        <v>0</v>
      </c>
      <c r="AM33" s="77"/>
      <c r="AN33" s="88"/>
      <c r="AO33" s="79"/>
      <c r="AP33" s="80"/>
      <c r="AQ33" s="104"/>
      <c r="AR33" s="104"/>
      <c r="AS33" s="104"/>
      <c r="AT33" s="104"/>
    </row>
    <row r="34" spans="1:46" ht="15" customHeight="1">
      <c r="A34" s="89"/>
      <c r="B34" s="90"/>
      <c r="C34" s="91"/>
      <c r="D34" s="92"/>
      <c r="E34" s="91"/>
      <c r="F34" s="109" t="s">
        <v>176</v>
      </c>
      <c r="G34" s="18"/>
      <c r="H34" s="97"/>
      <c r="I34" s="94"/>
      <c r="J34" s="95"/>
      <c r="K34" s="96"/>
      <c r="L34" s="107" t="s">
        <v>177</v>
      </c>
      <c r="M34" s="97"/>
      <c r="N34" s="98"/>
      <c r="O34" s="65" t="s">
        <v>108</v>
      </c>
      <c r="P34" s="138" t="s">
        <v>131</v>
      </c>
      <c r="Q34" s="66" t="s">
        <v>178</v>
      </c>
      <c r="R34" s="66" t="s">
        <v>179</v>
      </c>
      <c r="S34" s="66" t="s">
        <v>180</v>
      </c>
      <c r="T34" s="134" t="s">
        <v>181</v>
      </c>
      <c r="U34" s="108"/>
      <c r="V34" s="70"/>
      <c r="W34" s="137"/>
      <c r="X34" s="137"/>
      <c r="Y34" s="70"/>
      <c r="Z34" s="100"/>
      <c r="AA34" s="71">
        <v>44119</v>
      </c>
      <c r="AB34" s="71">
        <v>44132</v>
      </c>
      <c r="AC34" s="71">
        <v>44146</v>
      </c>
      <c r="AD34" s="71">
        <v>44151</v>
      </c>
      <c r="AE34" s="101"/>
      <c r="AF34" s="101"/>
      <c r="AG34" s="102"/>
      <c r="AH34" s="103"/>
      <c r="AI34" s="75">
        <v>44119</v>
      </c>
      <c r="AJ34" s="75">
        <v>44132</v>
      </c>
      <c r="AK34" s="77">
        <v>44146</v>
      </c>
      <c r="AL34" s="133">
        <v>0</v>
      </c>
      <c r="AM34" s="77"/>
      <c r="AN34" s="88"/>
      <c r="AO34" s="79"/>
      <c r="AP34" s="80"/>
      <c r="AQ34" s="104"/>
      <c r="AR34" s="104"/>
      <c r="AS34" s="104"/>
      <c r="AT34" s="104"/>
    </row>
    <row r="35" spans="1:46" ht="15" customHeight="1">
      <c r="A35" s="89"/>
      <c r="B35" s="90"/>
      <c r="C35" s="91"/>
      <c r="D35" s="92"/>
      <c r="E35" s="91"/>
      <c r="F35" s="109" t="s">
        <v>182</v>
      </c>
      <c r="G35" s="18"/>
      <c r="H35" s="97"/>
      <c r="I35" s="94"/>
      <c r="J35" s="95"/>
      <c r="K35" s="96"/>
      <c r="L35" s="107" t="s">
        <v>182</v>
      </c>
      <c r="M35" s="97"/>
      <c r="N35" s="98"/>
      <c r="O35" s="65" t="s">
        <v>108</v>
      </c>
      <c r="P35" s="138" t="s">
        <v>183</v>
      </c>
      <c r="Q35" s="66" t="s">
        <v>95</v>
      </c>
      <c r="R35" s="66" t="s">
        <v>96</v>
      </c>
      <c r="S35" s="66" t="s">
        <v>97</v>
      </c>
      <c r="T35" s="134" t="s">
        <v>98</v>
      </c>
      <c r="U35" s="108"/>
      <c r="V35" s="70"/>
      <c r="W35" s="137"/>
      <c r="X35" s="137"/>
      <c r="Y35" s="70"/>
      <c r="Z35" s="100"/>
      <c r="AA35" s="71">
        <v>44119</v>
      </c>
      <c r="AB35" s="71">
        <v>44132</v>
      </c>
      <c r="AC35" s="71">
        <v>44146</v>
      </c>
      <c r="AD35" s="71">
        <v>44151</v>
      </c>
      <c r="AE35" s="101"/>
      <c r="AF35" s="101"/>
      <c r="AG35" s="102"/>
      <c r="AH35" s="103"/>
      <c r="AI35" s="75">
        <v>44119</v>
      </c>
      <c r="AJ35" s="75">
        <v>44132</v>
      </c>
      <c r="AK35" s="77">
        <v>44146</v>
      </c>
      <c r="AL35" s="133">
        <v>0</v>
      </c>
      <c r="AM35" s="77"/>
      <c r="AN35" s="88"/>
      <c r="AO35" s="79"/>
      <c r="AP35" s="80"/>
      <c r="AQ35" s="104"/>
      <c r="AR35" s="104"/>
      <c r="AS35" s="104"/>
      <c r="AT35" s="104"/>
    </row>
    <row r="36" spans="1:46" ht="15" customHeight="1">
      <c r="A36" s="89"/>
      <c r="B36" s="90"/>
      <c r="C36" s="91"/>
      <c r="D36" s="92"/>
      <c r="E36" s="91"/>
      <c r="F36" s="109" t="s">
        <v>184</v>
      </c>
      <c r="G36" s="18"/>
      <c r="H36" s="97"/>
      <c r="I36" s="94"/>
      <c r="J36" s="95"/>
      <c r="K36" s="96"/>
      <c r="L36" s="107" t="s">
        <v>185</v>
      </c>
      <c r="M36" s="97"/>
      <c r="N36" s="98"/>
      <c r="O36" s="65" t="s">
        <v>108</v>
      </c>
      <c r="P36" s="138" t="s">
        <v>186</v>
      </c>
      <c r="Q36" s="66" t="s">
        <v>178</v>
      </c>
      <c r="R36" s="66" t="s">
        <v>179</v>
      </c>
      <c r="S36" s="66" t="s">
        <v>180</v>
      </c>
      <c r="T36" s="134" t="s">
        <v>181</v>
      </c>
      <c r="U36" s="108"/>
      <c r="V36" s="70"/>
      <c r="W36" s="137"/>
      <c r="X36" s="137"/>
      <c r="Y36" s="70"/>
      <c r="Z36" s="100"/>
      <c r="AA36" s="71">
        <v>44119</v>
      </c>
      <c r="AB36" s="71">
        <v>44132</v>
      </c>
      <c r="AC36" s="71">
        <v>44146</v>
      </c>
      <c r="AD36" s="71">
        <v>44151</v>
      </c>
      <c r="AE36" s="101"/>
      <c r="AF36" s="101"/>
      <c r="AG36" s="102"/>
      <c r="AH36" s="103"/>
      <c r="AI36" s="75">
        <v>44119</v>
      </c>
      <c r="AJ36" s="75">
        <v>44132</v>
      </c>
      <c r="AK36" s="77">
        <v>44146</v>
      </c>
      <c r="AL36" s="133">
        <v>0</v>
      </c>
      <c r="AM36" s="77"/>
      <c r="AN36" s="88"/>
      <c r="AO36" s="79"/>
      <c r="AP36" s="80"/>
      <c r="AQ36" s="104"/>
      <c r="AR36" s="104"/>
      <c r="AS36" s="104"/>
      <c r="AT36" s="104"/>
    </row>
    <row r="37" spans="1:46" ht="15" customHeight="1">
      <c r="A37" s="89"/>
      <c r="B37" s="90"/>
      <c r="C37" s="91"/>
      <c r="D37" s="92"/>
      <c r="E37" s="91"/>
      <c r="F37" s="109" t="s">
        <v>187</v>
      </c>
      <c r="G37" s="18"/>
      <c r="H37" s="97"/>
      <c r="I37" s="94"/>
      <c r="J37" s="95"/>
      <c r="K37" s="96"/>
      <c r="L37" s="107" t="s">
        <v>188</v>
      </c>
      <c r="M37" s="97"/>
      <c r="N37" s="98"/>
      <c r="O37" s="65" t="s">
        <v>108</v>
      </c>
      <c r="P37" s="138" t="s">
        <v>131</v>
      </c>
      <c r="Q37" s="66" t="s">
        <v>189</v>
      </c>
      <c r="R37" s="66" t="s">
        <v>190</v>
      </c>
      <c r="S37" s="66" t="s">
        <v>191</v>
      </c>
      <c r="T37" s="134" t="s">
        <v>187</v>
      </c>
      <c r="U37" s="108"/>
      <c r="V37" s="70"/>
      <c r="W37" s="137"/>
      <c r="X37" s="137"/>
      <c r="Y37" s="70"/>
      <c r="Z37" s="100"/>
      <c r="AA37" s="71">
        <v>44119</v>
      </c>
      <c r="AB37" s="71">
        <v>44132</v>
      </c>
      <c r="AC37" s="71">
        <v>44146</v>
      </c>
      <c r="AD37" s="71">
        <v>44151</v>
      </c>
      <c r="AE37" s="101"/>
      <c r="AF37" s="101"/>
      <c r="AG37" s="102"/>
      <c r="AH37" s="103"/>
      <c r="AI37" s="75">
        <v>44119</v>
      </c>
      <c r="AJ37" s="75">
        <v>44132</v>
      </c>
      <c r="AK37" s="77">
        <v>44146</v>
      </c>
      <c r="AL37" s="133">
        <v>0</v>
      </c>
      <c r="AM37" s="77"/>
      <c r="AN37" s="88"/>
      <c r="AO37" s="79"/>
      <c r="AP37" s="80"/>
      <c r="AQ37" s="104"/>
      <c r="AR37" s="104"/>
      <c r="AS37" s="104"/>
      <c r="AT37" s="104"/>
    </row>
    <row r="38" spans="1:46" ht="15" customHeight="1">
      <c r="A38" s="89"/>
      <c r="B38" s="90"/>
      <c r="C38" s="91"/>
      <c r="D38" s="92"/>
      <c r="E38" s="91"/>
      <c r="F38" s="109"/>
      <c r="G38" s="18"/>
      <c r="H38" s="97"/>
      <c r="I38" s="94"/>
      <c r="J38" s="95"/>
      <c r="K38" s="96"/>
      <c r="L38" s="107"/>
      <c r="M38" s="97"/>
      <c r="N38" s="98"/>
      <c r="O38" s="65" t="s">
        <v>108</v>
      </c>
      <c r="P38" s="138"/>
      <c r="Q38" s="66"/>
      <c r="R38" s="66"/>
      <c r="S38" s="66"/>
      <c r="T38" s="99"/>
      <c r="U38" s="108"/>
      <c r="V38" s="70"/>
      <c r="W38" s="137"/>
      <c r="X38" s="137"/>
      <c r="Y38" s="70"/>
      <c r="Z38" s="100"/>
      <c r="AA38" s="71">
        <v>44119</v>
      </c>
      <c r="AB38" s="71">
        <v>44132</v>
      </c>
      <c r="AC38" s="71">
        <v>44146</v>
      </c>
      <c r="AD38" s="71">
        <v>44151</v>
      </c>
      <c r="AE38" s="101"/>
      <c r="AF38" s="101"/>
      <c r="AG38" s="102"/>
      <c r="AH38" s="103"/>
      <c r="AI38" s="75">
        <v>44119</v>
      </c>
      <c r="AJ38" s="75">
        <v>44132</v>
      </c>
      <c r="AK38" s="77">
        <v>44146</v>
      </c>
      <c r="AL38" s="133">
        <v>0</v>
      </c>
      <c r="AM38" s="77"/>
      <c r="AN38" s="88"/>
      <c r="AO38" s="79"/>
      <c r="AP38" s="80"/>
      <c r="AQ38" s="104"/>
      <c r="AR38" s="104"/>
      <c r="AS38" s="104"/>
      <c r="AT38" s="104"/>
    </row>
    <row r="39" spans="1:46" ht="15" customHeight="1">
      <c r="A39" s="89"/>
      <c r="B39" s="90"/>
      <c r="C39" s="91"/>
      <c r="D39" s="92"/>
      <c r="E39" s="91"/>
      <c r="F39" s="109"/>
      <c r="G39" s="18"/>
      <c r="H39" s="97"/>
      <c r="I39" s="94"/>
      <c r="J39" s="95"/>
      <c r="K39" s="96"/>
      <c r="L39" s="107"/>
      <c r="M39" s="97"/>
      <c r="N39" s="98"/>
      <c r="O39" s="65" t="s">
        <v>108</v>
      </c>
      <c r="P39" s="138"/>
      <c r="Q39" s="66"/>
      <c r="R39" s="66"/>
      <c r="S39" s="66"/>
      <c r="T39" s="99"/>
      <c r="U39" s="108"/>
      <c r="V39" s="70"/>
      <c r="W39" s="137"/>
      <c r="X39" s="137"/>
      <c r="Y39" s="70"/>
      <c r="Z39" s="100"/>
      <c r="AA39" s="71">
        <v>44119</v>
      </c>
      <c r="AB39" s="71">
        <v>44132</v>
      </c>
      <c r="AC39" s="71">
        <v>44146</v>
      </c>
      <c r="AD39" s="71">
        <v>44151</v>
      </c>
      <c r="AE39" s="101"/>
      <c r="AF39" s="101"/>
      <c r="AG39" s="102"/>
      <c r="AH39" s="103"/>
      <c r="AI39" s="75">
        <v>44119</v>
      </c>
      <c r="AJ39" s="75">
        <v>44132</v>
      </c>
      <c r="AK39" s="77">
        <v>44146</v>
      </c>
      <c r="AL39" s="133">
        <v>0</v>
      </c>
      <c r="AM39" s="77"/>
      <c r="AN39" s="88"/>
      <c r="AO39" s="79"/>
      <c r="AP39" s="80"/>
      <c r="AQ39" s="104"/>
      <c r="AR39" s="104"/>
      <c r="AS39" s="104"/>
      <c r="AT39" s="104"/>
    </row>
    <row r="40" spans="1:46" ht="15" customHeight="1">
      <c r="A40" s="89"/>
      <c r="B40" s="90"/>
      <c r="C40" s="91"/>
      <c r="D40" s="92"/>
      <c r="E40" s="91"/>
      <c r="F40" s="109"/>
      <c r="G40" s="18"/>
      <c r="H40" s="97"/>
      <c r="I40" s="94"/>
      <c r="J40" s="95"/>
      <c r="K40" s="96"/>
      <c r="L40" s="107"/>
      <c r="M40" s="97"/>
      <c r="N40" s="98"/>
      <c r="O40" s="65" t="s">
        <v>108</v>
      </c>
      <c r="P40" s="138"/>
      <c r="Q40" s="66"/>
      <c r="R40" s="66"/>
      <c r="S40" s="66"/>
      <c r="T40" s="99"/>
      <c r="U40" s="108"/>
      <c r="V40" s="70"/>
      <c r="W40" s="137"/>
      <c r="X40" s="137"/>
      <c r="Y40" s="70"/>
      <c r="Z40" s="100"/>
      <c r="AA40" s="71">
        <v>44119</v>
      </c>
      <c r="AB40" s="71">
        <v>44132</v>
      </c>
      <c r="AC40" s="71">
        <v>44146</v>
      </c>
      <c r="AD40" s="71">
        <v>44151</v>
      </c>
      <c r="AE40" s="101"/>
      <c r="AF40" s="101"/>
      <c r="AG40" s="102"/>
      <c r="AH40" s="103"/>
      <c r="AI40" s="75">
        <v>44119</v>
      </c>
      <c r="AJ40" s="75">
        <v>44132</v>
      </c>
      <c r="AK40" s="77">
        <v>44146</v>
      </c>
      <c r="AL40" s="133">
        <v>0</v>
      </c>
      <c r="AM40" s="77"/>
      <c r="AN40" s="88"/>
      <c r="AO40" s="79"/>
      <c r="AP40" s="80"/>
      <c r="AQ40" s="104"/>
      <c r="AR40" s="104"/>
      <c r="AS40" s="104"/>
      <c r="AT40" s="104"/>
    </row>
    <row r="41" spans="1:46" ht="15" customHeight="1">
      <c r="A41" s="89"/>
      <c r="B41" s="90"/>
      <c r="C41" s="91"/>
      <c r="D41" s="92"/>
      <c r="E41" s="91"/>
      <c r="F41" s="109"/>
      <c r="G41" s="18"/>
      <c r="H41" s="97"/>
      <c r="I41" s="94"/>
      <c r="J41" s="95"/>
      <c r="K41" s="96"/>
      <c r="L41" s="107"/>
      <c r="M41" s="97"/>
      <c r="N41" s="98"/>
      <c r="O41" s="65" t="s">
        <v>108</v>
      </c>
      <c r="P41" s="138"/>
      <c r="Q41" s="66"/>
      <c r="R41" s="66"/>
      <c r="S41" s="66"/>
      <c r="T41" s="99"/>
      <c r="U41" s="108"/>
      <c r="V41" s="70"/>
      <c r="W41" s="137"/>
      <c r="X41" s="137"/>
      <c r="Y41" s="70"/>
      <c r="Z41" s="100"/>
      <c r="AA41" s="71">
        <v>44119</v>
      </c>
      <c r="AB41" s="71">
        <v>44132</v>
      </c>
      <c r="AC41" s="71">
        <v>44146</v>
      </c>
      <c r="AD41" s="71">
        <v>44151</v>
      </c>
      <c r="AE41" s="101"/>
      <c r="AF41" s="101"/>
      <c r="AG41" s="102"/>
      <c r="AH41" s="103"/>
      <c r="AI41" s="75">
        <v>44119</v>
      </c>
      <c r="AJ41" s="75">
        <v>44132</v>
      </c>
      <c r="AK41" s="77">
        <v>44146</v>
      </c>
      <c r="AL41" s="133">
        <v>0</v>
      </c>
      <c r="AM41" s="77"/>
      <c r="AN41" s="88"/>
      <c r="AO41" s="79"/>
      <c r="AP41" s="80"/>
      <c r="AQ41" s="104"/>
      <c r="AR41" s="104"/>
      <c r="AS41" s="104"/>
      <c r="AT41" s="104"/>
    </row>
    <row r="42" spans="1:46" ht="15" customHeight="1">
      <c r="A42" s="89"/>
      <c r="B42" s="90"/>
      <c r="C42" s="91"/>
      <c r="D42" s="92"/>
      <c r="E42" s="91"/>
      <c r="F42" s="109"/>
      <c r="G42" s="18"/>
      <c r="H42" s="97"/>
      <c r="I42" s="94"/>
      <c r="J42" s="95"/>
      <c r="K42" s="96"/>
      <c r="L42" s="107"/>
      <c r="M42" s="97"/>
      <c r="N42" s="98"/>
      <c r="O42" s="65" t="s">
        <v>108</v>
      </c>
      <c r="P42" s="138"/>
      <c r="Q42" s="66"/>
      <c r="R42" s="66"/>
      <c r="S42" s="66"/>
      <c r="T42" s="99"/>
      <c r="U42" s="108"/>
      <c r="V42" s="70"/>
      <c r="W42" s="137"/>
      <c r="X42" s="137"/>
      <c r="Y42" s="70"/>
      <c r="Z42" s="100"/>
      <c r="AA42" s="71">
        <v>44119</v>
      </c>
      <c r="AB42" s="71">
        <v>44132</v>
      </c>
      <c r="AC42" s="71">
        <v>44146</v>
      </c>
      <c r="AD42" s="71">
        <v>44151</v>
      </c>
      <c r="AE42" s="101"/>
      <c r="AF42" s="101"/>
      <c r="AG42" s="102"/>
      <c r="AH42" s="103"/>
      <c r="AI42" s="75">
        <v>44119</v>
      </c>
      <c r="AJ42" s="75">
        <v>44132</v>
      </c>
      <c r="AK42" s="77">
        <v>44146</v>
      </c>
      <c r="AL42" s="133">
        <v>0</v>
      </c>
      <c r="AM42" s="77"/>
      <c r="AN42" s="88"/>
      <c r="AO42" s="79"/>
      <c r="AP42" s="80"/>
      <c r="AQ42" s="104"/>
      <c r="AR42" s="104"/>
      <c r="AS42" s="104"/>
      <c r="AT42" s="104"/>
    </row>
    <row r="43" spans="1:46" ht="15" customHeight="1">
      <c r="A43" s="89"/>
      <c r="B43" s="90"/>
      <c r="C43" s="91"/>
      <c r="D43" s="92"/>
      <c r="E43" s="91"/>
      <c r="F43" s="109"/>
      <c r="G43" s="18"/>
      <c r="H43" s="97"/>
      <c r="I43" s="94"/>
      <c r="J43" s="95"/>
      <c r="K43" s="96"/>
      <c r="L43" s="107"/>
      <c r="M43" s="97"/>
      <c r="N43" s="98"/>
      <c r="O43" s="65" t="s">
        <v>108</v>
      </c>
      <c r="P43" s="138"/>
      <c r="Q43" s="66"/>
      <c r="R43" s="66"/>
      <c r="S43" s="66"/>
      <c r="T43" s="99"/>
      <c r="U43" s="108"/>
      <c r="V43" s="70"/>
      <c r="W43" s="137"/>
      <c r="X43" s="137"/>
      <c r="Y43" s="70"/>
      <c r="Z43" s="100"/>
      <c r="AA43" s="71">
        <v>44119</v>
      </c>
      <c r="AB43" s="71">
        <v>44132</v>
      </c>
      <c r="AC43" s="71">
        <v>44146</v>
      </c>
      <c r="AD43" s="71">
        <v>44151</v>
      </c>
      <c r="AE43" s="101"/>
      <c r="AF43" s="101"/>
      <c r="AG43" s="102"/>
      <c r="AH43" s="103"/>
      <c r="AI43" s="75">
        <v>44119</v>
      </c>
      <c r="AJ43" s="75">
        <v>44132</v>
      </c>
      <c r="AK43" s="77">
        <v>44146</v>
      </c>
      <c r="AL43" s="133">
        <v>0</v>
      </c>
      <c r="AM43" s="77"/>
      <c r="AN43" s="88"/>
      <c r="AO43" s="79"/>
      <c r="AP43" s="80"/>
      <c r="AQ43" s="104"/>
      <c r="AR43" s="104"/>
      <c r="AS43" s="104"/>
      <c r="AT43" s="104"/>
    </row>
    <row r="44" spans="1:46" ht="15" customHeight="1">
      <c r="A44" s="89"/>
      <c r="B44" s="90"/>
      <c r="C44" s="91"/>
      <c r="D44" s="92"/>
      <c r="E44" s="91"/>
      <c r="F44" s="109"/>
      <c r="G44" s="18"/>
      <c r="H44" s="97"/>
      <c r="I44" s="94"/>
      <c r="J44" s="95"/>
      <c r="K44" s="96"/>
      <c r="L44" s="107"/>
      <c r="M44" s="97"/>
      <c r="N44" s="98"/>
      <c r="O44" s="65" t="s">
        <v>108</v>
      </c>
      <c r="P44" s="138"/>
      <c r="Q44" s="66"/>
      <c r="R44" s="66"/>
      <c r="S44" s="66"/>
      <c r="T44" s="99"/>
      <c r="U44" s="108"/>
      <c r="V44" s="70"/>
      <c r="W44" s="137"/>
      <c r="X44" s="137"/>
      <c r="Y44" s="70"/>
      <c r="Z44" s="100"/>
      <c r="AA44" s="71">
        <v>44119</v>
      </c>
      <c r="AB44" s="71">
        <v>44132</v>
      </c>
      <c r="AC44" s="71">
        <v>44146</v>
      </c>
      <c r="AD44" s="71">
        <v>44151</v>
      </c>
      <c r="AE44" s="101"/>
      <c r="AF44" s="101"/>
      <c r="AG44" s="102"/>
      <c r="AH44" s="103"/>
      <c r="AI44" s="75">
        <v>44119</v>
      </c>
      <c r="AJ44" s="75">
        <v>44132</v>
      </c>
      <c r="AK44" s="77">
        <v>44146</v>
      </c>
      <c r="AL44" s="133">
        <v>0</v>
      </c>
      <c r="AM44" s="77"/>
      <c r="AN44" s="88"/>
      <c r="AO44" s="79"/>
      <c r="AP44" s="80"/>
      <c r="AQ44" s="104"/>
      <c r="AR44" s="104"/>
      <c r="AS44" s="104"/>
      <c r="AT44" s="104"/>
    </row>
    <row r="45" spans="1:46" ht="15" customHeight="1">
      <c r="A45" s="89"/>
      <c r="B45" s="90"/>
      <c r="C45" s="91"/>
      <c r="D45" s="92"/>
      <c r="E45" s="91"/>
      <c r="F45" s="109"/>
      <c r="G45" s="18"/>
      <c r="H45" s="97"/>
      <c r="I45" s="94"/>
      <c r="J45" s="95"/>
      <c r="K45" s="96"/>
      <c r="L45" s="107"/>
      <c r="M45" s="97"/>
      <c r="N45" s="98"/>
      <c r="O45" s="65" t="s">
        <v>108</v>
      </c>
      <c r="P45" s="138"/>
      <c r="Q45" s="66"/>
      <c r="R45" s="66"/>
      <c r="S45" s="66"/>
      <c r="T45" s="99"/>
      <c r="U45" s="108"/>
      <c r="V45" s="70"/>
      <c r="W45" s="137"/>
      <c r="X45" s="137"/>
      <c r="Y45" s="70"/>
      <c r="Z45" s="100"/>
      <c r="AA45" s="71">
        <v>44119</v>
      </c>
      <c r="AB45" s="71">
        <v>44132</v>
      </c>
      <c r="AC45" s="71">
        <v>44146</v>
      </c>
      <c r="AD45" s="71">
        <v>44151</v>
      </c>
      <c r="AE45" s="101"/>
      <c r="AF45" s="101"/>
      <c r="AG45" s="102"/>
      <c r="AH45" s="103"/>
      <c r="AI45" s="75">
        <v>44119</v>
      </c>
      <c r="AJ45" s="75">
        <v>44132</v>
      </c>
      <c r="AK45" s="77">
        <v>44146</v>
      </c>
      <c r="AL45" s="133">
        <v>0</v>
      </c>
      <c r="AM45" s="77"/>
      <c r="AN45" s="88"/>
      <c r="AO45" s="79"/>
      <c r="AP45" s="80"/>
      <c r="AQ45" s="104"/>
      <c r="AR45" s="104"/>
      <c r="AS45" s="104"/>
      <c r="AT45" s="104"/>
    </row>
    <row r="46" spans="1:46" ht="15" customHeight="1">
      <c r="A46" s="89"/>
      <c r="B46" s="90"/>
      <c r="C46" s="91"/>
      <c r="D46" s="92"/>
      <c r="E46" s="91"/>
      <c r="F46" s="109"/>
      <c r="G46" s="18"/>
      <c r="H46" s="97"/>
      <c r="I46" s="94"/>
      <c r="J46" s="95"/>
      <c r="K46" s="96"/>
      <c r="L46" s="107"/>
      <c r="M46" s="97"/>
      <c r="N46" s="98"/>
      <c r="O46" s="65" t="s">
        <v>108</v>
      </c>
      <c r="P46" s="138"/>
      <c r="Q46" s="66"/>
      <c r="R46" s="66"/>
      <c r="S46" s="66"/>
      <c r="T46" s="99"/>
      <c r="U46" s="108"/>
      <c r="V46" s="70"/>
      <c r="W46" s="137"/>
      <c r="X46" s="137"/>
      <c r="Y46" s="70"/>
      <c r="Z46" s="100"/>
      <c r="AA46" s="71">
        <v>44119</v>
      </c>
      <c r="AB46" s="71">
        <v>44132</v>
      </c>
      <c r="AC46" s="71">
        <v>44146</v>
      </c>
      <c r="AD46" s="71">
        <v>44151</v>
      </c>
      <c r="AE46" s="101"/>
      <c r="AF46" s="101"/>
      <c r="AG46" s="102"/>
      <c r="AH46" s="103"/>
      <c r="AI46" s="75">
        <v>44119</v>
      </c>
      <c r="AJ46" s="75">
        <v>44132</v>
      </c>
      <c r="AK46" s="77">
        <v>44146</v>
      </c>
      <c r="AL46" s="133">
        <v>0</v>
      </c>
      <c r="AM46" s="77"/>
      <c r="AN46" s="88"/>
      <c r="AO46" s="79"/>
      <c r="AP46" s="80"/>
      <c r="AQ46" s="104"/>
      <c r="AR46" s="104"/>
      <c r="AS46" s="104"/>
      <c r="AT46" s="104"/>
    </row>
    <row r="47" spans="1:46" ht="15" customHeight="1">
      <c r="A47" s="89"/>
      <c r="B47" s="90"/>
      <c r="C47" s="91"/>
      <c r="D47" s="92"/>
      <c r="E47" s="91"/>
      <c r="F47" s="109"/>
      <c r="G47" s="18"/>
      <c r="H47" s="97"/>
      <c r="I47" s="94"/>
      <c r="J47" s="95"/>
      <c r="K47" s="96"/>
      <c r="L47" s="107"/>
      <c r="M47" s="97"/>
      <c r="N47" s="98"/>
      <c r="O47" s="65" t="s">
        <v>108</v>
      </c>
      <c r="P47" s="138"/>
      <c r="Q47" s="66"/>
      <c r="R47" s="66"/>
      <c r="S47" s="66"/>
      <c r="T47" s="99"/>
      <c r="U47" s="108"/>
      <c r="V47" s="70"/>
      <c r="W47" s="137"/>
      <c r="X47" s="137"/>
      <c r="Y47" s="70"/>
      <c r="Z47" s="100"/>
      <c r="AA47" s="71">
        <v>44119</v>
      </c>
      <c r="AB47" s="71">
        <v>44132</v>
      </c>
      <c r="AC47" s="71">
        <v>44146</v>
      </c>
      <c r="AD47" s="71">
        <v>44151</v>
      </c>
      <c r="AE47" s="101"/>
      <c r="AF47" s="101"/>
      <c r="AG47" s="102"/>
      <c r="AH47" s="103"/>
      <c r="AI47" s="75">
        <v>44119</v>
      </c>
      <c r="AJ47" s="75">
        <v>44132</v>
      </c>
      <c r="AK47" s="77">
        <v>44146</v>
      </c>
      <c r="AL47" s="133">
        <v>0</v>
      </c>
      <c r="AM47" s="77"/>
      <c r="AN47" s="88"/>
      <c r="AO47" s="79"/>
      <c r="AP47" s="80"/>
      <c r="AQ47" s="104"/>
      <c r="AR47" s="104"/>
      <c r="AS47" s="104"/>
      <c r="AT47" s="104"/>
    </row>
    <row r="48" spans="1:46" ht="15" customHeight="1">
      <c r="A48" s="89"/>
      <c r="B48" s="90"/>
      <c r="C48" s="91"/>
      <c r="D48" s="114"/>
      <c r="E48" s="113"/>
      <c r="F48" s="114"/>
      <c r="G48" s="115"/>
      <c r="H48" s="115"/>
      <c r="I48" s="115"/>
      <c r="J48" s="115"/>
      <c r="K48" s="115"/>
      <c r="L48" s="116"/>
      <c r="M48" s="115"/>
      <c r="N48" s="118"/>
      <c r="O48" s="115"/>
      <c r="P48" s="115"/>
      <c r="Q48" s="115"/>
      <c r="R48" s="115"/>
      <c r="S48" s="115"/>
      <c r="T48" s="118"/>
      <c r="U48" s="119"/>
      <c r="V48" s="120"/>
      <c r="W48" s="120"/>
      <c r="X48" s="120"/>
      <c r="Y48" s="120"/>
      <c r="Z48" s="121"/>
      <c r="AA48" s="122"/>
      <c r="AB48" s="123"/>
      <c r="AC48" s="122"/>
      <c r="AD48" s="123"/>
      <c r="AE48" s="122"/>
      <c r="AF48" s="123"/>
      <c r="AG48" s="122"/>
      <c r="AH48" s="123"/>
      <c r="AI48" s="122"/>
      <c r="AJ48" s="123"/>
      <c r="AK48" s="122"/>
      <c r="AL48" s="140"/>
      <c r="AM48" s="122"/>
      <c r="AN48" s="123"/>
      <c r="AO48" s="122"/>
      <c r="AP48" s="123"/>
      <c r="AQ48" s="104"/>
      <c r="AR48" s="104"/>
      <c r="AS48" s="104"/>
      <c r="AT48" s="104"/>
    </row>
    <row r="49" spans="1:46" ht="4.5" customHeight="1">
      <c r="A49" s="89"/>
      <c r="B49" s="112"/>
      <c r="C49" s="113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28"/>
      <c r="AR49" s="120"/>
      <c r="AS49" s="120"/>
      <c r="AT49" s="120"/>
    </row>
    <row r="50" spans="1:46" ht="15" customHeight="1">
      <c r="A50" s="89"/>
      <c r="B50" s="18" t="s">
        <v>192</v>
      </c>
      <c r="C50" s="142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</row>
    <row r="51" spans="1:46" ht="15.75" customHeight="1">
      <c r="A51" s="89"/>
      <c r="B51" s="142"/>
      <c r="C51" s="142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</row>
    <row r="52" spans="1:46" ht="15.75" customHeight="1">
      <c r="A52" s="89"/>
      <c r="B52" s="142"/>
      <c r="C52" s="142"/>
      <c r="D52" s="52" t="s">
        <v>38</v>
      </c>
      <c r="E52" s="52" t="s">
        <v>193</v>
      </c>
      <c r="F52" s="143"/>
      <c r="G52" s="143"/>
      <c r="H52" s="143"/>
      <c r="I52" s="143"/>
      <c r="J52" s="143"/>
      <c r="K52" s="143"/>
      <c r="L52" s="143"/>
      <c r="M52" s="52" t="s">
        <v>1</v>
      </c>
      <c r="N52" s="143"/>
      <c r="O52" s="143"/>
      <c r="P52" s="143"/>
      <c r="Q52" s="143"/>
      <c r="R52" s="143"/>
      <c r="S52" s="143"/>
      <c r="T52" s="143"/>
      <c r="U52" s="143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52" t="s">
        <v>194</v>
      </c>
      <c r="AQ52" s="142"/>
      <c r="AR52" s="142"/>
      <c r="AS52" s="142"/>
      <c r="AT52" s="142"/>
    </row>
    <row r="53" spans="1:46" ht="15" customHeight="1">
      <c r="A53" s="89"/>
      <c r="B53" s="145" t="s">
        <v>195</v>
      </c>
      <c r="C53" s="144"/>
      <c r="D53" s="96" t="s">
        <v>196</v>
      </c>
      <c r="E53" s="18">
        <f t="shared" ref="E53:E57" si="2">COUNTIF($D$8:$D$48,D53)</f>
        <v>0</v>
      </c>
      <c r="F53" s="141"/>
      <c r="G53" s="141"/>
      <c r="H53" s="141"/>
      <c r="I53" s="141"/>
      <c r="J53" s="141"/>
      <c r="K53" s="141"/>
      <c r="L53" s="146" t="s">
        <v>197</v>
      </c>
      <c r="M53" s="96" t="s">
        <v>198</v>
      </c>
      <c r="N53" s="141"/>
      <c r="O53" s="141"/>
      <c r="P53" s="141"/>
      <c r="Q53" s="141"/>
      <c r="R53" s="141"/>
      <c r="S53" s="141"/>
      <c r="T53" s="141"/>
      <c r="U53" s="141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96" t="s">
        <v>199</v>
      </c>
      <c r="AQ53" s="52" t="s">
        <v>63</v>
      </c>
      <c r="AR53" s="52" t="s">
        <v>64</v>
      </c>
      <c r="AS53" s="52" t="s">
        <v>65</v>
      </c>
      <c r="AT53" s="52" t="s">
        <v>54</v>
      </c>
    </row>
    <row r="54" spans="1:46" ht="15" customHeight="1">
      <c r="A54" s="89"/>
      <c r="B54" s="142"/>
      <c r="C54" s="146" t="s">
        <v>33</v>
      </c>
      <c r="D54" s="96" t="s">
        <v>67</v>
      </c>
      <c r="E54" s="18">
        <f t="shared" si="2"/>
        <v>2</v>
      </c>
      <c r="F54" s="141"/>
      <c r="G54" s="141"/>
      <c r="H54" s="141"/>
      <c r="I54" s="141"/>
      <c r="J54" s="141"/>
      <c r="K54" s="141"/>
      <c r="L54" s="146"/>
      <c r="M54" s="96" t="s">
        <v>200</v>
      </c>
      <c r="N54" s="141"/>
      <c r="O54" s="141"/>
      <c r="P54" s="141"/>
      <c r="Q54" s="141"/>
      <c r="R54" s="141"/>
      <c r="S54" s="141"/>
      <c r="T54" s="141"/>
      <c r="U54" s="141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96" t="s">
        <v>201</v>
      </c>
      <c r="AQ54" s="18">
        <f t="shared" ref="AQ54:AQ59" si="3">COUNTIF(AQ$8:AQ$49,AP53)</f>
        <v>0</v>
      </c>
      <c r="AR54" s="18">
        <f t="shared" ref="AR54:AR59" si="4">COUNTIF(AR$8:AR$49,AP53)</f>
        <v>0</v>
      </c>
      <c r="AS54" s="18">
        <f t="shared" ref="AS54:AS59" si="5">COUNTIF(AS$8:AS$49,AP53)</f>
        <v>0</v>
      </c>
      <c r="AT54" s="18">
        <f t="shared" ref="AT54:AT59" si="6">COUNTIF(AT$8:AT$49,AP53)</f>
        <v>0</v>
      </c>
    </row>
    <row r="55" spans="1:46" ht="15" customHeight="1">
      <c r="A55" s="89"/>
      <c r="B55" s="142"/>
      <c r="C55" s="89"/>
      <c r="D55" s="96" t="s">
        <v>202</v>
      </c>
      <c r="E55" s="18">
        <f t="shared" si="2"/>
        <v>0</v>
      </c>
      <c r="F55" s="141"/>
      <c r="G55" s="141"/>
      <c r="H55" s="141"/>
      <c r="I55" s="141"/>
      <c r="J55" s="141"/>
      <c r="K55" s="141"/>
      <c r="L55" s="89"/>
      <c r="M55" s="96" t="s">
        <v>203</v>
      </c>
      <c r="N55" s="141"/>
      <c r="O55" s="141"/>
      <c r="P55" s="141"/>
      <c r="Q55" s="141"/>
      <c r="R55" s="141"/>
      <c r="S55" s="141"/>
      <c r="T55" s="141"/>
      <c r="U55" s="141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96" t="s">
        <v>204</v>
      </c>
      <c r="AQ55" s="18">
        <f t="shared" si="3"/>
        <v>0</v>
      </c>
      <c r="AR55" s="18">
        <f t="shared" si="4"/>
        <v>0</v>
      </c>
      <c r="AS55" s="18">
        <f t="shared" si="5"/>
        <v>0</v>
      </c>
      <c r="AT55" s="18">
        <f t="shared" si="6"/>
        <v>0</v>
      </c>
    </row>
    <row r="56" spans="1:46" ht="15" customHeight="1">
      <c r="A56" s="89"/>
      <c r="B56" s="142"/>
      <c r="C56" s="89"/>
      <c r="D56" s="96" t="s">
        <v>205</v>
      </c>
      <c r="E56" s="18">
        <f t="shared" si="2"/>
        <v>0</v>
      </c>
      <c r="F56" s="141"/>
      <c r="G56" s="141"/>
      <c r="H56" s="141"/>
      <c r="I56" s="141"/>
      <c r="J56" s="141"/>
      <c r="K56" s="141"/>
      <c r="L56" s="89"/>
      <c r="M56" s="96" t="s">
        <v>33</v>
      </c>
      <c r="N56" s="141"/>
      <c r="O56" s="141"/>
      <c r="P56" s="141"/>
      <c r="Q56" s="141"/>
      <c r="S56" s="141"/>
      <c r="T56" s="141"/>
      <c r="U56" s="141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96" t="s">
        <v>206</v>
      </c>
      <c r="AQ56" s="18">
        <f t="shared" si="3"/>
        <v>0</v>
      </c>
      <c r="AR56" s="18">
        <f t="shared" si="4"/>
        <v>0</v>
      </c>
      <c r="AS56" s="18">
        <f t="shared" si="5"/>
        <v>0</v>
      </c>
      <c r="AT56" s="18">
        <f t="shared" si="6"/>
        <v>0</v>
      </c>
    </row>
    <row r="57" spans="1:46" ht="15" customHeight="1">
      <c r="A57" s="89"/>
      <c r="B57" s="142"/>
      <c r="C57" s="89"/>
      <c r="D57" s="96" t="s">
        <v>207</v>
      </c>
      <c r="E57" s="18">
        <f t="shared" si="2"/>
        <v>0</v>
      </c>
      <c r="F57" s="141"/>
      <c r="G57" s="141"/>
      <c r="H57" s="141"/>
      <c r="I57" s="141"/>
      <c r="J57" s="141"/>
      <c r="K57" s="141"/>
      <c r="L57" s="89"/>
      <c r="M57" s="147" t="s">
        <v>208</v>
      </c>
      <c r="N57" s="141"/>
      <c r="O57" s="141"/>
      <c r="P57" s="141"/>
      <c r="Q57" s="141"/>
      <c r="R57" s="148"/>
      <c r="S57" s="141"/>
      <c r="T57" s="141"/>
      <c r="U57" s="141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96" t="s">
        <v>209</v>
      </c>
      <c r="AQ57" s="18">
        <f t="shared" si="3"/>
        <v>0</v>
      </c>
      <c r="AR57" s="18">
        <f t="shared" si="4"/>
        <v>0</v>
      </c>
      <c r="AS57" s="18">
        <f t="shared" si="5"/>
        <v>0</v>
      </c>
      <c r="AT57" s="18">
        <f t="shared" si="6"/>
        <v>0</v>
      </c>
    </row>
    <row r="58" spans="1:46" ht="15" customHeight="1">
      <c r="A58" s="89"/>
      <c r="B58" s="142"/>
      <c r="C58" s="89"/>
      <c r="D58" s="147" t="s">
        <v>208</v>
      </c>
      <c r="E58" s="18">
        <f>SUM(E53:E57)</f>
        <v>2</v>
      </c>
      <c r="F58" s="141"/>
      <c r="G58" s="141"/>
      <c r="H58" s="141"/>
      <c r="I58" s="141"/>
      <c r="J58" s="141"/>
      <c r="K58" s="141"/>
      <c r="L58" s="141"/>
      <c r="M58" s="89"/>
      <c r="N58" s="89"/>
      <c r="O58" s="141"/>
      <c r="P58" s="141"/>
      <c r="Q58" s="141"/>
      <c r="R58" s="148"/>
      <c r="S58" s="141"/>
      <c r="T58" s="141"/>
      <c r="U58" s="141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96" t="s">
        <v>210</v>
      </c>
      <c r="AQ58" s="18">
        <f t="shared" si="3"/>
        <v>0</v>
      </c>
      <c r="AR58" s="18">
        <f t="shared" si="4"/>
        <v>0</v>
      </c>
      <c r="AS58" s="18">
        <f t="shared" si="5"/>
        <v>0</v>
      </c>
      <c r="AT58" s="18">
        <f t="shared" si="6"/>
        <v>0</v>
      </c>
    </row>
    <row r="59" spans="1:46" ht="15" customHeight="1">
      <c r="A59" s="89"/>
      <c r="B59" s="142"/>
      <c r="C59" s="89"/>
      <c r="D59" s="89"/>
      <c r="E59" s="89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8"/>
      <c r="S59" s="141"/>
      <c r="T59" s="141"/>
      <c r="U59" s="141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7" t="s">
        <v>208</v>
      </c>
      <c r="AQ59" s="18">
        <f t="shared" si="3"/>
        <v>0</v>
      </c>
      <c r="AR59" s="18">
        <f t="shared" si="4"/>
        <v>0</v>
      </c>
      <c r="AS59" s="18">
        <f t="shared" si="5"/>
        <v>0</v>
      </c>
      <c r="AT59" s="18">
        <f t="shared" si="6"/>
        <v>0</v>
      </c>
    </row>
    <row r="60" spans="1:46" ht="15" customHeight="1">
      <c r="A60" s="89"/>
      <c r="B60" s="142"/>
      <c r="C60" s="89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8"/>
      <c r="S60" s="141"/>
      <c r="T60" s="141"/>
      <c r="U60" s="141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9">
        <f t="shared" ref="AQ60:AT60" si="7">SUM(AQ54:AQ59)</f>
        <v>0</v>
      </c>
      <c r="AR60" s="149">
        <f t="shared" si="7"/>
        <v>0</v>
      </c>
      <c r="AS60" s="149">
        <f t="shared" si="7"/>
        <v>0</v>
      </c>
      <c r="AT60" s="149">
        <f t="shared" si="7"/>
        <v>0</v>
      </c>
    </row>
    <row r="61" spans="1:46" ht="15.75" customHeight="1">
      <c r="A61" s="89"/>
      <c r="B61" s="142"/>
      <c r="C61" s="142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0"/>
      <c r="S61" s="141"/>
      <c r="T61" s="141"/>
      <c r="U61" s="141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</row>
    <row r="62" spans="1:46" ht="15.75" customHeight="1">
      <c r="A62" s="89"/>
      <c r="B62" s="142"/>
      <c r="C62" s="142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0"/>
      <c r="S62" s="141"/>
      <c r="T62" s="141"/>
      <c r="U62" s="141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</row>
    <row r="63" spans="1:46" ht="15.75" customHeight="1">
      <c r="A63" s="89"/>
      <c r="B63" s="142"/>
      <c r="C63" s="142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0"/>
      <c r="S63" s="141"/>
      <c r="T63" s="141"/>
      <c r="U63" s="141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</row>
    <row r="64" spans="1:46" ht="15.75" customHeight="1">
      <c r="A64" s="89"/>
      <c r="B64" s="142"/>
      <c r="C64" s="142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0"/>
      <c r="S64" s="141"/>
      <c r="T64" s="141"/>
      <c r="U64" s="141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</row>
    <row r="65" spans="1:46" ht="15.75" customHeight="1">
      <c r="A65" s="89"/>
      <c r="B65" s="142"/>
      <c r="C65" s="142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0"/>
      <c r="S65" s="141"/>
      <c r="T65" s="141"/>
      <c r="U65" s="141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</row>
    <row r="66" spans="1:46" ht="15.75" customHeight="1">
      <c r="A66" s="89"/>
      <c r="B66" s="142"/>
      <c r="C66" s="142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0"/>
      <c r="S66" s="141"/>
      <c r="T66" s="141"/>
      <c r="U66" s="141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</row>
    <row r="67" spans="1:46" ht="15.75" customHeight="1">
      <c r="A67" s="89"/>
      <c r="B67" s="142"/>
      <c r="C67" s="142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0"/>
      <c r="S67" s="141"/>
      <c r="T67" s="141"/>
      <c r="U67" s="141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</row>
    <row r="68" spans="1:46" ht="15.75" customHeight="1">
      <c r="A68" s="89"/>
      <c r="B68" s="142"/>
      <c r="C68" s="142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0"/>
      <c r="S68" s="141"/>
      <c r="T68" s="141"/>
      <c r="U68" s="141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</row>
    <row r="69" spans="1:46" ht="15.75" customHeight="1">
      <c r="A69" s="89"/>
      <c r="B69" s="142"/>
      <c r="C69" s="142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0"/>
      <c r="S69" s="141"/>
      <c r="T69" s="141"/>
      <c r="U69" s="141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</row>
    <row r="70" spans="1:46" ht="15.75" customHeight="1">
      <c r="A70" s="89"/>
      <c r="B70" s="142"/>
      <c r="C70" s="142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0"/>
      <c r="S70" s="141"/>
      <c r="T70" s="141"/>
      <c r="U70" s="141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</row>
    <row r="71" spans="1:46" ht="15.75" customHeight="1">
      <c r="A71" s="89"/>
      <c r="B71" s="142"/>
      <c r="C71" s="142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0"/>
      <c r="S71" s="141"/>
      <c r="T71" s="141"/>
      <c r="U71" s="141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</row>
    <row r="72" spans="1:46" ht="15.75" customHeight="1">
      <c r="A72" s="89"/>
      <c r="B72" s="142"/>
      <c r="C72" s="142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0"/>
      <c r="S72" s="141"/>
      <c r="T72" s="141"/>
      <c r="U72" s="141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</row>
    <row r="73" spans="1:46" ht="15.75" customHeight="1">
      <c r="A73" s="89"/>
      <c r="B73" s="142"/>
      <c r="C73" s="142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0"/>
      <c r="S73" s="141"/>
      <c r="T73" s="141"/>
      <c r="U73" s="141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</row>
    <row r="74" spans="1:46" ht="15.75" customHeight="1">
      <c r="A74" s="89"/>
      <c r="B74" s="142"/>
      <c r="C74" s="142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0"/>
      <c r="S74" s="141"/>
      <c r="T74" s="141"/>
      <c r="U74" s="141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</row>
    <row r="75" spans="1:46" ht="15.75" customHeight="1">
      <c r="A75" s="89"/>
      <c r="B75" s="142"/>
      <c r="C75" s="142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0"/>
      <c r="S75" s="141"/>
      <c r="T75" s="141"/>
      <c r="U75" s="141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</row>
    <row r="76" spans="1:46" ht="15.75" customHeight="1">
      <c r="A76" s="89"/>
      <c r="B76" s="142"/>
      <c r="C76" s="142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</row>
    <row r="77" spans="1:46" ht="15.75" customHeight="1">
      <c r="A77" s="89"/>
      <c r="B77" s="142"/>
      <c r="C77" s="142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</row>
    <row r="78" spans="1:46" ht="15.75" customHeight="1">
      <c r="A78" s="89"/>
      <c r="B78" s="142"/>
      <c r="C78" s="142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</row>
    <row r="79" spans="1:46" ht="15.75" customHeight="1">
      <c r="A79" s="89"/>
      <c r="B79" s="142"/>
      <c r="C79" s="142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</row>
    <row r="80" spans="1:46" ht="15.75" customHeight="1">
      <c r="A80" s="89"/>
      <c r="B80" s="142"/>
      <c r="C80" s="142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</row>
    <row r="81" spans="1:46" ht="15.75" customHeight="1">
      <c r="A81" s="89"/>
      <c r="B81" s="142"/>
      <c r="C81" s="142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</row>
    <row r="82" spans="1:46" ht="15.75" customHeight="1">
      <c r="A82" s="89"/>
      <c r="B82" s="142"/>
      <c r="C82" s="142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</row>
    <row r="83" spans="1:46" ht="15.75" customHeight="1">
      <c r="A83" s="89"/>
      <c r="B83" s="142"/>
      <c r="C83" s="142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</row>
    <row r="84" spans="1:46" ht="15.75" customHeight="1">
      <c r="A84" s="89"/>
      <c r="B84" s="142"/>
      <c r="C84" s="142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</row>
    <row r="85" spans="1:46" ht="15.75" customHeight="1">
      <c r="A85" s="89"/>
      <c r="B85" s="142"/>
      <c r="C85" s="142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</row>
    <row r="86" spans="1:46" ht="15.75" customHeight="1">
      <c r="A86" s="89"/>
      <c r="B86" s="142"/>
      <c r="C86" s="142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</row>
    <row r="87" spans="1:46" ht="15.75" customHeight="1">
      <c r="A87" s="89"/>
      <c r="B87" s="142"/>
      <c r="C87" s="142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</row>
    <row r="88" spans="1:46" ht="15.75" customHeight="1">
      <c r="A88" s="89"/>
      <c r="B88" s="142"/>
      <c r="C88" s="142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</row>
    <row r="89" spans="1:46" ht="15.75" customHeight="1">
      <c r="A89" s="89"/>
      <c r="B89" s="142"/>
      <c r="C89" s="142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</row>
    <row r="90" spans="1:46" ht="15.75" customHeight="1">
      <c r="A90" s="89"/>
      <c r="B90" s="142"/>
      <c r="C90" s="142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</row>
    <row r="91" spans="1:46" ht="15.75" customHeight="1">
      <c r="A91" s="89"/>
      <c r="B91" s="142"/>
      <c r="C91" s="142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</row>
    <row r="92" spans="1:46" ht="15.75" customHeight="1">
      <c r="A92" s="89"/>
      <c r="B92" s="142"/>
      <c r="C92" s="142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</row>
    <row r="93" spans="1:46" ht="15.75" customHeight="1">
      <c r="A93" s="89"/>
      <c r="B93" s="142"/>
      <c r="C93" s="142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</row>
    <row r="94" spans="1:46" ht="15.75" customHeight="1">
      <c r="A94" s="89"/>
      <c r="B94" s="142"/>
      <c r="C94" s="142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</row>
    <row r="95" spans="1:46" ht="15.75" customHeight="1">
      <c r="A95" s="89"/>
      <c r="B95" s="142"/>
      <c r="C95" s="142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</row>
    <row r="96" spans="1:46" ht="15.75" customHeight="1">
      <c r="A96" s="89"/>
      <c r="B96" s="142"/>
      <c r="C96" s="142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</row>
    <row r="97" spans="1:46" ht="15.75" customHeight="1">
      <c r="A97" s="89"/>
      <c r="B97" s="142"/>
      <c r="C97" s="142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</row>
    <row r="98" spans="1:46" ht="15.75" customHeight="1">
      <c r="A98" s="89"/>
      <c r="B98" s="142"/>
      <c r="C98" s="142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</row>
    <row r="99" spans="1:46" ht="15.75" customHeight="1">
      <c r="A99" s="89"/>
      <c r="B99" s="142"/>
      <c r="C99" s="142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</row>
    <row r="100" spans="1:46" ht="15.75" customHeight="1">
      <c r="A100" s="89"/>
      <c r="B100" s="142"/>
      <c r="C100" s="142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</row>
    <row r="101" spans="1:46" ht="15.75" customHeight="1">
      <c r="A101" s="89"/>
      <c r="B101" s="142"/>
      <c r="C101" s="142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</row>
    <row r="102" spans="1:46" ht="15.75" customHeight="1">
      <c r="A102" s="89"/>
      <c r="B102" s="142"/>
      <c r="C102" s="142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</row>
    <row r="103" spans="1:46" ht="15.75" customHeight="1">
      <c r="A103" s="89"/>
      <c r="B103" s="142"/>
      <c r="C103" s="142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</row>
    <row r="104" spans="1:46" ht="15.75" customHeight="1">
      <c r="A104" s="89"/>
      <c r="B104" s="142"/>
      <c r="C104" s="142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</row>
    <row r="105" spans="1:46" ht="15.75" customHeight="1">
      <c r="A105" s="89"/>
      <c r="B105" s="142"/>
      <c r="C105" s="142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</row>
    <row r="106" spans="1:46" ht="15.75" customHeight="1">
      <c r="A106" s="89"/>
      <c r="B106" s="142"/>
      <c r="C106" s="142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</row>
    <row r="107" spans="1:46" ht="15.75" customHeight="1">
      <c r="A107" s="89"/>
      <c r="B107" s="142"/>
      <c r="C107" s="142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</row>
    <row r="108" spans="1:46" ht="15.75" customHeight="1">
      <c r="A108" s="89"/>
      <c r="B108" s="142"/>
      <c r="C108" s="142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</row>
    <row r="109" spans="1:46" ht="15.75" customHeight="1">
      <c r="A109" s="89"/>
      <c r="B109" s="142"/>
      <c r="C109" s="142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</row>
    <row r="110" spans="1:46" ht="15.75" customHeight="1">
      <c r="A110" s="89"/>
      <c r="B110" s="142"/>
      <c r="C110" s="142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</row>
    <row r="111" spans="1:46" ht="15.75" customHeight="1">
      <c r="A111" s="89"/>
      <c r="B111" s="142"/>
      <c r="C111" s="142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</row>
    <row r="112" spans="1:46" ht="15.75" customHeight="1">
      <c r="A112" s="89"/>
      <c r="B112" s="142"/>
      <c r="C112" s="142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</row>
    <row r="113" spans="1:46" ht="15.75" customHeight="1">
      <c r="A113" s="89"/>
      <c r="B113" s="142"/>
      <c r="C113" s="142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</row>
    <row r="114" spans="1:46" ht="15.75" customHeight="1">
      <c r="A114" s="89"/>
      <c r="B114" s="142"/>
      <c r="C114" s="142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</row>
    <row r="115" spans="1:46" ht="15.75" customHeight="1">
      <c r="A115" s="89"/>
      <c r="B115" s="142"/>
      <c r="C115" s="142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</row>
    <row r="116" spans="1:46" ht="15.75" customHeight="1">
      <c r="A116" s="89"/>
      <c r="B116" s="142"/>
      <c r="C116" s="142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</row>
    <row r="117" spans="1:46" ht="15.75" customHeight="1">
      <c r="A117" s="89"/>
      <c r="B117" s="142"/>
      <c r="C117" s="142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</row>
    <row r="118" spans="1:46" ht="15.75" customHeight="1">
      <c r="A118" s="89"/>
      <c r="B118" s="142"/>
      <c r="C118" s="142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</row>
    <row r="119" spans="1:46" ht="15.75" customHeight="1">
      <c r="A119" s="89"/>
      <c r="B119" s="142"/>
      <c r="C119" s="142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</row>
    <row r="120" spans="1:46" ht="15.75" customHeight="1">
      <c r="A120" s="89"/>
      <c r="B120" s="142"/>
      <c r="C120" s="142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</row>
    <row r="121" spans="1:46" ht="15.75" customHeight="1">
      <c r="A121" s="89"/>
      <c r="B121" s="142"/>
      <c r="C121" s="142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</row>
    <row r="122" spans="1:46" ht="15.75" customHeight="1">
      <c r="A122" s="89"/>
      <c r="B122" s="142"/>
      <c r="C122" s="142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</row>
    <row r="123" spans="1:46" ht="15.75" customHeight="1">
      <c r="A123" s="89"/>
      <c r="B123" s="142"/>
      <c r="C123" s="142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</row>
    <row r="124" spans="1:46" ht="15.75" customHeight="1">
      <c r="A124" s="89"/>
      <c r="B124" s="142"/>
      <c r="C124" s="142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</row>
    <row r="125" spans="1:46" ht="15.75" customHeight="1">
      <c r="A125" s="89"/>
      <c r="B125" s="142"/>
      <c r="C125" s="142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</row>
    <row r="126" spans="1:46" ht="15.75" customHeight="1">
      <c r="A126" s="89"/>
      <c r="B126" s="142"/>
      <c r="C126" s="142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</row>
    <row r="127" spans="1:46" ht="15.75" customHeight="1">
      <c r="A127" s="89"/>
      <c r="B127" s="142"/>
      <c r="C127" s="142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</row>
    <row r="128" spans="1:46" ht="15.75" customHeight="1">
      <c r="A128" s="89"/>
      <c r="B128" s="142"/>
      <c r="C128" s="142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</row>
    <row r="129" spans="1:46" ht="15.75" customHeight="1">
      <c r="A129" s="89"/>
      <c r="B129" s="142"/>
      <c r="C129" s="142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</row>
    <row r="130" spans="1:46" ht="15.75" customHeight="1">
      <c r="A130" s="89"/>
      <c r="B130" s="142"/>
      <c r="C130" s="142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</row>
    <row r="131" spans="1:46" ht="15.75" customHeight="1">
      <c r="A131" s="89"/>
      <c r="B131" s="142"/>
      <c r="C131" s="142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</row>
    <row r="132" spans="1:46" ht="15.75" customHeight="1">
      <c r="A132" s="89"/>
      <c r="B132" s="142"/>
      <c r="C132" s="142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</row>
    <row r="133" spans="1:46" ht="15.75" customHeight="1">
      <c r="A133" s="89"/>
      <c r="B133" s="142"/>
      <c r="C133" s="142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</row>
    <row r="134" spans="1:46" ht="15.75" customHeight="1">
      <c r="A134" s="89"/>
      <c r="B134" s="142"/>
      <c r="C134" s="142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</row>
    <row r="135" spans="1:46" ht="15.75" customHeight="1">
      <c r="A135" s="89"/>
      <c r="B135" s="142"/>
      <c r="C135" s="142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</row>
    <row r="136" spans="1:46" ht="15.75" customHeight="1">
      <c r="A136" s="89"/>
      <c r="B136" s="142"/>
      <c r="C136" s="142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</row>
    <row r="137" spans="1:46" ht="15.75" customHeight="1">
      <c r="A137" s="89"/>
      <c r="B137" s="142"/>
      <c r="C137" s="142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</row>
    <row r="138" spans="1:46" ht="15.75" customHeight="1">
      <c r="A138" s="89"/>
      <c r="B138" s="142"/>
      <c r="C138" s="142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</row>
    <row r="139" spans="1:46" ht="15.75" customHeight="1">
      <c r="A139" s="89"/>
      <c r="B139" s="142"/>
      <c r="C139" s="142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</row>
    <row r="140" spans="1:46" ht="15.75" customHeight="1">
      <c r="A140" s="89"/>
      <c r="B140" s="142"/>
      <c r="C140" s="142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</row>
    <row r="141" spans="1:46" ht="15.75" customHeight="1">
      <c r="A141" s="89"/>
      <c r="B141" s="142"/>
      <c r="C141" s="142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</row>
    <row r="142" spans="1:46" ht="15.75" customHeight="1">
      <c r="A142" s="89"/>
      <c r="B142" s="142"/>
      <c r="C142" s="142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</row>
    <row r="143" spans="1:46" ht="15.75" customHeight="1">
      <c r="A143" s="89"/>
      <c r="B143" s="142"/>
      <c r="C143" s="142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</row>
    <row r="144" spans="1:46" ht="15.75" customHeight="1">
      <c r="A144" s="89"/>
      <c r="B144" s="142"/>
      <c r="C144" s="142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</row>
    <row r="145" spans="1:46" ht="15.75" customHeight="1">
      <c r="A145" s="89"/>
      <c r="B145" s="142"/>
      <c r="C145" s="142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</row>
    <row r="146" spans="1:46" ht="15.75" customHeight="1">
      <c r="A146" s="89"/>
      <c r="B146" s="142"/>
      <c r="C146" s="142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</row>
    <row r="147" spans="1:46" ht="15.75" customHeight="1">
      <c r="A147" s="89"/>
      <c r="B147" s="142"/>
      <c r="C147" s="142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</row>
    <row r="148" spans="1:46" ht="15.75" customHeight="1">
      <c r="A148" s="89"/>
      <c r="B148" s="142"/>
      <c r="C148" s="142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</row>
    <row r="149" spans="1:46" ht="15.75" customHeight="1">
      <c r="A149" s="89"/>
      <c r="B149" s="142"/>
      <c r="C149" s="142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</row>
    <row r="150" spans="1:46" ht="15.75" customHeight="1">
      <c r="A150" s="89"/>
      <c r="B150" s="142"/>
      <c r="C150" s="142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</row>
    <row r="151" spans="1:46" ht="15.75" customHeight="1">
      <c r="A151" s="89"/>
      <c r="B151" s="142"/>
      <c r="C151" s="142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</row>
    <row r="152" spans="1:46" ht="15.75" customHeight="1">
      <c r="A152" s="89"/>
      <c r="B152" s="142"/>
      <c r="C152" s="142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</row>
    <row r="153" spans="1:46" ht="15.75" customHeight="1">
      <c r="A153" s="89"/>
      <c r="B153" s="142"/>
      <c r="C153" s="142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</row>
    <row r="154" spans="1:46" ht="15.75" customHeight="1">
      <c r="A154" s="89"/>
      <c r="B154" s="142"/>
      <c r="C154" s="142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</row>
    <row r="155" spans="1:46" ht="15.75" customHeight="1">
      <c r="A155" s="89"/>
      <c r="B155" s="142"/>
      <c r="C155" s="142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</row>
    <row r="156" spans="1:46" ht="15.75" customHeight="1">
      <c r="A156" s="89"/>
      <c r="B156" s="142"/>
      <c r="C156" s="142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</row>
    <row r="157" spans="1:46" ht="15.75" customHeight="1">
      <c r="A157" s="89"/>
      <c r="B157" s="142"/>
      <c r="C157" s="142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</row>
    <row r="158" spans="1:46" ht="15.75" customHeight="1">
      <c r="A158" s="89"/>
      <c r="B158" s="142"/>
      <c r="C158" s="142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</row>
    <row r="159" spans="1:46" ht="15.75" customHeight="1">
      <c r="A159" s="89"/>
      <c r="B159" s="142"/>
      <c r="C159" s="142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</row>
    <row r="160" spans="1:46" ht="15.75" customHeight="1">
      <c r="A160" s="89"/>
      <c r="B160" s="142"/>
      <c r="C160" s="142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</row>
    <row r="161" spans="1:46" ht="15.75" customHeight="1">
      <c r="A161" s="89"/>
      <c r="B161" s="142"/>
      <c r="C161" s="142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</row>
    <row r="162" spans="1:46" ht="15.75" customHeight="1">
      <c r="A162" s="89"/>
      <c r="B162" s="142"/>
      <c r="C162" s="142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</row>
    <row r="163" spans="1:46" ht="15.75" customHeight="1">
      <c r="A163" s="89"/>
      <c r="B163" s="142"/>
      <c r="C163" s="142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</row>
    <row r="164" spans="1:46" ht="15.75" customHeight="1">
      <c r="A164" s="89"/>
      <c r="B164" s="142"/>
      <c r="C164" s="142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</row>
    <row r="165" spans="1:46" ht="15.75" customHeight="1">
      <c r="A165" s="89"/>
      <c r="B165" s="142"/>
      <c r="C165" s="142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</row>
    <row r="166" spans="1:46" ht="15.75" customHeight="1">
      <c r="A166" s="89"/>
      <c r="B166" s="142"/>
      <c r="C166" s="142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</row>
    <row r="167" spans="1:46" ht="15.75" customHeight="1">
      <c r="A167" s="89"/>
      <c r="B167" s="142"/>
      <c r="C167" s="142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</row>
    <row r="168" spans="1:46" ht="15.75" customHeight="1">
      <c r="A168" s="89"/>
      <c r="B168" s="142"/>
      <c r="C168" s="142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</row>
    <row r="169" spans="1:46" ht="15.75" customHeight="1">
      <c r="A169" s="89"/>
      <c r="B169" s="142"/>
      <c r="C169" s="142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</row>
    <row r="170" spans="1:46" ht="15.75" customHeight="1">
      <c r="A170" s="89"/>
      <c r="B170" s="142"/>
      <c r="C170" s="142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</row>
    <row r="171" spans="1:46" ht="15.75" customHeight="1">
      <c r="A171" s="89"/>
      <c r="B171" s="142"/>
      <c r="C171" s="142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</row>
    <row r="172" spans="1:46" ht="15.75" customHeight="1">
      <c r="A172" s="89"/>
      <c r="B172" s="142"/>
      <c r="C172" s="142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</row>
    <row r="173" spans="1:46" ht="15.75" customHeight="1">
      <c r="A173" s="89"/>
      <c r="B173" s="142"/>
      <c r="C173" s="142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</row>
    <row r="174" spans="1:46" ht="15.75" customHeight="1">
      <c r="A174" s="89"/>
      <c r="B174" s="142"/>
      <c r="C174" s="142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</row>
    <row r="175" spans="1:46" ht="15.75" customHeight="1">
      <c r="A175" s="89"/>
      <c r="B175" s="142"/>
      <c r="C175" s="142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</row>
    <row r="176" spans="1:46" ht="15.75" customHeight="1">
      <c r="A176" s="89"/>
      <c r="B176" s="142"/>
      <c r="C176" s="142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</row>
    <row r="177" spans="1:46" ht="15.75" customHeight="1">
      <c r="A177" s="89"/>
      <c r="B177" s="142"/>
      <c r="C177" s="142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</row>
    <row r="178" spans="1:46" ht="15.75" customHeight="1">
      <c r="A178" s="89"/>
      <c r="B178" s="142"/>
      <c r="C178" s="142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</row>
    <row r="179" spans="1:46" ht="15.75" customHeight="1">
      <c r="A179" s="89"/>
      <c r="B179" s="142"/>
      <c r="C179" s="142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</row>
    <row r="180" spans="1:46" ht="15.75" customHeight="1">
      <c r="A180" s="89"/>
      <c r="B180" s="142"/>
      <c r="C180" s="142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</row>
    <row r="181" spans="1:46" ht="15.75" customHeight="1">
      <c r="A181" s="89"/>
      <c r="B181" s="142"/>
      <c r="C181" s="142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</row>
    <row r="182" spans="1:46" ht="15.75" customHeight="1">
      <c r="A182" s="89"/>
      <c r="B182" s="142"/>
      <c r="C182" s="142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</row>
    <row r="183" spans="1:46" ht="15.75" customHeight="1">
      <c r="A183" s="89"/>
      <c r="B183" s="142"/>
      <c r="C183" s="142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</row>
    <row r="184" spans="1:46" ht="15.75" customHeight="1">
      <c r="A184" s="89"/>
      <c r="B184" s="142"/>
      <c r="C184" s="142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</row>
    <row r="185" spans="1:46" ht="15.75" customHeight="1">
      <c r="A185" s="89"/>
      <c r="B185" s="142"/>
      <c r="C185" s="142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</row>
    <row r="186" spans="1:46" ht="15.75" customHeight="1">
      <c r="A186" s="89"/>
      <c r="B186" s="142"/>
      <c r="C186" s="142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</row>
    <row r="187" spans="1:46" ht="15.75" customHeight="1">
      <c r="A187" s="89"/>
      <c r="B187" s="142"/>
      <c r="C187" s="142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</row>
    <row r="188" spans="1:46" ht="15.75" customHeight="1">
      <c r="A188" s="89"/>
      <c r="B188" s="142"/>
      <c r="C188" s="142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</row>
    <row r="189" spans="1:46" ht="15.75" customHeight="1">
      <c r="A189" s="89"/>
      <c r="B189" s="142"/>
      <c r="C189" s="142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</row>
    <row r="190" spans="1:46" ht="15.75" customHeight="1">
      <c r="A190" s="89"/>
      <c r="B190" s="142"/>
      <c r="C190" s="142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</row>
    <row r="191" spans="1:46" ht="15.75" customHeight="1">
      <c r="A191" s="89"/>
      <c r="B191" s="142"/>
      <c r="C191" s="142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</row>
    <row r="192" spans="1:46" ht="15.75" customHeight="1">
      <c r="A192" s="89"/>
      <c r="B192" s="142"/>
      <c r="C192" s="142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</row>
    <row r="193" spans="1:46" ht="15.75" customHeight="1">
      <c r="A193" s="89"/>
      <c r="B193" s="142"/>
      <c r="C193" s="142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</row>
    <row r="194" spans="1:46" ht="15.75" customHeight="1">
      <c r="A194" s="89"/>
      <c r="B194" s="142"/>
      <c r="C194" s="142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</row>
    <row r="195" spans="1:46" ht="15.75" customHeight="1">
      <c r="A195" s="89"/>
      <c r="B195" s="142"/>
      <c r="C195" s="142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</row>
    <row r="196" spans="1:46" ht="15.75" customHeight="1">
      <c r="A196" s="89"/>
      <c r="B196" s="142"/>
      <c r="C196" s="142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</row>
    <row r="197" spans="1:46" ht="15.75" customHeight="1">
      <c r="A197" s="89"/>
      <c r="B197" s="142"/>
      <c r="C197" s="142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</row>
    <row r="198" spans="1:46" ht="15.75" customHeight="1">
      <c r="A198" s="89"/>
      <c r="B198" s="142"/>
      <c r="C198" s="142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</row>
    <row r="199" spans="1:46" ht="15.75" customHeight="1">
      <c r="A199" s="89"/>
      <c r="B199" s="142"/>
      <c r="C199" s="142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</row>
    <row r="200" spans="1:46" ht="15.75" customHeight="1">
      <c r="A200" s="89"/>
      <c r="B200" s="142"/>
      <c r="C200" s="142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</row>
    <row r="201" spans="1:46" ht="15.75" customHeight="1">
      <c r="A201" s="89"/>
      <c r="B201" s="142"/>
      <c r="C201" s="142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</row>
    <row r="202" spans="1:46" ht="15.75" customHeight="1">
      <c r="A202" s="89"/>
      <c r="B202" s="142"/>
      <c r="C202" s="142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</row>
    <row r="203" spans="1:46" ht="15.75" customHeight="1">
      <c r="A203" s="89"/>
      <c r="B203" s="142"/>
      <c r="C203" s="142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</row>
    <row r="204" spans="1:46" ht="15.75" customHeight="1">
      <c r="A204" s="89"/>
      <c r="B204" s="142"/>
      <c r="C204" s="142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</row>
    <row r="205" spans="1:46" ht="15.75" customHeight="1">
      <c r="A205" s="89"/>
      <c r="B205" s="142"/>
      <c r="C205" s="142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</row>
    <row r="206" spans="1:46" ht="15.75" customHeight="1">
      <c r="A206" s="89"/>
      <c r="B206" s="142"/>
      <c r="C206" s="142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</row>
    <row r="207" spans="1:46" ht="15.75" customHeight="1">
      <c r="A207" s="89"/>
      <c r="B207" s="142"/>
      <c r="C207" s="142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</row>
    <row r="208" spans="1:46" ht="15.75" customHeight="1">
      <c r="A208" s="89"/>
      <c r="B208" s="142"/>
      <c r="C208" s="142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</row>
    <row r="209" spans="1:46" ht="15.75" customHeight="1">
      <c r="A209" s="89"/>
      <c r="B209" s="142"/>
      <c r="C209" s="142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</row>
    <row r="210" spans="1:46" ht="15.75" customHeight="1">
      <c r="A210" s="89"/>
      <c r="B210" s="142"/>
      <c r="C210" s="142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</row>
    <row r="211" spans="1:46" ht="15.75" customHeight="1">
      <c r="A211" s="89"/>
      <c r="B211" s="142"/>
      <c r="C211" s="142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</row>
    <row r="212" spans="1:46" ht="15.75" customHeight="1">
      <c r="A212" s="89"/>
      <c r="B212" s="142"/>
      <c r="C212" s="142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</row>
    <row r="213" spans="1:46" ht="15.75" customHeight="1">
      <c r="A213" s="89"/>
      <c r="B213" s="142"/>
      <c r="C213" s="142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</row>
    <row r="214" spans="1:46" ht="15.75" customHeight="1">
      <c r="A214" s="89"/>
      <c r="B214" s="142"/>
      <c r="C214" s="142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</row>
    <row r="215" spans="1:46" ht="15.75" customHeight="1">
      <c r="A215" s="89"/>
      <c r="B215" s="142"/>
      <c r="C215" s="142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</row>
    <row r="216" spans="1:46" ht="15.75" customHeight="1">
      <c r="A216" s="89"/>
      <c r="B216" s="142"/>
      <c r="C216" s="142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</row>
    <row r="217" spans="1:46" ht="15.75" customHeight="1">
      <c r="A217" s="89"/>
      <c r="B217" s="142"/>
      <c r="C217" s="142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</row>
    <row r="218" spans="1:46" ht="15.75" customHeight="1">
      <c r="A218" s="89"/>
      <c r="B218" s="142"/>
      <c r="C218" s="142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</row>
    <row r="219" spans="1:46" ht="15.75" customHeight="1">
      <c r="A219" s="89"/>
      <c r="B219" s="142"/>
      <c r="C219" s="142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</row>
    <row r="220" spans="1:46" ht="15.75" customHeight="1">
      <c r="A220" s="89"/>
      <c r="B220" s="142"/>
      <c r="C220" s="142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</row>
    <row r="221" spans="1:46" ht="15.75" customHeight="1">
      <c r="A221" s="89"/>
      <c r="B221" s="142"/>
      <c r="C221" s="142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</row>
    <row r="222" spans="1:46" ht="15.75" customHeight="1">
      <c r="A222" s="89"/>
      <c r="B222" s="142"/>
      <c r="C222" s="142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</row>
    <row r="223" spans="1:46" ht="15.75" customHeight="1">
      <c r="A223" s="89"/>
      <c r="B223" s="142"/>
      <c r="C223" s="142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</row>
    <row r="224" spans="1:46" ht="15.75" customHeight="1">
      <c r="A224" s="89"/>
      <c r="B224" s="142"/>
      <c r="C224" s="142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</row>
    <row r="225" spans="1:46" ht="15.75" customHeight="1">
      <c r="A225" s="89"/>
      <c r="B225" s="142"/>
      <c r="C225" s="142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</row>
    <row r="226" spans="1:46" ht="15.75" customHeight="1">
      <c r="A226" s="89"/>
      <c r="B226" s="142"/>
      <c r="C226" s="142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</row>
    <row r="227" spans="1:46" ht="15.75" customHeight="1">
      <c r="A227" s="89"/>
      <c r="B227" s="142"/>
      <c r="C227" s="142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</row>
    <row r="228" spans="1:46" ht="15.75" customHeight="1">
      <c r="A228" s="89"/>
      <c r="B228" s="142"/>
      <c r="C228" s="142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</row>
    <row r="229" spans="1:46" ht="15.75" customHeight="1">
      <c r="A229" s="89"/>
      <c r="B229" s="142"/>
      <c r="C229" s="142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</row>
    <row r="230" spans="1:46" ht="15.75" customHeight="1">
      <c r="A230" s="89"/>
      <c r="B230" s="142"/>
      <c r="C230" s="142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</row>
    <row r="231" spans="1:46" ht="15.75" customHeight="1">
      <c r="A231" s="89"/>
      <c r="B231" s="142"/>
      <c r="C231" s="142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</row>
    <row r="232" spans="1:46" ht="15.75" customHeight="1">
      <c r="A232" s="89"/>
      <c r="B232" s="142"/>
      <c r="C232" s="142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</row>
    <row r="233" spans="1:46" ht="15.75" customHeight="1">
      <c r="A233" s="89"/>
      <c r="B233" s="142"/>
      <c r="C233" s="142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</row>
    <row r="234" spans="1:46" ht="15.75" customHeight="1">
      <c r="A234" s="89"/>
      <c r="B234" s="142"/>
      <c r="C234" s="142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</row>
    <row r="235" spans="1:46" ht="15.75" customHeight="1">
      <c r="A235" s="89"/>
      <c r="B235" s="142"/>
      <c r="C235" s="142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</row>
    <row r="236" spans="1:46" ht="15.75" customHeight="1">
      <c r="A236" s="89"/>
      <c r="B236" s="142"/>
      <c r="C236" s="142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</row>
    <row r="237" spans="1:46" ht="15.75" customHeight="1">
      <c r="A237" s="89"/>
      <c r="B237" s="142"/>
      <c r="C237" s="142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</row>
    <row r="238" spans="1:46" ht="15.75" customHeight="1">
      <c r="A238" s="89"/>
      <c r="B238" s="142"/>
      <c r="C238" s="142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</row>
    <row r="239" spans="1:46" ht="15.75" customHeight="1">
      <c r="A239" s="89"/>
      <c r="B239" s="142"/>
      <c r="C239" s="142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</row>
    <row r="240" spans="1:46" ht="15.75" customHeight="1">
      <c r="A240" s="89"/>
      <c r="B240" s="142"/>
      <c r="C240" s="142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</row>
    <row r="241" spans="1:46" ht="15.75" customHeight="1">
      <c r="A241" s="89"/>
      <c r="B241" s="142"/>
      <c r="C241" s="142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</row>
    <row r="242" spans="1:46" ht="15.75" customHeight="1">
      <c r="A242" s="89"/>
      <c r="B242" s="142"/>
      <c r="C242" s="142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</row>
    <row r="243" spans="1:46" ht="15.75" customHeight="1">
      <c r="A243" s="89"/>
      <c r="B243" s="142"/>
      <c r="C243" s="142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</row>
    <row r="244" spans="1:46" ht="15.75" customHeight="1">
      <c r="A244" s="89"/>
      <c r="B244" s="142"/>
      <c r="C244" s="142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</row>
    <row r="245" spans="1:46" ht="15.75" customHeight="1">
      <c r="A245" s="89"/>
      <c r="B245" s="142"/>
      <c r="C245" s="142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</row>
    <row r="246" spans="1:46" ht="15.75" customHeight="1">
      <c r="A246" s="89"/>
      <c r="B246" s="142"/>
      <c r="C246" s="142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</row>
    <row r="247" spans="1:46" ht="15.75" customHeight="1">
      <c r="A247" s="89"/>
      <c r="B247" s="142"/>
      <c r="C247" s="142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</row>
    <row r="248" spans="1:46" ht="15.75" customHeight="1">
      <c r="A248" s="89"/>
      <c r="B248" s="142"/>
      <c r="C248" s="142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</row>
    <row r="249" spans="1:46" ht="15.75" customHeight="1">
      <c r="A249" s="89"/>
      <c r="B249" s="142"/>
      <c r="C249" s="142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</row>
    <row r="250" spans="1:46" ht="15.75" customHeight="1">
      <c r="A250" s="89"/>
      <c r="B250" s="142"/>
      <c r="C250" s="142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</row>
    <row r="251" spans="1:46" ht="15.75" customHeight="1">
      <c r="A251" s="89"/>
      <c r="B251" s="142"/>
      <c r="C251" s="142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</row>
    <row r="252" spans="1:46" ht="15.75" customHeight="1">
      <c r="A252" s="89"/>
      <c r="B252" s="142"/>
      <c r="C252" s="142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</row>
    <row r="253" spans="1:46" ht="15.75" customHeight="1">
      <c r="A253" s="89"/>
      <c r="B253" s="142"/>
      <c r="C253" s="142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</row>
    <row r="254" spans="1:46" ht="15.75" customHeight="1">
      <c r="A254" s="89"/>
      <c r="B254" s="142"/>
      <c r="C254" s="142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</row>
    <row r="255" spans="1:46" ht="15.75" customHeight="1">
      <c r="A255" s="89"/>
      <c r="B255" s="142"/>
      <c r="C255" s="142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</row>
    <row r="256" spans="1:46" ht="15.75" customHeight="1">
      <c r="A256" s="89"/>
      <c r="B256" s="142"/>
      <c r="C256" s="142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</row>
    <row r="257" spans="1:46" ht="15.75" customHeight="1">
      <c r="A257" s="89"/>
      <c r="B257" s="142"/>
      <c r="C257" s="142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</row>
    <row r="258" spans="1:46" ht="15.75" customHeight="1">
      <c r="A258" s="89"/>
      <c r="B258" s="142"/>
      <c r="C258" s="142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</row>
    <row r="259" spans="1:46" ht="15.75" customHeight="1">
      <c r="A259" s="89"/>
      <c r="B259" s="142"/>
      <c r="C259" s="142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</row>
    <row r="260" spans="1:46" ht="15.75" customHeight="1">
      <c r="A260" s="89"/>
      <c r="B260" s="142"/>
      <c r="C260" s="142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</row>
    <row r="261" spans="1:46" ht="15.75" customHeight="1"/>
    <row r="262" spans="1:46" ht="15.75" customHeight="1"/>
    <row r="263" spans="1:46" ht="15.75" customHeight="1"/>
    <row r="264" spans="1:46" ht="15.75" customHeight="1"/>
    <row r="265" spans="1:46" ht="15.75" customHeight="1"/>
    <row r="266" spans="1:46" ht="15.75" customHeight="1"/>
    <row r="267" spans="1:46" ht="15.75" customHeight="1"/>
    <row r="268" spans="1:46" ht="15.75" customHeight="1"/>
    <row r="269" spans="1:46" ht="15.75" customHeight="1"/>
    <row r="270" spans="1:46" ht="15.75" customHeight="1"/>
    <row r="271" spans="1:46" ht="15.75" customHeight="1"/>
    <row r="272" spans="1:4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8">
    <mergeCell ref="AA6:AH6"/>
    <mergeCell ref="AI6:AP6"/>
    <mergeCell ref="AQ6:AT6"/>
    <mergeCell ref="A1:A5"/>
    <mergeCell ref="B6:C6"/>
    <mergeCell ref="D6:E6"/>
    <mergeCell ref="F6:K6"/>
    <mergeCell ref="L6:Z6"/>
  </mergeCells>
  <phoneticPr fontId="31" type="noConversion"/>
  <conditionalFormatting sqref="AQ8:AT49">
    <cfRule type="cellIs" dxfId="2" priority="1" operator="equal">
      <formula>"미진행"</formula>
    </cfRule>
  </conditionalFormatting>
  <conditionalFormatting sqref="AQ8:AT49">
    <cfRule type="cellIs" dxfId="1" priority="2" operator="equal">
      <formula>"지연"</formula>
    </cfRule>
  </conditionalFormatting>
  <conditionalFormatting sqref="AQ8:AT49">
    <cfRule type="cellIs" dxfId="0" priority="3" operator="equal">
      <formula>"완료(지연)"</formula>
    </cfRule>
  </conditionalFormatting>
  <dataValidations count="3">
    <dataValidation type="list" allowBlank="1" showInputMessage="1" showErrorMessage="1" prompt=" - " sqref="O8:O48">
      <formula1>프로그램유형</formula1>
    </dataValidation>
    <dataValidation type="list" allowBlank="1" showInputMessage="1" showErrorMessage="1" prompt=" - " sqref="D8:D48">
      <formula1>모듈코드</formula1>
    </dataValidation>
    <dataValidation type="list" allowBlank="1" showInputMessage="1" showErrorMessage="1" prompt=" - " sqref="M8:M48">
      <formula1>프로그램구분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Navigation</vt:lpstr>
      <vt:lpstr>프로그램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ehr</cp:lastModifiedBy>
  <dcterms:modified xsi:type="dcterms:W3CDTF">2020-11-09T07:11:13Z</dcterms:modified>
</cp:coreProperties>
</file>