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_기상학회_데이터논문_무써레질\공유버젼_1차\깃허브용\"/>
    </mc:Choice>
  </mc:AlternateContent>
  <xr:revisionPtr revIDLastSave="0" documentId="13_ncr:1_{7F09F11F-C6DB-4F78-9628-123933BE6596}" xr6:coauthVersionLast="47" xr6:coauthVersionMax="47" xr10:uidLastSave="{00000000-0000-0000-0000-000000000000}"/>
  <bookViews>
    <workbookView xWindow="-108" yWindow="-108" windowWidth="23256" windowHeight="13896" xr2:uid="{D0DAF49B-18B1-4E9C-864D-557598FDF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C7" i="1"/>
  <c r="C6" i="1"/>
</calcChain>
</file>

<file path=xl/sharedStrings.xml><?xml version="1.0" encoding="utf-8"?>
<sst xmlns="http://schemas.openxmlformats.org/spreadsheetml/2006/main" count="17" uniqueCount="15">
  <si>
    <t>Treatment</t>
  </si>
  <si>
    <t>K</t>
  </si>
  <si>
    <t>Ca</t>
  </si>
  <si>
    <t>Mg</t>
  </si>
  <si>
    <t>Puddling</t>
  </si>
  <si>
    <t>Non-puddling</t>
  </si>
  <si>
    <r>
      <t>Exch. Cations (cmol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kg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1" type="noConversion"/>
  </si>
  <si>
    <r>
      <t>EC
(1:5, dS 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1" type="noConversion"/>
  </si>
  <si>
    <r>
      <t>pH
(1:5,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O)</t>
    </r>
    <phoneticPr fontId="1" type="noConversion"/>
  </si>
  <si>
    <r>
      <t>OM
(g kg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1" type="noConversion"/>
  </si>
  <si>
    <r>
      <t>Av. 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 xml:space="preserve">5
</t>
    </r>
    <r>
      <rPr>
        <sz val="12"/>
        <color theme="1"/>
        <rFont val="Times New Roman"/>
        <family val="1"/>
      </rPr>
      <t>(mg kg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1" type="noConversion"/>
  </si>
  <si>
    <t>C/N</t>
    <phoneticPr fontId="1" type="noConversion"/>
  </si>
  <si>
    <t>Rep.</t>
    <phoneticPr fontId="1" type="noConversion"/>
  </si>
  <si>
    <t>Avg.</t>
    <phoneticPr fontId="1" type="noConversion"/>
  </si>
  <si>
    <t>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</si>
</sst>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81" fontId="2" fillId="0" borderId="6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1F33-D479-4406-9181-E62F305003CA}">
  <dimension ref="A1:K12"/>
  <sheetViews>
    <sheetView tabSelected="1" workbookViewId="0">
      <selection activeCell="F4" sqref="F4"/>
    </sheetView>
  </sheetViews>
  <sheetFormatPr defaultRowHeight="17.399999999999999" x14ac:dyDescent="0.4"/>
  <cols>
    <col min="1" max="2" width="21.796875" customWidth="1"/>
    <col min="3" max="10" width="11.09765625" customWidth="1"/>
  </cols>
  <sheetData>
    <row r="1" spans="1:11" ht="34.200000000000003" customHeight="1" x14ac:dyDescent="0.4">
      <c r="A1" s="3" t="s">
        <v>0</v>
      </c>
      <c r="B1" s="6" t="s">
        <v>12</v>
      </c>
      <c r="C1" s="5" t="s">
        <v>8</v>
      </c>
      <c r="D1" s="5" t="s">
        <v>7</v>
      </c>
      <c r="E1" s="5" t="s">
        <v>9</v>
      </c>
      <c r="F1" s="5" t="s">
        <v>11</v>
      </c>
      <c r="G1" s="5" t="s">
        <v>10</v>
      </c>
      <c r="H1" s="3" t="s">
        <v>6</v>
      </c>
      <c r="I1" s="3"/>
      <c r="J1" s="3"/>
    </row>
    <row r="2" spans="1:11" ht="27" customHeight="1" thickBot="1" x14ac:dyDescent="0.45">
      <c r="A2" s="4"/>
      <c r="B2" s="4"/>
      <c r="C2" s="4"/>
      <c r="D2" s="4"/>
      <c r="E2" s="4"/>
      <c r="F2" s="4"/>
      <c r="G2" s="4"/>
      <c r="H2" s="2" t="s">
        <v>1</v>
      </c>
      <c r="I2" s="2" t="s">
        <v>2</v>
      </c>
      <c r="J2" s="2" t="s">
        <v>3</v>
      </c>
    </row>
    <row r="3" spans="1:11" ht="26.4" customHeight="1" thickTop="1" x14ac:dyDescent="0.4">
      <c r="A3" s="7" t="s">
        <v>4</v>
      </c>
      <c r="B3" s="11">
        <v>1</v>
      </c>
      <c r="C3" s="11">
        <v>6.3</v>
      </c>
      <c r="D3" s="11">
        <v>0.28000000000000003</v>
      </c>
      <c r="E3" s="11">
        <v>18.7</v>
      </c>
      <c r="F3" s="11">
        <v>9.6999999999999993</v>
      </c>
      <c r="G3" s="11">
        <v>47.5</v>
      </c>
      <c r="H3" s="11">
        <v>0.16</v>
      </c>
      <c r="I3" s="11">
        <v>4.8899999999999997</v>
      </c>
      <c r="J3" s="11">
        <v>1.79</v>
      </c>
    </row>
    <row r="4" spans="1:11" ht="26.4" customHeight="1" x14ac:dyDescent="0.4">
      <c r="A4" s="6"/>
      <c r="B4" s="10">
        <v>2</v>
      </c>
      <c r="C4" s="10">
        <v>6.4</v>
      </c>
      <c r="D4" s="10">
        <v>0.31</v>
      </c>
      <c r="E4" s="10">
        <v>19.3</v>
      </c>
      <c r="F4" s="10">
        <v>11.2</v>
      </c>
      <c r="G4" s="10">
        <v>53.7</v>
      </c>
      <c r="H4" s="10">
        <v>0.17</v>
      </c>
      <c r="I4" s="10">
        <v>5.54</v>
      </c>
      <c r="J4" s="10">
        <v>1.85</v>
      </c>
    </row>
    <row r="5" spans="1:11" ht="26.4" customHeight="1" x14ac:dyDescent="0.4">
      <c r="A5" s="6"/>
      <c r="B5" s="10">
        <v>3</v>
      </c>
      <c r="C5" s="10">
        <v>6.4</v>
      </c>
      <c r="D5" s="10">
        <v>0.34</v>
      </c>
      <c r="E5" s="10">
        <v>19.2</v>
      </c>
      <c r="F5" s="10">
        <v>10.5</v>
      </c>
      <c r="G5" s="10">
        <v>52.1</v>
      </c>
      <c r="H5" s="10">
        <v>0.17</v>
      </c>
      <c r="I5" s="10">
        <v>5.35</v>
      </c>
      <c r="J5" s="10">
        <v>1.86</v>
      </c>
    </row>
    <row r="6" spans="1:11" ht="26.4" customHeight="1" x14ac:dyDescent="0.4">
      <c r="A6" s="6"/>
      <c r="B6" s="10" t="s">
        <v>13</v>
      </c>
      <c r="C6" s="13">
        <f>AVERAGE(C3:C5)</f>
        <v>6.3666666666666671</v>
      </c>
      <c r="D6" s="12">
        <f t="shared" ref="D6:J6" si="0">AVERAGE(D3:D5)</f>
        <v>0.31000000000000005</v>
      </c>
      <c r="E6" s="13">
        <f t="shared" si="0"/>
        <v>19.066666666666666</v>
      </c>
      <c r="F6" s="13">
        <f t="shared" si="0"/>
        <v>10.466666666666667</v>
      </c>
      <c r="G6" s="13">
        <f t="shared" si="0"/>
        <v>51.1</v>
      </c>
      <c r="H6" s="12">
        <f t="shared" si="0"/>
        <v>0.16666666666666666</v>
      </c>
      <c r="I6" s="12">
        <f t="shared" si="0"/>
        <v>5.26</v>
      </c>
      <c r="J6" s="12">
        <f t="shared" si="0"/>
        <v>1.8333333333333333</v>
      </c>
    </row>
    <row r="7" spans="1:11" ht="26.4" customHeight="1" x14ac:dyDescent="0.4">
      <c r="A7" s="8"/>
      <c r="B7" s="10" t="s">
        <v>14</v>
      </c>
      <c r="C7" s="13">
        <f>_xlfn.STDEV.S(C3:C5)/SQRT(COUNT(C3:C5))</f>
        <v>3.3333333333333513E-2</v>
      </c>
      <c r="D7" s="12">
        <f t="shared" ref="D7:J7" si="1">_xlfn.STDEV.S(D3:D5)/SQRT(COUNT(D3:D5))</f>
        <v>1.7320508075688773E-2</v>
      </c>
      <c r="E7" s="13">
        <f t="shared" si="1"/>
        <v>0.18559214542766769</v>
      </c>
      <c r="F7" s="13">
        <f t="shared" si="1"/>
        <v>0.43333333333333335</v>
      </c>
      <c r="G7" s="13">
        <f t="shared" si="1"/>
        <v>1.8583146486355149</v>
      </c>
      <c r="H7" s="12">
        <f t="shared" si="1"/>
        <v>3.3333333333333361E-3</v>
      </c>
      <c r="I7" s="12">
        <f t="shared" si="1"/>
        <v>0.19295940851208412</v>
      </c>
      <c r="J7" s="12">
        <f t="shared" si="1"/>
        <v>2.1858128414340025E-2</v>
      </c>
    </row>
    <row r="8" spans="1:11" ht="26.4" customHeight="1" x14ac:dyDescent="0.4">
      <c r="A8" s="3" t="s">
        <v>5</v>
      </c>
      <c r="B8" s="1">
        <v>1</v>
      </c>
      <c r="C8" s="1">
        <v>6.5</v>
      </c>
      <c r="D8" s="1">
        <v>0.27</v>
      </c>
      <c r="E8" s="1">
        <v>22.3</v>
      </c>
      <c r="F8" s="1">
        <v>10.8</v>
      </c>
      <c r="G8" s="1">
        <v>59.5</v>
      </c>
      <c r="H8" s="1">
        <v>0.17</v>
      </c>
      <c r="I8" s="1">
        <v>5.26</v>
      </c>
      <c r="J8" s="1">
        <v>1.75</v>
      </c>
      <c r="K8" s="9"/>
    </row>
    <row r="9" spans="1:11" ht="26.4" customHeight="1" x14ac:dyDescent="0.4">
      <c r="A9" s="6"/>
      <c r="B9" s="1">
        <v>2</v>
      </c>
      <c r="C9" s="1">
        <v>6.4</v>
      </c>
      <c r="D9" s="1">
        <v>0.31</v>
      </c>
      <c r="E9" s="1">
        <v>23.1</v>
      </c>
      <c r="F9" s="1">
        <v>11.3</v>
      </c>
      <c r="G9" s="1">
        <v>66.3</v>
      </c>
      <c r="H9" s="1">
        <v>0.19</v>
      </c>
      <c r="I9" s="1">
        <v>4.95</v>
      </c>
      <c r="J9" s="1">
        <v>1.61</v>
      </c>
      <c r="K9" s="9"/>
    </row>
    <row r="10" spans="1:11" ht="26.4" customHeight="1" x14ac:dyDescent="0.4">
      <c r="A10" s="6"/>
      <c r="B10" s="10">
        <v>3</v>
      </c>
      <c r="C10" s="10">
        <v>6.5</v>
      </c>
      <c r="D10" s="12">
        <v>0.3</v>
      </c>
      <c r="E10" s="10">
        <v>21.8</v>
      </c>
      <c r="F10" s="10">
        <v>10.1</v>
      </c>
      <c r="G10" s="10">
        <v>69.2</v>
      </c>
      <c r="H10" s="10">
        <v>0.19</v>
      </c>
      <c r="I10" s="10">
        <v>4.6900000000000004</v>
      </c>
      <c r="J10" s="10">
        <v>1.65</v>
      </c>
      <c r="K10" s="9"/>
    </row>
    <row r="11" spans="1:11" ht="26.4" customHeight="1" x14ac:dyDescent="0.4">
      <c r="A11" s="6"/>
      <c r="B11" s="10" t="s">
        <v>13</v>
      </c>
      <c r="C11" s="13">
        <f>AVERAGE(C8:C10)</f>
        <v>6.4666666666666659</v>
      </c>
      <c r="D11" s="12">
        <f t="shared" ref="D11" si="2">AVERAGE(D8:D10)</f>
        <v>0.29333333333333339</v>
      </c>
      <c r="E11" s="13">
        <f t="shared" ref="E11" si="3">AVERAGE(E8:E10)</f>
        <v>22.400000000000002</v>
      </c>
      <c r="F11" s="13">
        <f t="shared" ref="F11" si="4">AVERAGE(F8:F10)</f>
        <v>10.733333333333334</v>
      </c>
      <c r="G11" s="13">
        <f t="shared" ref="G11" si="5">AVERAGE(G8:G10)</f>
        <v>65</v>
      </c>
      <c r="H11" s="12">
        <f t="shared" ref="H11" si="6">AVERAGE(H8:H10)</f>
        <v>0.18333333333333335</v>
      </c>
      <c r="I11" s="12">
        <f t="shared" ref="I11" si="7">AVERAGE(I8:I10)</f>
        <v>4.9666666666666677</v>
      </c>
      <c r="J11" s="12">
        <f t="shared" ref="J11" si="8">AVERAGE(J8:J10)</f>
        <v>1.67</v>
      </c>
      <c r="K11" s="9"/>
    </row>
    <row r="12" spans="1:11" ht="26.4" customHeight="1" x14ac:dyDescent="0.4">
      <c r="A12" s="8"/>
      <c r="B12" s="10" t="s">
        <v>14</v>
      </c>
      <c r="C12" s="13">
        <f>_xlfn.STDEV.S(C8:C10)/SQRT(COUNT(C8:C10))</f>
        <v>3.3333333333333215E-2</v>
      </c>
      <c r="D12" s="12">
        <f t="shared" ref="D12:J12" si="9">_xlfn.STDEV.S(D8:D10)/SQRT(COUNT(D8:D10))</f>
        <v>1.2018504251546623E-2</v>
      </c>
      <c r="E12" s="13">
        <f t="shared" si="9"/>
        <v>0.37859388972001845</v>
      </c>
      <c r="F12" s="13">
        <f t="shared" si="9"/>
        <v>0.34801021696368539</v>
      </c>
      <c r="G12" s="13">
        <f t="shared" si="9"/>
        <v>2.8746014216467186</v>
      </c>
      <c r="H12" s="12">
        <f t="shared" si="9"/>
        <v>6.6666666666666636E-3</v>
      </c>
      <c r="I12" s="12">
        <f t="shared" si="9"/>
        <v>0.16475571141676512</v>
      </c>
      <c r="J12" s="12">
        <f t="shared" si="9"/>
        <v>4.1633319989322647E-2</v>
      </c>
      <c r="K12" s="9"/>
    </row>
  </sheetData>
  <mergeCells count="10">
    <mergeCell ref="A3:A7"/>
    <mergeCell ref="A8:A12"/>
    <mergeCell ref="H1:J1"/>
    <mergeCell ref="A1:A2"/>
    <mergeCell ref="C1:C2"/>
    <mergeCell ref="D1:D2"/>
    <mergeCell ref="E1:E2"/>
    <mergeCell ref="F1:F2"/>
    <mergeCell ref="G1:G2"/>
    <mergeCell ref="B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</dc:creator>
  <cp:lastModifiedBy>carbon</cp:lastModifiedBy>
  <dcterms:created xsi:type="dcterms:W3CDTF">2024-08-25T14:42:59Z</dcterms:created>
  <dcterms:modified xsi:type="dcterms:W3CDTF">2024-09-03T06:41:42Z</dcterms:modified>
</cp:coreProperties>
</file>