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q/Desktop/Google 云端硬盘/Bioinfo-Training/express_matrix/"/>
    </mc:Choice>
  </mc:AlternateContent>
  <bookViews>
    <workbookView xWindow="2340" yWindow="2380" windowWidth="33800" windowHeight="24020" tabRatio="500"/>
  </bookViews>
  <sheets>
    <sheet name="工作表1" sheetId="1" r:id="rId1"/>
    <sheet name="工作表2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I37" i="1"/>
  <c r="H37" i="1"/>
  <c r="G37" i="1"/>
  <c r="F37" i="1"/>
  <c r="E37" i="1"/>
  <c r="D37" i="1"/>
  <c r="C37" i="1"/>
  <c r="B37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" i="2"/>
</calcChain>
</file>

<file path=xl/sharedStrings.xml><?xml version="1.0" encoding="utf-8"?>
<sst xmlns="http://schemas.openxmlformats.org/spreadsheetml/2006/main" count="302" uniqueCount="30">
  <si>
    <t>len</t>
  </si>
  <si>
    <t>type</t>
  </si>
  <si>
    <t>miRNA</t>
  </si>
  <si>
    <t>piRNA</t>
  </si>
  <si>
    <t>Y_RNA_exon</t>
  </si>
  <si>
    <t>snRNA</t>
  </si>
  <si>
    <t>srpRNA_exon</t>
  </si>
  <si>
    <t>tRNA</t>
  </si>
  <si>
    <t>lncRNA_exon</t>
  </si>
  <si>
    <t>mRNA_exon</t>
  </si>
  <si>
    <t>A1</t>
    <phoneticPr fontId="3" type="noConversion"/>
  </si>
  <si>
    <t>length</t>
    <phoneticPr fontId="3" type="noConversion"/>
  </si>
  <si>
    <t>miRNA</t>
    <phoneticPr fontId="3" type="noConversion"/>
  </si>
  <si>
    <t>piRNA</t>
    <phoneticPr fontId="3" type="noConversion"/>
  </si>
  <si>
    <t>Y_RNA</t>
    <phoneticPr fontId="3" type="noConversion"/>
  </si>
  <si>
    <t>snRNA</t>
    <phoneticPr fontId="3" type="noConversion"/>
  </si>
  <si>
    <t>srpRNA</t>
    <phoneticPr fontId="3" type="noConversion"/>
  </si>
  <si>
    <t>tRNA</t>
    <phoneticPr fontId="3" type="noConversion"/>
  </si>
  <si>
    <t>lncRNA</t>
    <phoneticPr fontId="3" type="noConversion"/>
  </si>
  <si>
    <t>mRNA</t>
    <phoneticPr fontId="3" type="noConversion"/>
  </si>
  <si>
    <t>A2</t>
    <phoneticPr fontId="3" type="noConversion"/>
  </si>
  <si>
    <t>A3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</si>
  <si>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</si>
  <si>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</si>
  <si>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</si>
  <si>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</si>
  <si>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</si>
  <si>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</si>
  <si>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AVRG</t>
    <phoneticPr fontId="3" type="noConversion"/>
  </si>
  <si>
    <t>Length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</si>
</sst>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_ 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/>
    <xf numFmtId="178" fontId="0" fillId="0" borderId="0" xfId="0" applyNumberFormat="1"/>
    <xf numFmtId="178" fontId="2" fillId="0" borderId="0" xfId="0" applyNumberFormat="1" applyFont="1"/>
    <xf numFmtId="0" fontId="2" fillId="0" borderId="0" xfId="0" applyFont="1" applyFill="1"/>
    <xf numFmtId="37" fontId="8" fillId="0" borderId="0" xfId="0" applyNumberFormat="1" applyFont="1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4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depthPercent val="300"/>
      <c:rAngAx val="1"/>
    </c:view3D>
    <c:floor>
      <c:thickness val="0"/>
      <c:spPr>
        <a:noFill/>
        <a:ln w="158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 contourW="15875">
          <a:contourClr>
            <a:schemeClr val="bg1">
              <a:lumMod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52451411851464"/>
          <c:y val="0.0286343612334802"/>
          <c:w val="0.83418583628708"/>
          <c:h val="0.87354243990426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工作表1!$L$1</c:f>
              <c:strCache>
                <c:ptCount val="1"/>
                <c:pt idx="0">
                  <c:v>miRNA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工作表1!$L$2:$L$36</c:f>
              <c:numCache>
                <c:formatCode>0.00%</c:formatCode>
                <c:ptCount val="35"/>
                <c:pt idx="0">
                  <c:v>0.00130884212570002</c:v>
                </c:pt>
                <c:pt idx="1">
                  <c:v>0.00203558733960914</c:v>
                </c:pt>
                <c:pt idx="2">
                  <c:v>0.0142371216402217</c:v>
                </c:pt>
                <c:pt idx="3">
                  <c:v>0.0116204017108358</c:v>
                </c:pt>
                <c:pt idx="4">
                  <c:v>0.0528576718566477</c:v>
                </c:pt>
                <c:pt idx="5">
                  <c:v>0.418602671686284</c:v>
                </c:pt>
                <c:pt idx="6">
                  <c:v>0.337246037761564</c:v>
                </c:pt>
                <c:pt idx="7">
                  <c:v>0.117783415847154</c:v>
                </c:pt>
                <c:pt idx="8">
                  <c:v>0.0353414696396071</c:v>
                </c:pt>
                <c:pt idx="9">
                  <c:v>0.00443494908701206</c:v>
                </c:pt>
                <c:pt idx="10">
                  <c:v>0.00102227776717024</c:v>
                </c:pt>
                <c:pt idx="11">
                  <c:v>0.000275763951971621</c:v>
                </c:pt>
                <c:pt idx="12">
                  <c:v>0.000129862031235033</c:v>
                </c:pt>
                <c:pt idx="13">
                  <c:v>6.6988235914309E-5</c:v>
                </c:pt>
                <c:pt idx="14">
                  <c:v>4.16587110100502E-5</c:v>
                </c:pt>
                <c:pt idx="15">
                  <c:v>3.41691433670396E-5</c:v>
                </c:pt>
                <c:pt idx="16">
                  <c:v>3.12440332575376E-5</c:v>
                </c:pt>
                <c:pt idx="17">
                  <c:v>2.97975502363553E-5</c:v>
                </c:pt>
                <c:pt idx="18">
                  <c:v>2.74188892681889E-5</c:v>
                </c:pt>
                <c:pt idx="19">
                  <c:v>3.27226603458573E-5</c:v>
                </c:pt>
                <c:pt idx="20">
                  <c:v>3.34298298228798E-5</c:v>
                </c:pt>
                <c:pt idx="21">
                  <c:v>2.78689062081123E-5</c:v>
                </c:pt>
                <c:pt idx="22">
                  <c:v>2.58759740455944E-5</c:v>
                </c:pt>
                <c:pt idx="23">
                  <c:v>2.73224570667767E-5</c:v>
                </c:pt>
                <c:pt idx="24">
                  <c:v>9.68500742849391E-5</c:v>
                </c:pt>
                <c:pt idx="25">
                  <c:v>0.000156059445952001</c:v>
                </c:pt>
                <c:pt idx="26">
                  <c:v>0.000154066513789483</c:v>
                </c:pt>
                <c:pt idx="27">
                  <c:v>9.58214641365428E-5</c:v>
                </c:pt>
                <c:pt idx="28">
                  <c:v>8.08101847833843E-5</c:v>
                </c:pt>
                <c:pt idx="29">
                  <c:v>0.000100932370811387</c:v>
                </c:pt>
                <c:pt idx="30">
                  <c:v>4.96304396601215E-5</c:v>
                </c:pt>
                <c:pt idx="31">
                  <c:v>4.00836517203183E-5</c:v>
                </c:pt>
                <c:pt idx="32">
                  <c:v>0.0</c:v>
                </c:pt>
                <c:pt idx="33">
                  <c:v>5.5609236147675E-6</c:v>
                </c:pt>
                <c:pt idx="34">
                  <c:v>0.00194548751942305</c:v>
                </c:pt>
              </c:numCache>
            </c:numRef>
          </c:val>
        </c:ser>
        <c:ser>
          <c:idx val="2"/>
          <c:order val="1"/>
          <c:tx>
            <c:strRef>
              <c:f>工作表1!$M$1</c:f>
              <c:strCache>
                <c:ptCount val="1"/>
                <c:pt idx="0">
                  <c:v>piRNA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工作表1!$M$2:$M$36</c:f>
              <c:numCache>
                <c:formatCode>0.00%</c:formatCode>
                <c:ptCount val="35"/>
                <c:pt idx="0">
                  <c:v>0.00381618673239626</c:v>
                </c:pt>
                <c:pt idx="1">
                  <c:v>0.00409169999885203</c:v>
                </c:pt>
                <c:pt idx="2">
                  <c:v>0.00329303951811418</c:v>
                </c:pt>
                <c:pt idx="3">
                  <c:v>0.0052577115015309</c:v>
                </c:pt>
                <c:pt idx="4">
                  <c:v>0.00315637619149921</c:v>
                </c:pt>
                <c:pt idx="5">
                  <c:v>0.00586668328492718</c:v>
                </c:pt>
                <c:pt idx="6">
                  <c:v>0.0104503712595931</c:v>
                </c:pt>
                <c:pt idx="7">
                  <c:v>0.00410864625135228</c:v>
                </c:pt>
                <c:pt idx="8">
                  <c:v>0.00564091546935926</c:v>
                </c:pt>
                <c:pt idx="9">
                  <c:v>0.0169249330213036</c:v>
                </c:pt>
                <c:pt idx="10">
                  <c:v>0.0583399341720088</c:v>
                </c:pt>
                <c:pt idx="11">
                  <c:v>0.127023095555545</c:v>
                </c:pt>
                <c:pt idx="12">
                  <c:v>0.031531509369911</c:v>
                </c:pt>
                <c:pt idx="13">
                  <c:v>0.0167122848850907</c:v>
                </c:pt>
                <c:pt idx="14">
                  <c:v>0.0218710521381524</c:v>
                </c:pt>
                <c:pt idx="15">
                  <c:v>0.0308285132178036</c:v>
                </c:pt>
                <c:pt idx="16">
                  <c:v>0.0462550695261008</c:v>
                </c:pt>
                <c:pt idx="17">
                  <c:v>0.0375889746587927</c:v>
                </c:pt>
                <c:pt idx="18">
                  <c:v>0.0276043520163034</c:v>
                </c:pt>
                <c:pt idx="19">
                  <c:v>0.0154724751860398</c:v>
                </c:pt>
                <c:pt idx="20">
                  <c:v>0.00982827979684176</c:v>
                </c:pt>
                <c:pt idx="21">
                  <c:v>0.00668010340493945</c:v>
                </c:pt>
                <c:pt idx="22">
                  <c:v>0.00345047567037462</c:v>
                </c:pt>
                <c:pt idx="23">
                  <c:v>0.00288250288496282</c:v>
                </c:pt>
                <c:pt idx="24">
                  <c:v>0.00505435647152783</c:v>
                </c:pt>
                <c:pt idx="25">
                  <c:v>0.00693429719244328</c:v>
                </c:pt>
                <c:pt idx="26">
                  <c:v>0.00320994821553228</c:v>
                </c:pt>
                <c:pt idx="27">
                  <c:v>0.00217458685309731</c:v>
                </c:pt>
                <c:pt idx="28">
                  <c:v>0.00211281502946735</c:v>
                </c:pt>
                <c:pt idx="29">
                  <c:v>0.00344500913731002</c:v>
                </c:pt>
                <c:pt idx="30">
                  <c:v>0.0033662910611798</c:v>
                </c:pt>
                <c:pt idx="31">
                  <c:v>0.0462135238748098</c:v>
                </c:pt>
                <c:pt idx="32">
                  <c:v>0.0</c:v>
                </c:pt>
                <c:pt idx="33">
                  <c:v>0.000483788176216973</c:v>
                </c:pt>
                <c:pt idx="34">
                  <c:v>0.428330198276621</c:v>
                </c:pt>
              </c:numCache>
            </c:numRef>
          </c:val>
        </c:ser>
        <c:ser>
          <c:idx val="3"/>
          <c:order val="2"/>
          <c:tx>
            <c:strRef>
              <c:f>工作表1!$N$1</c:f>
              <c:strCache>
                <c:ptCount val="1"/>
                <c:pt idx="0">
                  <c:v>Y_RNA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工作表1!$N$2:$N$36</c:f>
              <c:numCache>
                <c:formatCode>0.00%</c:formatCode>
                <c:ptCount val="35"/>
                <c:pt idx="0">
                  <c:v>0.000476568459971483</c:v>
                </c:pt>
                <c:pt idx="1">
                  <c:v>0.000800812627896176</c:v>
                </c:pt>
                <c:pt idx="2">
                  <c:v>0.00309114704020933</c:v>
                </c:pt>
                <c:pt idx="3">
                  <c:v>0.00099474133684548</c:v>
                </c:pt>
                <c:pt idx="4">
                  <c:v>0.000403849216197561</c:v>
                </c:pt>
                <c:pt idx="5">
                  <c:v>0.00101218108468861</c:v>
                </c:pt>
                <c:pt idx="6">
                  <c:v>0.00199440570214114</c:v>
                </c:pt>
                <c:pt idx="7">
                  <c:v>0.00314388458027369</c:v>
                </c:pt>
                <c:pt idx="8">
                  <c:v>0.000515405684411803</c:v>
                </c:pt>
                <c:pt idx="9">
                  <c:v>0.000574063729278997</c:v>
                </c:pt>
                <c:pt idx="10">
                  <c:v>0.00307641013151533</c:v>
                </c:pt>
                <c:pt idx="11">
                  <c:v>0.0011574908656103</c:v>
                </c:pt>
                <c:pt idx="12">
                  <c:v>0.00203691106542669</c:v>
                </c:pt>
                <c:pt idx="13">
                  <c:v>0.00491826630501392</c:v>
                </c:pt>
                <c:pt idx="14">
                  <c:v>0.0109955679551519</c:v>
                </c:pt>
                <c:pt idx="15">
                  <c:v>0.144215131066301</c:v>
                </c:pt>
                <c:pt idx="16">
                  <c:v>0.704593677846864</c:v>
                </c:pt>
                <c:pt idx="17">
                  <c:v>0.073841758613876</c:v>
                </c:pt>
                <c:pt idx="18">
                  <c:v>0.00702500071512619</c:v>
                </c:pt>
                <c:pt idx="19">
                  <c:v>0.00143388834526428</c:v>
                </c:pt>
                <c:pt idx="20">
                  <c:v>0.00901068654334577</c:v>
                </c:pt>
                <c:pt idx="21">
                  <c:v>0.0074515988274955</c:v>
                </c:pt>
                <c:pt idx="22">
                  <c:v>0.00197464923502734</c:v>
                </c:pt>
                <c:pt idx="23">
                  <c:v>0.00190971674213541</c:v>
                </c:pt>
                <c:pt idx="24">
                  <c:v>0.00203166627041114</c:v>
                </c:pt>
                <c:pt idx="25">
                  <c:v>0.000617405685634516</c:v>
                </c:pt>
                <c:pt idx="26">
                  <c:v>0.000207056784816454</c:v>
                </c:pt>
                <c:pt idx="27">
                  <c:v>0.000116897793199406</c:v>
                </c:pt>
                <c:pt idx="28">
                  <c:v>6.78927452933515E-5</c:v>
                </c:pt>
                <c:pt idx="29">
                  <c:v>6.32914834085414E-5</c:v>
                </c:pt>
                <c:pt idx="30">
                  <c:v>6.20687704601304E-5</c:v>
                </c:pt>
                <c:pt idx="31">
                  <c:v>0.000110076342013533</c:v>
                </c:pt>
                <c:pt idx="32">
                  <c:v>0.0</c:v>
                </c:pt>
                <c:pt idx="33">
                  <c:v>6.34523666912271E-5</c:v>
                </c:pt>
                <c:pt idx="34">
                  <c:v>0.0100125067446294</c:v>
                </c:pt>
              </c:numCache>
            </c:numRef>
          </c:val>
        </c:ser>
        <c:ser>
          <c:idx val="4"/>
          <c:order val="3"/>
          <c:tx>
            <c:strRef>
              <c:f>工作表1!$O$1</c:f>
              <c:strCache>
                <c:ptCount val="1"/>
                <c:pt idx="0">
                  <c:v>snRNA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工作表1!$O$2:$O$36</c:f>
              <c:numCache>
                <c:formatCode>0.00%</c:formatCode>
                <c:ptCount val="35"/>
                <c:pt idx="0">
                  <c:v>0.00988801232110234</c:v>
                </c:pt>
                <c:pt idx="1">
                  <c:v>0.0146476934798103</c:v>
                </c:pt>
                <c:pt idx="2">
                  <c:v>0.0278044025002662</c:v>
                </c:pt>
                <c:pt idx="3">
                  <c:v>0.0382167170488338</c:v>
                </c:pt>
                <c:pt idx="4">
                  <c:v>0.0966190698550796</c:v>
                </c:pt>
                <c:pt idx="5">
                  <c:v>0.137825948044926</c:v>
                </c:pt>
                <c:pt idx="6">
                  <c:v>0.124579124579125</c:v>
                </c:pt>
                <c:pt idx="7">
                  <c:v>0.0822662963782185</c:v>
                </c:pt>
                <c:pt idx="8">
                  <c:v>0.0486372238197056</c:v>
                </c:pt>
                <c:pt idx="9">
                  <c:v>0.0256170791450597</c:v>
                </c:pt>
                <c:pt idx="10">
                  <c:v>0.00426814782045925</c:v>
                </c:pt>
                <c:pt idx="11">
                  <c:v>0.00459583671262503</c:v>
                </c:pt>
                <c:pt idx="12">
                  <c:v>0.00454668337880017</c:v>
                </c:pt>
                <c:pt idx="13">
                  <c:v>0.00343254114543652</c:v>
                </c:pt>
                <c:pt idx="14">
                  <c:v>0.00683231340165647</c:v>
                </c:pt>
                <c:pt idx="15">
                  <c:v>0.00448114560036701</c:v>
                </c:pt>
                <c:pt idx="16">
                  <c:v>0.012026182342484</c:v>
                </c:pt>
                <c:pt idx="17">
                  <c:v>0.00941286342746196</c:v>
                </c:pt>
                <c:pt idx="18">
                  <c:v>0.00426814782045925</c:v>
                </c:pt>
                <c:pt idx="19">
                  <c:v>0.00438283893271728</c:v>
                </c:pt>
                <c:pt idx="20">
                  <c:v>0.00543144338764777</c:v>
                </c:pt>
                <c:pt idx="21">
                  <c:v>0.00570997894598868</c:v>
                </c:pt>
                <c:pt idx="22">
                  <c:v>0.00344892559004481</c:v>
                </c:pt>
                <c:pt idx="23">
                  <c:v>0.0067094300670943</c:v>
                </c:pt>
                <c:pt idx="24">
                  <c:v>0.00222009224442314</c:v>
                </c:pt>
                <c:pt idx="25">
                  <c:v>0.00435826226580484</c:v>
                </c:pt>
                <c:pt idx="26">
                  <c:v>0.00478425782562035</c:v>
                </c:pt>
                <c:pt idx="27">
                  <c:v>0.00285908558414641</c:v>
                </c:pt>
                <c:pt idx="28">
                  <c:v>0.00159748334930817</c:v>
                </c:pt>
                <c:pt idx="29">
                  <c:v>0.00151556112626672</c:v>
                </c:pt>
                <c:pt idx="30">
                  <c:v>0.0016957900169579</c:v>
                </c:pt>
                <c:pt idx="31">
                  <c:v>0.00322773558783291</c:v>
                </c:pt>
                <c:pt idx="32">
                  <c:v>0.0</c:v>
                </c:pt>
                <c:pt idx="33">
                  <c:v>0.000163844446082889</c:v>
                </c:pt>
                <c:pt idx="34">
                  <c:v>0.291938034030491</c:v>
                </c:pt>
              </c:numCache>
            </c:numRef>
          </c:val>
        </c:ser>
        <c:ser>
          <c:idx val="5"/>
          <c:order val="4"/>
          <c:tx>
            <c:strRef>
              <c:f>工作表1!$P$1</c:f>
              <c:strCache>
                <c:ptCount val="1"/>
                <c:pt idx="0">
                  <c:v>srpRNA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工作表1!$P$2:$P$36</c:f>
              <c:numCache>
                <c:formatCode>0.00%</c:formatCode>
                <c:ptCount val="35"/>
                <c:pt idx="0">
                  <c:v>0.0329407748762587</c:v>
                </c:pt>
                <c:pt idx="1">
                  <c:v>0.0240655401945724</c:v>
                </c:pt>
                <c:pt idx="2">
                  <c:v>0.0264550264550264</c:v>
                </c:pt>
                <c:pt idx="3">
                  <c:v>0.0242362177846049</c:v>
                </c:pt>
                <c:pt idx="4">
                  <c:v>0.0272230756101724</c:v>
                </c:pt>
                <c:pt idx="5">
                  <c:v>0.0496671786994368</c:v>
                </c:pt>
                <c:pt idx="6">
                  <c:v>0.0295272230756102</c:v>
                </c:pt>
                <c:pt idx="7">
                  <c:v>0.0383171189622802</c:v>
                </c:pt>
                <c:pt idx="8">
                  <c:v>0.0264550264550264</c:v>
                </c:pt>
                <c:pt idx="9">
                  <c:v>0.0110940433521079</c:v>
                </c:pt>
                <c:pt idx="10">
                  <c:v>0.0106673493770268</c:v>
                </c:pt>
                <c:pt idx="11">
                  <c:v>0.0136542072025943</c:v>
                </c:pt>
                <c:pt idx="12">
                  <c:v>0.0162143710530807</c:v>
                </c:pt>
                <c:pt idx="13">
                  <c:v>0.0134835296125619</c:v>
                </c:pt>
                <c:pt idx="14">
                  <c:v>0.0139102235876429</c:v>
                </c:pt>
                <c:pt idx="15">
                  <c:v>0.0186038573135347</c:v>
                </c:pt>
                <c:pt idx="16">
                  <c:v>0.0169824202082267</c:v>
                </c:pt>
                <c:pt idx="17">
                  <c:v>0.0109233657620754</c:v>
                </c:pt>
                <c:pt idx="18">
                  <c:v>0.0122034476873187</c:v>
                </c:pt>
                <c:pt idx="19">
                  <c:v>0.0431814302782045</c:v>
                </c:pt>
                <c:pt idx="20">
                  <c:v>0.0369516982420208</c:v>
                </c:pt>
                <c:pt idx="21">
                  <c:v>0.0261136712749616</c:v>
                </c:pt>
                <c:pt idx="22">
                  <c:v>0.00691244239631336</c:v>
                </c:pt>
                <c:pt idx="23">
                  <c:v>0.00691244239631336</c:v>
                </c:pt>
                <c:pt idx="24">
                  <c:v>0.00452295613585936</c:v>
                </c:pt>
                <c:pt idx="25">
                  <c:v>0.00520566649598908</c:v>
                </c:pt>
                <c:pt idx="26">
                  <c:v>0.00554702167605393</c:v>
                </c:pt>
                <c:pt idx="27">
                  <c:v>0.00546168288103772</c:v>
                </c:pt>
                <c:pt idx="28">
                  <c:v>0.00494965011094043</c:v>
                </c:pt>
                <c:pt idx="29">
                  <c:v>0.00460829493087557</c:v>
                </c:pt>
                <c:pt idx="30">
                  <c:v>0.00441628264208909</c:v>
                </c:pt>
                <c:pt idx="31">
                  <c:v>0.00853387950162143</c:v>
                </c:pt>
                <c:pt idx="32">
                  <c:v>0.0</c:v>
                </c:pt>
                <c:pt idx="33">
                  <c:v>0.0017921146953405</c:v>
                </c:pt>
                <c:pt idx="34">
                  <c:v>0.41816009557945</c:v>
                </c:pt>
              </c:numCache>
            </c:numRef>
          </c:val>
        </c:ser>
        <c:ser>
          <c:idx val="6"/>
          <c:order val="5"/>
          <c:tx>
            <c:strRef>
              <c:f>工作表1!$Q$1</c:f>
              <c:strCache>
                <c:ptCount val="1"/>
                <c:pt idx="0">
                  <c:v>tRNA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工作表1!$Q$2:$Q$36</c:f>
              <c:numCache>
                <c:formatCode>0.00%</c:formatCode>
                <c:ptCount val="35"/>
                <c:pt idx="0">
                  <c:v>0.0335605544194501</c:v>
                </c:pt>
                <c:pt idx="1">
                  <c:v>0.0218700295387412</c:v>
                </c:pt>
                <c:pt idx="2">
                  <c:v>0.0296523517382413</c:v>
                </c:pt>
                <c:pt idx="3">
                  <c:v>0.0356509884117246</c:v>
                </c:pt>
                <c:pt idx="4">
                  <c:v>0.0562485798682118</c:v>
                </c:pt>
                <c:pt idx="5">
                  <c:v>0.0542603953646898</c:v>
                </c:pt>
                <c:pt idx="6">
                  <c:v>0.040581685980459</c:v>
                </c:pt>
                <c:pt idx="7">
                  <c:v>0.0491706430356737</c:v>
                </c:pt>
                <c:pt idx="8">
                  <c:v>0.0250965689615996</c:v>
                </c:pt>
                <c:pt idx="9">
                  <c:v>0.0261872301749602</c:v>
                </c:pt>
                <c:pt idx="10">
                  <c:v>0.0341172460804363</c:v>
                </c:pt>
                <c:pt idx="11">
                  <c:v>0.0246194046807544</c:v>
                </c:pt>
                <c:pt idx="12">
                  <c:v>0.0339127471029311</c:v>
                </c:pt>
                <c:pt idx="13">
                  <c:v>0.0635878209497841</c:v>
                </c:pt>
                <c:pt idx="14">
                  <c:v>0.0692569870483981</c:v>
                </c:pt>
                <c:pt idx="15">
                  <c:v>0.0271870029538741</c:v>
                </c:pt>
                <c:pt idx="16">
                  <c:v>0.0293456032719836</c:v>
                </c:pt>
                <c:pt idx="17">
                  <c:v>0.0420018177686889</c:v>
                </c:pt>
                <c:pt idx="18">
                  <c:v>0.0256191774596682</c:v>
                </c:pt>
                <c:pt idx="19">
                  <c:v>0.0240854351283799</c:v>
                </c:pt>
                <c:pt idx="20">
                  <c:v>0.022165416950693</c:v>
                </c:pt>
                <c:pt idx="21">
                  <c:v>0.0135196546239491</c:v>
                </c:pt>
                <c:pt idx="22">
                  <c:v>0.0123381049761418</c:v>
                </c:pt>
                <c:pt idx="23">
                  <c:v>0.012962962962963</c:v>
                </c:pt>
                <c:pt idx="24">
                  <c:v>0.0174278573051579</c:v>
                </c:pt>
                <c:pt idx="25">
                  <c:v>0.00797546012269939</c:v>
                </c:pt>
                <c:pt idx="26">
                  <c:v>0.00835037491479209</c:v>
                </c:pt>
                <c:pt idx="27">
                  <c:v>0.00578277664167235</c:v>
                </c:pt>
                <c:pt idx="28">
                  <c:v>0.00516927970915701</c:v>
                </c:pt>
                <c:pt idx="29">
                  <c:v>0.00461258804817087</c:v>
                </c:pt>
                <c:pt idx="30">
                  <c:v>0.00345376050897523</c:v>
                </c:pt>
                <c:pt idx="31">
                  <c:v>0.00369234264939786</c:v>
                </c:pt>
                <c:pt idx="32">
                  <c:v>0.0</c:v>
                </c:pt>
                <c:pt idx="33">
                  <c:v>0.000238582140422631</c:v>
                </c:pt>
                <c:pt idx="34">
                  <c:v>0.136344012724381</c:v>
                </c:pt>
              </c:numCache>
            </c:numRef>
          </c:val>
        </c:ser>
        <c:ser>
          <c:idx val="7"/>
          <c:order val="6"/>
          <c:tx>
            <c:strRef>
              <c:f>工作表1!$R$1</c:f>
              <c:strCache>
                <c:ptCount val="1"/>
                <c:pt idx="0">
                  <c:v>lncRNA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工作表1!$R$2:$R$36</c:f>
              <c:numCache>
                <c:formatCode>0.00%</c:formatCode>
                <c:ptCount val="35"/>
                <c:pt idx="0">
                  <c:v>0.00590062559843399</c:v>
                </c:pt>
                <c:pt idx="1">
                  <c:v>0.0054009972824168</c:v>
                </c:pt>
                <c:pt idx="2">
                  <c:v>0.00769716145815537</c:v>
                </c:pt>
                <c:pt idx="3">
                  <c:v>0.00763641637414112</c:v>
                </c:pt>
                <c:pt idx="4">
                  <c:v>0.00880272198721468</c:v>
                </c:pt>
                <c:pt idx="5">
                  <c:v>0.0108240146577888</c:v>
                </c:pt>
                <c:pt idx="6">
                  <c:v>0.0117739159090616</c:v>
                </c:pt>
                <c:pt idx="7">
                  <c:v>0.00826133142593769</c:v>
                </c:pt>
                <c:pt idx="8">
                  <c:v>0.00566068251657771</c:v>
                </c:pt>
                <c:pt idx="9">
                  <c:v>0.0058550667854233</c:v>
                </c:pt>
                <c:pt idx="10">
                  <c:v>0.00449665484415469</c:v>
                </c:pt>
                <c:pt idx="11">
                  <c:v>0.00759845069663221</c:v>
                </c:pt>
                <c:pt idx="12">
                  <c:v>0.00788547121859954</c:v>
                </c:pt>
                <c:pt idx="13">
                  <c:v>0.00981944283090315</c:v>
                </c:pt>
                <c:pt idx="14">
                  <c:v>0.00617245984939775</c:v>
                </c:pt>
                <c:pt idx="15">
                  <c:v>0.00377075109018443</c:v>
                </c:pt>
                <c:pt idx="16">
                  <c:v>0.00330529188392526</c:v>
                </c:pt>
                <c:pt idx="17">
                  <c:v>0.00276617926329881</c:v>
                </c:pt>
                <c:pt idx="18">
                  <c:v>0.0036849486590143</c:v>
                </c:pt>
                <c:pt idx="19">
                  <c:v>0.00403575151919658</c:v>
                </c:pt>
                <c:pt idx="20">
                  <c:v>0.00371759914167196</c:v>
                </c:pt>
                <c:pt idx="21">
                  <c:v>0.00312761251318358</c:v>
                </c:pt>
                <c:pt idx="22">
                  <c:v>0.00400158240943857</c:v>
                </c:pt>
                <c:pt idx="23">
                  <c:v>0.00335768451888754</c:v>
                </c:pt>
                <c:pt idx="24">
                  <c:v>0.00398184025713394</c:v>
                </c:pt>
                <c:pt idx="25">
                  <c:v>0.00347158155141426</c:v>
                </c:pt>
                <c:pt idx="26">
                  <c:v>0.00376239864113247</c:v>
                </c:pt>
                <c:pt idx="27">
                  <c:v>0.0047631739002672</c:v>
                </c:pt>
                <c:pt idx="28">
                  <c:v>0.00525748702143314</c:v>
                </c:pt>
                <c:pt idx="29">
                  <c:v>0.00276010475489738</c:v>
                </c:pt>
                <c:pt idx="30">
                  <c:v>0.00309420271697574</c:v>
                </c:pt>
                <c:pt idx="31">
                  <c:v>0.00653844898058359</c:v>
                </c:pt>
                <c:pt idx="32">
                  <c:v>0.0</c:v>
                </c:pt>
                <c:pt idx="33">
                  <c:v>0.000583912120086956</c:v>
                </c:pt>
                <c:pt idx="34">
                  <c:v>0.820230998368235</c:v>
                </c:pt>
              </c:numCache>
            </c:numRef>
          </c:val>
        </c:ser>
        <c:ser>
          <c:idx val="8"/>
          <c:order val="7"/>
          <c:tx>
            <c:strRef>
              <c:f>工作表1!$S$1</c:f>
              <c:strCache>
                <c:ptCount val="1"/>
                <c:pt idx="0">
                  <c:v>mRNA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工作表1!$S$2:$S$36</c:f>
              <c:numCache>
                <c:formatCode>0.00%</c:formatCode>
                <c:ptCount val="35"/>
                <c:pt idx="0">
                  <c:v>0.0387126612316226</c:v>
                </c:pt>
                <c:pt idx="1">
                  <c:v>0.0232347358602719</c:v>
                </c:pt>
                <c:pt idx="2">
                  <c:v>0.0361456815300068</c:v>
                </c:pt>
                <c:pt idx="3">
                  <c:v>0.0320205110058867</c:v>
                </c:pt>
                <c:pt idx="4">
                  <c:v>0.0279744916092045</c:v>
                </c:pt>
                <c:pt idx="5">
                  <c:v>0.0290779514446633</c:v>
                </c:pt>
                <c:pt idx="6">
                  <c:v>0.0247525751276118</c:v>
                </c:pt>
                <c:pt idx="7">
                  <c:v>0.0183056381986445</c:v>
                </c:pt>
                <c:pt idx="8">
                  <c:v>0.0173884163100986</c:v>
                </c:pt>
                <c:pt idx="9">
                  <c:v>0.0100894407740049</c:v>
                </c:pt>
                <c:pt idx="10">
                  <c:v>0.00881215885476078</c:v>
                </c:pt>
                <c:pt idx="11">
                  <c:v>0.00733311915969438</c:v>
                </c:pt>
                <c:pt idx="12">
                  <c:v>0.0071655050074728</c:v>
                </c:pt>
                <c:pt idx="13">
                  <c:v>0.00642210520271224</c:v>
                </c:pt>
                <c:pt idx="14">
                  <c:v>0.00616137207703422</c:v>
                </c:pt>
                <c:pt idx="15">
                  <c:v>0.00517741492417787</c:v>
                </c:pt>
                <c:pt idx="16">
                  <c:v>0.00741071830424141</c:v>
                </c:pt>
                <c:pt idx="17">
                  <c:v>0.0060992927613966</c:v>
                </c:pt>
                <c:pt idx="18">
                  <c:v>0.00688770006999443</c:v>
                </c:pt>
                <c:pt idx="19">
                  <c:v>0.00353852099134459</c:v>
                </c:pt>
                <c:pt idx="20">
                  <c:v>0.00367043953707454</c:v>
                </c:pt>
                <c:pt idx="21">
                  <c:v>0.00342212227452404</c:v>
                </c:pt>
                <c:pt idx="22">
                  <c:v>0.00297359921904221</c:v>
                </c:pt>
                <c:pt idx="23">
                  <c:v>0.0036192241016735</c:v>
                </c:pt>
                <c:pt idx="24">
                  <c:v>0.00337866675357771</c:v>
                </c:pt>
                <c:pt idx="25">
                  <c:v>0.00317535699486449</c:v>
                </c:pt>
                <c:pt idx="26">
                  <c:v>0.00291151990340458</c:v>
                </c:pt>
                <c:pt idx="27">
                  <c:v>0.00341125839428746</c:v>
                </c:pt>
                <c:pt idx="28">
                  <c:v>0.00313345345680909</c:v>
                </c:pt>
                <c:pt idx="29">
                  <c:v>0.00303102258600701</c:v>
                </c:pt>
                <c:pt idx="30">
                  <c:v>0.00377907833944038</c:v>
                </c:pt>
                <c:pt idx="31">
                  <c:v>0.00980077195628995</c:v>
                </c:pt>
                <c:pt idx="32">
                  <c:v>0.0</c:v>
                </c:pt>
                <c:pt idx="33">
                  <c:v>0.00058509754988461</c:v>
                </c:pt>
                <c:pt idx="34">
                  <c:v>0.630395274522494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3838560"/>
        <c:axId val="-343835200"/>
        <c:axId val="-343831808"/>
      </c:bar3DChart>
      <c:catAx>
        <c:axId val="-3438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400" b="1"/>
                  <a:t>Reads length</a:t>
                </a:r>
                <a:r>
                  <a:rPr lang="en-US" altLang="zh-CN" sz="1400" b="1" baseline="0"/>
                  <a:t> (nt)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431967473099095"/>
              <c:y val="0.89262582815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343835200"/>
        <c:crosses val="autoZero"/>
        <c:auto val="1"/>
        <c:lblAlgn val="ctr"/>
        <c:lblOffset val="100"/>
        <c:tickMarkSkip val="1"/>
        <c:noMultiLvlLbl val="0"/>
      </c:catAx>
      <c:valAx>
        <c:axId val="-34383520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400" b="1"/>
                  <a:t>Reads percentage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0.023479474431255"/>
              <c:y val="0.44736706094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343838560"/>
        <c:crosses val="autoZero"/>
        <c:crossBetween val="between"/>
        <c:majorUnit val="0.1"/>
      </c:valAx>
      <c:serAx>
        <c:axId val="-343831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3438352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346363</xdr:colOff>
      <xdr:row>38</xdr:row>
      <xdr:rowOff>69272</xdr:rowOff>
    </xdr:from>
    <xdr:to>
      <xdr:col>24</xdr:col>
      <xdr:colOff>557646</xdr:colOff>
      <xdr:row>66</xdr:row>
      <xdr:rowOff>145472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sq/Desktop/Google%20&#20113;&#31471;&#30828;&#30424;/HCC_Biomarker/3.exRNA-seq%20Analysis/01.LuLab_HCC_exRNA/Basic/length/length_distribution.cell-f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length"/>
      <sheetName val="02.length"/>
      <sheetName val="length"/>
      <sheetName val="Total_number"/>
      <sheetName val="Total_percentage"/>
      <sheetName val="clean_reads"/>
      <sheetName val="hg38"/>
      <sheetName val="miRNA"/>
      <sheetName val="piRNA"/>
      <sheetName val="Y_RNA"/>
      <sheetName val="snRNA"/>
      <sheetName val="srpRNA"/>
      <sheetName val="tRNA"/>
      <sheetName val="other_lncRNA"/>
      <sheetName val="mRN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P1" t="str">
            <v>miRNA</v>
          </cell>
          <cell r="Q1" t="str">
            <v>piRNA</v>
          </cell>
          <cell r="R1" t="str">
            <v>Y_RNA</v>
          </cell>
          <cell r="S1" t="str">
            <v>snRNA</v>
          </cell>
          <cell r="T1" t="str">
            <v>srpRNA</v>
          </cell>
          <cell r="U1" t="str">
            <v>tRNA</v>
          </cell>
          <cell r="V1" t="str">
            <v>lncRNA</v>
          </cell>
          <cell r="W1" t="str">
            <v>mRNA</v>
          </cell>
        </row>
        <row r="2">
          <cell r="M2">
            <v>15</v>
          </cell>
          <cell r="P2">
            <v>1.0391405396199586E-3</v>
          </cell>
          <cell r="Q2">
            <v>3.0893426333275095E-3</v>
          </cell>
          <cell r="R2">
            <v>3.4867910911332375E-4</v>
          </cell>
          <cell r="S2">
            <v>9.565462203378965E-3</v>
          </cell>
          <cell r="T2">
            <v>2.6908971343298681E-2</v>
          </cell>
          <cell r="U2">
            <v>2.0468249296972076E-2</v>
          </cell>
          <cell r="V2">
            <v>2.8401992523196761E-2</v>
          </cell>
          <cell r="W2">
            <v>5.642105406611677E-2</v>
          </cell>
        </row>
        <row r="3">
          <cell r="M3">
            <v>16</v>
          </cell>
          <cell r="P3">
            <v>2.025962479783087E-3</v>
          </cell>
          <cell r="Q3">
            <v>2.7650338018012362E-3</v>
          </cell>
          <cell r="R3">
            <v>4.1109034279527071E-4</v>
          </cell>
          <cell r="S3">
            <v>1.1450345506189565E-2</v>
          </cell>
          <cell r="T3">
            <v>3.4296987631838527E-2</v>
          </cell>
          <cell r="U3">
            <v>3.3704357683168748E-2</v>
          </cell>
          <cell r="V3">
            <v>1.9814619573688842E-2</v>
          </cell>
          <cell r="W3">
            <v>4.8000018170812453E-2</v>
          </cell>
        </row>
        <row r="4">
          <cell r="M4">
            <v>17</v>
          </cell>
          <cell r="P4">
            <v>3.2843571301620082E-3</v>
          </cell>
          <cell r="Q4">
            <v>2.4835211720139016E-3</v>
          </cell>
          <cell r="R4">
            <v>6.9221396803896649E-4</v>
          </cell>
          <cell r="S4">
            <v>1.7125622649819233E-2</v>
          </cell>
          <cell r="T4">
            <v>2.7098667071350887E-2</v>
          </cell>
          <cell r="U4">
            <v>2.1433958973688223E-2</v>
          </cell>
          <cell r="V4">
            <v>2.2125138060932411E-2</v>
          </cell>
          <cell r="W4">
            <v>3.3307553493168343E-2</v>
          </cell>
        </row>
        <row r="5">
          <cell r="M5">
            <v>18</v>
          </cell>
          <cell r="P5">
            <v>1.8831848551461014E-2</v>
          </cell>
          <cell r="Q5">
            <v>3.3991570326134539E-3</v>
          </cell>
          <cell r="R5">
            <v>2.7832666404025387E-3</v>
          </cell>
          <cell r="S5">
            <v>1.9575246202776873E-2</v>
          </cell>
          <cell r="T5">
            <v>3.5349166603434755E-2</v>
          </cell>
          <cell r="U5">
            <v>3.4941686831033505E-2</v>
          </cell>
          <cell r="V5">
            <v>4.251056177213302E-2</v>
          </cell>
          <cell r="W5">
            <v>0.10804932921310162</v>
          </cell>
        </row>
        <row r="6">
          <cell r="M6">
            <v>19</v>
          </cell>
          <cell r="P6">
            <v>1.6088637512658537E-2</v>
          </cell>
          <cell r="Q6">
            <v>3.3627737173736222E-3</v>
          </cell>
          <cell r="R6">
            <v>8.7028089649989371E-4</v>
          </cell>
          <cell r="S6">
            <v>5.2516940813772305E-2</v>
          </cell>
          <cell r="T6">
            <v>2.8724991779851782E-2</v>
          </cell>
          <cell r="U6">
            <v>3.5463562444139257E-2</v>
          </cell>
          <cell r="V6">
            <v>2.8741112039813371E-2</v>
          </cell>
          <cell r="W6">
            <v>4.9014403775894833E-2</v>
          </cell>
        </row>
        <row r="7">
          <cell r="M7">
            <v>20</v>
          </cell>
          <cell r="P7">
            <v>6.73809950329958E-2</v>
          </cell>
          <cell r="Q7">
            <v>2.8766376581709011E-3</v>
          </cell>
          <cell r="R7">
            <v>5.1704946935653064E-4</v>
          </cell>
          <cell r="S7">
            <v>0.1163660386509788</v>
          </cell>
          <cell r="T7">
            <v>3.6484811695373952E-2</v>
          </cell>
          <cell r="U7">
            <v>4.5065724936236999E-2</v>
          </cell>
          <cell r="V7">
            <v>5.6350666517747006E-2</v>
          </cell>
          <cell r="W7">
            <v>4.5006603954650198E-2</v>
          </cell>
        </row>
        <row r="8">
          <cell r="M8">
            <v>21</v>
          </cell>
          <cell r="P8">
            <v>0.46985370270957477</v>
          </cell>
          <cell r="Q8">
            <v>7.6873495343786329E-3</v>
          </cell>
          <cell r="R8">
            <v>1.1275522720653626E-3</v>
          </cell>
          <cell r="S8">
            <v>0.18336162609512502</v>
          </cell>
          <cell r="T8">
            <v>6.0373827048081544E-2</v>
          </cell>
          <cell r="U8">
            <v>4.5402742353890094E-2</v>
          </cell>
          <cell r="V8">
            <v>2.9605105162234465E-2</v>
          </cell>
          <cell r="W8">
            <v>5.6980942224766143E-2</v>
          </cell>
        </row>
        <row r="9">
          <cell r="M9">
            <v>22</v>
          </cell>
          <cell r="P9">
            <v>0.29321523381166859</v>
          </cell>
          <cell r="Q9">
            <v>1.6059503734197633E-2</v>
          </cell>
          <cell r="R9">
            <v>2.1407586218884053E-3</v>
          </cell>
          <cell r="S9">
            <v>0.17420201868158519</v>
          </cell>
          <cell r="T9">
            <v>4.8822621847889318E-2</v>
          </cell>
          <cell r="U9">
            <v>3.8071632550737908E-2</v>
          </cell>
          <cell r="V9">
            <v>0.12249597801007608</v>
          </cell>
          <cell r="W9">
            <v>5.381286107391773E-2</v>
          </cell>
        </row>
        <row r="10">
          <cell r="M10">
            <v>23</v>
          </cell>
          <cell r="P10">
            <v>9.6646069474366811E-2</v>
          </cell>
          <cell r="Q10">
            <v>5.0726913772197258E-3</v>
          </cell>
          <cell r="R10">
            <v>3.3510783802061022E-3</v>
          </cell>
          <cell r="S10">
            <v>0.12282849568918659</v>
          </cell>
          <cell r="T10">
            <v>5.2302906138553762E-2</v>
          </cell>
          <cell r="U10">
            <v>5.4694918579556606E-2</v>
          </cell>
          <cell r="V10">
            <v>5.2187011996623942E-2</v>
          </cell>
          <cell r="W10">
            <v>4.0709206809966238E-2</v>
          </cell>
        </row>
        <row r="11">
          <cell r="M11">
            <v>24</v>
          </cell>
          <cell r="P11">
            <v>2.4931591848679366E-2</v>
          </cell>
          <cell r="Q11">
            <v>9.0002898886448069E-3</v>
          </cell>
          <cell r="R11">
            <v>7.9841019449762433E-4</v>
          </cell>
          <cell r="S11">
            <v>6.0175220000613247E-2</v>
          </cell>
          <cell r="T11">
            <v>3.3548321825125828E-2</v>
          </cell>
          <cell r="U11">
            <v>3.3994724565648643E-2</v>
          </cell>
          <cell r="V11">
            <v>1.7804940614195398E-2</v>
          </cell>
          <cell r="W11">
            <v>3.1693303942044192E-2</v>
          </cell>
        </row>
        <row r="12">
          <cell r="M12">
            <v>25</v>
          </cell>
          <cell r="P12">
            <v>3.7170913935194038E-3</v>
          </cell>
          <cell r="Q12">
            <v>4.216040984888491E-2</v>
          </cell>
          <cell r="R12">
            <v>1.1027434469390134E-3</v>
          </cell>
          <cell r="S12">
            <v>2.9665309171593508E-2</v>
          </cell>
          <cell r="T12">
            <v>2.3522270278473329E-2</v>
          </cell>
          <cell r="U12">
            <v>3.8390774529679768E-2</v>
          </cell>
          <cell r="V12">
            <v>2.0971733494362939E-2</v>
          </cell>
          <cell r="W12">
            <v>2.3747889062647284E-2</v>
          </cell>
        </row>
        <row r="13">
          <cell r="M13">
            <v>26</v>
          </cell>
          <cell r="P13">
            <v>8.6464404769028935E-4</v>
          </cell>
          <cell r="Q13">
            <v>0.10243349411355913</v>
          </cell>
          <cell r="R13">
            <v>4.036856312409496E-3</v>
          </cell>
          <cell r="S13">
            <v>5.652977429902244E-3</v>
          </cell>
          <cell r="T13">
            <v>2.165313503806561E-2</v>
          </cell>
          <cell r="U13">
            <v>4.2441523336167249E-2</v>
          </cell>
          <cell r="V13">
            <v>4.5441237898743631E-2</v>
          </cell>
          <cell r="W13">
            <v>2.0702460895843766E-2</v>
          </cell>
        </row>
        <row r="14">
          <cell r="M14">
            <v>27</v>
          </cell>
          <cell r="P14">
            <v>2.9378154409695132E-4</v>
          </cell>
          <cell r="Q14">
            <v>0.27106508883483743</v>
          </cell>
          <cell r="R14">
            <v>2.3697938524313458E-3</v>
          </cell>
          <cell r="S14">
            <v>5.7143016426526626E-3</v>
          </cell>
          <cell r="T14">
            <v>2.1170043250625995E-2</v>
          </cell>
          <cell r="U14">
            <v>3.1959540470429232E-2</v>
          </cell>
          <cell r="V14">
            <v>2.1264431535346667E-2</v>
          </cell>
          <cell r="W14">
            <v>1.8815194887641919E-2</v>
          </cell>
        </row>
        <row r="15">
          <cell r="M15">
            <v>28</v>
          </cell>
          <cell r="P15">
            <v>1.7139785749161401E-4</v>
          </cell>
          <cell r="Q15">
            <v>7.4242248750632289E-2</v>
          </cell>
          <cell r="R15">
            <v>4.1167197337116336E-3</v>
          </cell>
          <cell r="S15">
            <v>7.4269196569189035E-3</v>
          </cell>
          <cell r="T15">
            <v>2.6817917393833626E-2</v>
          </cell>
          <cell r="U15">
            <v>4.3760381924007587E-2</v>
          </cell>
          <cell r="V15">
            <v>3.5184532866172909E-2</v>
          </cell>
          <cell r="W15">
            <v>1.7433304600736145E-2</v>
          </cell>
        </row>
        <row r="16">
          <cell r="M16">
            <v>29</v>
          </cell>
          <cell r="P16">
            <v>8.3282801430719877E-5</v>
          </cell>
          <cell r="Q16">
            <v>3.0044864030446813E-2</v>
          </cell>
          <cell r="R16">
            <v>7.4277249609140819E-3</v>
          </cell>
          <cell r="S16">
            <v>4.8418253430671581E-3</v>
          </cell>
          <cell r="T16">
            <v>2.3696790348281354E-2</v>
          </cell>
          <cell r="U16">
            <v>8.7602293287990754E-2</v>
          </cell>
          <cell r="V16">
            <v>3.6317522347835682E-2</v>
          </cell>
          <cell r="W16">
            <v>1.7525067203614172E-2</v>
          </cell>
        </row>
        <row r="17">
          <cell r="M17">
            <v>30</v>
          </cell>
          <cell r="P17">
            <v>5.092493033168524E-5</v>
          </cell>
          <cell r="Q17">
            <v>4.0485239563845192E-2</v>
          </cell>
          <cell r="R17">
            <v>1.6417313610088434E-2</v>
          </cell>
          <cell r="S17">
            <v>7.2513094113154314E-3</v>
          </cell>
          <cell r="T17">
            <v>2.1121986999519438E-2</v>
          </cell>
          <cell r="U17">
            <v>9.741852505831318E-2</v>
          </cell>
          <cell r="V17">
            <v>2.2815787065618608E-2</v>
          </cell>
          <cell r="W17">
            <v>1.6396886885556815E-2</v>
          </cell>
        </row>
        <row r="18">
          <cell r="M18">
            <v>31</v>
          </cell>
          <cell r="P18">
            <v>4.204582526055377E-5</v>
          </cell>
          <cell r="Q18">
            <v>4.8333892824961575E-2</v>
          </cell>
          <cell r="R18">
            <v>0.13488003407436208</v>
          </cell>
          <cell r="S18">
            <v>1.1003236245954694E-2</v>
          </cell>
          <cell r="T18">
            <v>2.1549434706730406E-2</v>
          </cell>
          <cell r="U18">
            <v>3.4939070913173324E-2</v>
          </cell>
          <cell r="V18">
            <v>3.7142853636114817E-2</v>
          </cell>
          <cell r="W18">
            <v>1.3490011163692901E-2</v>
          </cell>
        </row>
        <row r="19">
          <cell r="M19">
            <v>32</v>
          </cell>
          <cell r="P19">
            <v>3.3871369719051477E-5</v>
          </cell>
          <cell r="Q19">
            <v>5.6838231011802985E-2</v>
          </cell>
          <cell r="R19">
            <v>0.6859726402743086</v>
          </cell>
          <cell r="S19">
            <v>1.9861240031331096E-2</v>
          </cell>
          <cell r="T19">
            <v>1.8974631357968483E-2</v>
          </cell>
          <cell r="U19">
            <v>3.7769494037887208E-2</v>
          </cell>
          <cell r="V19">
            <v>2.2309692064968793E-2</v>
          </cell>
          <cell r="W19">
            <v>1.2876746243468445E-2</v>
          </cell>
        </row>
        <row r="20">
          <cell r="M20">
            <v>33</v>
          </cell>
          <cell r="P20">
            <v>3.0290812312488409E-5</v>
          </cell>
          <cell r="Q20">
            <v>6.5948096190679983E-2</v>
          </cell>
          <cell r="R20">
            <v>8.8463101622798357E-2</v>
          </cell>
          <cell r="S20">
            <v>1.4538298364594743E-2</v>
          </cell>
          <cell r="T20">
            <v>1.6915800389508562E-2</v>
          </cell>
          <cell r="U20">
            <v>5.8948837006517998E-2</v>
          </cell>
          <cell r="V20">
            <v>1.5890300216301712E-2</v>
          </cell>
          <cell r="W20">
            <v>1.484805225925661E-2</v>
          </cell>
        </row>
        <row r="21">
          <cell r="M21">
            <v>34</v>
          </cell>
          <cell r="P21">
            <v>2.8017959393444198E-5</v>
          </cell>
          <cell r="Q21">
            <v>3.4048435615601114E-2</v>
          </cell>
          <cell r="R21">
            <v>8.2157109357847303E-3</v>
          </cell>
          <cell r="S21">
            <v>6.9424583761905963E-3</v>
          </cell>
          <cell r="T21">
            <v>2.0912057060474998E-2</v>
          </cell>
          <cell r="U21">
            <v>2.8799511695332763E-2</v>
          </cell>
          <cell r="V21">
            <v>1.0552880593027532E-2</v>
          </cell>
          <cell r="W21">
            <v>1.9743269133581591E-2</v>
          </cell>
        </row>
        <row r="22">
          <cell r="M22">
            <v>35</v>
          </cell>
          <cell r="P22">
            <v>3.6141617649076732E-5</v>
          </cell>
          <cell r="Q22">
            <v>3.1607318019622126E-2</v>
          </cell>
          <cell r="R22">
            <v>1.8704712795416458E-3</v>
          </cell>
          <cell r="S22">
            <v>7.4369545280962455E-3</v>
          </cell>
          <cell r="T22">
            <v>4.6589270809621365E-2</v>
          </cell>
          <cell r="U22">
            <v>2.6997144289669307E-2</v>
          </cell>
          <cell r="V22">
            <v>1.7537076153448888E-2</v>
          </cell>
          <cell r="W22">
            <v>1.0113647075123817E-2</v>
          </cell>
        </row>
        <row r="23">
          <cell r="M23">
            <v>36</v>
          </cell>
          <cell r="P23">
            <v>3.5802969076611688E-5</v>
          </cell>
          <cell r="Q23">
            <v>1.1748735254450905E-2</v>
          </cell>
          <cell r="R23">
            <v>1.2330784051588229E-2</v>
          </cell>
          <cell r="S23">
            <v>9.2978656386498628E-3</v>
          </cell>
          <cell r="T23">
            <v>4.2410906239724815E-2</v>
          </cell>
          <cell r="U23">
            <v>1.6170732239007696E-2</v>
          </cell>
          <cell r="V23">
            <v>2.4026632071484706E-2</v>
          </cell>
          <cell r="W23">
            <v>9.7618147190394917E-3</v>
          </cell>
        </row>
        <row r="24">
          <cell r="M24">
            <v>37</v>
          </cell>
          <cell r="P24">
            <v>3.2318796263750212E-5</v>
          </cell>
          <cell r="Q24">
            <v>8.1881436198650293E-3</v>
          </cell>
          <cell r="R24">
            <v>9.4876390584766341E-3</v>
          </cell>
          <cell r="S24">
            <v>8.8407215072376505E-3</v>
          </cell>
          <cell r="T24">
            <v>3.2116751397425203E-2</v>
          </cell>
          <cell r="U24">
            <v>1.1029581671135527E-2</v>
          </cell>
          <cell r="V24">
            <v>1.8951621976450238E-2</v>
          </cell>
          <cell r="W24">
            <v>9.30504592105009E-3</v>
          </cell>
        </row>
        <row r="25">
          <cell r="M25">
            <v>38</v>
          </cell>
          <cell r="P25">
            <v>2.9763302036148638E-5</v>
          </cell>
          <cell r="Q25">
            <v>3.0224981072169187E-3</v>
          </cell>
          <cell r="R25">
            <v>2.4116951274025232E-3</v>
          </cell>
          <cell r="S25">
            <v>5.7460787347142434E-3</v>
          </cell>
          <cell r="T25">
            <v>1.5284417128259606E-2</v>
          </cell>
          <cell r="U25">
            <v>8.7572210232598688E-3</v>
          </cell>
          <cell r="V25">
            <v>1.1003458018089374E-2</v>
          </cell>
          <cell r="W25">
            <v>8.6511238079663103E-3</v>
          </cell>
        </row>
        <row r="26">
          <cell r="M26">
            <v>39</v>
          </cell>
          <cell r="P26">
            <v>3.144221745886955E-5</v>
          </cell>
          <cell r="Q26">
            <v>2.7895074706855831E-3</v>
          </cell>
          <cell r="R26">
            <v>2.1314773872840578E-3</v>
          </cell>
          <cell r="S26">
            <v>7.3104036526931079E-3</v>
          </cell>
          <cell r="T26">
            <v>1.4239825985785467E-2</v>
          </cell>
          <cell r="U26">
            <v>1.0025069212826717E-2</v>
          </cell>
          <cell r="V26">
            <v>7.1830414876255539E-3</v>
          </cell>
          <cell r="W26">
            <v>8.9702487016386674E-3</v>
          </cell>
        </row>
        <row r="27">
          <cell r="M27">
            <v>40</v>
          </cell>
          <cell r="P27">
            <v>1.3730506370595075E-4</v>
          </cell>
          <cell r="Q27">
            <v>2.6736501691889594E-3</v>
          </cell>
          <cell r="R27">
            <v>2.7367754384520796E-3</v>
          </cell>
          <cell r="S27">
            <v>4.3869111830276879E-3</v>
          </cell>
          <cell r="T27">
            <v>1.3564509193919619E-2</v>
          </cell>
          <cell r="U27">
            <v>1.4210537789113423E-2</v>
          </cell>
          <cell r="V27">
            <v>7.9401315702445976E-3</v>
          </cell>
          <cell r="W27">
            <v>8.232740851279851E-3</v>
          </cell>
        </row>
        <row r="28">
          <cell r="M28">
            <v>41</v>
          </cell>
          <cell r="P28">
            <v>2.2466467295134595E-4</v>
          </cell>
          <cell r="Q28">
            <v>4.1456693712033912E-3</v>
          </cell>
          <cell r="R28">
            <v>6.589921844842579E-4</v>
          </cell>
          <cell r="S28">
            <v>6.2600871361313901E-3</v>
          </cell>
          <cell r="T28">
            <v>1.5190833902420518E-2</v>
          </cell>
          <cell r="U28">
            <v>8.6630479802934177E-3</v>
          </cell>
          <cell r="V28">
            <v>9.2056349998288524E-3</v>
          </cell>
          <cell r="W28">
            <v>8.3849214055577714E-3</v>
          </cell>
        </row>
        <row r="29">
          <cell r="M29">
            <v>42</v>
          </cell>
          <cell r="P29">
            <v>1.8108711414764259E-4</v>
          </cell>
          <cell r="Q29">
            <v>3.6024717096820843E-3</v>
          </cell>
          <cell r="R29">
            <v>2.0316354380756633E-4</v>
          </cell>
          <cell r="S29">
            <v>6.3041290707430541E-3</v>
          </cell>
          <cell r="T29">
            <v>1.4841793762804463E-2</v>
          </cell>
          <cell r="U29">
            <v>8.0618228587622347E-3</v>
          </cell>
          <cell r="V29">
            <v>8.8334313175584874E-3</v>
          </cell>
          <cell r="W29">
            <v>8.2331951215911265E-3</v>
          </cell>
        </row>
        <row r="30">
          <cell r="M30">
            <v>43</v>
          </cell>
          <cell r="P30">
            <v>9.8490727323419171E-5</v>
          </cell>
          <cell r="Q30">
            <v>2.0521563985229419E-3</v>
          </cell>
          <cell r="R30">
            <v>1.1816731851969148E-4</v>
          </cell>
          <cell r="S30">
            <v>4.5630789214743455E-3</v>
          </cell>
          <cell r="T30">
            <v>1.5180716796924398E-2</v>
          </cell>
          <cell r="U30">
            <v>4.7430950668149018E-3</v>
          </cell>
          <cell r="V30">
            <v>1.8038507186805389E-2</v>
          </cell>
          <cell r="W30">
            <v>1.0762345079627906E-2</v>
          </cell>
        </row>
        <row r="31">
          <cell r="M31">
            <v>44</v>
          </cell>
          <cell r="P31">
            <v>5.9735003193814228E-5</v>
          </cell>
          <cell r="Q31">
            <v>2.2546203865661807E-3</v>
          </cell>
          <cell r="R31">
            <v>9.5852130245285399E-5</v>
          </cell>
          <cell r="S31">
            <v>3.0879528584051804E-3</v>
          </cell>
          <cell r="T31">
            <v>1.6091256291574978E-2</v>
          </cell>
          <cell r="U31">
            <v>4.4583960063654003E-3</v>
          </cell>
          <cell r="V31">
            <v>1.9565738278065976E-2</v>
          </cell>
          <cell r="W31">
            <v>1.1124852788027252E-2</v>
          </cell>
        </row>
        <row r="32">
          <cell r="M32">
            <v>45</v>
          </cell>
          <cell r="P32">
            <v>7.8923352307487223E-5</v>
          </cell>
          <cell r="Q32">
            <v>3.5291815782637175E-3</v>
          </cell>
          <cell r="R32">
            <v>8.6122858593441325E-5</v>
          </cell>
          <cell r="S32">
            <v>3.5345046257968661E-3</v>
          </cell>
          <cell r="T32">
            <v>1.7543060930267848E-2</v>
          </cell>
          <cell r="U32">
            <v>3.2406862424519869E-3</v>
          </cell>
          <cell r="V32">
            <v>2.7474599447715357E-2</v>
          </cell>
          <cell r="W32">
            <v>1.1738117708251707E-2</v>
          </cell>
        </row>
        <row r="33">
          <cell r="M33">
            <v>46</v>
          </cell>
          <cell r="P33">
            <v>5.562172553287346E-5</v>
          </cell>
          <cell r="Q33">
            <v>6.382654319897027E-3</v>
          </cell>
          <cell r="R33">
            <v>8.6893024467057893E-5</v>
          </cell>
          <cell r="S33">
            <v>3.9626591293634265E-3</v>
          </cell>
          <cell r="T33">
            <v>1.9523484331132861E-2</v>
          </cell>
          <cell r="U33">
            <v>2.659080504872147E-3</v>
          </cell>
          <cell r="V33">
            <v>1.6918773191134155E-2</v>
          </cell>
          <cell r="W33">
            <v>1.4194811551639768E-2</v>
          </cell>
        </row>
        <row r="34">
          <cell r="M34">
            <v>47</v>
          </cell>
          <cell r="P34">
            <v>4.6140867998361801E-5</v>
          </cell>
          <cell r="Q34">
            <v>4.4678580239279186E-3</v>
          </cell>
          <cell r="R34">
            <v>1.6228098080934691E-4</v>
          </cell>
          <cell r="S34">
            <v>7.6086623237974181E-3</v>
          </cell>
          <cell r="T34">
            <v>2.5373700584262842E-2</v>
          </cell>
          <cell r="U34">
            <v>3.4150807664639331E-3</v>
          </cell>
          <cell r="V34">
            <v>1.8870411668755221E-2</v>
          </cell>
          <cell r="W34">
            <v>2.3370390433975798E-2</v>
          </cell>
        </row>
        <row r="35">
          <cell r="M35">
            <v>48</v>
          </cell>
          <cell r="P35">
            <v>4.1393275511303823E-5</v>
          </cell>
          <cell r="Q35">
            <v>4.9387405745291929E-3</v>
          </cell>
          <cell r="R35">
            <v>2.0674129950071506E-4</v>
          </cell>
          <cell r="S35">
            <v>4.7013371465843808E-3</v>
          </cell>
          <cell r="T35">
            <v>1.7087791182942558E-2</v>
          </cell>
          <cell r="U35">
            <v>1.6026856756697838E-3</v>
          </cell>
          <cell r="V35">
            <v>1.0540920653506369E-2</v>
          </cell>
          <cell r="W35">
            <v>1.7118268139865285E-2</v>
          </cell>
        </row>
        <row r="36">
          <cell r="M36">
            <v>49</v>
          </cell>
          <cell r="P36">
            <v>2.8975292857912674E-5</v>
          </cell>
          <cell r="Q36">
            <v>3.4571184021704349E-3</v>
          </cell>
          <cell r="R36">
            <v>1.4471890965050052E-4</v>
          </cell>
          <cell r="S36">
            <v>3.2909360026090666E-3</v>
          </cell>
          <cell r="T36">
            <v>1.1961453828059791E-2</v>
          </cell>
          <cell r="U36">
            <v>1.1218799729688486E-3</v>
          </cell>
          <cell r="V36">
            <v>7.3786444574544582E-3</v>
          </cell>
          <cell r="W36">
            <v>1.1982787697905698E-2</v>
          </cell>
        </row>
        <row r="37">
          <cell r="M37">
            <v>50</v>
          </cell>
          <cell r="P37">
            <v>2.0282705000538871E-5</v>
          </cell>
          <cell r="Q37">
            <v>2.4199828815193044E-3</v>
          </cell>
          <cell r="R37">
            <v>1.0130323675535037E-4</v>
          </cell>
          <cell r="S37">
            <v>2.3036552018263464E-3</v>
          </cell>
          <cell r="T37">
            <v>8.3730176796418514E-3</v>
          </cell>
          <cell r="U37">
            <v>7.8531598107819402E-4</v>
          </cell>
          <cell r="V37">
            <v>5.1650511202181197E-3</v>
          </cell>
          <cell r="W37">
            <v>8.3879513885339891E-3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G23" zoomScale="110" zoomScaleNormal="110" zoomScalePageLayoutView="110" workbookViewId="0">
      <selection activeCell="Y37" sqref="Y37"/>
    </sheetView>
  </sheetViews>
  <sheetFormatPr baseColWidth="10" defaultRowHeight="16" x14ac:dyDescent="0.2"/>
  <cols>
    <col min="11" max="19" width="10.83203125" style="9"/>
  </cols>
  <sheetData>
    <row r="1" spans="1:19" x14ac:dyDescent="0.2">
      <c r="A1" s="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K1" s="2" t="s">
        <v>29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</row>
    <row r="2" spans="1:19" x14ac:dyDescent="0.2">
      <c r="A2">
        <v>16</v>
      </c>
      <c r="B2" s="4">
        <v>4524.2222222222226</v>
      </c>
      <c r="C2" s="4">
        <v>775.66666666666663</v>
      </c>
      <c r="D2" s="4">
        <v>1645.6666666666667</v>
      </c>
      <c r="E2" s="4">
        <v>134.11111111111111</v>
      </c>
      <c r="F2" s="4">
        <v>42.888888888888886</v>
      </c>
      <c r="G2" s="4">
        <v>328.22222222222223</v>
      </c>
      <c r="H2" s="4">
        <v>863.44444444444446</v>
      </c>
      <c r="I2" s="4">
        <v>2771.5555555555557</v>
      </c>
      <c r="K2">
        <v>16</v>
      </c>
      <c r="L2" s="8">
        <f>B2/3456660</f>
        <v>1.3088421257000176E-3</v>
      </c>
      <c r="M2" s="8">
        <f>C2/203257</f>
        <v>3.81618673239626E-3</v>
      </c>
      <c r="N2" s="8">
        <f>D2/3453159</f>
        <v>4.7656845997148312E-4</v>
      </c>
      <c r="O2" s="8">
        <f>E2/13563</f>
        <v>9.8880123211023459E-3</v>
      </c>
      <c r="P2" s="8">
        <f>F2/1302</f>
        <v>3.2940774876258745E-2</v>
      </c>
      <c r="Q2" s="8">
        <f>G2/9780</f>
        <v>3.3560554419450127E-2</v>
      </c>
      <c r="R2" s="8">
        <f>H2/146331</f>
        <v>5.9006255984339921E-3</v>
      </c>
      <c r="S2" s="8">
        <f>I2/71593</f>
        <v>3.8712661231622585E-2</v>
      </c>
    </row>
    <row r="3" spans="1:19" x14ac:dyDescent="0.2">
      <c r="A3">
        <v>17</v>
      </c>
      <c r="B3" s="4">
        <v>7036.333333333333</v>
      </c>
      <c r="C3" s="4">
        <v>831.66666666666663</v>
      </c>
      <c r="D3" s="4">
        <v>2765.3333333333335</v>
      </c>
      <c r="E3" s="4">
        <v>198.66666666666666</v>
      </c>
      <c r="F3" s="4">
        <v>31.333333333333332</v>
      </c>
      <c r="G3" s="4">
        <v>213.88888888888889</v>
      </c>
      <c r="H3" s="4">
        <v>790.33333333333337</v>
      </c>
      <c r="I3" s="4">
        <v>1663.4444444444443</v>
      </c>
      <c r="K3">
        <v>17</v>
      </c>
      <c r="L3" s="8">
        <f t="shared" ref="L3:L36" si="0">B3/3456660</f>
        <v>2.0355873396091409E-3</v>
      </c>
      <c r="M3" s="8">
        <f t="shared" ref="M3:M36" si="1">C3/203257</f>
        <v>4.0916999988520279E-3</v>
      </c>
      <c r="N3" s="8">
        <f t="shared" ref="N3:N36" si="2">D3/3453159</f>
        <v>8.0081262789617671E-4</v>
      </c>
      <c r="O3" s="8">
        <f t="shared" ref="O3:O36" si="3">E3/13563</f>
        <v>1.4647693479810268E-2</v>
      </c>
      <c r="P3" s="8">
        <f t="shared" ref="P3:P36" si="4">F3/1302</f>
        <v>2.4065540194572452E-2</v>
      </c>
      <c r="Q3" s="8">
        <f t="shared" ref="Q3:Q36" si="5">G3/9780</f>
        <v>2.1870029538741193E-2</v>
      </c>
      <c r="R3" s="8">
        <f t="shared" ref="R3:R36" si="6">H3/146331</f>
        <v>5.4009972824168037E-3</v>
      </c>
      <c r="S3" s="8">
        <f t="shared" ref="S3:S36" si="7">I3/71593</f>
        <v>2.3234735860271874E-2</v>
      </c>
    </row>
    <row r="4" spans="1:19" x14ac:dyDescent="0.2">
      <c r="A4">
        <v>18</v>
      </c>
      <c r="B4" s="4">
        <v>49212.888888888891</v>
      </c>
      <c r="C4" s="4">
        <v>669.33333333333337</v>
      </c>
      <c r="D4" s="4">
        <v>10674.222222222223</v>
      </c>
      <c r="E4" s="4">
        <v>377.11111111111109</v>
      </c>
      <c r="F4" s="4">
        <v>34.444444444444443</v>
      </c>
      <c r="G4" s="4">
        <v>290</v>
      </c>
      <c r="H4" s="4">
        <v>1126.3333333333333</v>
      </c>
      <c r="I4" s="4">
        <v>2587.7777777777778</v>
      </c>
      <c r="K4">
        <v>18</v>
      </c>
      <c r="L4" s="8">
        <f t="shared" si="0"/>
        <v>1.4237121640221744E-2</v>
      </c>
      <c r="M4" s="8">
        <f t="shared" si="1"/>
        <v>3.2930395181141776E-3</v>
      </c>
      <c r="N4" s="8">
        <f t="shared" si="2"/>
        <v>3.0911470402093335E-3</v>
      </c>
      <c r="O4" s="8">
        <f t="shared" si="3"/>
        <v>2.7804402500266244E-2</v>
      </c>
      <c r="P4" s="8">
        <f t="shared" si="4"/>
        <v>2.6455026455026454E-2</v>
      </c>
      <c r="Q4" s="8">
        <f t="shared" si="5"/>
        <v>2.9652351738241309E-2</v>
      </c>
      <c r="R4" s="8">
        <f t="shared" si="6"/>
        <v>7.6971614581553688E-3</v>
      </c>
      <c r="S4" s="8">
        <f t="shared" si="7"/>
        <v>3.6145681530006815E-2</v>
      </c>
    </row>
    <row r="5" spans="1:19" x14ac:dyDescent="0.2">
      <c r="A5">
        <v>19</v>
      </c>
      <c r="B5" s="4">
        <v>40167.777777777781</v>
      </c>
      <c r="C5" s="4">
        <v>1068.6666666666667</v>
      </c>
      <c r="D5" s="4">
        <v>3435</v>
      </c>
      <c r="E5" s="4">
        <v>518.33333333333337</v>
      </c>
      <c r="F5" s="4">
        <v>31.555555555555557</v>
      </c>
      <c r="G5" s="4">
        <v>348.66666666666669</v>
      </c>
      <c r="H5" s="4">
        <v>1117.4444444444443</v>
      </c>
      <c r="I5" s="4">
        <v>2292.4444444444443</v>
      </c>
      <c r="K5">
        <v>19</v>
      </c>
      <c r="L5" s="8">
        <f t="shared" si="0"/>
        <v>1.162040171083583E-2</v>
      </c>
      <c r="M5" s="8">
        <f t="shared" si="1"/>
        <v>5.2577115015309027E-3</v>
      </c>
      <c r="N5" s="8">
        <f t="shared" si="2"/>
        <v>9.9474133684547984E-4</v>
      </c>
      <c r="O5" s="8">
        <f t="shared" si="3"/>
        <v>3.8216717048833837E-2</v>
      </c>
      <c r="P5" s="8">
        <f t="shared" si="4"/>
        <v>2.4236217784604882E-2</v>
      </c>
      <c r="Q5" s="8">
        <f t="shared" si="5"/>
        <v>3.5650988411724607E-2</v>
      </c>
      <c r="R5" s="8">
        <f t="shared" si="6"/>
        <v>7.6364163741411209E-3</v>
      </c>
      <c r="S5" s="8">
        <f t="shared" si="7"/>
        <v>3.2020511005886668E-2</v>
      </c>
    </row>
    <row r="6" spans="1:19" x14ac:dyDescent="0.2">
      <c r="A6">
        <v>20</v>
      </c>
      <c r="B6" s="4">
        <v>182711</v>
      </c>
      <c r="C6" s="4">
        <v>641.55555555555554</v>
      </c>
      <c r="D6" s="4">
        <v>1394.5555555555557</v>
      </c>
      <c r="E6" s="4">
        <v>1310.4444444444443</v>
      </c>
      <c r="F6" s="4">
        <v>35.444444444444443</v>
      </c>
      <c r="G6" s="4">
        <v>550.11111111111109</v>
      </c>
      <c r="H6" s="4">
        <v>1288.1111111111111</v>
      </c>
      <c r="I6" s="4">
        <v>2002.7777777777778</v>
      </c>
      <c r="K6">
        <v>20</v>
      </c>
      <c r="L6" s="8">
        <f t="shared" si="0"/>
        <v>5.2857671856647748E-2</v>
      </c>
      <c r="M6" s="8">
        <f t="shared" si="1"/>
        <v>3.156376191499213E-3</v>
      </c>
      <c r="N6" s="8">
        <f t="shared" si="2"/>
        <v>4.0384921619756161E-4</v>
      </c>
      <c r="O6" s="8">
        <f t="shared" si="3"/>
        <v>9.6619069855079578E-2</v>
      </c>
      <c r="P6" s="8">
        <f t="shared" si="4"/>
        <v>2.7223075610172384E-2</v>
      </c>
      <c r="Q6" s="8">
        <f t="shared" si="5"/>
        <v>5.6248579868211766E-2</v>
      </c>
      <c r="R6" s="8">
        <f t="shared" si="6"/>
        <v>8.8027219872146775E-3</v>
      </c>
      <c r="S6" s="8">
        <f t="shared" si="7"/>
        <v>2.79744916092045E-2</v>
      </c>
    </row>
    <row r="7" spans="1:19" x14ac:dyDescent="0.2">
      <c r="A7">
        <v>21</v>
      </c>
      <c r="B7" s="4">
        <v>1446967.111111111</v>
      </c>
      <c r="C7" s="4">
        <v>1192.4444444444443</v>
      </c>
      <c r="D7" s="4">
        <v>3495.2222222222222</v>
      </c>
      <c r="E7" s="4">
        <v>1869.3333333333333</v>
      </c>
      <c r="F7" s="4">
        <v>64.666666666666671</v>
      </c>
      <c r="G7" s="4">
        <v>530.66666666666663</v>
      </c>
      <c r="H7" s="4">
        <v>1583.8888888888889</v>
      </c>
      <c r="I7" s="4">
        <v>2081.7777777777778</v>
      </c>
      <c r="K7">
        <v>21</v>
      </c>
      <c r="L7" s="8">
        <f t="shared" si="0"/>
        <v>0.41860267168628418</v>
      </c>
      <c r="M7" s="8">
        <f t="shared" si="1"/>
        <v>5.8666832849271827E-3</v>
      </c>
      <c r="N7" s="8">
        <f t="shared" si="2"/>
        <v>1.012181084688606E-3</v>
      </c>
      <c r="O7" s="8">
        <f t="shared" si="3"/>
        <v>0.13782594804492615</v>
      </c>
      <c r="P7" s="8">
        <f t="shared" si="4"/>
        <v>4.9667178699436765E-2</v>
      </c>
      <c r="Q7" s="8">
        <f t="shared" si="5"/>
        <v>5.4260395364689837E-2</v>
      </c>
      <c r="R7" s="8">
        <f t="shared" si="6"/>
        <v>1.0824014657788773E-2</v>
      </c>
      <c r="S7" s="8">
        <f t="shared" si="7"/>
        <v>2.9077951444663276E-2</v>
      </c>
    </row>
    <row r="8" spans="1:19" x14ac:dyDescent="0.2">
      <c r="A8">
        <v>22</v>
      </c>
      <c r="B8" s="4">
        <v>1165744.888888889</v>
      </c>
      <c r="C8" s="4">
        <v>2124.1111111111113</v>
      </c>
      <c r="D8" s="4">
        <v>6887</v>
      </c>
      <c r="E8" s="4">
        <v>1689.6666666666667</v>
      </c>
      <c r="F8" s="4">
        <v>38.444444444444443</v>
      </c>
      <c r="G8" s="4">
        <v>396.88888888888891</v>
      </c>
      <c r="H8" s="4">
        <v>1722.8888888888889</v>
      </c>
      <c r="I8" s="4">
        <v>1772.1111111111111</v>
      </c>
      <c r="K8">
        <v>22</v>
      </c>
      <c r="L8" s="8">
        <f t="shared" si="0"/>
        <v>0.33724603776156437</v>
      </c>
      <c r="M8" s="8">
        <f t="shared" si="1"/>
        <v>1.0450371259593083E-2</v>
      </c>
      <c r="N8" s="8">
        <f t="shared" si="2"/>
        <v>1.9944057021411411E-3</v>
      </c>
      <c r="O8" s="8">
        <f t="shared" si="3"/>
        <v>0.12457912457912458</v>
      </c>
      <c r="P8" s="8">
        <f t="shared" si="4"/>
        <v>2.9527223075610173E-2</v>
      </c>
      <c r="Q8" s="8">
        <f t="shared" si="5"/>
        <v>4.0581685980458991E-2</v>
      </c>
      <c r="R8" s="8">
        <f t="shared" si="6"/>
        <v>1.1773915909061572E-2</v>
      </c>
      <c r="S8" s="8">
        <f t="shared" si="7"/>
        <v>2.4752575127611792E-2</v>
      </c>
    </row>
    <row r="9" spans="1:19" x14ac:dyDescent="0.2">
      <c r="A9">
        <v>23</v>
      </c>
      <c r="B9" s="4">
        <v>407137.22222222225</v>
      </c>
      <c r="C9" s="4">
        <v>835.11111111111109</v>
      </c>
      <c r="D9" s="4">
        <v>10856.333333333334</v>
      </c>
      <c r="E9" s="4">
        <v>1115.7777777777778</v>
      </c>
      <c r="F9" s="4">
        <v>49.888888888888886</v>
      </c>
      <c r="G9" s="4">
        <v>480.88888888888891</v>
      </c>
      <c r="H9" s="4">
        <v>1208.8888888888889</v>
      </c>
      <c r="I9" s="4">
        <v>1310.5555555555557</v>
      </c>
      <c r="K9">
        <v>23</v>
      </c>
      <c r="L9" s="8">
        <f t="shared" si="0"/>
        <v>0.11778341584715368</v>
      </c>
      <c r="M9" s="8">
        <f t="shared" si="1"/>
        <v>4.1086462513522833E-3</v>
      </c>
      <c r="N9" s="8">
        <f t="shared" si="2"/>
        <v>3.1438845802736954E-3</v>
      </c>
      <c r="O9" s="8">
        <f t="shared" si="3"/>
        <v>8.2266296378218529E-2</v>
      </c>
      <c r="P9" s="8">
        <f t="shared" si="4"/>
        <v>3.8317118962280253E-2</v>
      </c>
      <c r="Q9" s="8">
        <f t="shared" si="5"/>
        <v>4.9170643035673714E-2</v>
      </c>
      <c r="R9" s="8">
        <f t="shared" si="6"/>
        <v>8.2613314259376951E-3</v>
      </c>
      <c r="S9" s="8">
        <f t="shared" si="7"/>
        <v>1.8305638198644499E-2</v>
      </c>
    </row>
    <row r="10" spans="1:19" x14ac:dyDescent="0.2">
      <c r="A10">
        <v>24</v>
      </c>
      <c r="B10" s="4">
        <v>122163.44444444444</v>
      </c>
      <c r="C10" s="4">
        <v>1146.5555555555557</v>
      </c>
      <c r="D10" s="4">
        <v>1779.7777777777778</v>
      </c>
      <c r="E10" s="4">
        <v>659.66666666666663</v>
      </c>
      <c r="F10" s="4">
        <v>34.444444444444443</v>
      </c>
      <c r="G10" s="4">
        <v>245.44444444444446</v>
      </c>
      <c r="H10" s="4">
        <v>828.33333333333337</v>
      </c>
      <c r="I10" s="4">
        <v>1244.8888888888889</v>
      </c>
      <c r="K10">
        <v>24</v>
      </c>
      <c r="L10" s="8">
        <f t="shared" si="0"/>
        <v>3.5341469639607145E-2</v>
      </c>
      <c r="M10" s="8">
        <f t="shared" si="1"/>
        <v>5.6409154693592631E-3</v>
      </c>
      <c r="N10" s="8">
        <f t="shared" si="2"/>
        <v>5.1540568441180319E-4</v>
      </c>
      <c r="O10" s="8">
        <f t="shared" si="3"/>
        <v>4.8637223819705568E-2</v>
      </c>
      <c r="P10" s="8">
        <f t="shared" si="4"/>
        <v>2.6455026455026454E-2</v>
      </c>
      <c r="Q10" s="8">
        <f t="shared" si="5"/>
        <v>2.5096568961599636E-2</v>
      </c>
      <c r="R10" s="8">
        <f t="shared" si="6"/>
        <v>5.6606825165777131E-3</v>
      </c>
      <c r="S10" s="8">
        <f t="shared" si="7"/>
        <v>1.7388416310098596E-2</v>
      </c>
    </row>
    <row r="11" spans="1:19" x14ac:dyDescent="0.2">
      <c r="A11">
        <v>25</v>
      </c>
      <c r="B11" s="4">
        <v>15330.111111111111</v>
      </c>
      <c r="C11" s="4">
        <v>3440.1111111111113</v>
      </c>
      <c r="D11" s="4">
        <v>1982.3333333333333</v>
      </c>
      <c r="E11" s="4">
        <v>347.44444444444446</v>
      </c>
      <c r="F11" s="4">
        <v>14.444444444444445</v>
      </c>
      <c r="G11" s="4">
        <v>256.11111111111109</v>
      </c>
      <c r="H11" s="4">
        <v>856.77777777777783</v>
      </c>
      <c r="I11" s="4">
        <v>722.33333333333337</v>
      </c>
      <c r="K11">
        <v>25</v>
      </c>
      <c r="L11" s="8">
        <f t="shared" si="0"/>
        <v>4.4349490870120613E-3</v>
      </c>
      <c r="M11" s="8">
        <f t="shared" si="1"/>
        <v>1.6924933021303629E-2</v>
      </c>
      <c r="N11" s="8">
        <f t="shared" si="2"/>
        <v>5.7406372927899742E-4</v>
      </c>
      <c r="O11" s="8">
        <f t="shared" si="3"/>
        <v>2.561707914505968E-2</v>
      </c>
      <c r="P11" s="8">
        <f t="shared" si="4"/>
        <v>1.1094043352107869E-2</v>
      </c>
      <c r="Q11" s="8">
        <f t="shared" si="5"/>
        <v>2.6187230174960233E-2</v>
      </c>
      <c r="R11" s="8">
        <f t="shared" si="6"/>
        <v>5.8550667854233062E-3</v>
      </c>
      <c r="S11" s="8">
        <f t="shared" si="7"/>
        <v>1.0089440774004909E-2</v>
      </c>
    </row>
    <row r="12" spans="1:19" x14ac:dyDescent="0.2">
      <c r="A12">
        <v>26</v>
      </c>
      <c r="B12" s="4">
        <v>3533.6666666666665</v>
      </c>
      <c r="C12" s="4">
        <v>11858</v>
      </c>
      <c r="D12" s="4">
        <v>10623.333333333334</v>
      </c>
      <c r="E12" s="4">
        <v>57.888888888888886</v>
      </c>
      <c r="F12" s="4">
        <v>13.888888888888889</v>
      </c>
      <c r="G12" s="4">
        <v>333.66666666666669</v>
      </c>
      <c r="H12" s="4">
        <v>658</v>
      </c>
      <c r="I12" s="4">
        <v>630.88888888888891</v>
      </c>
      <c r="K12">
        <v>26</v>
      </c>
      <c r="L12" s="8">
        <f t="shared" si="0"/>
        <v>1.0222777671702356E-3</v>
      </c>
      <c r="M12" s="8">
        <f t="shared" si="1"/>
        <v>5.8339934172008834E-2</v>
      </c>
      <c r="N12" s="8">
        <f t="shared" si="2"/>
        <v>3.0764101315153267E-3</v>
      </c>
      <c r="O12" s="8">
        <f t="shared" si="3"/>
        <v>4.268147820459256E-3</v>
      </c>
      <c r="P12" s="8">
        <f t="shared" si="4"/>
        <v>1.0667349377026797E-2</v>
      </c>
      <c r="Q12" s="8">
        <f t="shared" si="5"/>
        <v>3.4117246080436266E-2</v>
      </c>
      <c r="R12" s="8">
        <f t="shared" si="6"/>
        <v>4.4966548441546907E-3</v>
      </c>
      <c r="S12" s="8">
        <f t="shared" si="7"/>
        <v>8.8121588547607852E-3</v>
      </c>
    </row>
    <row r="13" spans="1:19" x14ac:dyDescent="0.2">
      <c r="A13">
        <v>27</v>
      </c>
      <c r="B13" s="4">
        <v>953.22222222222217</v>
      </c>
      <c r="C13" s="4">
        <v>25818.333333333332</v>
      </c>
      <c r="D13" s="4">
        <v>3997</v>
      </c>
      <c r="E13" s="4">
        <v>62.333333333333336</v>
      </c>
      <c r="F13" s="4">
        <v>17.777777777777779</v>
      </c>
      <c r="G13" s="4">
        <v>240.77777777777777</v>
      </c>
      <c r="H13" s="4">
        <v>1111.8888888888889</v>
      </c>
      <c r="I13" s="4">
        <v>525</v>
      </c>
      <c r="K13">
        <v>27</v>
      </c>
      <c r="L13" s="8">
        <f t="shared" si="0"/>
        <v>2.7576395197162061E-4</v>
      </c>
      <c r="M13" s="8">
        <f t="shared" si="1"/>
        <v>0.12702309555554461</v>
      </c>
      <c r="N13" s="8">
        <f t="shared" si="2"/>
        <v>1.1574908656103006E-3</v>
      </c>
      <c r="O13" s="8">
        <f t="shared" si="3"/>
        <v>4.5958367126250343E-3</v>
      </c>
      <c r="P13" s="8">
        <f t="shared" si="4"/>
        <v>1.3654207202594301E-2</v>
      </c>
      <c r="Q13" s="8">
        <f t="shared" si="5"/>
        <v>2.4619404680754374E-2</v>
      </c>
      <c r="R13" s="8">
        <f t="shared" si="6"/>
        <v>7.5984506966322168E-3</v>
      </c>
      <c r="S13" s="8">
        <f t="shared" si="7"/>
        <v>7.3331191596943835E-3</v>
      </c>
    </row>
    <row r="14" spans="1:19" x14ac:dyDescent="0.2">
      <c r="A14">
        <v>28</v>
      </c>
      <c r="B14" s="4">
        <v>448.88888888888891</v>
      </c>
      <c r="C14" s="4">
        <v>6409</v>
      </c>
      <c r="D14" s="4">
        <v>7033.7777777777774</v>
      </c>
      <c r="E14" s="4">
        <v>61.666666666666664</v>
      </c>
      <c r="F14" s="4">
        <v>21.111111111111111</v>
      </c>
      <c r="G14" s="4">
        <v>331.66666666666669</v>
      </c>
      <c r="H14" s="4">
        <v>1153.8888888888889</v>
      </c>
      <c r="I14" s="4">
        <v>513</v>
      </c>
      <c r="K14">
        <v>28</v>
      </c>
      <c r="L14" s="8">
        <f t="shared" si="0"/>
        <v>1.2986203123503294E-4</v>
      </c>
      <c r="M14" s="8">
        <f t="shared" si="1"/>
        <v>3.1531509369910997E-2</v>
      </c>
      <c r="N14" s="8">
        <f t="shared" si="2"/>
        <v>2.0369110654266942E-3</v>
      </c>
      <c r="O14" s="8">
        <f t="shared" si="3"/>
        <v>4.5466833788001667E-3</v>
      </c>
      <c r="P14" s="8">
        <f t="shared" si="4"/>
        <v>1.6214371053080729E-2</v>
      </c>
      <c r="Q14" s="8">
        <f t="shared" si="5"/>
        <v>3.3912747102931157E-2</v>
      </c>
      <c r="R14" s="8">
        <f t="shared" si="6"/>
        <v>7.8854712185995376E-3</v>
      </c>
      <c r="S14" s="8">
        <f t="shared" si="7"/>
        <v>7.1655050074727975E-3</v>
      </c>
    </row>
    <row r="15" spans="1:19" x14ac:dyDescent="0.2">
      <c r="A15">
        <v>29</v>
      </c>
      <c r="B15" s="4">
        <v>231.55555555555554</v>
      </c>
      <c r="C15" s="4">
        <v>3396.8888888888887</v>
      </c>
      <c r="D15" s="4">
        <v>16983.555555555555</v>
      </c>
      <c r="E15" s="4">
        <v>46.555555555555557</v>
      </c>
      <c r="F15" s="4">
        <v>17.555555555555557</v>
      </c>
      <c r="G15" s="4">
        <v>621.88888888888891</v>
      </c>
      <c r="H15" s="4">
        <v>1436.8888888888889</v>
      </c>
      <c r="I15" s="4">
        <v>459.77777777777777</v>
      </c>
      <c r="K15">
        <v>29</v>
      </c>
      <c r="L15" s="8">
        <f t="shared" si="0"/>
        <v>6.698823591430906E-5</v>
      </c>
      <c r="M15" s="8">
        <f t="shared" si="1"/>
        <v>1.6712284885090741E-2</v>
      </c>
      <c r="N15" s="8">
        <f t="shared" si="2"/>
        <v>4.9182663050139179E-3</v>
      </c>
      <c r="O15" s="8">
        <f t="shared" si="3"/>
        <v>3.4325411454365225E-3</v>
      </c>
      <c r="P15" s="8">
        <f t="shared" si="4"/>
        <v>1.3483529612561872E-2</v>
      </c>
      <c r="Q15" s="8">
        <f t="shared" si="5"/>
        <v>6.3587820949784143E-2</v>
      </c>
      <c r="R15" s="8">
        <f t="shared" si="6"/>
        <v>9.8194428309031512E-3</v>
      </c>
      <c r="S15" s="8">
        <f t="shared" si="7"/>
        <v>6.4221052027122454E-3</v>
      </c>
    </row>
    <row r="16" spans="1:19" x14ac:dyDescent="0.2">
      <c r="A16">
        <v>30</v>
      </c>
      <c r="B16" s="4">
        <v>144</v>
      </c>
      <c r="C16" s="4">
        <v>4445.4444444444443</v>
      </c>
      <c r="D16" s="4">
        <v>37969.444444444445</v>
      </c>
      <c r="E16" s="4">
        <v>92.666666666666671</v>
      </c>
      <c r="F16" s="4">
        <v>18.111111111111111</v>
      </c>
      <c r="G16" s="4">
        <v>677.33333333333337</v>
      </c>
      <c r="H16" s="4">
        <v>903.22222222222217</v>
      </c>
      <c r="I16" s="4">
        <v>441.11111111111109</v>
      </c>
      <c r="K16">
        <v>30</v>
      </c>
      <c r="L16" s="8">
        <f t="shared" si="0"/>
        <v>4.1658711010050166E-5</v>
      </c>
      <c r="M16" s="8">
        <f t="shared" si="1"/>
        <v>2.1871052138152408E-2</v>
      </c>
      <c r="N16" s="8">
        <f t="shared" si="2"/>
        <v>1.0995567955151919E-2</v>
      </c>
      <c r="O16" s="8">
        <f t="shared" si="3"/>
        <v>6.8323134016564681E-3</v>
      </c>
      <c r="P16" s="8">
        <f t="shared" si="4"/>
        <v>1.3910223587642942E-2</v>
      </c>
      <c r="Q16" s="8">
        <f t="shared" si="5"/>
        <v>6.9256987048398097E-2</v>
      </c>
      <c r="R16" s="8">
        <f t="shared" si="6"/>
        <v>6.17245984939775E-3</v>
      </c>
      <c r="S16" s="8">
        <f t="shared" si="7"/>
        <v>6.1613720770342228E-3</v>
      </c>
    </row>
    <row r="17" spans="1:19" x14ac:dyDescent="0.2">
      <c r="A17">
        <v>31</v>
      </c>
      <c r="B17" s="4">
        <v>118.11111111111111</v>
      </c>
      <c r="C17" s="4">
        <v>6266.1111111111113</v>
      </c>
      <c r="D17" s="4">
        <v>497997.77777777775</v>
      </c>
      <c r="E17" s="4">
        <v>60.777777777777779</v>
      </c>
      <c r="F17" s="4">
        <v>24.222222222222221</v>
      </c>
      <c r="G17" s="4">
        <v>265.88888888888891</v>
      </c>
      <c r="H17" s="4">
        <v>551.77777777777783</v>
      </c>
      <c r="I17" s="4">
        <v>370.66666666666669</v>
      </c>
      <c r="K17">
        <v>31</v>
      </c>
      <c r="L17" s="8">
        <f t="shared" si="0"/>
        <v>3.4169143367039605E-5</v>
      </c>
      <c r="M17" s="8">
        <f t="shared" si="1"/>
        <v>3.0828513217803624E-2</v>
      </c>
      <c r="N17" s="8">
        <f t="shared" si="2"/>
        <v>0.14421513106630124</v>
      </c>
      <c r="O17" s="8">
        <f t="shared" si="3"/>
        <v>4.4811456003670119E-3</v>
      </c>
      <c r="P17" s="8">
        <f t="shared" si="4"/>
        <v>1.8603857313534731E-2</v>
      </c>
      <c r="Q17" s="8">
        <f t="shared" si="5"/>
        <v>2.7187002953874124E-2</v>
      </c>
      <c r="R17" s="8">
        <f t="shared" si="6"/>
        <v>3.7707510901844299E-3</v>
      </c>
      <c r="S17" s="8">
        <f t="shared" si="7"/>
        <v>5.1774149241778757E-3</v>
      </c>
    </row>
    <row r="18" spans="1:19" x14ac:dyDescent="0.2">
      <c r="A18">
        <v>32</v>
      </c>
      <c r="B18" s="4">
        <v>108</v>
      </c>
      <c r="C18" s="4">
        <v>9401.6666666666661</v>
      </c>
      <c r="D18" s="4">
        <v>2433074</v>
      </c>
      <c r="E18" s="4">
        <v>163.11111111111111</v>
      </c>
      <c r="F18" s="4">
        <v>22.111111111111111</v>
      </c>
      <c r="G18" s="4">
        <v>287</v>
      </c>
      <c r="H18" s="4">
        <v>483.66666666666669</v>
      </c>
      <c r="I18" s="4">
        <v>530.55555555555554</v>
      </c>
      <c r="K18">
        <v>32</v>
      </c>
      <c r="L18" s="8">
        <f t="shared" si="0"/>
        <v>3.1244033257537621E-5</v>
      </c>
      <c r="M18" s="8">
        <f t="shared" si="1"/>
        <v>4.6255069526100777E-2</v>
      </c>
      <c r="N18" s="8">
        <f t="shared" si="2"/>
        <v>0.70459367784686433</v>
      </c>
      <c r="O18" s="8">
        <f t="shared" si="3"/>
        <v>1.2026182342484046E-2</v>
      </c>
      <c r="P18" s="8">
        <f t="shared" si="4"/>
        <v>1.698242020822666E-2</v>
      </c>
      <c r="Q18" s="8">
        <f t="shared" si="5"/>
        <v>2.9345603271983638E-2</v>
      </c>
      <c r="R18" s="8">
        <f t="shared" si="6"/>
        <v>3.3052918839252565E-3</v>
      </c>
      <c r="S18" s="8">
        <f t="shared" si="7"/>
        <v>7.4107183042414135E-3</v>
      </c>
    </row>
    <row r="19" spans="1:19" x14ac:dyDescent="0.2">
      <c r="A19">
        <v>33</v>
      </c>
      <c r="B19" s="4">
        <v>103</v>
      </c>
      <c r="C19" s="4">
        <v>7640.2222222222226</v>
      </c>
      <c r="D19" s="4">
        <v>254987.33333333334</v>
      </c>
      <c r="E19" s="4">
        <v>127.66666666666667</v>
      </c>
      <c r="F19" s="4">
        <v>14.222222222222221</v>
      </c>
      <c r="G19" s="4">
        <v>410.77777777777777</v>
      </c>
      <c r="H19" s="4">
        <v>404.77777777777777</v>
      </c>
      <c r="I19" s="4">
        <v>436.66666666666669</v>
      </c>
      <c r="K19">
        <v>33</v>
      </c>
      <c r="L19" s="8">
        <f t="shared" si="0"/>
        <v>2.9797550236355326E-5</v>
      </c>
      <c r="M19" s="8">
        <f t="shared" si="1"/>
        <v>3.7588974658792677E-2</v>
      </c>
      <c r="N19" s="8">
        <f t="shared" si="2"/>
        <v>7.3841758613875971E-2</v>
      </c>
      <c r="O19" s="8">
        <f t="shared" si="3"/>
        <v>9.4128634274619673E-3</v>
      </c>
      <c r="P19" s="8">
        <f t="shared" si="4"/>
        <v>1.0923365762075438E-2</v>
      </c>
      <c r="Q19" s="8">
        <f t="shared" si="5"/>
        <v>4.2001817768688936E-2</v>
      </c>
      <c r="R19" s="8">
        <f t="shared" si="6"/>
        <v>2.7661792632988074E-3</v>
      </c>
      <c r="S19" s="8">
        <f t="shared" si="7"/>
        <v>6.0992927613965986E-3</v>
      </c>
    </row>
    <row r="20" spans="1:19" x14ac:dyDescent="0.2">
      <c r="A20">
        <v>34</v>
      </c>
      <c r="B20" s="4">
        <v>94.777777777777771</v>
      </c>
      <c r="C20" s="4">
        <v>5610.7777777777774</v>
      </c>
      <c r="D20" s="4">
        <v>24258.444444444445</v>
      </c>
      <c r="E20" s="4">
        <v>57.888888888888886</v>
      </c>
      <c r="F20" s="4">
        <v>15.888888888888889</v>
      </c>
      <c r="G20" s="4">
        <v>250.55555555555554</v>
      </c>
      <c r="H20" s="4">
        <v>539.22222222222217</v>
      </c>
      <c r="I20" s="4">
        <v>493.11111111111109</v>
      </c>
      <c r="K20">
        <v>34</v>
      </c>
      <c r="L20" s="8">
        <f t="shared" si="0"/>
        <v>2.7418889268188879E-5</v>
      </c>
      <c r="M20" s="8">
        <f t="shared" si="1"/>
        <v>2.7604352016303388E-2</v>
      </c>
      <c r="N20" s="8">
        <f t="shared" si="2"/>
        <v>7.0250007151261918E-3</v>
      </c>
      <c r="O20" s="8">
        <f t="shared" si="3"/>
        <v>4.268147820459256E-3</v>
      </c>
      <c r="P20" s="8">
        <f t="shared" si="4"/>
        <v>1.2203447687318656E-2</v>
      </c>
      <c r="Q20" s="8">
        <f t="shared" si="5"/>
        <v>2.5619177459668255E-2</v>
      </c>
      <c r="R20" s="8">
        <f t="shared" si="6"/>
        <v>3.6849486590143045E-3</v>
      </c>
      <c r="S20" s="8">
        <f t="shared" si="7"/>
        <v>6.8877000699944279E-3</v>
      </c>
    </row>
    <row r="21" spans="1:19" x14ac:dyDescent="0.2">
      <c r="A21">
        <v>35</v>
      </c>
      <c r="B21" s="4">
        <v>113.11111111111111</v>
      </c>
      <c r="C21" s="4">
        <v>3144.8888888888887</v>
      </c>
      <c r="D21" s="4">
        <v>4951.4444444444443</v>
      </c>
      <c r="E21" s="4">
        <v>59.444444444444443</v>
      </c>
      <c r="F21" s="4">
        <v>56.222222222222221</v>
      </c>
      <c r="G21" s="4">
        <v>235.55555555555554</v>
      </c>
      <c r="H21" s="4">
        <v>590.55555555555554</v>
      </c>
      <c r="I21" s="4">
        <v>253.33333333333334</v>
      </c>
      <c r="K21">
        <v>35</v>
      </c>
      <c r="L21" s="8">
        <f t="shared" si="0"/>
        <v>3.2722660345857303E-5</v>
      </c>
      <c r="M21" s="8">
        <f t="shared" si="1"/>
        <v>1.5472475186039785E-2</v>
      </c>
      <c r="N21" s="8">
        <f t="shared" si="2"/>
        <v>1.4338883452642767E-3</v>
      </c>
      <c r="O21" s="8">
        <f t="shared" si="3"/>
        <v>4.3828389327172784E-3</v>
      </c>
      <c r="P21" s="8">
        <f t="shared" si="4"/>
        <v>4.3181430278204473E-2</v>
      </c>
      <c r="Q21" s="8">
        <f t="shared" si="5"/>
        <v>2.4085435128379913E-2</v>
      </c>
      <c r="R21" s="8">
        <f t="shared" si="6"/>
        <v>4.0357515191965856E-3</v>
      </c>
      <c r="S21" s="8">
        <f t="shared" si="7"/>
        <v>3.5385209913445913E-3</v>
      </c>
    </row>
    <row r="22" spans="1:19" x14ac:dyDescent="0.2">
      <c r="A22">
        <v>36</v>
      </c>
      <c r="B22" s="4">
        <v>115.55555555555556</v>
      </c>
      <c r="C22" s="4">
        <v>1997.6666666666667</v>
      </c>
      <c r="D22" s="4">
        <v>31115.333333333332</v>
      </c>
      <c r="E22" s="4">
        <v>73.666666666666671</v>
      </c>
      <c r="F22" s="4">
        <v>48.111111111111114</v>
      </c>
      <c r="G22" s="4">
        <v>216.77777777777777</v>
      </c>
      <c r="H22" s="4">
        <v>544</v>
      </c>
      <c r="I22" s="4">
        <v>262.77777777777777</v>
      </c>
      <c r="K22">
        <v>36</v>
      </c>
      <c r="L22" s="8">
        <f t="shared" si="0"/>
        <v>3.3429829822879764E-5</v>
      </c>
      <c r="M22" s="8">
        <f t="shared" si="1"/>
        <v>9.828279796841765E-3</v>
      </c>
      <c r="N22" s="8">
        <f t="shared" si="2"/>
        <v>9.0106865433457681E-3</v>
      </c>
      <c r="O22" s="8">
        <f t="shared" si="3"/>
        <v>5.4314433876477674E-3</v>
      </c>
      <c r="P22" s="8">
        <f t="shared" si="4"/>
        <v>3.6951698242020825E-2</v>
      </c>
      <c r="Q22" s="8">
        <f t="shared" si="5"/>
        <v>2.2165416950693025E-2</v>
      </c>
      <c r="R22" s="8">
        <f t="shared" si="6"/>
        <v>3.717599141671963E-3</v>
      </c>
      <c r="S22" s="8">
        <f t="shared" si="7"/>
        <v>3.670439537074543E-3</v>
      </c>
    </row>
    <row r="23" spans="1:19" x14ac:dyDescent="0.2">
      <c r="A23">
        <v>37</v>
      </c>
      <c r="B23" s="4">
        <v>96.333333333333329</v>
      </c>
      <c r="C23" s="4">
        <v>1357.7777777777778</v>
      </c>
      <c r="D23" s="4">
        <v>25731.555555555555</v>
      </c>
      <c r="E23" s="4">
        <v>77.444444444444443</v>
      </c>
      <c r="F23" s="4">
        <v>34</v>
      </c>
      <c r="G23" s="4">
        <v>132.22222222222223</v>
      </c>
      <c r="H23" s="4">
        <v>457.66666666666669</v>
      </c>
      <c r="I23" s="4">
        <v>245</v>
      </c>
      <c r="K23">
        <v>37</v>
      </c>
      <c r="L23" s="8">
        <f t="shared" si="0"/>
        <v>2.7868906208112261E-5</v>
      </c>
      <c r="M23" s="8">
        <f t="shared" si="1"/>
        <v>6.6801034049394498E-3</v>
      </c>
      <c r="N23" s="8">
        <f t="shared" si="2"/>
        <v>7.4515988274955064E-3</v>
      </c>
      <c r="O23" s="8">
        <f t="shared" si="3"/>
        <v>5.7099789459886781E-3</v>
      </c>
      <c r="P23" s="8">
        <f t="shared" si="4"/>
        <v>2.6113671274961597E-2</v>
      </c>
      <c r="Q23" s="8">
        <f t="shared" si="5"/>
        <v>1.3519654623949103E-2</v>
      </c>
      <c r="R23" s="8">
        <f t="shared" si="6"/>
        <v>3.1276125131835817E-3</v>
      </c>
      <c r="S23" s="8">
        <f t="shared" si="7"/>
        <v>3.4221222745240455E-3</v>
      </c>
    </row>
    <row r="24" spans="1:19" x14ac:dyDescent="0.2">
      <c r="A24">
        <v>38</v>
      </c>
      <c r="B24" s="4">
        <v>89.444444444444443</v>
      </c>
      <c r="C24" s="4">
        <v>701.33333333333337</v>
      </c>
      <c r="D24" s="4">
        <v>6818.7777777777774</v>
      </c>
      <c r="E24" s="4">
        <v>46.777777777777779</v>
      </c>
      <c r="F24" s="4">
        <v>9</v>
      </c>
      <c r="G24" s="4">
        <v>120.66666666666667</v>
      </c>
      <c r="H24" s="4">
        <v>585.55555555555554</v>
      </c>
      <c r="I24" s="4">
        <v>212.88888888888889</v>
      </c>
      <c r="K24">
        <v>38</v>
      </c>
      <c r="L24" s="8">
        <f t="shared" si="0"/>
        <v>2.5875974045594431E-5</v>
      </c>
      <c r="M24" s="8">
        <f t="shared" si="1"/>
        <v>3.4504756703746162E-3</v>
      </c>
      <c r="N24" s="8">
        <f t="shared" si="2"/>
        <v>1.9746492350273407E-3</v>
      </c>
      <c r="O24" s="8">
        <f t="shared" si="3"/>
        <v>3.4489255900448114E-3</v>
      </c>
      <c r="P24" s="8">
        <f t="shared" si="4"/>
        <v>6.9124423963133645E-3</v>
      </c>
      <c r="Q24" s="8">
        <f t="shared" si="5"/>
        <v>1.2338104976141786E-2</v>
      </c>
      <c r="R24" s="8">
        <f t="shared" si="6"/>
        <v>4.0015824094385708E-3</v>
      </c>
      <c r="S24" s="8">
        <f t="shared" si="7"/>
        <v>2.9735992190422092E-3</v>
      </c>
    </row>
    <row r="25" spans="1:19" x14ac:dyDescent="0.2">
      <c r="A25">
        <v>39</v>
      </c>
      <c r="B25" s="4">
        <v>94.444444444444443</v>
      </c>
      <c r="C25" s="4">
        <v>585.88888888888891</v>
      </c>
      <c r="D25" s="4">
        <v>6594.5555555555557</v>
      </c>
      <c r="E25" s="4">
        <v>91</v>
      </c>
      <c r="F25" s="4">
        <v>9</v>
      </c>
      <c r="G25" s="4">
        <v>126.77777777777777</v>
      </c>
      <c r="H25" s="4">
        <v>491.33333333333331</v>
      </c>
      <c r="I25" s="4">
        <v>259.11111111111109</v>
      </c>
      <c r="K25">
        <v>39</v>
      </c>
      <c r="L25" s="8">
        <f t="shared" si="0"/>
        <v>2.7322457066776727E-5</v>
      </c>
      <c r="M25" s="8">
        <f t="shared" si="1"/>
        <v>2.8825028849628251E-3</v>
      </c>
      <c r="N25" s="8">
        <f t="shared" si="2"/>
        <v>1.9097167421354058E-3</v>
      </c>
      <c r="O25" s="8">
        <f t="shared" si="3"/>
        <v>6.7094300670943003E-3</v>
      </c>
      <c r="P25" s="8">
        <f t="shared" si="4"/>
        <v>6.9124423963133645E-3</v>
      </c>
      <c r="Q25" s="8">
        <f t="shared" si="5"/>
        <v>1.2962962962962963E-2</v>
      </c>
      <c r="R25" s="8">
        <f t="shared" si="6"/>
        <v>3.3576845188875446E-3</v>
      </c>
      <c r="S25" s="8">
        <f t="shared" si="7"/>
        <v>3.6192241016735028E-3</v>
      </c>
    </row>
    <row r="26" spans="1:19" x14ac:dyDescent="0.2">
      <c r="A26">
        <v>40</v>
      </c>
      <c r="B26" s="4">
        <v>334.77777777777777</v>
      </c>
      <c r="C26" s="4">
        <v>1027.3333333333333</v>
      </c>
      <c r="D26" s="4">
        <v>7015.666666666667</v>
      </c>
      <c r="E26" s="4">
        <v>30.111111111111111</v>
      </c>
      <c r="F26" s="4">
        <v>5.8888888888888893</v>
      </c>
      <c r="G26" s="4">
        <v>170.44444444444446</v>
      </c>
      <c r="H26" s="4">
        <v>582.66666666666663</v>
      </c>
      <c r="I26" s="4">
        <v>241.88888888888889</v>
      </c>
      <c r="K26">
        <v>40</v>
      </c>
      <c r="L26" s="8">
        <f t="shared" si="0"/>
        <v>9.6850074284939158E-5</v>
      </c>
      <c r="M26" s="8">
        <f t="shared" si="1"/>
        <v>5.0543564715278353E-3</v>
      </c>
      <c r="N26" s="8">
        <f t="shared" si="2"/>
        <v>2.0316662704111415E-3</v>
      </c>
      <c r="O26" s="8">
        <f t="shared" si="3"/>
        <v>2.2200922444231448E-3</v>
      </c>
      <c r="P26" s="8">
        <f t="shared" si="4"/>
        <v>4.5229561358593618E-3</v>
      </c>
      <c r="Q26" s="8">
        <f t="shared" si="5"/>
        <v>1.7427857305157921E-2</v>
      </c>
      <c r="R26" s="8">
        <f t="shared" si="6"/>
        <v>3.9818402571339404E-3</v>
      </c>
      <c r="S26" s="8">
        <f t="shared" si="7"/>
        <v>3.3786667535777087E-3</v>
      </c>
    </row>
    <row r="27" spans="1:19" x14ac:dyDescent="0.2">
      <c r="A27">
        <v>41</v>
      </c>
      <c r="B27" s="4">
        <v>539.44444444444446</v>
      </c>
      <c r="C27" s="4">
        <v>1409.4444444444443</v>
      </c>
      <c r="D27" s="4">
        <v>2132</v>
      </c>
      <c r="E27" s="4">
        <v>59.111111111111114</v>
      </c>
      <c r="F27" s="4">
        <v>6.7777777777777777</v>
      </c>
      <c r="G27" s="4">
        <v>78</v>
      </c>
      <c r="H27" s="4">
        <v>508</v>
      </c>
      <c r="I27" s="4">
        <v>227.33333333333334</v>
      </c>
      <c r="K27">
        <v>41</v>
      </c>
      <c r="L27" s="8">
        <f t="shared" si="0"/>
        <v>1.5605944595200119E-4</v>
      </c>
      <c r="M27" s="8">
        <f t="shared" si="1"/>
        <v>6.9342971924432825E-3</v>
      </c>
      <c r="N27" s="8">
        <f t="shared" si="2"/>
        <v>6.1740568563451608E-4</v>
      </c>
      <c r="O27" s="8">
        <f t="shared" si="3"/>
        <v>4.358262265804845E-3</v>
      </c>
      <c r="P27" s="8">
        <f t="shared" si="4"/>
        <v>5.2056664959890765E-3</v>
      </c>
      <c r="Q27" s="8">
        <f t="shared" si="5"/>
        <v>7.9754601226993873E-3</v>
      </c>
      <c r="R27" s="8">
        <f t="shared" si="6"/>
        <v>3.4715815514142594E-3</v>
      </c>
      <c r="S27" s="8">
        <f t="shared" si="7"/>
        <v>3.1753569948644888E-3</v>
      </c>
    </row>
    <row r="28" spans="1:19" x14ac:dyDescent="0.2">
      <c r="A28">
        <v>42</v>
      </c>
      <c r="B28" s="4">
        <v>532.55555555555554</v>
      </c>
      <c r="C28" s="4">
        <v>652.44444444444446</v>
      </c>
      <c r="D28" s="4">
        <v>715</v>
      </c>
      <c r="E28" s="4">
        <v>64.888888888888886</v>
      </c>
      <c r="F28" s="4">
        <v>7.2222222222222223</v>
      </c>
      <c r="G28" s="4">
        <v>81.666666666666671</v>
      </c>
      <c r="H28" s="4">
        <v>550.55555555555554</v>
      </c>
      <c r="I28" s="4">
        <v>208.44444444444446</v>
      </c>
      <c r="K28">
        <v>42</v>
      </c>
      <c r="L28" s="8">
        <f t="shared" si="0"/>
        <v>1.5406651378948336E-4</v>
      </c>
      <c r="M28" s="8">
        <f t="shared" si="1"/>
        <v>3.2099482155322793E-3</v>
      </c>
      <c r="N28" s="8">
        <f t="shared" si="2"/>
        <v>2.0705678481645358E-4</v>
      </c>
      <c r="O28" s="8">
        <f t="shared" si="3"/>
        <v>4.784257825620356E-3</v>
      </c>
      <c r="P28" s="8">
        <f t="shared" si="4"/>
        <v>5.5470216760539343E-3</v>
      </c>
      <c r="Q28" s="8">
        <f t="shared" si="5"/>
        <v>8.3503749147920935E-3</v>
      </c>
      <c r="R28" s="8">
        <f t="shared" si="6"/>
        <v>3.7623986411324706E-3</v>
      </c>
      <c r="S28" s="8">
        <f t="shared" si="7"/>
        <v>2.9115199034045851E-3</v>
      </c>
    </row>
    <row r="29" spans="1:19" x14ac:dyDescent="0.2">
      <c r="A29">
        <v>43</v>
      </c>
      <c r="B29" s="4">
        <v>331.22222222222223</v>
      </c>
      <c r="C29" s="4">
        <v>442</v>
      </c>
      <c r="D29" s="4">
        <v>403.66666666666669</v>
      </c>
      <c r="E29" s="4">
        <v>38.777777777777779</v>
      </c>
      <c r="F29" s="4">
        <v>7.1111111111111107</v>
      </c>
      <c r="G29" s="4">
        <v>56.555555555555557</v>
      </c>
      <c r="H29" s="4">
        <v>697</v>
      </c>
      <c r="I29" s="4">
        <v>244.22222222222223</v>
      </c>
      <c r="K29">
        <v>43</v>
      </c>
      <c r="L29" s="8">
        <f t="shared" si="0"/>
        <v>9.5821464136542855E-5</v>
      </c>
      <c r="M29" s="8">
        <f t="shared" si="1"/>
        <v>2.1745868530973103E-3</v>
      </c>
      <c r="N29" s="8">
        <f t="shared" si="2"/>
        <v>1.1689779319940572E-4</v>
      </c>
      <c r="O29" s="8">
        <f t="shared" si="3"/>
        <v>2.8590855841464113E-3</v>
      </c>
      <c r="P29" s="8">
        <f t="shared" si="4"/>
        <v>5.4616828810377192E-3</v>
      </c>
      <c r="Q29" s="8">
        <f t="shared" si="5"/>
        <v>5.7827766416723471E-3</v>
      </c>
      <c r="R29" s="8">
        <f t="shared" si="6"/>
        <v>4.7631739002672027E-3</v>
      </c>
      <c r="S29" s="8">
        <f t="shared" si="7"/>
        <v>3.4112583942874615E-3</v>
      </c>
    </row>
    <row r="30" spans="1:19" x14ac:dyDescent="0.2">
      <c r="A30">
        <v>44</v>
      </c>
      <c r="B30" s="4">
        <v>279.33333333333331</v>
      </c>
      <c r="C30" s="4">
        <v>429.44444444444446</v>
      </c>
      <c r="D30" s="4">
        <v>234.44444444444446</v>
      </c>
      <c r="E30" s="4">
        <v>21.666666666666668</v>
      </c>
      <c r="F30" s="4">
        <v>6.4444444444444446</v>
      </c>
      <c r="G30" s="4">
        <v>50.555555555555557</v>
      </c>
      <c r="H30" s="4">
        <v>769.33333333333337</v>
      </c>
      <c r="I30" s="4">
        <v>224.33333333333334</v>
      </c>
      <c r="K30">
        <v>44</v>
      </c>
      <c r="L30" s="8">
        <f t="shared" si="0"/>
        <v>8.0810184783384334E-5</v>
      </c>
      <c r="M30" s="8">
        <f t="shared" si="1"/>
        <v>2.1128150294673466E-3</v>
      </c>
      <c r="N30" s="8">
        <f t="shared" si="2"/>
        <v>6.7892745293351522E-5</v>
      </c>
      <c r="O30" s="8">
        <f t="shared" si="3"/>
        <v>1.5974833493081668E-3</v>
      </c>
      <c r="P30" s="8">
        <f t="shared" si="4"/>
        <v>4.9496501109404338E-3</v>
      </c>
      <c r="Q30" s="8">
        <f t="shared" si="5"/>
        <v>5.1692797091570097E-3</v>
      </c>
      <c r="R30" s="8">
        <f t="shared" si="6"/>
        <v>5.2574870214331442E-3</v>
      </c>
      <c r="S30" s="8">
        <f t="shared" si="7"/>
        <v>3.1334534568090923E-3</v>
      </c>
    </row>
    <row r="31" spans="1:19" x14ac:dyDescent="0.2">
      <c r="A31">
        <v>45</v>
      </c>
      <c r="B31" s="4">
        <v>348.88888888888891</v>
      </c>
      <c r="C31" s="4">
        <v>700.22222222222217</v>
      </c>
      <c r="D31" s="4">
        <v>218.55555555555554</v>
      </c>
      <c r="E31" s="4">
        <v>20.555555555555557</v>
      </c>
      <c r="F31" s="4">
        <v>6</v>
      </c>
      <c r="G31" s="4">
        <v>45.111111111111114</v>
      </c>
      <c r="H31" s="4">
        <v>403.88888888888891</v>
      </c>
      <c r="I31" s="4">
        <v>217</v>
      </c>
      <c r="K31">
        <v>45</v>
      </c>
      <c r="L31" s="8">
        <f t="shared" si="0"/>
        <v>1.0093237081138698E-4</v>
      </c>
      <c r="M31" s="8">
        <f t="shared" si="1"/>
        <v>3.4450091373100173E-3</v>
      </c>
      <c r="N31" s="8">
        <f t="shared" si="2"/>
        <v>6.3291483408541442E-5</v>
      </c>
      <c r="O31" s="8">
        <f t="shared" si="3"/>
        <v>1.5155611262667225E-3</v>
      </c>
      <c r="P31" s="8">
        <f t="shared" si="4"/>
        <v>4.608294930875576E-3</v>
      </c>
      <c r="Q31" s="8">
        <f t="shared" si="5"/>
        <v>4.6125880481708709E-3</v>
      </c>
      <c r="R31" s="8">
        <f t="shared" si="6"/>
        <v>2.7601047548973827E-3</v>
      </c>
      <c r="S31" s="8">
        <f t="shared" si="7"/>
        <v>3.031022586007012E-3</v>
      </c>
    </row>
    <row r="32" spans="1:19" x14ac:dyDescent="0.2">
      <c r="A32">
        <v>46</v>
      </c>
      <c r="B32" s="4">
        <v>171.55555555555554</v>
      </c>
      <c r="C32" s="4">
        <v>684.22222222222217</v>
      </c>
      <c r="D32" s="4">
        <v>214.33333333333334</v>
      </c>
      <c r="E32" s="4">
        <v>23</v>
      </c>
      <c r="F32" s="4">
        <v>5.75</v>
      </c>
      <c r="G32" s="4">
        <v>33.777777777777779</v>
      </c>
      <c r="H32" s="4">
        <v>452.77777777777777</v>
      </c>
      <c r="I32" s="4">
        <v>270.55555555555554</v>
      </c>
      <c r="K32">
        <v>46</v>
      </c>
      <c r="L32" s="8">
        <f t="shared" si="0"/>
        <v>4.9630439660121485E-5</v>
      </c>
      <c r="M32" s="8">
        <f t="shared" si="1"/>
        <v>3.3662910611797978E-3</v>
      </c>
      <c r="N32" s="8">
        <f t="shared" si="2"/>
        <v>6.2068770460130376E-5</v>
      </c>
      <c r="O32" s="8">
        <f t="shared" si="3"/>
        <v>1.6957900169579001E-3</v>
      </c>
      <c r="P32" s="8">
        <f t="shared" si="4"/>
        <v>4.4162826420890934E-3</v>
      </c>
      <c r="Q32" s="8">
        <f t="shared" si="5"/>
        <v>3.4537605089752328E-3</v>
      </c>
      <c r="R32" s="8">
        <f t="shared" si="6"/>
        <v>3.0942027169757452E-3</v>
      </c>
      <c r="S32" s="8">
        <f t="shared" si="7"/>
        <v>3.7790783394403859E-3</v>
      </c>
    </row>
    <row r="33" spans="1:19" x14ac:dyDescent="0.2">
      <c r="A33">
        <v>47</v>
      </c>
      <c r="B33" s="4">
        <v>138.55555555555554</v>
      </c>
      <c r="C33" s="4">
        <v>9393.2222222222226</v>
      </c>
      <c r="D33" s="4">
        <v>380.11111111111109</v>
      </c>
      <c r="E33" s="4">
        <v>43.777777777777779</v>
      </c>
      <c r="F33" s="4">
        <v>11.111111111111111</v>
      </c>
      <c r="G33" s="4">
        <v>36.111111111111114</v>
      </c>
      <c r="H33" s="4">
        <v>956.77777777777783</v>
      </c>
      <c r="I33" s="4">
        <v>701.66666666666663</v>
      </c>
      <c r="K33">
        <v>47</v>
      </c>
      <c r="L33" s="8">
        <f t="shared" si="0"/>
        <v>4.0083651720318326E-5</v>
      </c>
      <c r="M33" s="8">
        <f t="shared" si="1"/>
        <v>4.6213523874809835E-2</v>
      </c>
      <c r="N33" s="8">
        <f t="shared" si="2"/>
        <v>1.1007634201353343E-4</v>
      </c>
      <c r="O33" s="8">
        <f t="shared" si="3"/>
        <v>3.2277355878329115E-3</v>
      </c>
      <c r="P33" s="8">
        <f t="shared" si="4"/>
        <v>8.5338795016214365E-3</v>
      </c>
      <c r="Q33" s="8">
        <f t="shared" si="5"/>
        <v>3.6923426493978644E-3</v>
      </c>
      <c r="R33" s="8">
        <f t="shared" si="6"/>
        <v>6.5384489805835931E-3</v>
      </c>
      <c r="S33" s="8">
        <f t="shared" si="7"/>
        <v>9.8007719562899533E-3</v>
      </c>
    </row>
    <row r="34" spans="1:19" x14ac:dyDescent="0.2">
      <c r="A34">
        <v>48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K34">
        <v>48</v>
      </c>
      <c r="L34" s="8">
        <f t="shared" si="0"/>
        <v>0</v>
      </c>
      <c r="M34" s="8">
        <f t="shared" si="1"/>
        <v>0</v>
      </c>
      <c r="N34" s="8">
        <f t="shared" si="2"/>
        <v>0</v>
      </c>
      <c r="O34" s="8">
        <f t="shared" si="3"/>
        <v>0</v>
      </c>
      <c r="P34" s="8">
        <f t="shared" si="4"/>
        <v>0</v>
      </c>
      <c r="Q34" s="8">
        <f t="shared" si="5"/>
        <v>0</v>
      </c>
      <c r="R34" s="8">
        <f t="shared" si="6"/>
        <v>0</v>
      </c>
      <c r="S34" s="8">
        <f t="shared" si="7"/>
        <v>0</v>
      </c>
    </row>
    <row r="35" spans="1:19" x14ac:dyDescent="0.2">
      <c r="A35">
        <v>49</v>
      </c>
      <c r="B35" s="4">
        <v>19.222222222222221</v>
      </c>
      <c r="C35" s="4">
        <v>98.333333333333329</v>
      </c>
      <c r="D35" s="4">
        <v>219.11111111111111</v>
      </c>
      <c r="E35" s="4">
        <v>2.2222222222222223</v>
      </c>
      <c r="F35" s="4">
        <v>2.3333333333333335</v>
      </c>
      <c r="G35" s="4">
        <v>2.3333333333333335</v>
      </c>
      <c r="H35" s="4">
        <v>85.444444444444443</v>
      </c>
      <c r="I35" s="4">
        <v>41.888888888888886</v>
      </c>
      <c r="K35">
        <v>49</v>
      </c>
      <c r="L35" s="8">
        <f t="shared" si="0"/>
        <v>5.5609236147674981E-6</v>
      </c>
      <c r="M35" s="8">
        <f t="shared" si="1"/>
        <v>4.8378817621697322E-4</v>
      </c>
      <c r="N35" s="8">
        <f t="shared" si="2"/>
        <v>6.3452366691227108E-5</v>
      </c>
      <c r="O35" s="8">
        <f t="shared" si="3"/>
        <v>1.638444460828889E-4</v>
      </c>
      <c r="P35" s="8">
        <f t="shared" si="4"/>
        <v>1.792114695340502E-3</v>
      </c>
      <c r="Q35" s="8">
        <f t="shared" si="5"/>
        <v>2.3858214042263125E-4</v>
      </c>
      <c r="R35" s="8">
        <f t="shared" si="6"/>
        <v>5.8391212008695656E-4</v>
      </c>
      <c r="S35" s="8">
        <f t="shared" si="7"/>
        <v>5.8509754988460999E-4</v>
      </c>
    </row>
    <row r="36" spans="1:19" x14ac:dyDescent="0.2">
      <c r="A36">
        <v>50</v>
      </c>
      <c r="B36" s="4">
        <v>6724.8888888888887</v>
      </c>
      <c r="C36" s="4">
        <v>87061.111111111109</v>
      </c>
      <c r="D36" s="4">
        <v>34574.777777777781</v>
      </c>
      <c r="E36" s="4">
        <v>3959.5555555555557</v>
      </c>
      <c r="F36" s="4">
        <v>544.44444444444446</v>
      </c>
      <c r="G36" s="4">
        <v>1333.4444444444443</v>
      </c>
      <c r="H36" s="4">
        <v>120025.22222222222</v>
      </c>
      <c r="I36" s="4">
        <v>45131.888888888891</v>
      </c>
      <c r="K36">
        <v>50</v>
      </c>
      <c r="L36" s="8">
        <f t="shared" si="0"/>
        <v>1.9454875194230526E-3</v>
      </c>
      <c r="M36" s="8">
        <f t="shared" si="1"/>
        <v>0.42833019827662078</v>
      </c>
      <c r="N36" s="8">
        <f t="shared" si="2"/>
        <v>1.001250674462942E-2</v>
      </c>
      <c r="O36" s="8">
        <f t="shared" si="3"/>
        <v>0.29193803403049146</v>
      </c>
      <c r="P36" s="8">
        <f t="shared" si="4"/>
        <v>0.41816009557945044</v>
      </c>
      <c r="Q36" s="8">
        <f t="shared" si="5"/>
        <v>0.13634401272438082</v>
      </c>
      <c r="R36" s="8">
        <f t="shared" si="6"/>
        <v>0.82023099836823521</v>
      </c>
      <c r="S36" s="8">
        <f t="shared" si="7"/>
        <v>0.63039527452249366</v>
      </c>
    </row>
    <row r="37" spans="1:19" x14ac:dyDescent="0.2">
      <c r="B37" s="7">
        <f t="shared" ref="B37:I37" si="8">SUM(B1:B36)</f>
        <v>3456659.555555555</v>
      </c>
      <c r="C37" s="7">
        <f t="shared" si="8"/>
        <v>203256.99999999997</v>
      </c>
      <c r="D37" s="7">
        <f t="shared" si="8"/>
        <v>3453159.4444444445</v>
      </c>
      <c r="E37" s="7">
        <f t="shared" si="8"/>
        <v>13563.111111111109</v>
      </c>
      <c r="F37" s="7">
        <f t="shared" si="8"/>
        <v>1301.8611111111111</v>
      </c>
      <c r="G37" s="7">
        <f t="shared" si="8"/>
        <v>9780.4444444444416</v>
      </c>
      <c r="H37" s="7">
        <f t="shared" si="8"/>
        <v>146330.55555555556</v>
      </c>
      <c r="I37" s="7">
        <f t="shared" si="8"/>
        <v>71592.777777777781</v>
      </c>
      <c r="K37"/>
      <c r="L37"/>
      <c r="M37"/>
      <c r="N37"/>
      <c r="O37"/>
      <c r="P37"/>
      <c r="Q37"/>
      <c r="R37"/>
      <c r="S37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opLeftCell="A229" workbookViewId="0">
      <selection activeCell="L240" sqref="L240:L273"/>
    </sheetView>
  </sheetViews>
  <sheetFormatPr baseColWidth="10" defaultRowHeight="16" x14ac:dyDescent="0.2"/>
  <cols>
    <col min="2" max="2" width="10.83203125" style="6"/>
    <col min="12" max="12" width="10.83203125" style="3"/>
  </cols>
  <sheetData>
    <row r="1" spans="1:12" s="3" customFormat="1" x14ac:dyDescent="0.2">
      <c r="A1" s="3" t="s">
        <v>1</v>
      </c>
      <c r="B1" s="6" t="s">
        <v>0</v>
      </c>
      <c r="C1" s="3" t="s">
        <v>10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</row>
    <row r="2" spans="1:12" x14ac:dyDescent="0.2">
      <c r="A2" t="s">
        <v>2</v>
      </c>
      <c r="B2" s="6">
        <v>16</v>
      </c>
      <c r="C2">
        <v>4049</v>
      </c>
      <c r="D2">
        <v>4533</v>
      </c>
      <c r="E2">
        <v>3736</v>
      </c>
      <c r="F2">
        <v>6330</v>
      </c>
      <c r="G2">
        <v>8413</v>
      </c>
      <c r="H2">
        <v>6231</v>
      </c>
      <c r="I2">
        <v>2719</v>
      </c>
      <c r="J2">
        <v>1106</v>
      </c>
      <c r="K2">
        <v>3601</v>
      </c>
      <c r="L2" s="5">
        <f>AVERAGE(C2:K2)</f>
        <v>4524.2222222222226</v>
      </c>
    </row>
    <row r="3" spans="1:12" x14ac:dyDescent="0.2">
      <c r="A3" t="s">
        <v>2</v>
      </c>
      <c r="B3" s="6">
        <v>17</v>
      </c>
      <c r="C3">
        <v>4796</v>
      </c>
      <c r="D3">
        <v>9343</v>
      </c>
      <c r="E3">
        <v>5956</v>
      </c>
      <c r="F3">
        <v>7711</v>
      </c>
      <c r="G3">
        <v>8022</v>
      </c>
      <c r="H3">
        <v>9557</v>
      </c>
      <c r="I3">
        <v>6044</v>
      </c>
      <c r="J3">
        <v>5102</v>
      </c>
      <c r="K3">
        <v>6796</v>
      </c>
      <c r="L3" s="5">
        <f t="shared" ref="L3:L66" si="0">AVERAGE(C3:K3)</f>
        <v>7036.333333333333</v>
      </c>
    </row>
    <row r="4" spans="1:12" x14ac:dyDescent="0.2">
      <c r="A4" t="s">
        <v>2</v>
      </c>
      <c r="B4" s="6">
        <v>18</v>
      </c>
      <c r="C4">
        <v>40203</v>
      </c>
      <c r="D4">
        <v>36386</v>
      </c>
      <c r="E4">
        <v>44055</v>
      </c>
      <c r="F4">
        <v>78036</v>
      </c>
      <c r="G4">
        <v>50830</v>
      </c>
      <c r="H4">
        <v>76780</v>
      </c>
      <c r="I4">
        <v>41745</v>
      </c>
      <c r="J4">
        <v>23249</v>
      </c>
      <c r="K4">
        <v>51632</v>
      </c>
      <c r="L4" s="5">
        <f t="shared" si="0"/>
        <v>49212.888888888891</v>
      </c>
    </row>
    <row r="5" spans="1:12" x14ac:dyDescent="0.2">
      <c r="A5" t="s">
        <v>2</v>
      </c>
      <c r="B5" s="6">
        <v>19</v>
      </c>
      <c r="C5">
        <v>29986</v>
      </c>
      <c r="D5">
        <v>56791</v>
      </c>
      <c r="E5">
        <v>33492</v>
      </c>
      <c r="F5">
        <v>55180</v>
      </c>
      <c r="G5">
        <v>58977</v>
      </c>
      <c r="H5">
        <v>55397</v>
      </c>
      <c r="I5">
        <v>27309</v>
      </c>
      <c r="J5">
        <v>15190</v>
      </c>
      <c r="K5">
        <v>29188</v>
      </c>
      <c r="L5" s="5">
        <f t="shared" si="0"/>
        <v>40167.777777777781</v>
      </c>
    </row>
    <row r="6" spans="1:12" x14ac:dyDescent="0.2">
      <c r="A6" t="s">
        <v>2</v>
      </c>
      <c r="B6" s="6">
        <v>20</v>
      </c>
      <c r="C6">
        <v>124157</v>
      </c>
      <c r="D6">
        <v>247311</v>
      </c>
      <c r="E6">
        <v>153799</v>
      </c>
      <c r="F6">
        <v>217295</v>
      </c>
      <c r="G6">
        <v>244264</v>
      </c>
      <c r="H6">
        <v>253235</v>
      </c>
      <c r="I6">
        <v>147890</v>
      </c>
      <c r="J6">
        <v>98485</v>
      </c>
      <c r="K6">
        <v>157963</v>
      </c>
      <c r="L6" s="5">
        <f t="shared" si="0"/>
        <v>182711</v>
      </c>
    </row>
    <row r="7" spans="1:12" x14ac:dyDescent="0.2">
      <c r="A7" t="s">
        <v>2</v>
      </c>
      <c r="B7" s="6">
        <v>21</v>
      </c>
      <c r="C7">
        <v>1514018</v>
      </c>
      <c r="D7">
        <v>2214719</v>
      </c>
      <c r="E7">
        <v>813088</v>
      </c>
      <c r="F7">
        <v>2848120</v>
      </c>
      <c r="G7">
        <v>1537915</v>
      </c>
      <c r="H7">
        <v>1577613</v>
      </c>
      <c r="I7">
        <v>920478</v>
      </c>
      <c r="J7">
        <v>507437</v>
      </c>
      <c r="K7">
        <v>1089316</v>
      </c>
      <c r="L7" s="5">
        <f t="shared" si="0"/>
        <v>1446967.111111111</v>
      </c>
    </row>
    <row r="8" spans="1:12" x14ac:dyDescent="0.2">
      <c r="A8" t="s">
        <v>2</v>
      </c>
      <c r="B8" s="6">
        <v>22</v>
      </c>
      <c r="C8">
        <v>864924</v>
      </c>
      <c r="D8">
        <v>1506224</v>
      </c>
      <c r="E8">
        <v>983022</v>
      </c>
      <c r="F8">
        <v>769774</v>
      </c>
      <c r="G8">
        <v>1286863</v>
      </c>
      <c r="H8">
        <v>1074458</v>
      </c>
      <c r="I8">
        <v>1295301</v>
      </c>
      <c r="J8">
        <v>1445525</v>
      </c>
      <c r="K8">
        <v>1265613</v>
      </c>
      <c r="L8" s="5">
        <f t="shared" si="0"/>
        <v>1165744.888888889</v>
      </c>
    </row>
    <row r="9" spans="1:12" x14ac:dyDescent="0.2">
      <c r="A9" t="s">
        <v>2</v>
      </c>
      <c r="B9" s="6">
        <v>23</v>
      </c>
      <c r="C9">
        <v>257395</v>
      </c>
      <c r="D9">
        <v>629904</v>
      </c>
      <c r="E9">
        <v>284637</v>
      </c>
      <c r="F9">
        <v>240615</v>
      </c>
      <c r="G9">
        <v>592448</v>
      </c>
      <c r="H9">
        <v>327709</v>
      </c>
      <c r="I9">
        <v>427636</v>
      </c>
      <c r="J9">
        <v>489703</v>
      </c>
      <c r="K9">
        <v>414188</v>
      </c>
      <c r="L9" s="5">
        <f t="shared" si="0"/>
        <v>407137.22222222225</v>
      </c>
    </row>
    <row r="10" spans="1:12" x14ac:dyDescent="0.2">
      <c r="A10" t="s">
        <v>2</v>
      </c>
      <c r="B10" s="6">
        <v>24</v>
      </c>
      <c r="C10">
        <v>111683</v>
      </c>
      <c r="D10">
        <v>60325</v>
      </c>
      <c r="E10">
        <v>111200</v>
      </c>
      <c r="F10">
        <v>63844</v>
      </c>
      <c r="G10">
        <v>77857</v>
      </c>
      <c r="H10">
        <v>100329</v>
      </c>
      <c r="I10">
        <v>181279</v>
      </c>
      <c r="J10">
        <v>215222</v>
      </c>
      <c r="K10">
        <v>177732</v>
      </c>
      <c r="L10" s="5">
        <f t="shared" si="0"/>
        <v>122163.44444444444</v>
      </c>
    </row>
    <row r="11" spans="1:12" x14ac:dyDescent="0.2">
      <c r="A11" t="s">
        <v>2</v>
      </c>
      <c r="B11" s="6">
        <v>25</v>
      </c>
      <c r="C11">
        <v>15744</v>
      </c>
      <c r="D11">
        <v>6500</v>
      </c>
      <c r="E11">
        <v>16942</v>
      </c>
      <c r="F11">
        <v>7777</v>
      </c>
      <c r="G11">
        <v>9218</v>
      </c>
      <c r="H11">
        <v>11565</v>
      </c>
      <c r="I11">
        <v>22181</v>
      </c>
      <c r="J11">
        <v>24478</v>
      </c>
      <c r="K11">
        <v>23566</v>
      </c>
      <c r="L11" s="5">
        <f t="shared" si="0"/>
        <v>15330.111111111111</v>
      </c>
    </row>
    <row r="12" spans="1:12" x14ac:dyDescent="0.2">
      <c r="A12" t="s">
        <v>2</v>
      </c>
      <c r="B12" s="6">
        <v>26</v>
      </c>
      <c r="C12">
        <v>3749</v>
      </c>
      <c r="D12">
        <v>1465</v>
      </c>
      <c r="E12">
        <v>3899</v>
      </c>
      <c r="F12">
        <v>1738</v>
      </c>
      <c r="G12">
        <v>1774</v>
      </c>
      <c r="H12">
        <v>2729</v>
      </c>
      <c r="I12">
        <v>4910</v>
      </c>
      <c r="J12">
        <v>5869</v>
      </c>
      <c r="K12">
        <v>5670</v>
      </c>
      <c r="L12" s="5">
        <f t="shared" si="0"/>
        <v>3533.6666666666665</v>
      </c>
    </row>
    <row r="13" spans="1:12" x14ac:dyDescent="0.2">
      <c r="A13" t="s">
        <v>2</v>
      </c>
      <c r="B13" s="6">
        <v>27</v>
      </c>
      <c r="C13">
        <v>1314</v>
      </c>
      <c r="D13">
        <v>561</v>
      </c>
      <c r="E13">
        <v>1030</v>
      </c>
      <c r="F13">
        <v>585</v>
      </c>
      <c r="G13">
        <v>669</v>
      </c>
      <c r="H13">
        <v>826</v>
      </c>
      <c r="I13">
        <v>994</v>
      </c>
      <c r="J13">
        <v>1324</v>
      </c>
      <c r="K13">
        <v>1276</v>
      </c>
      <c r="L13" s="5">
        <f t="shared" si="0"/>
        <v>953.22222222222217</v>
      </c>
    </row>
    <row r="14" spans="1:12" x14ac:dyDescent="0.2">
      <c r="A14" t="s">
        <v>2</v>
      </c>
      <c r="B14" s="6">
        <v>28</v>
      </c>
      <c r="C14">
        <v>670</v>
      </c>
      <c r="D14">
        <v>290</v>
      </c>
      <c r="E14">
        <v>658</v>
      </c>
      <c r="F14">
        <v>410</v>
      </c>
      <c r="G14">
        <v>353</v>
      </c>
      <c r="H14">
        <v>412</v>
      </c>
      <c r="I14">
        <v>317</v>
      </c>
      <c r="J14">
        <v>446</v>
      </c>
      <c r="K14">
        <v>484</v>
      </c>
      <c r="L14" s="5">
        <f t="shared" si="0"/>
        <v>448.88888888888891</v>
      </c>
    </row>
    <row r="15" spans="1:12" x14ac:dyDescent="0.2">
      <c r="A15" t="s">
        <v>2</v>
      </c>
      <c r="B15" s="6">
        <v>29</v>
      </c>
      <c r="C15">
        <v>335</v>
      </c>
      <c r="D15">
        <v>262</v>
      </c>
      <c r="E15">
        <v>313</v>
      </c>
      <c r="F15">
        <v>194</v>
      </c>
      <c r="G15">
        <v>195</v>
      </c>
      <c r="H15">
        <v>333</v>
      </c>
      <c r="I15">
        <v>118</v>
      </c>
      <c r="J15">
        <v>161</v>
      </c>
      <c r="K15">
        <v>173</v>
      </c>
      <c r="L15" s="5">
        <f t="shared" si="0"/>
        <v>231.55555555555554</v>
      </c>
    </row>
    <row r="16" spans="1:12" x14ac:dyDescent="0.2">
      <c r="A16" t="s">
        <v>2</v>
      </c>
      <c r="B16" s="6">
        <v>30</v>
      </c>
      <c r="C16">
        <v>195</v>
      </c>
      <c r="D16">
        <v>237</v>
      </c>
      <c r="E16">
        <v>183</v>
      </c>
      <c r="F16">
        <v>134</v>
      </c>
      <c r="G16">
        <v>158</v>
      </c>
      <c r="H16">
        <v>173</v>
      </c>
      <c r="I16">
        <v>54</v>
      </c>
      <c r="J16">
        <v>81</v>
      </c>
      <c r="K16">
        <v>81</v>
      </c>
      <c r="L16" s="5">
        <f t="shared" si="0"/>
        <v>144</v>
      </c>
    </row>
    <row r="17" spans="1:12" x14ac:dyDescent="0.2">
      <c r="A17" t="s">
        <v>2</v>
      </c>
      <c r="B17" s="6">
        <v>31</v>
      </c>
      <c r="C17">
        <v>152</v>
      </c>
      <c r="D17">
        <v>246</v>
      </c>
      <c r="E17">
        <v>150</v>
      </c>
      <c r="F17">
        <v>107</v>
      </c>
      <c r="G17">
        <v>119</v>
      </c>
      <c r="H17">
        <v>155</v>
      </c>
      <c r="I17">
        <v>42</v>
      </c>
      <c r="J17">
        <v>45</v>
      </c>
      <c r="K17">
        <v>47</v>
      </c>
      <c r="L17" s="5">
        <f t="shared" si="0"/>
        <v>118.11111111111111</v>
      </c>
    </row>
    <row r="18" spans="1:12" x14ac:dyDescent="0.2">
      <c r="A18" t="s">
        <v>2</v>
      </c>
      <c r="B18" s="6">
        <v>32</v>
      </c>
      <c r="C18">
        <v>157</v>
      </c>
      <c r="D18">
        <v>247</v>
      </c>
      <c r="E18">
        <v>122</v>
      </c>
      <c r="F18">
        <v>113</v>
      </c>
      <c r="G18">
        <v>96</v>
      </c>
      <c r="H18">
        <v>122</v>
      </c>
      <c r="I18">
        <v>32</v>
      </c>
      <c r="J18">
        <v>52</v>
      </c>
      <c r="K18">
        <v>31</v>
      </c>
      <c r="L18" s="5">
        <f t="shared" si="0"/>
        <v>108</v>
      </c>
    </row>
    <row r="19" spans="1:12" x14ac:dyDescent="0.2">
      <c r="A19" t="s">
        <v>2</v>
      </c>
      <c r="B19" s="6">
        <v>33</v>
      </c>
      <c r="C19">
        <v>161</v>
      </c>
      <c r="D19">
        <v>256</v>
      </c>
      <c r="E19">
        <v>89</v>
      </c>
      <c r="F19">
        <v>135</v>
      </c>
      <c r="G19">
        <v>73</v>
      </c>
      <c r="H19">
        <v>112</v>
      </c>
      <c r="I19">
        <v>33</v>
      </c>
      <c r="J19">
        <v>31</v>
      </c>
      <c r="K19">
        <v>37</v>
      </c>
      <c r="L19" s="5">
        <f t="shared" si="0"/>
        <v>103</v>
      </c>
    </row>
    <row r="20" spans="1:12" x14ac:dyDescent="0.2">
      <c r="A20" t="s">
        <v>2</v>
      </c>
      <c r="B20" s="6">
        <v>34</v>
      </c>
      <c r="C20">
        <v>121</v>
      </c>
      <c r="D20">
        <v>211</v>
      </c>
      <c r="E20">
        <v>89</v>
      </c>
      <c r="F20">
        <v>144</v>
      </c>
      <c r="G20">
        <v>81</v>
      </c>
      <c r="H20">
        <v>113</v>
      </c>
      <c r="I20">
        <v>30</v>
      </c>
      <c r="J20">
        <v>36</v>
      </c>
      <c r="K20">
        <v>28</v>
      </c>
      <c r="L20" s="5">
        <f t="shared" si="0"/>
        <v>94.777777777777771</v>
      </c>
    </row>
    <row r="21" spans="1:12" x14ac:dyDescent="0.2">
      <c r="A21" t="s">
        <v>2</v>
      </c>
      <c r="B21" s="6">
        <v>35</v>
      </c>
      <c r="C21">
        <v>127</v>
      </c>
      <c r="D21">
        <v>222</v>
      </c>
      <c r="E21">
        <v>121</v>
      </c>
      <c r="F21">
        <v>146</v>
      </c>
      <c r="G21">
        <v>122</v>
      </c>
      <c r="H21">
        <v>125</v>
      </c>
      <c r="I21">
        <v>66</v>
      </c>
      <c r="J21">
        <v>42</v>
      </c>
      <c r="K21">
        <v>47</v>
      </c>
      <c r="L21" s="5">
        <f t="shared" si="0"/>
        <v>113.11111111111111</v>
      </c>
    </row>
    <row r="22" spans="1:12" x14ac:dyDescent="0.2">
      <c r="A22" t="s">
        <v>2</v>
      </c>
      <c r="B22" s="6">
        <v>36</v>
      </c>
      <c r="C22">
        <v>140</v>
      </c>
      <c r="D22">
        <v>221</v>
      </c>
      <c r="E22">
        <v>118</v>
      </c>
      <c r="F22">
        <v>142</v>
      </c>
      <c r="G22">
        <v>133</v>
      </c>
      <c r="H22">
        <v>119</v>
      </c>
      <c r="I22">
        <v>53</v>
      </c>
      <c r="J22">
        <v>55</v>
      </c>
      <c r="K22">
        <v>59</v>
      </c>
      <c r="L22" s="5">
        <f t="shared" si="0"/>
        <v>115.55555555555556</v>
      </c>
    </row>
    <row r="23" spans="1:12" x14ac:dyDescent="0.2">
      <c r="A23" t="s">
        <v>2</v>
      </c>
      <c r="B23" s="6">
        <v>37</v>
      </c>
      <c r="C23">
        <v>117</v>
      </c>
      <c r="D23">
        <v>179</v>
      </c>
      <c r="E23">
        <v>70</v>
      </c>
      <c r="F23">
        <v>138</v>
      </c>
      <c r="G23">
        <v>114</v>
      </c>
      <c r="H23">
        <v>103</v>
      </c>
      <c r="I23">
        <v>36</v>
      </c>
      <c r="J23">
        <v>65</v>
      </c>
      <c r="K23">
        <v>45</v>
      </c>
      <c r="L23" s="5">
        <f t="shared" si="0"/>
        <v>96.333333333333329</v>
      </c>
    </row>
    <row r="24" spans="1:12" x14ac:dyDescent="0.2">
      <c r="A24" t="s">
        <v>2</v>
      </c>
      <c r="B24" s="6">
        <v>38</v>
      </c>
      <c r="C24">
        <v>120</v>
      </c>
      <c r="D24">
        <v>177</v>
      </c>
      <c r="E24">
        <v>78</v>
      </c>
      <c r="F24">
        <v>132</v>
      </c>
      <c r="G24">
        <v>95</v>
      </c>
      <c r="H24">
        <v>89</v>
      </c>
      <c r="I24">
        <v>35</v>
      </c>
      <c r="J24">
        <v>40</v>
      </c>
      <c r="K24">
        <v>39</v>
      </c>
      <c r="L24" s="5">
        <f t="shared" si="0"/>
        <v>89.444444444444443</v>
      </c>
    </row>
    <row r="25" spans="1:12" x14ac:dyDescent="0.2">
      <c r="A25" t="s">
        <v>2</v>
      </c>
      <c r="B25" s="6">
        <v>39</v>
      </c>
      <c r="C25">
        <v>137</v>
      </c>
      <c r="D25">
        <v>162</v>
      </c>
      <c r="E25">
        <v>79</v>
      </c>
      <c r="F25">
        <v>123</v>
      </c>
      <c r="G25">
        <v>184</v>
      </c>
      <c r="H25">
        <v>70</v>
      </c>
      <c r="I25">
        <v>26</v>
      </c>
      <c r="J25">
        <v>31</v>
      </c>
      <c r="K25">
        <v>38</v>
      </c>
      <c r="L25" s="5">
        <f t="shared" si="0"/>
        <v>94.444444444444443</v>
      </c>
    </row>
    <row r="26" spans="1:12" x14ac:dyDescent="0.2">
      <c r="A26" t="s">
        <v>2</v>
      </c>
      <c r="B26" s="6">
        <v>40</v>
      </c>
      <c r="C26">
        <v>375</v>
      </c>
      <c r="D26">
        <v>624</v>
      </c>
      <c r="E26">
        <v>227</v>
      </c>
      <c r="F26">
        <v>441</v>
      </c>
      <c r="G26">
        <v>465</v>
      </c>
      <c r="H26">
        <v>282</v>
      </c>
      <c r="I26">
        <v>209</v>
      </c>
      <c r="J26">
        <v>185</v>
      </c>
      <c r="K26">
        <v>205</v>
      </c>
      <c r="L26" s="5">
        <f t="shared" si="0"/>
        <v>334.77777777777777</v>
      </c>
    </row>
    <row r="27" spans="1:12" x14ac:dyDescent="0.2">
      <c r="A27" t="s">
        <v>2</v>
      </c>
      <c r="B27" s="6">
        <v>41</v>
      </c>
      <c r="C27">
        <v>499</v>
      </c>
      <c r="D27">
        <v>973</v>
      </c>
      <c r="E27">
        <v>435</v>
      </c>
      <c r="F27">
        <v>708</v>
      </c>
      <c r="G27">
        <v>472</v>
      </c>
      <c r="H27">
        <v>399</v>
      </c>
      <c r="I27">
        <v>481</v>
      </c>
      <c r="J27">
        <v>400</v>
      </c>
      <c r="K27">
        <v>488</v>
      </c>
      <c r="L27" s="5">
        <f t="shared" si="0"/>
        <v>539.44444444444446</v>
      </c>
    </row>
    <row r="28" spans="1:12" x14ac:dyDescent="0.2">
      <c r="A28" t="s">
        <v>2</v>
      </c>
      <c r="B28" s="6">
        <v>42</v>
      </c>
      <c r="C28">
        <v>529</v>
      </c>
      <c r="D28">
        <v>974</v>
      </c>
      <c r="E28">
        <v>344</v>
      </c>
      <c r="F28">
        <v>469</v>
      </c>
      <c r="G28">
        <v>324</v>
      </c>
      <c r="H28">
        <v>363</v>
      </c>
      <c r="I28">
        <v>599</v>
      </c>
      <c r="J28">
        <v>609</v>
      </c>
      <c r="K28">
        <v>582</v>
      </c>
      <c r="L28" s="5">
        <f t="shared" si="0"/>
        <v>532.55555555555554</v>
      </c>
    </row>
    <row r="29" spans="1:12" x14ac:dyDescent="0.2">
      <c r="A29" t="s">
        <v>2</v>
      </c>
      <c r="B29" s="6">
        <v>43</v>
      </c>
      <c r="C29">
        <v>262</v>
      </c>
      <c r="D29">
        <v>480</v>
      </c>
      <c r="E29">
        <v>226</v>
      </c>
      <c r="F29">
        <v>318</v>
      </c>
      <c r="G29">
        <v>229</v>
      </c>
      <c r="H29">
        <v>215</v>
      </c>
      <c r="I29">
        <v>384</v>
      </c>
      <c r="J29">
        <v>468</v>
      </c>
      <c r="K29">
        <v>399</v>
      </c>
      <c r="L29" s="5">
        <f t="shared" si="0"/>
        <v>331.22222222222223</v>
      </c>
    </row>
    <row r="30" spans="1:12" x14ac:dyDescent="0.2">
      <c r="A30" t="s">
        <v>2</v>
      </c>
      <c r="B30" s="6">
        <v>44</v>
      </c>
      <c r="C30">
        <v>147</v>
      </c>
      <c r="D30">
        <v>285</v>
      </c>
      <c r="E30">
        <v>123</v>
      </c>
      <c r="F30">
        <v>215</v>
      </c>
      <c r="G30">
        <v>168</v>
      </c>
      <c r="H30">
        <v>137</v>
      </c>
      <c r="I30">
        <v>372</v>
      </c>
      <c r="J30">
        <v>688</v>
      </c>
      <c r="K30">
        <v>379</v>
      </c>
      <c r="L30" s="5">
        <f t="shared" si="0"/>
        <v>279.33333333333331</v>
      </c>
    </row>
    <row r="31" spans="1:12" x14ac:dyDescent="0.2">
      <c r="A31" t="s">
        <v>2</v>
      </c>
      <c r="B31" s="6">
        <v>45</v>
      </c>
      <c r="C31">
        <v>317</v>
      </c>
      <c r="D31">
        <v>293</v>
      </c>
      <c r="E31">
        <v>307</v>
      </c>
      <c r="F31">
        <v>262</v>
      </c>
      <c r="G31">
        <v>133</v>
      </c>
      <c r="H31">
        <v>233</v>
      </c>
      <c r="I31">
        <v>455</v>
      </c>
      <c r="J31">
        <v>698</v>
      </c>
      <c r="K31">
        <v>442</v>
      </c>
      <c r="L31" s="5">
        <f t="shared" si="0"/>
        <v>348.88888888888891</v>
      </c>
    </row>
    <row r="32" spans="1:12" x14ac:dyDescent="0.2">
      <c r="A32" t="s">
        <v>2</v>
      </c>
      <c r="B32" s="6">
        <v>46</v>
      </c>
      <c r="C32">
        <v>156</v>
      </c>
      <c r="D32">
        <v>183</v>
      </c>
      <c r="E32">
        <v>170</v>
      </c>
      <c r="F32">
        <v>121</v>
      </c>
      <c r="G32">
        <v>81</v>
      </c>
      <c r="H32">
        <v>116</v>
      </c>
      <c r="I32">
        <v>207</v>
      </c>
      <c r="J32">
        <v>317</v>
      </c>
      <c r="K32">
        <v>193</v>
      </c>
      <c r="L32" s="5">
        <f t="shared" si="0"/>
        <v>171.55555555555554</v>
      </c>
    </row>
    <row r="33" spans="1:12" x14ac:dyDescent="0.2">
      <c r="A33" t="s">
        <v>2</v>
      </c>
      <c r="B33" s="6">
        <v>47</v>
      </c>
      <c r="C33">
        <v>137</v>
      </c>
      <c r="D33">
        <v>141</v>
      </c>
      <c r="E33">
        <v>143</v>
      </c>
      <c r="F33">
        <v>90</v>
      </c>
      <c r="G33">
        <v>59</v>
      </c>
      <c r="H33">
        <v>97</v>
      </c>
      <c r="I33">
        <v>173</v>
      </c>
      <c r="J33">
        <v>237</v>
      </c>
      <c r="K33">
        <v>170</v>
      </c>
      <c r="L33" s="5">
        <f t="shared" si="0"/>
        <v>138.55555555555554</v>
      </c>
    </row>
    <row r="34" spans="1:12" x14ac:dyDescent="0.2">
      <c r="A34" t="s">
        <v>2</v>
      </c>
      <c r="B34" s="6">
        <v>49</v>
      </c>
      <c r="C34">
        <v>13</v>
      </c>
      <c r="D34">
        <v>16</v>
      </c>
      <c r="E34">
        <v>28</v>
      </c>
      <c r="F34">
        <v>15</v>
      </c>
      <c r="G34">
        <v>22</v>
      </c>
      <c r="H34">
        <v>0</v>
      </c>
      <c r="I34">
        <v>42</v>
      </c>
      <c r="J34">
        <v>19</v>
      </c>
      <c r="K34">
        <v>18</v>
      </c>
      <c r="L34" s="5">
        <f t="shared" si="0"/>
        <v>19.222222222222221</v>
      </c>
    </row>
    <row r="35" spans="1:12" x14ac:dyDescent="0.2">
      <c r="A35" t="s">
        <v>2</v>
      </c>
      <c r="B35" s="6">
        <v>50</v>
      </c>
      <c r="C35">
        <v>11721</v>
      </c>
      <c r="D35">
        <v>10018</v>
      </c>
      <c r="E35">
        <v>6497</v>
      </c>
      <c r="F35">
        <v>10935</v>
      </c>
      <c r="G35">
        <v>2974</v>
      </c>
      <c r="H35">
        <v>7675</v>
      </c>
      <c r="I35">
        <v>3594</v>
      </c>
      <c r="J35">
        <v>3915</v>
      </c>
      <c r="K35">
        <v>3195</v>
      </c>
      <c r="L35" s="5">
        <f t="shared" si="0"/>
        <v>6724.8888888888887</v>
      </c>
    </row>
    <row r="36" spans="1:12" x14ac:dyDescent="0.2">
      <c r="A36" t="s">
        <v>3</v>
      </c>
      <c r="B36" s="6">
        <v>16</v>
      </c>
      <c r="C36">
        <v>409</v>
      </c>
      <c r="D36">
        <v>3399</v>
      </c>
      <c r="E36">
        <v>592</v>
      </c>
      <c r="F36">
        <v>311</v>
      </c>
      <c r="G36">
        <v>943</v>
      </c>
      <c r="H36">
        <v>737</v>
      </c>
      <c r="I36">
        <v>206</v>
      </c>
      <c r="J36">
        <v>182</v>
      </c>
      <c r="K36">
        <v>202</v>
      </c>
      <c r="L36" s="5">
        <f t="shared" si="0"/>
        <v>775.66666666666663</v>
      </c>
    </row>
    <row r="37" spans="1:12" x14ac:dyDescent="0.2">
      <c r="A37" t="s">
        <v>3</v>
      </c>
      <c r="B37" s="6">
        <v>17</v>
      </c>
      <c r="C37">
        <v>383</v>
      </c>
      <c r="D37">
        <v>4407</v>
      </c>
      <c r="E37">
        <v>535</v>
      </c>
      <c r="F37">
        <v>234</v>
      </c>
      <c r="G37">
        <v>872</v>
      </c>
      <c r="H37">
        <v>612</v>
      </c>
      <c r="I37">
        <v>157</v>
      </c>
      <c r="J37">
        <v>137</v>
      </c>
      <c r="K37">
        <v>148</v>
      </c>
      <c r="L37" s="5">
        <f t="shared" si="0"/>
        <v>831.66666666666663</v>
      </c>
    </row>
    <row r="38" spans="1:12" x14ac:dyDescent="0.2">
      <c r="A38" t="s">
        <v>3</v>
      </c>
      <c r="B38" s="6">
        <v>18</v>
      </c>
      <c r="C38">
        <v>551</v>
      </c>
      <c r="D38">
        <v>1825</v>
      </c>
      <c r="E38">
        <v>894</v>
      </c>
      <c r="F38">
        <v>306</v>
      </c>
      <c r="G38">
        <v>708</v>
      </c>
      <c r="H38">
        <v>928</v>
      </c>
      <c r="I38">
        <v>249</v>
      </c>
      <c r="J38">
        <v>269</v>
      </c>
      <c r="K38">
        <v>294</v>
      </c>
      <c r="L38" s="5">
        <f t="shared" si="0"/>
        <v>669.33333333333337</v>
      </c>
    </row>
    <row r="39" spans="1:12" x14ac:dyDescent="0.2">
      <c r="A39" t="s">
        <v>3</v>
      </c>
      <c r="B39" s="6">
        <v>19</v>
      </c>
      <c r="C39">
        <v>1541</v>
      </c>
      <c r="D39">
        <v>1889</v>
      </c>
      <c r="E39">
        <v>1762</v>
      </c>
      <c r="F39">
        <v>618</v>
      </c>
      <c r="G39">
        <v>714</v>
      </c>
      <c r="H39">
        <v>1742</v>
      </c>
      <c r="I39">
        <v>405</v>
      </c>
      <c r="J39">
        <v>575</v>
      </c>
      <c r="K39">
        <v>372</v>
      </c>
      <c r="L39" s="5">
        <f t="shared" si="0"/>
        <v>1068.6666666666667</v>
      </c>
    </row>
    <row r="40" spans="1:12" x14ac:dyDescent="0.2">
      <c r="A40" t="s">
        <v>3</v>
      </c>
      <c r="B40" s="6">
        <v>20</v>
      </c>
      <c r="C40">
        <v>592</v>
      </c>
      <c r="D40">
        <v>1430</v>
      </c>
      <c r="E40">
        <v>796</v>
      </c>
      <c r="F40">
        <v>440</v>
      </c>
      <c r="G40">
        <v>707</v>
      </c>
      <c r="H40">
        <v>867</v>
      </c>
      <c r="I40">
        <v>286</v>
      </c>
      <c r="J40">
        <v>287</v>
      </c>
      <c r="K40">
        <v>369</v>
      </c>
      <c r="L40" s="5">
        <f t="shared" si="0"/>
        <v>641.55555555555554</v>
      </c>
    </row>
    <row r="41" spans="1:12" x14ac:dyDescent="0.2">
      <c r="A41" t="s">
        <v>3</v>
      </c>
      <c r="B41" s="6">
        <v>21</v>
      </c>
      <c r="C41">
        <v>1390</v>
      </c>
      <c r="D41">
        <v>2171</v>
      </c>
      <c r="E41">
        <v>2031</v>
      </c>
      <c r="F41">
        <v>1028</v>
      </c>
      <c r="G41">
        <v>887</v>
      </c>
      <c r="H41">
        <v>1529</v>
      </c>
      <c r="I41">
        <v>475</v>
      </c>
      <c r="J41">
        <v>541</v>
      </c>
      <c r="K41">
        <v>680</v>
      </c>
      <c r="L41" s="5">
        <f t="shared" si="0"/>
        <v>1192.4444444444443</v>
      </c>
    </row>
    <row r="42" spans="1:12" x14ac:dyDescent="0.2">
      <c r="A42" t="s">
        <v>3</v>
      </c>
      <c r="B42" s="6">
        <v>22</v>
      </c>
      <c r="C42">
        <v>3244</v>
      </c>
      <c r="D42">
        <v>3747</v>
      </c>
      <c r="E42">
        <v>5074</v>
      </c>
      <c r="F42">
        <v>1920</v>
      </c>
      <c r="G42">
        <v>859</v>
      </c>
      <c r="H42">
        <v>2557</v>
      </c>
      <c r="I42">
        <v>469</v>
      </c>
      <c r="J42">
        <v>657</v>
      </c>
      <c r="K42">
        <v>590</v>
      </c>
      <c r="L42" s="5">
        <f t="shared" si="0"/>
        <v>2124.1111111111113</v>
      </c>
    </row>
    <row r="43" spans="1:12" x14ac:dyDescent="0.2">
      <c r="A43" t="s">
        <v>3</v>
      </c>
      <c r="B43" s="6">
        <v>23</v>
      </c>
      <c r="C43">
        <v>897</v>
      </c>
      <c r="D43">
        <v>1769</v>
      </c>
      <c r="E43">
        <v>941</v>
      </c>
      <c r="F43">
        <v>538</v>
      </c>
      <c r="G43">
        <v>858</v>
      </c>
      <c r="H43">
        <v>917</v>
      </c>
      <c r="I43">
        <v>402</v>
      </c>
      <c r="J43">
        <v>616</v>
      </c>
      <c r="K43">
        <v>578</v>
      </c>
      <c r="L43" s="5">
        <f t="shared" si="0"/>
        <v>835.11111111111109</v>
      </c>
    </row>
    <row r="44" spans="1:12" x14ac:dyDescent="0.2">
      <c r="A44" t="s">
        <v>3</v>
      </c>
      <c r="B44" s="6">
        <v>24</v>
      </c>
      <c r="C44">
        <v>1485</v>
      </c>
      <c r="D44">
        <v>1414</v>
      </c>
      <c r="E44">
        <v>1575</v>
      </c>
      <c r="F44">
        <v>921</v>
      </c>
      <c r="G44">
        <v>1464</v>
      </c>
      <c r="H44">
        <v>1391</v>
      </c>
      <c r="I44">
        <v>596</v>
      </c>
      <c r="J44">
        <v>764</v>
      </c>
      <c r="K44">
        <v>709</v>
      </c>
      <c r="L44" s="5">
        <f t="shared" si="0"/>
        <v>1146.5555555555557</v>
      </c>
    </row>
    <row r="45" spans="1:12" x14ac:dyDescent="0.2">
      <c r="A45" t="s">
        <v>3</v>
      </c>
      <c r="B45" s="6">
        <v>25</v>
      </c>
      <c r="C45">
        <v>5815</v>
      </c>
      <c r="D45">
        <v>4945</v>
      </c>
      <c r="E45">
        <v>4858</v>
      </c>
      <c r="F45">
        <v>3802</v>
      </c>
      <c r="G45">
        <v>1304</v>
      </c>
      <c r="H45">
        <v>3847</v>
      </c>
      <c r="I45">
        <v>1570</v>
      </c>
      <c r="J45">
        <v>2151</v>
      </c>
      <c r="K45">
        <v>2669</v>
      </c>
      <c r="L45" s="5">
        <f t="shared" si="0"/>
        <v>3440.1111111111113</v>
      </c>
    </row>
    <row r="46" spans="1:12" x14ac:dyDescent="0.2">
      <c r="A46" t="s">
        <v>3</v>
      </c>
      <c r="B46" s="6">
        <v>26</v>
      </c>
      <c r="C46">
        <v>19795</v>
      </c>
      <c r="D46">
        <v>3261</v>
      </c>
      <c r="E46">
        <v>24299</v>
      </c>
      <c r="F46">
        <v>13015</v>
      </c>
      <c r="G46">
        <v>1151</v>
      </c>
      <c r="H46">
        <v>13440</v>
      </c>
      <c r="I46">
        <v>5661</v>
      </c>
      <c r="J46">
        <v>12992</v>
      </c>
      <c r="K46">
        <v>13108</v>
      </c>
      <c r="L46" s="5">
        <f t="shared" si="0"/>
        <v>11858</v>
      </c>
    </row>
    <row r="47" spans="1:12" x14ac:dyDescent="0.2">
      <c r="A47" t="s">
        <v>3</v>
      </c>
      <c r="B47" s="6">
        <v>27</v>
      </c>
      <c r="C47">
        <v>38614</v>
      </c>
      <c r="D47">
        <v>2702</v>
      </c>
      <c r="E47">
        <v>76672</v>
      </c>
      <c r="F47">
        <v>25426</v>
      </c>
      <c r="G47">
        <v>2138</v>
      </c>
      <c r="H47">
        <v>28467</v>
      </c>
      <c r="I47">
        <v>10293</v>
      </c>
      <c r="J47">
        <v>29449</v>
      </c>
      <c r="K47">
        <v>18604</v>
      </c>
      <c r="L47" s="5">
        <f t="shared" si="0"/>
        <v>25818.333333333332</v>
      </c>
    </row>
    <row r="48" spans="1:12" x14ac:dyDescent="0.2">
      <c r="A48" t="s">
        <v>3</v>
      </c>
      <c r="B48" s="6">
        <v>28</v>
      </c>
      <c r="C48">
        <v>10059</v>
      </c>
      <c r="D48">
        <v>2677</v>
      </c>
      <c r="E48">
        <v>19898</v>
      </c>
      <c r="F48">
        <v>6559</v>
      </c>
      <c r="G48">
        <v>1660</v>
      </c>
      <c r="H48">
        <v>7205</v>
      </c>
      <c r="I48">
        <v>1797</v>
      </c>
      <c r="J48">
        <v>5061</v>
      </c>
      <c r="K48">
        <v>2765</v>
      </c>
      <c r="L48" s="5">
        <f t="shared" si="0"/>
        <v>6409</v>
      </c>
    </row>
    <row r="49" spans="1:12" x14ac:dyDescent="0.2">
      <c r="A49" t="s">
        <v>3</v>
      </c>
      <c r="B49" s="6">
        <v>29</v>
      </c>
      <c r="C49">
        <v>6138</v>
      </c>
      <c r="D49">
        <v>2148</v>
      </c>
      <c r="E49">
        <v>7995</v>
      </c>
      <c r="F49">
        <v>3283</v>
      </c>
      <c r="G49">
        <v>2142</v>
      </c>
      <c r="H49">
        <v>4387</v>
      </c>
      <c r="I49">
        <v>942</v>
      </c>
      <c r="J49">
        <v>2261</v>
      </c>
      <c r="K49">
        <v>1276</v>
      </c>
      <c r="L49" s="5">
        <f t="shared" si="0"/>
        <v>3396.8888888888887</v>
      </c>
    </row>
    <row r="50" spans="1:12" x14ac:dyDescent="0.2">
      <c r="A50" t="s">
        <v>3</v>
      </c>
      <c r="B50" s="6">
        <v>30</v>
      </c>
      <c r="C50">
        <v>6882</v>
      </c>
      <c r="D50">
        <v>2834</v>
      </c>
      <c r="E50">
        <v>8229</v>
      </c>
      <c r="F50">
        <v>4932</v>
      </c>
      <c r="G50">
        <v>3887</v>
      </c>
      <c r="H50">
        <v>5853</v>
      </c>
      <c r="I50">
        <v>1829</v>
      </c>
      <c r="J50">
        <v>3171</v>
      </c>
      <c r="K50">
        <v>2392</v>
      </c>
      <c r="L50" s="5">
        <f t="shared" si="0"/>
        <v>4445.4444444444443</v>
      </c>
    </row>
    <row r="51" spans="1:12" x14ac:dyDescent="0.2">
      <c r="A51" t="s">
        <v>3</v>
      </c>
      <c r="B51" s="6">
        <v>31</v>
      </c>
      <c r="C51">
        <v>7024</v>
      </c>
      <c r="D51">
        <v>3512</v>
      </c>
      <c r="E51">
        <v>9624</v>
      </c>
      <c r="F51">
        <v>5594</v>
      </c>
      <c r="G51">
        <v>4365</v>
      </c>
      <c r="H51">
        <v>5007</v>
      </c>
      <c r="I51">
        <v>5080</v>
      </c>
      <c r="J51">
        <v>10064</v>
      </c>
      <c r="K51">
        <v>6125</v>
      </c>
      <c r="L51" s="5">
        <f t="shared" si="0"/>
        <v>6266.1111111111113</v>
      </c>
    </row>
    <row r="52" spans="1:12" x14ac:dyDescent="0.2">
      <c r="A52" t="s">
        <v>3</v>
      </c>
      <c r="B52" s="6">
        <v>32</v>
      </c>
      <c r="C52">
        <v>9807</v>
      </c>
      <c r="D52">
        <v>3036</v>
      </c>
      <c r="E52">
        <v>15539</v>
      </c>
      <c r="F52">
        <v>6119</v>
      </c>
      <c r="G52">
        <v>4466</v>
      </c>
      <c r="H52">
        <v>6537</v>
      </c>
      <c r="I52">
        <v>9608</v>
      </c>
      <c r="J52">
        <v>18317</v>
      </c>
      <c r="K52">
        <v>11186</v>
      </c>
      <c r="L52" s="5">
        <f t="shared" si="0"/>
        <v>9401.6666666666661</v>
      </c>
    </row>
    <row r="53" spans="1:12" x14ac:dyDescent="0.2">
      <c r="A53" t="s">
        <v>3</v>
      </c>
      <c r="B53" s="6">
        <v>33</v>
      </c>
      <c r="C53">
        <v>8464</v>
      </c>
      <c r="D53">
        <v>2750</v>
      </c>
      <c r="E53">
        <v>16232</v>
      </c>
      <c r="F53">
        <v>7375</v>
      </c>
      <c r="G53">
        <v>6353</v>
      </c>
      <c r="H53">
        <v>6579</v>
      </c>
      <c r="I53">
        <v>6224</v>
      </c>
      <c r="J53">
        <v>6864</v>
      </c>
      <c r="K53">
        <v>7921</v>
      </c>
      <c r="L53" s="5">
        <f t="shared" si="0"/>
        <v>7640.2222222222226</v>
      </c>
    </row>
    <row r="54" spans="1:12" x14ac:dyDescent="0.2">
      <c r="A54" t="s">
        <v>3</v>
      </c>
      <c r="B54" s="6">
        <v>34</v>
      </c>
      <c r="C54">
        <v>11232</v>
      </c>
      <c r="D54">
        <v>7012</v>
      </c>
      <c r="E54">
        <v>6813</v>
      </c>
      <c r="F54">
        <v>9636</v>
      </c>
      <c r="G54">
        <v>2192</v>
      </c>
      <c r="H54">
        <v>2999</v>
      </c>
      <c r="I54">
        <v>2832</v>
      </c>
      <c r="J54">
        <v>4056</v>
      </c>
      <c r="K54">
        <v>3725</v>
      </c>
      <c r="L54" s="5">
        <f t="shared" si="0"/>
        <v>5610.7777777777774</v>
      </c>
    </row>
    <row r="55" spans="1:12" x14ac:dyDescent="0.2">
      <c r="A55" t="s">
        <v>3</v>
      </c>
      <c r="B55" s="6">
        <v>35</v>
      </c>
      <c r="C55">
        <v>3338</v>
      </c>
      <c r="D55">
        <v>1803</v>
      </c>
      <c r="E55">
        <v>7181</v>
      </c>
      <c r="F55">
        <v>3685</v>
      </c>
      <c r="G55">
        <v>2248</v>
      </c>
      <c r="H55">
        <v>2618</v>
      </c>
      <c r="I55">
        <v>1896</v>
      </c>
      <c r="J55">
        <v>2948</v>
      </c>
      <c r="K55">
        <v>2587</v>
      </c>
      <c r="L55" s="5">
        <f t="shared" si="0"/>
        <v>3144.8888888888887</v>
      </c>
    </row>
    <row r="56" spans="1:12" x14ac:dyDescent="0.2">
      <c r="A56" t="s">
        <v>3</v>
      </c>
      <c r="B56" s="6">
        <v>36</v>
      </c>
      <c r="C56">
        <v>3525</v>
      </c>
      <c r="D56">
        <v>989</v>
      </c>
      <c r="E56">
        <v>3919</v>
      </c>
      <c r="F56">
        <v>1656</v>
      </c>
      <c r="G56">
        <v>686</v>
      </c>
      <c r="H56">
        <v>1943</v>
      </c>
      <c r="I56">
        <v>1386</v>
      </c>
      <c r="J56">
        <v>1982</v>
      </c>
      <c r="K56">
        <v>1893</v>
      </c>
      <c r="L56" s="5">
        <f t="shared" si="0"/>
        <v>1997.6666666666667</v>
      </c>
    </row>
    <row r="57" spans="1:12" x14ac:dyDescent="0.2">
      <c r="A57" t="s">
        <v>3</v>
      </c>
      <c r="B57" s="6">
        <v>37</v>
      </c>
      <c r="C57">
        <v>2870</v>
      </c>
      <c r="D57">
        <v>857</v>
      </c>
      <c r="E57">
        <v>2275</v>
      </c>
      <c r="F57">
        <v>1008</v>
      </c>
      <c r="G57">
        <v>522</v>
      </c>
      <c r="H57">
        <v>1078</v>
      </c>
      <c r="I57">
        <v>911</v>
      </c>
      <c r="J57">
        <v>1517</v>
      </c>
      <c r="K57">
        <v>1182</v>
      </c>
      <c r="L57" s="5">
        <f t="shared" si="0"/>
        <v>1357.7777777777778</v>
      </c>
    </row>
    <row r="58" spans="1:12" x14ac:dyDescent="0.2">
      <c r="A58" t="s">
        <v>3</v>
      </c>
      <c r="B58" s="6">
        <v>38</v>
      </c>
      <c r="C58">
        <v>1118</v>
      </c>
      <c r="D58">
        <v>519</v>
      </c>
      <c r="E58">
        <v>937</v>
      </c>
      <c r="F58">
        <v>559</v>
      </c>
      <c r="G58">
        <v>397</v>
      </c>
      <c r="H58">
        <v>580</v>
      </c>
      <c r="I58">
        <v>583</v>
      </c>
      <c r="J58">
        <v>1071</v>
      </c>
      <c r="K58">
        <v>548</v>
      </c>
      <c r="L58" s="5">
        <f t="shared" si="0"/>
        <v>701.33333333333337</v>
      </c>
    </row>
    <row r="59" spans="1:12" x14ac:dyDescent="0.2">
      <c r="A59" t="s">
        <v>3</v>
      </c>
      <c r="B59" s="6">
        <v>39</v>
      </c>
      <c r="C59">
        <v>996</v>
      </c>
      <c r="D59">
        <v>599</v>
      </c>
      <c r="E59">
        <v>919</v>
      </c>
      <c r="F59">
        <v>562</v>
      </c>
      <c r="G59">
        <v>466</v>
      </c>
      <c r="H59">
        <v>539</v>
      </c>
      <c r="I59">
        <v>366</v>
      </c>
      <c r="J59">
        <v>462</v>
      </c>
      <c r="K59">
        <v>364</v>
      </c>
      <c r="L59" s="5">
        <f t="shared" si="0"/>
        <v>585.88888888888891</v>
      </c>
    </row>
    <row r="60" spans="1:12" x14ac:dyDescent="0.2">
      <c r="A60" t="s">
        <v>3</v>
      </c>
      <c r="B60" s="6">
        <v>40</v>
      </c>
      <c r="C60">
        <v>986</v>
      </c>
      <c r="D60">
        <v>491</v>
      </c>
      <c r="E60">
        <v>1037</v>
      </c>
      <c r="F60">
        <v>581</v>
      </c>
      <c r="G60">
        <v>469</v>
      </c>
      <c r="H60">
        <v>601</v>
      </c>
      <c r="I60">
        <v>1483</v>
      </c>
      <c r="J60">
        <v>2568</v>
      </c>
      <c r="K60">
        <v>1030</v>
      </c>
      <c r="L60" s="5">
        <f t="shared" si="0"/>
        <v>1027.3333333333333</v>
      </c>
    </row>
    <row r="61" spans="1:12" x14ac:dyDescent="0.2">
      <c r="A61" t="s">
        <v>3</v>
      </c>
      <c r="B61" s="6">
        <v>41</v>
      </c>
      <c r="C61">
        <v>1359</v>
      </c>
      <c r="D61">
        <v>730</v>
      </c>
      <c r="E61">
        <v>1211</v>
      </c>
      <c r="F61">
        <v>861</v>
      </c>
      <c r="G61">
        <v>602</v>
      </c>
      <c r="H61">
        <v>708</v>
      </c>
      <c r="I61">
        <v>2083</v>
      </c>
      <c r="J61">
        <v>3711</v>
      </c>
      <c r="K61">
        <v>1420</v>
      </c>
      <c r="L61" s="5">
        <f t="shared" si="0"/>
        <v>1409.4444444444443</v>
      </c>
    </row>
    <row r="62" spans="1:12" x14ac:dyDescent="0.2">
      <c r="A62" t="s">
        <v>3</v>
      </c>
      <c r="B62" s="6">
        <v>42</v>
      </c>
      <c r="C62">
        <v>993</v>
      </c>
      <c r="D62">
        <v>662</v>
      </c>
      <c r="E62">
        <v>880</v>
      </c>
      <c r="F62">
        <v>797</v>
      </c>
      <c r="G62">
        <v>465</v>
      </c>
      <c r="H62">
        <v>584</v>
      </c>
      <c r="I62">
        <v>434</v>
      </c>
      <c r="J62">
        <v>627</v>
      </c>
      <c r="K62">
        <v>430</v>
      </c>
      <c r="L62" s="5">
        <f t="shared" si="0"/>
        <v>652.44444444444446</v>
      </c>
    </row>
    <row r="63" spans="1:12" x14ac:dyDescent="0.2">
      <c r="A63" t="s">
        <v>3</v>
      </c>
      <c r="B63" s="6">
        <v>43</v>
      </c>
      <c r="C63">
        <v>543</v>
      </c>
      <c r="D63">
        <v>397</v>
      </c>
      <c r="E63">
        <v>563</v>
      </c>
      <c r="F63">
        <v>359</v>
      </c>
      <c r="G63">
        <v>331</v>
      </c>
      <c r="H63">
        <v>353</v>
      </c>
      <c r="I63">
        <v>412</v>
      </c>
      <c r="J63">
        <v>509</v>
      </c>
      <c r="K63">
        <v>511</v>
      </c>
      <c r="L63" s="5">
        <f t="shared" si="0"/>
        <v>442</v>
      </c>
    </row>
    <row r="64" spans="1:12" x14ac:dyDescent="0.2">
      <c r="A64" t="s">
        <v>3</v>
      </c>
      <c r="B64" s="6">
        <v>44</v>
      </c>
      <c r="C64">
        <v>613</v>
      </c>
      <c r="D64">
        <v>368</v>
      </c>
      <c r="E64">
        <v>534</v>
      </c>
      <c r="F64">
        <v>290</v>
      </c>
      <c r="G64">
        <v>266</v>
      </c>
      <c r="H64">
        <v>356</v>
      </c>
      <c r="I64">
        <v>390</v>
      </c>
      <c r="J64">
        <v>537</v>
      </c>
      <c r="K64">
        <v>511</v>
      </c>
      <c r="L64" s="5">
        <f t="shared" si="0"/>
        <v>429.44444444444446</v>
      </c>
    </row>
    <row r="65" spans="1:12" x14ac:dyDescent="0.2">
      <c r="A65" t="s">
        <v>3</v>
      </c>
      <c r="B65" s="6">
        <v>45</v>
      </c>
      <c r="C65">
        <v>856</v>
      </c>
      <c r="D65">
        <v>396</v>
      </c>
      <c r="E65">
        <v>797</v>
      </c>
      <c r="F65">
        <v>383</v>
      </c>
      <c r="G65">
        <v>380</v>
      </c>
      <c r="H65">
        <v>399</v>
      </c>
      <c r="I65">
        <v>812</v>
      </c>
      <c r="J65">
        <v>1294</v>
      </c>
      <c r="K65">
        <v>985</v>
      </c>
      <c r="L65" s="5">
        <f t="shared" si="0"/>
        <v>700.22222222222217</v>
      </c>
    </row>
    <row r="66" spans="1:12" x14ac:dyDescent="0.2">
      <c r="A66" t="s">
        <v>3</v>
      </c>
      <c r="B66" s="6">
        <v>46</v>
      </c>
      <c r="C66">
        <v>907</v>
      </c>
      <c r="D66">
        <v>392</v>
      </c>
      <c r="E66">
        <v>800</v>
      </c>
      <c r="F66">
        <v>401</v>
      </c>
      <c r="G66">
        <v>323</v>
      </c>
      <c r="H66">
        <v>500</v>
      </c>
      <c r="I66">
        <v>701</v>
      </c>
      <c r="J66">
        <v>1244</v>
      </c>
      <c r="K66">
        <v>890</v>
      </c>
      <c r="L66" s="5">
        <f t="shared" si="0"/>
        <v>684.22222222222217</v>
      </c>
    </row>
    <row r="67" spans="1:12" x14ac:dyDescent="0.2">
      <c r="A67" t="s">
        <v>3</v>
      </c>
      <c r="B67" s="6">
        <v>47</v>
      </c>
      <c r="C67">
        <v>32107</v>
      </c>
      <c r="D67">
        <v>7679</v>
      </c>
      <c r="E67">
        <v>10863</v>
      </c>
      <c r="F67">
        <v>16632</v>
      </c>
      <c r="G67">
        <v>2252</v>
      </c>
      <c r="H67">
        <v>5405</v>
      </c>
      <c r="I67">
        <v>2156</v>
      </c>
      <c r="J67">
        <v>5112</v>
      </c>
      <c r="K67">
        <v>2333</v>
      </c>
      <c r="L67" s="5">
        <f t="shared" ref="L67:L130" si="1">AVERAGE(C67:K67)</f>
        <v>9393.2222222222226</v>
      </c>
    </row>
    <row r="68" spans="1:12" x14ac:dyDescent="0.2">
      <c r="A68" t="s">
        <v>3</v>
      </c>
      <c r="B68" s="6">
        <v>49</v>
      </c>
      <c r="C68">
        <v>27</v>
      </c>
      <c r="D68">
        <v>12</v>
      </c>
      <c r="E68">
        <v>3</v>
      </c>
      <c r="F68">
        <v>11</v>
      </c>
      <c r="G68">
        <v>227</v>
      </c>
      <c r="H68">
        <v>0</v>
      </c>
      <c r="I68">
        <v>245</v>
      </c>
      <c r="J68">
        <v>231</v>
      </c>
      <c r="K68">
        <v>129</v>
      </c>
      <c r="L68" s="5">
        <f t="shared" si="1"/>
        <v>98.333333333333329</v>
      </c>
    </row>
    <row r="69" spans="1:12" x14ac:dyDescent="0.2">
      <c r="A69" t="s">
        <v>3</v>
      </c>
      <c r="B69" s="6">
        <v>50</v>
      </c>
      <c r="C69">
        <v>215219</v>
      </c>
      <c r="D69">
        <v>41952</v>
      </c>
      <c r="E69">
        <v>139906</v>
      </c>
      <c r="F69">
        <v>105509</v>
      </c>
      <c r="G69">
        <v>23435</v>
      </c>
      <c r="H69">
        <v>88795</v>
      </c>
      <c r="I69">
        <v>48397</v>
      </c>
      <c r="J69">
        <v>68470</v>
      </c>
      <c r="K69">
        <v>51867</v>
      </c>
      <c r="L69" s="5">
        <f t="shared" si="1"/>
        <v>87061.111111111109</v>
      </c>
    </row>
    <row r="70" spans="1:12" x14ac:dyDescent="0.2">
      <c r="A70" t="s">
        <v>4</v>
      </c>
      <c r="B70" s="6">
        <v>16</v>
      </c>
      <c r="C70">
        <v>1726</v>
      </c>
      <c r="D70">
        <v>2203</v>
      </c>
      <c r="E70">
        <v>1064</v>
      </c>
      <c r="F70">
        <v>392</v>
      </c>
      <c r="G70">
        <v>5654</v>
      </c>
      <c r="H70">
        <v>881</v>
      </c>
      <c r="I70">
        <v>947</v>
      </c>
      <c r="J70">
        <v>1090</v>
      </c>
      <c r="K70">
        <v>854</v>
      </c>
      <c r="L70" s="5">
        <f t="shared" si="1"/>
        <v>1645.6666666666667</v>
      </c>
    </row>
    <row r="71" spans="1:12" x14ac:dyDescent="0.2">
      <c r="A71" t="s">
        <v>4</v>
      </c>
      <c r="B71" s="6">
        <v>17</v>
      </c>
      <c r="C71">
        <v>1908</v>
      </c>
      <c r="D71">
        <v>942</v>
      </c>
      <c r="E71">
        <v>3092</v>
      </c>
      <c r="F71">
        <v>846</v>
      </c>
      <c r="G71">
        <v>1141</v>
      </c>
      <c r="H71">
        <v>2375</v>
      </c>
      <c r="I71">
        <v>4239</v>
      </c>
      <c r="J71">
        <v>5713</v>
      </c>
      <c r="K71">
        <v>4632</v>
      </c>
      <c r="L71" s="5">
        <f t="shared" si="1"/>
        <v>2765.3333333333335</v>
      </c>
    </row>
    <row r="72" spans="1:12" x14ac:dyDescent="0.2">
      <c r="A72" t="s">
        <v>4</v>
      </c>
      <c r="B72" s="6">
        <v>18</v>
      </c>
      <c r="C72">
        <v>9937</v>
      </c>
      <c r="D72">
        <v>3555</v>
      </c>
      <c r="E72">
        <v>16492</v>
      </c>
      <c r="F72">
        <v>4925</v>
      </c>
      <c r="G72">
        <v>3969</v>
      </c>
      <c r="H72">
        <v>10703</v>
      </c>
      <c r="I72">
        <v>12878</v>
      </c>
      <c r="J72">
        <v>19376</v>
      </c>
      <c r="K72">
        <v>14233</v>
      </c>
      <c r="L72" s="5">
        <f t="shared" si="1"/>
        <v>10674.222222222223</v>
      </c>
    </row>
    <row r="73" spans="1:12" x14ac:dyDescent="0.2">
      <c r="A73" t="s">
        <v>4</v>
      </c>
      <c r="B73" s="6">
        <v>19</v>
      </c>
      <c r="C73">
        <v>3069</v>
      </c>
      <c r="D73">
        <v>1557</v>
      </c>
      <c r="E73">
        <v>5972</v>
      </c>
      <c r="F73">
        <v>2043</v>
      </c>
      <c r="G73">
        <v>1766</v>
      </c>
      <c r="H73">
        <v>4416</v>
      </c>
      <c r="I73">
        <v>3803</v>
      </c>
      <c r="J73">
        <v>4781</v>
      </c>
      <c r="K73">
        <v>3508</v>
      </c>
      <c r="L73" s="5">
        <f t="shared" si="1"/>
        <v>3435</v>
      </c>
    </row>
    <row r="74" spans="1:12" x14ac:dyDescent="0.2">
      <c r="A74" t="s">
        <v>4</v>
      </c>
      <c r="B74" s="6">
        <v>20</v>
      </c>
      <c r="C74">
        <v>1795</v>
      </c>
      <c r="D74">
        <v>878</v>
      </c>
      <c r="E74">
        <v>3458</v>
      </c>
      <c r="F74">
        <v>1406</v>
      </c>
      <c r="G74">
        <v>1058</v>
      </c>
      <c r="H74">
        <v>2167</v>
      </c>
      <c r="I74">
        <v>552</v>
      </c>
      <c r="J74">
        <v>699</v>
      </c>
      <c r="K74">
        <v>538</v>
      </c>
      <c r="L74" s="5">
        <f t="shared" si="1"/>
        <v>1394.5555555555557</v>
      </c>
    </row>
    <row r="75" spans="1:12" x14ac:dyDescent="0.2">
      <c r="A75" t="s">
        <v>4</v>
      </c>
      <c r="B75" s="6">
        <v>21</v>
      </c>
      <c r="C75">
        <v>6690</v>
      </c>
      <c r="D75">
        <v>1656</v>
      </c>
      <c r="E75">
        <v>11581</v>
      </c>
      <c r="F75">
        <v>3616</v>
      </c>
      <c r="G75">
        <v>1039</v>
      </c>
      <c r="H75">
        <v>5738</v>
      </c>
      <c r="I75">
        <v>298</v>
      </c>
      <c r="J75">
        <v>368</v>
      </c>
      <c r="K75">
        <v>471</v>
      </c>
      <c r="L75" s="5">
        <f t="shared" si="1"/>
        <v>3495.2222222222222</v>
      </c>
    </row>
    <row r="76" spans="1:12" x14ac:dyDescent="0.2">
      <c r="A76" t="s">
        <v>4</v>
      </c>
      <c r="B76" s="6">
        <v>22</v>
      </c>
      <c r="C76">
        <v>9324</v>
      </c>
      <c r="D76">
        <v>5271</v>
      </c>
      <c r="E76">
        <v>20448</v>
      </c>
      <c r="F76">
        <v>7403</v>
      </c>
      <c r="G76">
        <v>4389</v>
      </c>
      <c r="H76">
        <v>12901</v>
      </c>
      <c r="I76">
        <v>584</v>
      </c>
      <c r="J76">
        <v>825</v>
      </c>
      <c r="K76">
        <v>838</v>
      </c>
      <c r="L76" s="5">
        <f t="shared" si="1"/>
        <v>6887</v>
      </c>
    </row>
    <row r="77" spans="1:12" x14ac:dyDescent="0.2">
      <c r="A77" t="s">
        <v>4</v>
      </c>
      <c r="B77" s="6">
        <v>23</v>
      </c>
      <c r="C77">
        <v>16744</v>
      </c>
      <c r="D77">
        <v>7251</v>
      </c>
      <c r="E77">
        <v>31726</v>
      </c>
      <c r="F77">
        <v>13286</v>
      </c>
      <c r="G77">
        <v>4972</v>
      </c>
      <c r="H77">
        <v>21602</v>
      </c>
      <c r="I77">
        <v>607</v>
      </c>
      <c r="J77">
        <v>698</v>
      </c>
      <c r="K77">
        <v>821</v>
      </c>
      <c r="L77" s="5">
        <f t="shared" si="1"/>
        <v>10856.333333333334</v>
      </c>
    </row>
    <row r="78" spans="1:12" x14ac:dyDescent="0.2">
      <c r="A78" t="s">
        <v>4</v>
      </c>
      <c r="B78" s="6">
        <v>24</v>
      </c>
      <c r="C78">
        <v>3100</v>
      </c>
      <c r="D78">
        <v>1206</v>
      </c>
      <c r="E78">
        <v>3968</v>
      </c>
      <c r="F78">
        <v>1867</v>
      </c>
      <c r="G78">
        <v>714</v>
      </c>
      <c r="H78">
        <v>2635</v>
      </c>
      <c r="I78">
        <v>748</v>
      </c>
      <c r="J78">
        <v>780</v>
      </c>
      <c r="K78">
        <v>1000</v>
      </c>
      <c r="L78" s="5">
        <f t="shared" si="1"/>
        <v>1779.7777777777778</v>
      </c>
    </row>
    <row r="79" spans="1:12" x14ac:dyDescent="0.2">
      <c r="A79" t="s">
        <v>4</v>
      </c>
      <c r="B79" s="6">
        <v>25</v>
      </c>
      <c r="C79">
        <v>1826</v>
      </c>
      <c r="D79">
        <v>4504</v>
      </c>
      <c r="E79">
        <v>2797</v>
      </c>
      <c r="F79">
        <v>1419</v>
      </c>
      <c r="G79">
        <v>1087</v>
      </c>
      <c r="H79">
        <v>2064</v>
      </c>
      <c r="I79">
        <v>1202</v>
      </c>
      <c r="J79">
        <v>1208</v>
      </c>
      <c r="K79">
        <v>1734</v>
      </c>
      <c r="L79" s="5">
        <f t="shared" si="1"/>
        <v>1982.3333333333333</v>
      </c>
    </row>
    <row r="80" spans="1:12" x14ac:dyDescent="0.2">
      <c r="A80" t="s">
        <v>4</v>
      </c>
      <c r="B80" s="6">
        <v>26</v>
      </c>
      <c r="C80">
        <v>9928</v>
      </c>
      <c r="D80">
        <v>20683</v>
      </c>
      <c r="E80">
        <v>8995</v>
      </c>
      <c r="F80">
        <v>10521</v>
      </c>
      <c r="G80">
        <v>6792</v>
      </c>
      <c r="H80">
        <v>9405</v>
      </c>
      <c r="I80">
        <v>9653</v>
      </c>
      <c r="J80">
        <v>9242</v>
      </c>
      <c r="K80">
        <v>10391</v>
      </c>
      <c r="L80" s="5">
        <f t="shared" si="1"/>
        <v>10623.333333333334</v>
      </c>
    </row>
    <row r="81" spans="1:12" x14ac:dyDescent="0.2">
      <c r="A81" t="s">
        <v>4</v>
      </c>
      <c r="B81" s="6">
        <v>27</v>
      </c>
      <c r="C81">
        <v>4911</v>
      </c>
      <c r="D81">
        <v>5246</v>
      </c>
      <c r="E81">
        <v>7386</v>
      </c>
      <c r="F81">
        <v>3145</v>
      </c>
      <c r="G81">
        <v>2109</v>
      </c>
      <c r="H81">
        <v>4137</v>
      </c>
      <c r="I81">
        <v>2062</v>
      </c>
      <c r="J81">
        <v>3288</v>
      </c>
      <c r="K81">
        <v>3689</v>
      </c>
      <c r="L81" s="5">
        <f t="shared" si="1"/>
        <v>3997</v>
      </c>
    </row>
    <row r="82" spans="1:12" x14ac:dyDescent="0.2">
      <c r="A82" t="s">
        <v>4</v>
      </c>
      <c r="B82" s="6">
        <v>28</v>
      </c>
      <c r="C82">
        <v>6242</v>
      </c>
      <c r="D82">
        <v>12646</v>
      </c>
      <c r="E82">
        <v>6940</v>
      </c>
      <c r="F82">
        <v>6240</v>
      </c>
      <c r="G82">
        <v>10010</v>
      </c>
      <c r="H82">
        <v>5862</v>
      </c>
      <c r="I82">
        <v>4701</v>
      </c>
      <c r="J82">
        <v>4758</v>
      </c>
      <c r="K82">
        <v>5905</v>
      </c>
      <c r="L82" s="5">
        <f t="shared" si="1"/>
        <v>7033.7777777777774</v>
      </c>
    </row>
    <row r="83" spans="1:12" x14ac:dyDescent="0.2">
      <c r="A83" t="s">
        <v>4</v>
      </c>
      <c r="B83" s="6">
        <v>29</v>
      </c>
      <c r="C83">
        <v>12539</v>
      </c>
      <c r="D83">
        <v>25015</v>
      </c>
      <c r="E83">
        <v>11657</v>
      </c>
      <c r="F83">
        <v>12855</v>
      </c>
      <c r="G83">
        <v>28257</v>
      </c>
      <c r="H83">
        <v>12404</v>
      </c>
      <c r="I83">
        <v>16705</v>
      </c>
      <c r="J83">
        <v>17200</v>
      </c>
      <c r="K83">
        <v>16220</v>
      </c>
      <c r="L83" s="5">
        <f t="shared" si="1"/>
        <v>16983.555555555555</v>
      </c>
    </row>
    <row r="84" spans="1:12" x14ac:dyDescent="0.2">
      <c r="A84" t="s">
        <v>4</v>
      </c>
      <c r="B84" s="6">
        <v>30</v>
      </c>
      <c r="C84">
        <v>30860</v>
      </c>
      <c r="D84">
        <v>24691</v>
      </c>
      <c r="E84">
        <v>22400</v>
      </c>
      <c r="F84">
        <v>35336</v>
      </c>
      <c r="G84">
        <v>85025</v>
      </c>
      <c r="H84">
        <v>30803</v>
      </c>
      <c r="I84">
        <v>40828</v>
      </c>
      <c r="J84">
        <v>37301</v>
      </c>
      <c r="K84">
        <v>34481</v>
      </c>
      <c r="L84" s="5">
        <f t="shared" si="1"/>
        <v>37969.444444444445</v>
      </c>
    </row>
    <row r="85" spans="1:12" x14ac:dyDescent="0.2">
      <c r="A85" t="s">
        <v>4</v>
      </c>
      <c r="B85" s="6">
        <v>31</v>
      </c>
      <c r="C85">
        <v>344227</v>
      </c>
      <c r="D85">
        <v>501402</v>
      </c>
      <c r="E85">
        <v>252578</v>
      </c>
      <c r="F85">
        <v>200928</v>
      </c>
      <c r="G85">
        <v>657340</v>
      </c>
      <c r="H85">
        <v>229958</v>
      </c>
      <c r="I85">
        <v>763525</v>
      </c>
      <c r="J85">
        <v>892413</v>
      </c>
      <c r="K85">
        <v>639609</v>
      </c>
      <c r="L85" s="5">
        <f t="shared" si="1"/>
        <v>497997.77777777775</v>
      </c>
    </row>
    <row r="86" spans="1:12" x14ac:dyDescent="0.2">
      <c r="A86" t="s">
        <v>4</v>
      </c>
      <c r="B86" s="6">
        <v>32</v>
      </c>
      <c r="C86">
        <v>2129855</v>
      </c>
      <c r="D86">
        <v>1580796</v>
      </c>
      <c r="E86">
        <v>2439719</v>
      </c>
      <c r="F86">
        <v>1100334</v>
      </c>
      <c r="G86">
        <v>951395</v>
      </c>
      <c r="H86">
        <v>1630312</v>
      </c>
      <c r="I86">
        <v>4197526</v>
      </c>
      <c r="J86">
        <v>4392726</v>
      </c>
      <c r="K86">
        <v>3475003</v>
      </c>
      <c r="L86" s="5">
        <f t="shared" si="1"/>
        <v>2433074</v>
      </c>
    </row>
    <row r="87" spans="1:12" x14ac:dyDescent="0.2">
      <c r="A87" t="s">
        <v>4</v>
      </c>
      <c r="B87" s="6">
        <v>33</v>
      </c>
      <c r="C87">
        <v>255875</v>
      </c>
      <c r="D87">
        <v>36309</v>
      </c>
      <c r="E87">
        <v>456836</v>
      </c>
      <c r="F87">
        <v>121758</v>
      </c>
      <c r="G87">
        <v>42895</v>
      </c>
      <c r="H87">
        <v>223783</v>
      </c>
      <c r="I87">
        <v>366154</v>
      </c>
      <c r="J87">
        <v>421663</v>
      </c>
      <c r="K87">
        <v>369613</v>
      </c>
      <c r="L87" s="5">
        <f t="shared" si="1"/>
        <v>254987.33333333334</v>
      </c>
    </row>
    <row r="88" spans="1:12" x14ac:dyDescent="0.2">
      <c r="A88" t="s">
        <v>4</v>
      </c>
      <c r="B88" s="6">
        <v>34</v>
      </c>
      <c r="C88">
        <v>19541</v>
      </c>
      <c r="D88">
        <v>2817</v>
      </c>
      <c r="E88">
        <v>39109</v>
      </c>
      <c r="F88">
        <v>10159</v>
      </c>
      <c r="G88">
        <v>5007</v>
      </c>
      <c r="H88">
        <v>19110</v>
      </c>
      <c r="I88">
        <v>34799</v>
      </c>
      <c r="J88">
        <v>54049</v>
      </c>
      <c r="K88">
        <v>33735</v>
      </c>
      <c r="L88" s="5">
        <f t="shared" si="1"/>
        <v>24258.444444444445</v>
      </c>
    </row>
    <row r="89" spans="1:12" x14ac:dyDescent="0.2">
      <c r="A89" t="s">
        <v>4</v>
      </c>
      <c r="B89" s="6">
        <v>35</v>
      </c>
      <c r="C89">
        <v>4616</v>
      </c>
      <c r="D89">
        <v>796</v>
      </c>
      <c r="E89">
        <v>8726</v>
      </c>
      <c r="F89">
        <v>2264</v>
      </c>
      <c r="G89">
        <v>975</v>
      </c>
      <c r="H89">
        <v>3569</v>
      </c>
      <c r="I89">
        <v>6789</v>
      </c>
      <c r="J89">
        <v>8952</v>
      </c>
      <c r="K89">
        <v>7876</v>
      </c>
      <c r="L89" s="5">
        <f t="shared" si="1"/>
        <v>4951.4444444444443</v>
      </c>
    </row>
    <row r="90" spans="1:12" x14ac:dyDescent="0.2">
      <c r="A90" t="s">
        <v>4</v>
      </c>
      <c r="B90" s="6">
        <v>36</v>
      </c>
      <c r="C90">
        <v>33941</v>
      </c>
      <c r="D90">
        <v>4637</v>
      </c>
      <c r="E90">
        <v>61160</v>
      </c>
      <c r="F90">
        <v>18961</v>
      </c>
      <c r="G90">
        <v>9037</v>
      </c>
      <c r="H90">
        <v>20713</v>
      </c>
      <c r="I90">
        <v>36679</v>
      </c>
      <c r="J90">
        <v>46997</v>
      </c>
      <c r="K90">
        <v>47913</v>
      </c>
      <c r="L90" s="5">
        <f t="shared" si="1"/>
        <v>31115.333333333332</v>
      </c>
    </row>
    <row r="91" spans="1:12" x14ac:dyDescent="0.2">
      <c r="A91" t="s">
        <v>4</v>
      </c>
      <c r="B91" s="6">
        <v>37</v>
      </c>
      <c r="C91">
        <v>22022</v>
      </c>
      <c r="D91">
        <v>3396</v>
      </c>
      <c r="E91">
        <v>39889</v>
      </c>
      <c r="F91">
        <v>13019</v>
      </c>
      <c r="G91">
        <v>5975</v>
      </c>
      <c r="H91">
        <v>15011</v>
      </c>
      <c r="I91">
        <v>37689</v>
      </c>
      <c r="J91">
        <v>45226</v>
      </c>
      <c r="K91">
        <v>49357</v>
      </c>
      <c r="L91" s="5">
        <f t="shared" si="1"/>
        <v>25731.555555555555</v>
      </c>
    </row>
    <row r="92" spans="1:12" x14ac:dyDescent="0.2">
      <c r="A92" t="s">
        <v>4</v>
      </c>
      <c r="B92" s="6">
        <v>38</v>
      </c>
      <c r="C92">
        <v>6096</v>
      </c>
      <c r="D92">
        <v>682</v>
      </c>
      <c r="E92">
        <v>9155</v>
      </c>
      <c r="F92">
        <v>2998</v>
      </c>
      <c r="G92">
        <v>1555</v>
      </c>
      <c r="H92">
        <v>3788</v>
      </c>
      <c r="I92">
        <v>10288</v>
      </c>
      <c r="J92">
        <v>13762</v>
      </c>
      <c r="K92">
        <v>13045</v>
      </c>
      <c r="L92" s="5">
        <f t="shared" si="1"/>
        <v>6818.7777777777774</v>
      </c>
    </row>
    <row r="93" spans="1:12" x14ac:dyDescent="0.2">
      <c r="A93" t="s">
        <v>4</v>
      </c>
      <c r="B93" s="6">
        <v>39</v>
      </c>
      <c r="C93">
        <v>7017</v>
      </c>
      <c r="D93">
        <v>934</v>
      </c>
      <c r="E93">
        <v>7871</v>
      </c>
      <c r="F93">
        <v>2681</v>
      </c>
      <c r="G93">
        <v>1745</v>
      </c>
      <c r="H93">
        <v>3321</v>
      </c>
      <c r="I93">
        <v>9107</v>
      </c>
      <c r="J93">
        <v>14031</v>
      </c>
      <c r="K93">
        <v>12644</v>
      </c>
      <c r="L93" s="5">
        <f t="shared" si="1"/>
        <v>6594.5555555555557</v>
      </c>
    </row>
    <row r="94" spans="1:12" x14ac:dyDescent="0.2">
      <c r="A94" t="s">
        <v>4</v>
      </c>
      <c r="B94" s="6">
        <v>40</v>
      </c>
      <c r="C94">
        <v>11023</v>
      </c>
      <c r="D94">
        <v>987</v>
      </c>
      <c r="E94">
        <v>8239</v>
      </c>
      <c r="F94">
        <v>4123</v>
      </c>
      <c r="G94">
        <v>1857</v>
      </c>
      <c r="H94">
        <v>3365</v>
      </c>
      <c r="I94">
        <v>8843</v>
      </c>
      <c r="J94">
        <v>13971</v>
      </c>
      <c r="K94">
        <v>10733</v>
      </c>
      <c r="L94" s="5">
        <f t="shared" si="1"/>
        <v>7015.666666666667</v>
      </c>
    </row>
    <row r="95" spans="1:12" x14ac:dyDescent="0.2">
      <c r="A95" t="s">
        <v>4</v>
      </c>
      <c r="B95" s="6">
        <v>41</v>
      </c>
      <c r="C95">
        <v>2555</v>
      </c>
      <c r="D95">
        <v>241</v>
      </c>
      <c r="E95">
        <v>1857</v>
      </c>
      <c r="F95">
        <v>972</v>
      </c>
      <c r="G95">
        <v>317</v>
      </c>
      <c r="H95">
        <v>713</v>
      </c>
      <c r="I95">
        <v>3324</v>
      </c>
      <c r="J95">
        <v>4418</v>
      </c>
      <c r="K95">
        <v>4791</v>
      </c>
      <c r="L95" s="5">
        <f t="shared" si="1"/>
        <v>2132</v>
      </c>
    </row>
    <row r="96" spans="1:12" x14ac:dyDescent="0.2">
      <c r="A96" t="s">
        <v>4</v>
      </c>
      <c r="B96" s="6">
        <v>42</v>
      </c>
      <c r="C96">
        <v>937</v>
      </c>
      <c r="D96">
        <v>177</v>
      </c>
      <c r="E96">
        <v>788</v>
      </c>
      <c r="F96">
        <v>336</v>
      </c>
      <c r="G96">
        <v>111</v>
      </c>
      <c r="H96">
        <v>276</v>
      </c>
      <c r="I96">
        <v>977</v>
      </c>
      <c r="J96">
        <v>1503</v>
      </c>
      <c r="K96">
        <v>1330</v>
      </c>
      <c r="L96" s="5">
        <f t="shared" si="1"/>
        <v>715</v>
      </c>
    </row>
    <row r="97" spans="1:12" x14ac:dyDescent="0.2">
      <c r="A97" t="s">
        <v>4</v>
      </c>
      <c r="B97" s="6">
        <v>43</v>
      </c>
      <c r="C97">
        <v>540</v>
      </c>
      <c r="D97">
        <v>84</v>
      </c>
      <c r="E97">
        <v>413</v>
      </c>
      <c r="F97">
        <v>171</v>
      </c>
      <c r="G97">
        <v>61</v>
      </c>
      <c r="H97">
        <v>151</v>
      </c>
      <c r="I97">
        <v>594</v>
      </c>
      <c r="J97">
        <v>863</v>
      </c>
      <c r="K97">
        <v>756</v>
      </c>
      <c r="L97" s="5">
        <f t="shared" si="1"/>
        <v>403.66666666666669</v>
      </c>
    </row>
    <row r="98" spans="1:12" x14ac:dyDescent="0.2">
      <c r="A98" t="s">
        <v>4</v>
      </c>
      <c r="B98" s="6">
        <v>44</v>
      </c>
      <c r="C98">
        <v>402</v>
      </c>
      <c r="D98">
        <v>69</v>
      </c>
      <c r="E98">
        <v>301</v>
      </c>
      <c r="F98">
        <v>115</v>
      </c>
      <c r="G98">
        <v>46</v>
      </c>
      <c r="H98">
        <v>81</v>
      </c>
      <c r="I98">
        <v>302</v>
      </c>
      <c r="J98">
        <v>421</v>
      </c>
      <c r="K98">
        <v>373</v>
      </c>
      <c r="L98" s="5">
        <f t="shared" si="1"/>
        <v>234.44444444444446</v>
      </c>
    </row>
    <row r="99" spans="1:12" x14ac:dyDescent="0.2">
      <c r="A99" t="s">
        <v>4</v>
      </c>
      <c r="B99" s="6">
        <v>45</v>
      </c>
      <c r="C99">
        <v>402</v>
      </c>
      <c r="D99">
        <v>100</v>
      </c>
      <c r="E99">
        <v>359</v>
      </c>
      <c r="F99">
        <v>158</v>
      </c>
      <c r="G99">
        <v>33</v>
      </c>
      <c r="H99">
        <v>128</v>
      </c>
      <c r="I99">
        <v>192</v>
      </c>
      <c r="J99">
        <v>314</v>
      </c>
      <c r="K99">
        <v>281</v>
      </c>
      <c r="L99" s="5">
        <f t="shared" si="1"/>
        <v>218.55555555555554</v>
      </c>
    </row>
    <row r="100" spans="1:12" x14ac:dyDescent="0.2">
      <c r="A100" t="s">
        <v>4</v>
      </c>
      <c r="B100" s="6">
        <v>46</v>
      </c>
      <c r="C100">
        <v>340</v>
      </c>
      <c r="D100">
        <v>92</v>
      </c>
      <c r="E100">
        <v>217</v>
      </c>
      <c r="F100">
        <v>93</v>
      </c>
      <c r="G100">
        <v>45</v>
      </c>
      <c r="H100">
        <v>103</v>
      </c>
      <c r="I100">
        <v>324</v>
      </c>
      <c r="J100">
        <v>319</v>
      </c>
      <c r="K100">
        <v>396</v>
      </c>
      <c r="L100" s="5">
        <f t="shared" si="1"/>
        <v>214.33333333333334</v>
      </c>
    </row>
    <row r="101" spans="1:12" x14ac:dyDescent="0.2">
      <c r="A101" t="s">
        <v>4</v>
      </c>
      <c r="B101" s="6">
        <v>47</v>
      </c>
      <c r="C101">
        <v>694</v>
      </c>
      <c r="D101">
        <v>200</v>
      </c>
      <c r="E101">
        <v>518</v>
      </c>
      <c r="F101">
        <v>241</v>
      </c>
      <c r="G101">
        <v>55</v>
      </c>
      <c r="H101">
        <v>243</v>
      </c>
      <c r="I101">
        <v>390</v>
      </c>
      <c r="J101">
        <v>604</v>
      </c>
      <c r="K101">
        <v>476</v>
      </c>
      <c r="L101" s="5">
        <f t="shared" si="1"/>
        <v>380.11111111111109</v>
      </c>
    </row>
    <row r="102" spans="1:12" x14ac:dyDescent="0.2">
      <c r="A102" t="s">
        <v>4</v>
      </c>
      <c r="B102" s="6">
        <v>49</v>
      </c>
      <c r="C102">
        <v>54</v>
      </c>
      <c r="D102">
        <v>54</v>
      </c>
      <c r="E102">
        <v>35</v>
      </c>
      <c r="F102">
        <v>34</v>
      </c>
      <c r="G102">
        <v>58</v>
      </c>
      <c r="H102">
        <v>0</v>
      </c>
      <c r="I102">
        <v>816</v>
      </c>
      <c r="J102">
        <v>530</v>
      </c>
      <c r="K102">
        <v>391</v>
      </c>
      <c r="L102" s="5">
        <f t="shared" si="1"/>
        <v>219.11111111111111</v>
      </c>
    </row>
    <row r="103" spans="1:12" x14ac:dyDescent="0.2">
      <c r="A103" t="s">
        <v>4</v>
      </c>
      <c r="B103" s="6">
        <v>50</v>
      </c>
      <c r="C103">
        <v>38931</v>
      </c>
      <c r="D103">
        <v>18109</v>
      </c>
      <c r="E103">
        <v>27643</v>
      </c>
      <c r="F103">
        <v>15249</v>
      </c>
      <c r="G103">
        <v>7372</v>
      </c>
      <c r="H103">
        <v>15617</v>
      </c>
      <c r="I103">
        <v>68646</v>
      </c>
      <c r="J103">
        <v>67450</v>
      </c>
      <c r="K103">
        <v>52156</v>
      </c>
      <c r="L103" s="5">
        <f t="shared" si="1"/>
        <v>34574.777777777781</v>
      </c>
    </row>
    <row r="104" spans="1:12" x14ac:dyDescent="0.2">
      <c r="A104" t="s">
        <v>5</v>
      </c>
      <c r="B104" s="6">
        <v>16</v>
      </c>
      <c r="C104">
        <v>167</v>
      </c>
      <c r="D104">
        <v>170</v>
      </c>
      <c r="E104">
        <v>109</v>
      </c>
      <c r="F104">
        <v>55</v>
      </c>
      <c r="G104">
        <v>507</v>
      </c>
      <c r="H104">
        <v>138</v>
      </c>
      <c r="I104">
        <v>12</v>
      </c>
      <c r="J104">
        <v>28</v>
      </c>
      <c r="K104">
        <v>21</v>
      </c>
      <c r="L104" s="5">
        <f t="shared" si="1"/>
        <v>134.11111111111111</v>
      </c>
    </row>
    <row r="105" spans="1:12" x14ac:dyDescent="0.2">
      <c r="A105" t="s">
        <v>5</v>
      </c>
      <c r="B105" s="6">
        <v>17</v>
      </c>
      <c r="C105">
        <v>237</v>
      </c>
      <c r="D105">
        <v>279</v>
      </c>
      <c r="E105">
        <v>153</v>
      </c>
      <c r="F105">
        <v>60</v>
      </c>
      <c r="G105">
        <v>791</v>
      </c>
      <c r="H105">
        <v>201</v>
      </c>
      <c r="I105">
        <v>12</v>
      </c>
      <c r="J105">
        <v>24</v>
      </c>
      <c r="K105">
        <v>31</v>
      </c>
      <c r="L105" s="5">
        <f t="shared" si="1"/>
        <v>198.66666666666666</v>
      </c>
    </row>
    <row r="106" spans="1:12" x14ac:dyDescent="0.2">
      <c r="A106" t="s">
        <v>5</v>
      </c>
      <c r="B106" s="6">
        <v>18</v>
      </c>
      <c r="C106">
        <v>430</v>
      </c>
      <c r="D106">
        <v>626</v>
      </c>
      <c r="E106">
        <v>148</v>
      </c>
      <c r="F106">
        <v>111</v>
      </c>
      <c r="G106">
        <v>1846</v>
      </c>
      <c r="H106">
        <v>184</v>
      </c>
      <c r="I106">
        <v>16</v>
      </c>
      <c r="J106">
        <v>20</v>
      </c>
      <c r="K106">
        <v>13</v>
      </c>
      <c r="L106" s="5">
        <f t="shared" si="1"/>
        <v>377.11111111111109</v>
      </c>
    </row>
    <row r="107" spans="1:12" x14ac:dyDescent="0.2">
      <c r="A107" t="s">
        <v>5</v>
      </c>
      <c r="B107" s="6">
        <v>19</v>
      </c>
      <c r="C107">
        <v>496</v>
      </c>
      <c r="D107">
        <v>944</v>
      </c>
      <c r="E107">
        <v>186</v>
      </c>
      <c r="F107">
        <v>127</v>
      </c>
      <c r="G107">
        <v>2627</v>
      </c>
      <c r="H107">
        <v>221</v>
      </c>
      <c r="I107">
        <v>22</v>
      </c>
      <c r="J107">
        <v>19</v>
      </c>
      <c r="K107">
        <v>23</v>
      </c>
      <c r="L107" s="5">
        <f t="shared" si="1"/>
        <v>518.33333333333337</v>
      </c>
    </row>
    <row r="108" spans="1:12" x14ac:dyDescent="0.2">
      <c r="A108" t="s">
        <v>5</v>
      </c>
      <c r="B108" s="6">
        <v>20</v>
      </c>
      <c r="C108">
        <v>1190</v>
      </c>
      <c r="D108">
        <v>2601</v>
      </c>
      <c r="E108">
        <v>201</v>
      </c>
      <c r="F108">
        <v>200</v>
      </c>
      <c r="G108">
        <v>7114</v>
      </c>
      <c r="H108">
        <v>336</v>
      </c>
      <c r="I108">
        <v>62</v>
      </c>
      <c r="J108">
        <v>21</v>
      </c>
      <c r="K108">
        <v>69</v>
      </c>
      <c r="L108" s="5">
        <f t="shared" si="1"/>
        <v>1310.4444444444443</v>
      </c>
    </row>
    <row r="109" spans="1:12" x14ac:dyDescent="0.2">
      <c r="A109" t="s">
        <v>5</v>
      </c>
      <c r="B109" s="6">
        <v>21</v>
      </c>
      <c r="C109">
        <v>1630</v>
      </c>
      <c r="D109">
        <v>4878</v>
      </c>
      <c r="E109">
        <v>410</v>
      </c>
      <c r="F109">
        <v>537</v>
      </c>
      <c r="G109">
        <v>8347</v>
      </c>
      <c r="H109">
        <v>723</v>
      </c>
      <c r="I109">
        <v>127</v>
      </c>
      <c r="J109">
        <v>43</v>
      </c>
      <c r="K109">
        <v>129</v>
      </c>
      <c r="L109" s="5">
        <f t="shared" si="1"/>
        <v>1869.3333333333333</v>
      </c>
    </row>
    <row r="110" spans="1:12" x14ac:dyDescent="0.2">
      <c r="A110" t="s">
        <v>5</v>
      </c>
      <c r="B110" s="6">
        <v>22</v>
      </c>
      <c r="C110">
        <v>1305</v>
      </c>
      <c r="D110">
        <v>5246</v>
      </c>
      <c r="E110">
        <v>486</v>
      </c>
      <c r="F110">
        <v>649</v>
      </c>
      <c r="G110">
        <v>6354</v>
      </c>
      <c r="H110">
        <v>758</v>
      </c>
      <c r="I110">
        <v>158</v>
      </c>
      <c r="J110">
        <v>55</v>
      </c>
      <c r="K110">
        <v>196</v>
      </c>
      <c r="L110" s="5">
        <f t="shared" si="1"/>
        <v>1689.6666666666667</v>
      </c>
    </row>
    <row r="111" spans="1:12" x14ac:dyDescent="0.2">
      <c r="A111" t="s">
        <v>5</v>
      </c>
      <c r="B111" s="6">
        <v>23</v>
      </c>
      <c r="C111">
        <v>771</v>
      </c>
      <c r="D111">
        <v>4303</v>
      </c>
      <c r="E111">
        <v>358</v>
      </c>
      <c r="F111">
        <v>390</v>
      </c>
      <c r="G111">
        <v>3190</v>
      </c>
      <c r="H111">
        <v>637</v>
      </c>
      <c r="I111">
        <v>149</v>
      </c>
      <c r="J111">
        <v>106</v>
      </c>
      <c r="K111">
        <v>138</v>
      </c>
      <c r="L111" s="5">
        <f t="shared" si="1"/>
        <v>1115.7777777777778</v>
      </c>
    </row>
    <row r="112" spans="1:12" x14ac:dyDescent="0.2">
      <c r="A112" t="s">
        <v>5</v>
      </c>
      <c r="B112" s="6">
        <v>24</v>
      </c>
      <c r="C112">
        <v>324</v>
      </c>
      <c r="D112">
        <v>3208</v>
      </c>
      <c r="E112">
        <v>150</v>
      </c>
      <c r="F112">
        <v>171</v>
      </c>
      <c r="G112">
        <v>1401</v>
      </c>
      <c r="H112">
        <v>426</v>
      </c>
      <c r="I112">
        <v>90</v>
      </c>
      <c r="J112">
        <v>70</v>
      </c>
      <c r="K112">
        <v>97</v>
      </c>
      <c r="L112" s="5">
        <f t="shared" si="1"/>
        <v>659.66666666666663</v>
      </c>
    </row>
    <row r="113" spans="1:12" x14ac:dyDescent="0.2">
      <c r="A113" t="s">
        <v>5</v>
      </c>
      <c r="B113" s="6">
        <v>25</v>
      </c>
      <c r="C113">
        <v>170</v>
      </c>
      <c r="D113">
        <v>1582</v>
      </c>
      <c r="E113">
        <v>157</v>
      </c>
      <c r="F113">
        <v>96</v>
      </c>
      <c r="G113">
        <v>563</v>
      </c>
      <c r="H113">
        <v>291</v>
      </c>
      <c r="I113">
        <v>138</v>
      </c>
      <c r="J113">
        <v>56</v>
      </c>
      <c r="K113">
        <v>74</v>
      </c>
      <c r="L113" s="5">
        <f t="shared" si="1"/>
        <v>347.44444444444446</v>
      </c>
    </row>
    <row r="114" spans="1:12" x14ac:dyDescent="0.2">
      <c r="A114" t="s">
        <v>5</v>
      </c>
      <c r="B114" s="6">
        <v>26</v>
      </c>
      <c r="C114">
        <v>48</v>
      </c>
      <c r="D114">
        <v>193</v>
      </c>
      <c r="E114">
        <v>69</v>
      </c>
      <c r="F114">
        <v>70</v>
      </c>
      <c r="G114">
        <v>31</v>
      </c>
      <c r="H114">
        <v>78</v>
      </c>
      <c r="I114">
        <v>11</v>
      </c>
      <c r="J114">
        <v>13</v>
      </c>
      <c r="K114">
        <v>8</v>
      </c>
      <c r="L114" s="5">
        <f t="shared" si="1"/>
        <v>57.888888888888886</v>
      </c>
    </row>
    <row r="115" spans="1:12" x14ac:dyDescent="0.2">
      <c r="A115" t="s">
        <v>5</v>
      </c>
      <c r="B115" s="6">
        <v>27</v>
      </c>
      <c r="C115">
        <v>60</v>
      </c>
      <c r="D115">
        <v>175</v>
      </c>
      <c r="E115">
        <v>94</v>
      </c>
      <c r="F115">
        <v>44</v>
      </c>
      <c r="G115">
        <v>45</v>
      </c>
      <c r="H115">
        <v>104</v>
      </c>
      <c r="I115">
        <v>14</v>
      </c>
      <c r="J115">
        <v>19</v>
      </c>
      <c r="K115">
        <v>6</v>
      </c>
      <c r="L115" s="5">
        <f t="shared" si="1"/>
        <v>62.333333333333336</v>
      </c>
    </row>
    <row r="116" spans="1:12" x14ac:dyDescent="0.2">
      <c r="A116" t="s">
        <v>5</v>
      </c>
      <c r="B116" s="6">
        <v>28</v>
      </c>
      <c r="C116">
        <v>52</v>
      </c>
      <c r="D116">
        <v>92</v>
      </c>
      <c r="E116">
        <v>85</v>
      </c>
      <c r="F116">
        <v>72</v>
      </c>
      <c r="G116">
        <v>96</v>
      </c>
      <c r="H116">
        <v>92</v>
      </c>
      <c r="I116">
        <v>33</v>
      </c>
      <c r="J116">
        <v>19</v>
      </c>
      <c r="K116">
        <v>14</v>
      </c>
      <c r="L116" s="5">
        <f t="shared" si="1"/>
        <v>61.666666666666664</v>
      </c>
    </row>
    <row r="117" spans="1:12" x14ac:dyDescent="0.2">
      <c r="A117" t="s">
        <v>5</v>
      </c>
      <c r="B117" s="6">
        <v>29</v>
      </c>
      <c r="C117">
        <v>44</v>
      </c>
      <c r="D117">
        <v>91</v>
      </c>
      <c r="E117">
        <v>69</v>
      </c>
      <c r="F117">
        <v>39</v>
      </c>
      <c r="G117">
        <v>59</v>
      </c>
      <c r="H117">
        <v>69</v>
      </c>
      <c r="I117">
        <v>20</v>
      </c>
      <c r="J117">
        <v>17</v>
      </c>
      <c r="K117">
        <v>11</v>
      </c>
      <c r="L117" s="5">
        <f t="shared" si="1"/>
        <v>46.555555555555557</v>
      </c>
    </row>
    <row r="118" spans="1:12" x14ac:dyDescent="0.2">
      <c r="A118" t="s">
        <v>5</v>
      </c>
      <c r="B118" s="6">
        <v>30</v>
      </c>
      <c r="C118">
        <v>41</v>
      </c>
      <c r="D118">
        <v>161</v>
      </c>
      <c r="E118">
        <v>138</v>
      </c>
      <c r="F118">
        <v>54</v>
      </c>
      <c r="G118">
        <v>44</v>
      </c>
      <c r="H118">
        <v>103</v>
      </c>
      <c r="I118">
        <v>199</v>
      </c>
      <c r="J118">
        <v>36</v>
      </c>
      <c r="K118">
        <v>58</v>
      </c>
      <c r="L118" s="5">
        <f t="shared" si="1"/>
        <v>92.666666666666671</v>
      </c>
    </row>
    <row r="119" spans="1:12" x14ac:dyDescent="0.2">
      <c r="A119" t="s">
        <v>5</v>
      </c>
      <c r="B119" s="6">
        <v>31</v>
      </c>
      <c r="C119">
        <v>45</v>
      </c>
      <c r="D119">
        <v>216</v>
      </c>
      <c r="E119">
        <v>66</v>
      </c>
      <c r="F119">
        <v>25</v>
      </c>
      <c r="G119">
        <v>108</v>
      </c>
      <c r="H119">
        <v>72</v>
      </c>
      <c r="I119">
        <v>7</v>
      </c>
      <c r="J119">
        <v>6</v>
      </c>
      <c r="K119">
        <v>2</v>
      </c>
      <c r="L119" s="5">
        <f t="shared" si="1"/>
        <v>60.777777777777779</v>
      </c>
    </row>
    <row r="120" spans="1:12" x14ac:dyDescent="0.2">
      <c r="A120" t="s">
        <v>5</v>
      </c>
      <c r="B120" s="6">
        <v>32</v>
      </c>
      <c r="C120">
        <v>59</v>
      </c>
      <c r="D120">
        <v>959</v>
      </c>
      <c r="E120">
        <v>108</v>
      </c>
      <c r="F120">
        <v>54</v>
      </c>
      <c r="G120">
        <v>184</v>
      </c>
      <c r="H120">
        <v>94</v>
      </c>
      <c r="I120">
        <v>1</v>
      </c>
      <c r="J120">
        <v>7</v>
      </c>
      <c r="K120">
        <v>2</v>
      </c>
      <c r="L120" s="5">
        <f t="shared" si="1"/>
        <v>163.11111111111111</v>
      </c>
    </row>
    <row r="121" spans="1:12" x14ac:dyDescent="0.2">
      <c r="A121" t="s">
        <v>5</v>
      </c>
      <c r="B121" s="6">
        <v>33</v>
      </c>
      <c r="C121">
        <v>80</v>
      </c>
      <c r="D121">
        <v>625</v>
      </c>
      <c r="E121">
        <v>103</v>
      </c>
      <c r="F121">
        <v>73</v>
      </c>
      <c r="G121">
        <v>158</v>
      </c>
      <c r="H121">
        <v>84</v>
      </c>
      <c r="I121">
        <v>8</v>
      </c>
      <c r="J121">
        <v>11</v>
      </c>
      <c r="K121">
        <v>7</v>
      </c>
      <c r="L121" s="5">
        <f t="shared" si="1"/>
        <v>127.66666666666667</v>
      </c>
    </row>
    <row r="122" spans="1:12" x14ac:dyDescent="0.2">
      <c r="A122" t="s">
        <v>5</v>
      </c>
      <c r="B122" s="6">
        <v>34</v>
      </c>
      <c r="C122">
        <v>51</v>
      </c>
      <c r="D122">
        <v>252</v>
      </c>
      <c r="E122">
        <v>57</v>
      </c>
      <c r="F122">
        <v>24</v>
      </c>
      <c r="G122">
        <v>53</v>
      </c>
      <c r="H122">
        <v>69</v>
      </c>
      <c r="I122">
        <v>4</v>
      </c>
      <c r="J122">
        <v>7</v>
      </c>
      <c r="K122">
        <v>4</v>
      </c>
      <c r="L122" s="5">
        <f t="shared" si="1"/>
        <v>57.888888888888886</v>
      </c>
    </row>
    <row r="123" spans="1:12" x14ac:dyDescent="0.2">
      <c r="A123" t="s">
        <v>5</v>
      </c>
      <c r="B123" s="6">
        <v>35</v>
      </c>
      <c r="C123">
        <v>56</v>
      </c>
      <c r="D123">
        <v>199</v>
      </c>
      <c r="E123">
        <v>77</v>
      </c>
      <c r="F123">
        <v>44</v>
      </c>
      <c r="G123">
        <v>55</v>
      </c>
      <c r="H123">
        <v>86</v>
      </c>
      <c r="I123">
        <v>6</v>
      </c>
      <c r="J123">
        <v>9</v>
      </c>
      <c r="K123">
        <v>3</v>
      </c>
      <c r="L123" s="5">
        <f t="shared" si="1"/>
        <v>59.444444444444443</v>
      </c>
    </row>
    <row r="124" spans="1:12" x14ac:dyDescent="0.2">
      <c r="A124" t="s">
        <v>5</v>
      </c>
      <c r="B124" s="6">
        <v>36</v>
      </c>
      <c r="C124">
        <v>53</v>
      </c>
      <c r="D124">
        <v>337</v>
      </c>
      <c r="E124">
        <v>54</v>
      </c>
      <c r="F124">
        <v>40</v>
      </c>
      <c r="G124">
        <v>86</v>
      </c>
      <c r="H124">
        <v>79</v>
      </c>
      <c r="I124">
        <v>4</v>
      </c>
      <c r="J124">
        <v>6</v>
      </c>
      <c r="K124">
        <v>4</v>
      </c>
      <c r="L124" s="5">
        <f t="shared" si="1"/>
        <v>73.666666666666671</v>
      </c>
    </row>
    <row r="125" spans="1:12" x14ac:dyDescent="0.2">
      <c r="A125" t="s">
        <v>5</v>
      </c>
      <c r="B125" s="6">
        <v>37</v>
      </c>
      <c r="C125">
        <v>84</v>
      </c>
      <c r="D125">
        <v>275</v>
      </c>
      <c r="E125">
        <v>113</v>
      </c>
      <c r="F125">
        <v>66</v>
      </c>
      <c r="G125">
        <v>36</v>
      </c>
      <c r="H125">
        <v>103</v>
      </c>
      <c r="I125">
        <v>3</v>
      </c>
      <c r="J125">
        <v>12</v>
      </c>
      <c r="K125">
        <v>5</v>
      </c>
      <c r="L125" s="5">
        <f t="shared" si="1"/>
        <v>77.444444444444443</v>
      </c>
    </row>
    <row r="126" spans="1:12" x14ac:dyDescent="0.2">
      <c r="A126" t="s">
        <v>5</v>
      </c>
      <c r="B126" s="6">
        <v>38</v>
      </c>
      <c r="C126">
        <v>78</v>
      </c>
      <c r="D126">
        <v>113</v>
      </c>
      <c r="E126">
        <v>91</v>
      </c>
      <c r="F126">
        <v>59</v>
      </c>
      <c r="G126">
        <v>5</v>
      </c>
      <c r="H126">
        <v>60</v>
      </c>
      <c r="I126">
        <v>2</v>
      </c>
      <c r="J126">
        <v>10</v>
      </c>
      <c r="K126">
        <v>3</v>
      </c>
      <c r="L126" s="5">
        <f t="shared" si="1"/>
        <v>46.777777777777779</v>
      </c>
    </row>
    <row r="127" spans="1:12" x14ac:dyDescent="0.2">
      <c r="A127" t="s">
        <v>5</v>
      </c>
      <c r="B127" s="6">
        <v>39</v>
      </c>
      <c r="C127">
        <v>261</v>
      </c>
      <c r="D127">
        <v>123</v>
      </c>
      <c r="E127">
        <v>130</v>
      </c>
      <c r="F127">
        <v>166</v>
      </c>
      <c r="G127">
        <v>13</v>
      </c>
      <c r="H127">
        <v>113</v>
      </c>
      <c r="I127">
        <v>3</v>
      </c>
      <c r="J127">
        <v>9</v>
      </c>
      <c r="K127">
        <v>1</v>
      </c>
      <c r="L127" s="5">
        <f t="shared" si="1"/>
        <v>91</v>
      </c>
    </row>
    <row r="128" spans="1:12" x14ac:dyDescent="0.2">
      <c r="A128" t="s">
        <v>5</v>
      </c>
      <c r="B128" s="6">
        <v>40</v>
      </c>
      <c r="C128">
        <v>60</v>
      </c>
      <c r="D128">
        <v>59</v>
      </c>
      <c r="E128">
        <v>48</v>
      </c>
      <c r="F128">
        <v>18</v>
      </c>
      <c r="G128">
        <v>24</v>
      </c>
      <c r="H128">
        <v>50</v>
      </c>
      <c r="I128">
        <v>3</v>
      </c>
      <c r="J128">
        <v>4</v>
      </c>
      <c r="K128">
        <v>5</v>
      </c>
      <c r="L128" s="5">
        <f t="shared" si="1"/>
        <v>30.111111111111111</v>
      </c>
    </row>
    <row r="129" spans="1:12" x14ac:dyDescent="0.2">
      <c r="A129" t="s">
        <v>5</v>
      </c>
      <c r="B129" s="6">
        <v>41</v>
      </c>
      <c r="C129">
        <v>119</v>
      </c>
      <c r="D129">
        <v>54</v>
      </c>
      <c r="E129">
        <v>134</v>
      </c>
      <c r="F129">
        <v>71</v>
      </c>
      <c r="G129">
        <v>7</v>
      </c>
      <c r="H129">
        <v>129</v>
      </c>
      <c r="I129">
        <v>4</v>
      </c>
      <c r="J129">
        <v>13</v>
      </c>
      <c r="K129">
        <v>1</v>
      </c>
      <c r="L129" s="5">
        <f t="shared" si="1"/>
        <v>59.111111111111114</v>
      </c>
    </row>
    <row r="130" spans="1:12" x14ac:dyDescent="0.2">
      <c r="A130" t="s">
        <v>5</v>
      </c>
      <c r="B130" s="6">
        <v>42</v>
      </c>
      <c r="C130">
        <v>154</v>
      </c>
      <c r="D130">
        <v>48</v>
      </c>
      <c r="E130">
        <v>133</v>
      </c>
      <c r="F130">
        <v>89</v>
      </c>
      <c r="G130">
        <v>10</v>
      </c>
      <c r="H130">
        <v>141</v>
      </c>
      <c r="I130">
        <v>3</v>
      </c>
      <c r="J130">
        <v>6</v>
      </c>
      <c r="K130">
        <v>0</v>
      </c>
      <c r="L130" s="5">
        <f t="shared" si="1"/>
        <v>64.888888888888886</v>
      </c>
    </row>
    <row r="131" spans="1:12" x14ac:dyDescent="0.2">
      <c r="A131" t="s">
        <v>5</v>
      </c>
      <c r="B131" s="6">
        <v>43</v>
      </c>
      <c r="C131">
        <v>57</v>
      </c>
      <c r="D131">
        <v>25</v>
      </c>
      <c r="E131">
        <v>91</v>
      </c>
      <c r="F131">
        <v>58</v>
      </c>
      <c r="G131">
        <v>3</v>
      </c>
      <c r="H131">
        <v>103</v>
      </c>
      <c r="I131">
        <v>2</v>
      </c>
      <c r="J131">
        <v>9</v>
      </c>
      <c r="K131">
        <v>1</v>
      </c>
      <c r="L131" s="5">
        <f t="shared" ref="L131:L194" si="2">AVERAGE(C131:K131)</f>
        <v>38.777777777777779</v>
      </c>
    </row>
    <row r="132" spans="1:12" x14ac:dyDescent="0.2">
      <c r="A132" t="s">
        <v>5</v>
      </c>
      <c r="B132" s="6">
        <v>44</v>
      </c>
      <c r="C132">
        <v>32</v>
      </c>
      <c r="D132">
        <v>25</v>
      </c>
      <c r="E132">
        <v>55</v>
      </c>
      <c r="F132">
        <v>29</v>
      </c>
      <c r="G132">
        <v>7</v>
      </c>
      <c r="H132">
        <v>40</v>
      </c>
      <c r="I132">
        <v>1</v>
      </c>
      <c r="J132">
        <v>4</v>
      </c>
      <c r="K132">
        <v>2</v>
      </c>
      <c r="L132" s="5">
        <f t="shared" si="2"/>
        <v>21.666666666666668</v>
      </c>
    </row>
    <row r="133" spans="1:12" x14ac:dyDescent="0.2">
      <c r="A133" t="s">
        <v>5</v>
      </c>
      <c r="B133" s="6">
        <v>45</v>
      </c>
      <c r="C133">
        <v>43</v>
      </c>
      <c r="D133">
        <v>23</v>
      </c>
      <c r="E133">
        <v>39</v>
      </c>
      <c r="F133">
        <v>25</v>
      </c>
      <c r="G133">
        <v>15</v>
      </c>
      <c r="H133">
        <v>32</v>
      </c>
      <c r="I133">
        <v>1</v>
      </c>
      <c r="J133">
        <v>5</v>
      </c>
      <c r="K133">
        <v>2</v>
      </c>
      <c r="L133" s="5">
        <f t="shared" si="2"/>
        <v>20.555555555555557</v>
      </c>
    </row>
    <row r="134" spans="1:12" x14ac:dyDescent="0.2">
      <c r="A134" t="s">
        <v>5</v>
      </c>
      <c r="B134" s="6">
        <v>46</v>
      </c>
      <c r="C134">
        <v>52</v>
      </c>
      <c r="D134">
        <v>15</v>
      </c>
      <c r="E134">
        <v>39</v>
      </c>
      <c r="F134">
        <v>25</v>
      </c>
      <c r="G134">
        <v>14</v>
      </c>
      <c r="H134">
        <v>45</v>
      </c>
      <c r="I134">
        <v>2</v>
      </c>
      <c r="J134">
        <v>15</v>
      </c>
      <c r="K134">
        <v>0</v>
      </c>
      <c r="L134" s="5">
        <f t="shared" si="2"/>
        <v>23</v>
      </c>
    </row>
    <row r="135" spans="1:12" x14ac:dyDescent="0.2">
      <c r="A135" t="s">
        <v>5</v>
      </c>
      <c r="B135" s="6">
        <v>47</v>
      </c>
      <c r="C135">
        <v>78</v>
      </c>
      <c r="D135">
        <v>29</v>
      </c>
      <c r="E135">
        <v>120</v>
      </c>
      <c r="F135">
        <v>67</v>
      </c>
      <c r="G135">
        <v>11</v>
      </c>
      <c r="H135">
        <v>71</v>
      </c>
      <c r="I135">
        <v>7</v>
      </c>
      <c r="J135">
        <v>6</v>
      </c>
      <c r="K135">
        <v>5</v>
      </c>
      <c r="L135" s="5">
        <f t="shared" si="2"/>
        <v>43.777777777777779</v>
      </c>
    </row>
    <row r="136" spans="1:12" x14ac:dyDescent="0.2">
      <c r="A136" t="s">
        <v>5</v>
      </c>
      <c r="B136" s="6">
        <v>49</v>
      </c>
      <c r="C136">
        <v>1</v>
      </c>
      <c r="D136">
        <v>1</v>
      </c>
      <c r="E136">
        <v>0</v>
      </c>
      <c r="F136">
        <v>2</v>
      </c>
      <c r="G136">
        <v>8</v>
      </c>
      <c r="H136" s="1">
        <v>0</v>
      </c>
      <c r="I136">
        <v>1</v>
      </c>
      <c r="J136">
        <v>6</v>
      </c>
      <c r="K136">
        <v>1</v>
      </c>
      <c r="L136" s="5">
        <f t="shared" si="2"/>
        <v>2.2222222222222223</v>
      </c>
    </row>
    <row r="137" spans="1:12" x14ac:dyDescent="0.2">
      <c r="A137" t="s">
        <v>5</v>
      </c>
      <c r="B137" s="6">
        <v>50</v>
      </c>
      <c r="C137">
        <v>9069</v>
      </c>
      <c r="D137">
        <v>1970</v>
      </c>
      <c r="E137">
        <v>9209</v>
      </c>
      <c r="F137">
        <v>6848</v>
      </c>
      <c r="G137">
        <v>1044</v>
      </c>
      <c r="H137">
        <v>6349</v>
      </c>
      <c r="I137">
        <v>275</v>
      </c>
      <c r="J137">
        <v>646</v>
      </c>
      <c r="K137">
        <v>226</v>
      </c>
      <c r="L137" s="5">
        <f t="shared" si="2"/>
        <v>3959.5555555555557</v>
      </c>
    </row>
    <row r="138" spans="1:12" x14ac:dyDescent="0.2">
      <c r="A138" t="s">
        <v>6</v>
      </c>
      <c r="B138" s="6">
        <v>16</v>
      </c>
      <c r="C138">
        <v>43</v>
      </c>
      <c r="D138">
        <v>118</v>
      </c>
      <c r="E138">
        <v>56</v>
      </c>
      <c r="F138">
        <v>30</v>
      </c>
      <c r="G138">
        <v>56</v>
      </c>
      <c r="H138">
        <v>62</v>
      </c>
      <c r="I138">
        <v>7</v>
      </c>
      <c r="J138">
        <v>4</v>
      </c>
      <c r="K138">
        <v>10</v>
      </c>
      <c r="L138" s="5">
        <f t="shared" si="2"/>
        <v>42.888888888888886</v>
      </c>
    </row>
    <row r="139" spans="1:12" x14ac:dyDescent="0.2">
      <c r="A139" t="s">
        <v>6</v>
      </c>
      <c r="B139" s="6">
        <v>17</v>
      </c>
      <c r="C139">
        <v>10</v>
      </c>
      <c r="D139">
        <v>101</v>
      </c>
      <c r="E139">
        <v>31</v>
      </c>
      <c r="F139">
        <v>19</v>
      </c>
      <c r="G139">
        <v>62</v>
      </c>
      <c r="H139">
        <v>45</v>
      </c>
      <c r="I139">
        <v>4</v>
      </c>
      <c r="J139">
        <v>2</v>
      </c>
      <c r="K139">
        <v>8</v>
      </c>
      <c r="L139" s="5">
        <f t="shared" si="2"/>
        <v>31.333333333333332</v>
      </c>
    </row>
    <row r="140" spans="1:12" x14ac:dyDescent="0.2">
      <c r="A140" t="s">
        <v>6</v>
      </c>
      <c r="B140" s="6">
        <v>18</v>
      </c>
      <c r="C140">
        <v>27</v>
      </c>
      <c r="D140">
        <v>94</v>
      </c>
      <c r="E140">
        <v>49</v>
      </c>
      <c r="F140">
        <v>20</v>
      </c>
      <c r="G140">
        <v>45</v>
      </c>
      <c r="H140">
        <v>54</v>
      </c>
      <c r="I140">
        <v>6</v>
      </c>
      <c r="J140">
        <v>6</v>
      </c>
      <c r="K140">
        <v>9</v>
      </c>
      <c r="L140" s="5">
        <f t="shared" si="2"/>
        <v>34.444444444444443</v>
      </c>
    </row>
    <row r="141" spans="1:12" x14ac:dyDescent="0.2">
      <c r="A141" t="s">
        <v>6</v>
      </c>
      <c r="B141" s="6">
        <v>19</v>
      </c>
      <c r="C141">
        <v>26</v>
      </c>
      <c r="D141">
        <v>76</v>
      </c>
      <c r="E141">
        <v>39</v>
      </c>
      <c r="F141">
        <v>42</v>
      </c>
      <c r="G141">
        <v>40</v>
      </c>
      <c r="H141">
        <v>31</v>
      </c>
      <c r="I141">
        <v>14</v>
      </c>
      <c r="J141">
        <v>5</v>
      </c>
      <c r="K141">
        <v>11</v>
      </c>
      <c r="L141" s="5">
        <f t="shared" si="2"/>
        <v>31.555555555555557</v>
      </c>
    </row>
    <row r="142" spans="1:12" x14ac:dyDescent="0.2">
      <c r="A142" t="s">
        <v>6</v>
      </c>
      <c r="B142" s="6">
        <v>20</v>
      </c>
      <c r="C142">
        <v>26</v>
      </c>
      <c r="D142">
        <v>64</v>
      </c>
      <c r="E142">
        <v>54</v>
      </c>
      <c r="F142">
        <v>30</v>
      </c>
      <c r="G142">
        <v>53</v>
      </c>
      <c r="H142">
        <v>49</v>
      </c>
      <c r="I142">
        <v>22</v>
      </c>
      <c r="J142">
        <v>10</v>
      </c>
      <c r="K142">
        <v>11</v>
      </c>
      <c r="L142" s="5">
        <f t="shared" si="2"/>
        <v>35.444444444444443</v>
      </c>
    </row>
    <row r="143" spans="1:12" x14ac:dyDescent="0.2">
      <c r="A143" t="s">
        <v>6</v>
      </c>
      <c r="B143" s="6">
        <v>21</v>
      </c>
      <c r="C143">
        <v>83</v>
      </c>
      <c r="D143">
        <v>63</v>
      </c>
      <c r="E143">
        <v>104</v>
      </c>
      <c r="F143">
        <v>78</v>
      </c>
      <c r="G143">
        <v>69</v>
      </c>
      <c r="H143">
        <v>83</v>
      </c>
      <c r="I143">
        <v>34</v>
      </c>
      <c r="J143">
        <v>27</v>
      </c>
      <c r="K143">
        <v>41</v>
      </c>
      <c r="L143" s="5">
        <f t="shared" si="2"/>
        <v>64.666666666666671</v>
      </c>
    </row>
    <row r="144" spans="1:12" x14ac:dyDescent="0.2">
      <c r="A144" t="s">
        <v>6</v>
      </c>
      <c r="B144" s="6">
        <v>22</v>
      </c>
      <c r="C144">
        <v>26</v>
      </c>
      <c r="D144">
        <v>59</v>
      </c>
      <c r="E144">
        <v>41</v>
      </c>
      <c r="F144">
        <v>29</v>
      </c>
      <c r="G144">
        <v>67</v>
      </c>
      <c r="H144">
        <v>49</v>
      </c>
      <c r="I144">
        <v>28</v>
      </c>
      <c r="J144">
        <v>23</v>
      </c>
      <c r="K144">
        <v>24</v>
      </c>
      <c r="L144" s="5">
        <f t="shared" si="2"/>
        <v>38.444444444444443</v>
      </c>
    </row>
    <row r="145" spans="1:12" x14ac:dyDescent="0.2">
      <c r="A145" t="s">
        <v>6</v>
      </c>
      <c r="B145" s="6">
        <v>23</v>
      </c>
      <c r="C145">
        <v>48</v>
      </c>
      <c r="D145">
        <v>67</v>
      </c>
      <c r="E145">
        <v>86</v>
      </c>
      <c r="F145">
        <v>36</v>
      </c>
      <c r="G145">
        <v>80</v>
      </c>
      <c r="H145">
        <v>46</v>
      </c>
      <c r="I145">
        <v>32</v>
      </c>
      <c r="J145">
        <v>33</v>
      </c>
      <c r="K145">
        <v>21</v>
      </c>
      <c r="L145" s="5">
        <f t="shared" si="2"/>
        <v>49.888888888888886</v>
      </c>
    </row>
    <row r="146" spans="1:12" x14ac:dyDescent="0.2">
      <c r="A146" t="s">
        <v>6</v>
      </c>
      <c r="B146" s="6">
        <v>24</v>
      </c>
      <c r="C146">
        <v>34</v>
      </c>
      <c r="D146">
        <v>45</v>
      </c>
      <c r="E146">
        <v>57</v>
      </c>
      <c r="F146">
        <v>41</v>
      </c>
      <c r="G146">
        <v>58</v>
      </c>
      <c r="H146">
        <v>38</v>
      </c>
      <c r="I146">
        <v>8</v>
      </c>
      <c r="J146">
        <v>17</v>
      </c>
      <c r="K146">
        <v>12</v>
      </c>
      <c r="L146" s="5">
        <f t="shared" si="2"/>
        <v>34.444444444444443</v>
      </c>
    </row>
    <row r="147" spans="1:12" x14ac:dyDescent="0.2">
      <c r="A147" t="s">
        <v>6</v>
      </c>
      <c r="B147" s="6">
        <v>25</v>
      </c>
      <c r="C147">
        <v>8</v>
      </c>
      <c r="D147">
        <v>19</v>
      </c>
      <c r="E147">
        <v>20</v>
      </c>
      <c r="F147">
        <v>24</v>
      </c>
      <c r="G147">
        <v>26</v>
      </c>
      <c r="H147">
        <v>11</v>
      </c>
      <c r="I147">
        <v>6</v>
      </c>
      <c r="J147">
        <v>10</v>
      </c>
      <c r="K147">
        <v>6</v>
      </c>
      <c r="L147" s="5">
        <f t="shared" si="2"/>
        <v>14.444444444444445</v>
      </c>
    </row>
    <row r="148" spans="1:12" x14ac:dyDescent="0.2">
      <c r="A148" t="s">
        <v>6</v>
      </c>
      <c r="B148" s="6">
        <v>26</v>
      </c>
      <c r="C148">
        <v>11</v>
      </c>
      <c r="D148">
        <v>26</v>
      </c>
      <c r="E148">
        <v>26</v>
      </c>
      <c r="F148">
        <v>12</v>
      </c>
      <c r="G148">
        <v>28</v>
      </c>
      <c r="H148">
        <v>20</v>
      </c>
      <c r="I148">
        <v>1</v>
      </c>
      <c r="J148">
        <v>1</v>
      </c>
      <c r="K148">
        <v>0</v>
      </c>
      <c r="L148" s="5">
        <f t="shared" si="2"/>
        <v>13.888888888888889</v>
      </c>
    </row>
    <row r="149" spans="1:12" x14ac:dyDescent="0.2">
      <c r="A149" t="s">
        <v>6</v>
      </c>
      <c r="B149" s="6">
        <v>27</v>
      </c>
      <c r="C149">
        <v>17</v>
      </c>
      <c r="D149">
        <v>30</v>
      </c>
      <c r="E149">
        <v>16</v>
      </c>
      <c r="F149">
        <v>21</v>
      </c>
      <c r="G149">
        <v>41</v>
      </c>
      <c r="H149">
        <v>24</v>
      </c>
      <c r="I149">
        <v>3</v>
      </c>
      <c r="J149">
        <v>2</v>
      </c>
      <c r="K149">
        <v>6</v>
      </c>
      <c r="L149" s="5">
        <f t="shared" si="2"/>
        <v>17.777777777777779</v>
      </c>
    </row>
    <row r="150" spans="1:12" x14ac:dyDescent="0.2">
      <c r="A150" t="s">
        <v>6</v>
      </c>
      <c r="B150" s="6">
        <v>28</v>
      </c>
      <c r="C150">
        <v>20</v>
      </c>
      <c r="D150">
        <v>24</v>
      </c>
      <c r="E150">
        <v>30</v>
      </c>
      <c r="F150">
        <v>17</v>
      </c>
      <c r="G150">
        <v>68</v>
      </c>
      <c r="H150">
        <v>14</v>
      </c>
      <c r="I150">
        <v>6</v>
      </c>
      <c r="J150">
        <v>4</v>
      </c>
      <c r="K150">
        <v>7</v>
      </c>
      <c r="L150" s="5">
        <f t="shared" si="2"/>
        <v>21.111111111111111</v>
      </c>
    </row>
    <row r="151" spans="1:12" x14ac:dyDescent="0.2">
      <c r="A151" t="s">
        <v>6</v>
      </c>
      <c r="B151" s="6">
        <v>29</v>
      </c>
      <c r="C151">
        <v>23</v>
      </c>
      <c r="D151">
        <v>24</v>
      </c>
      <c r="E151">
        <v>19</v>
      </c>
      <c r="F151">
        <v>16</v>
      </c>
      <c r="G151">
        <v>51</v>
      </c>
      <c r="H151">
        <v>14</v>
      </c>
      <c r="I151">
        <v>5</v>
      </c>
      <c r="J151">
        <v>2</v>
      </c>
      <c r="K151">
        <v>4</v>
      </c>
      <c r="L151" s="5">
        <f t="shared" si="2"/>
        <v>17.555555555555557</v>
      </c>
    </row>
    <row r="152" spans="1:12" x14ac:dyDescent="0.2">
      <c r="A152" t="s">
        <v>6</v>
      </c>
      <c r="B152" s="6">
        <v>30</v>
      </c>
      <c r="C152">
        <v>20</v>
      </c>
      <c r="D152">
        <v>27</v>
      </c>
      <c r="E152">
        <v>20</v>
      </c>
      <c r="F152">
        <v>32</v>
      </c>
      <c r="G152">
        <v>32</v>
      </c>
      <c r="H152">
        <v>18</v>
      </c>
      <c r="I152">
        <v>2</v>
      </c>
      <c r="J152">
        <v>6</v>
      </c>
      <c r="K152">
        <v>6</v>
      </c>
      <c r="L152" s="5">
        <f t="shared" si="2"/>
        <v>18.111111111111111</v>
      </c>
    </row>
    <row r="153" spans="1:12" x14ac:dyDescent="0.2">
      <c r="A153" t="s">
        <v>6</v>
      </c>
      <c r="B153" s="6">
        <v>31</v>
      </c>
      <c r="C153">
        <v>31</v>
      </c>
      <c r="D153">
        <v>26</v>
      </c>
      <c r="E153">
        <v>16</v>
      </c>
      <c r="F153">
        <v>24</v>
      </c>
      <c r="G153">
        <v>80</v>
      </c>
      <c r="H153">
        <v>21</v>
      </c>
      <c r="I153">
        <v>10</v>
      </c>
      <c r="J153">
        <v>4</v>
      </c>
      <c r="K153">
        <v>6</v>
      </c>
      <c r="L153" s="5">
        <f t="shared" si="2"/>
        <v>24.222222222222221</v>
      </c>
    </row>
    <row r="154" spans="1:12" x14ac:dyDescent="0.2">
      <c r="A154" t="s">
        <v>6</v>
      </c>
      <c r="B154" s="6">
        <v>32</v>
      </c>
      <c r="C154">
        <v>40</v>
      </c>
      <c r="D154">
        <v>25</v>
      </c>
      <c r="E154">
        <v>34</v>
      </c>
      <c r="F154">
        <v>29</v>
      </c>
      <c r="G154">
        <v>35</v>
      </c>
      <c r="H154">
        <v>15</v>
      </c>
      <c r="I154">
        <v>7</v>
      </c>
      <c r="J154">
        <v>8</v>
      </c>
      <c r="K154">
        <v>6</v>
      </c>
      <c r="L154" s="5">
        <f t="shared" si="2"/>
        <v>22.111111111111111</v>
      </c>
    </row>
    <row r="155" spans="1:12" x14ac:dyDescent="0.2">
      <c r="A155" t="s">
        <v>6</v>
      </c>
      <c r="B155" s="6">
        <v>33</v>
      </c>
      <c r="C155">
        <v>12</v>
      </c>
      <c r="D155">
        <v>17</v>
      </c>
      <c r="E155">
        <v>14</v>
      </c>
      <c r="F155">
        <v>11</v>
      </c>
      <c r="G155">
        <v>21</v>
      </c>
      <c r="H155">
        <v>14</v>
      </c>
      <c r="I155">
        <v>11</v>
      </c>
      <c r="J155">
        <v>3</v>
      </c>
      <c r="K155">
        <v>25</v>
      </c>
      <c r="L155" s="5">
        <f t="shared" si="2"/>
        <v>14.222222222222221</v>
      </c>
    </row>
    <row r="156" spans="1:12" x14ac:dyDescent="0.2">
      <c r="A156" t="s">
        <v>6</v>
      </c>
      <c r="B156" s="6">
        <v>34</v>
      </c>
      <c r="C156">
        <v>25</v>
      </c>
      <c r="D156">
        <v>11</v>
      </c>
      <c r="E156">
        <v>15</v>
      </c>
      <c r="F156">
        <v>5</v>
      </c>
      <c r="G156">
        <v>29</v>
      </c>
      <c r="H156">
        <v>14</v>
      </c>
      <c r="I156">
        <v>12</v>
      </c>
      <c r="J156">
        <v>10</v>
      </c>
      <c r="K156">
        <v>22</v>
      </c>
      <c r="L156" s="5">
        <f t="shared" si="2"/>
        <v>15.888888888888889</v>
      </c>
    </row>
    <row r="157" spans="1:12" x14ac:dyDescent="0.2">
      <c r="A157" t="s">
        <v>6</v>
      </c>
      <c r="B157" s="6">
        <v>35</v>
      </c>
      <c r="C157">
        <v>80</v>
      </c>
      <c r="D157">
        <v>30</v>
      </c>
      <c r="E157">
        <v>104</v>
      </c>
      <c r="F157">
        <v>60</v>
      </c>
      <c r="G157">
        <v>54</v>
      </c>
      <c r="H157">
        <v>44</v>
      </c>
      <c r="I157">
        <v>53</v>
      </c>
      <c r="J157">
        <v>29</v>
      </c>
      <c r="K157">
        <v>52</v>
      </c>
      <c r="L157" s="5">
        <f t="shared" si="2"/>
        <v>56.222222222222221</v>
      </c>
    </row>
    <row r="158" spans="1:12" x14ac:dyDescent="0.2">
      <c r="A158" t="s">
        <v>6</v>
      </c>
      <c r="B158" s="6">
        <v>36</v>
      </c>
      <c r="C158">
        <v>98</v>
      </c>
      <c r="D158">
        <v>33</v>
      </c>
      <c r="E158">
        <v>65</v>
      </c>
      <c r="F158">
        <v>31</v>
      </c>
      <c r="G158">
        <v>39</v>
      </c>
      <c r="H158">
        <v>41</v>
      </c>
      <c r="I158">
        <v>33</v>
      </c>
      <c r="J158">
        <v>27</v>
      </c>
      <c r="K158">
        <v>66</v>
      </c>
      <c r="L158" s="5">
        <f t="shared" si="2"/>
        <v>48.111111111111114</v>
      </c>
    </row>
    <row r="159" spans="1:12" x14ac:dyDescent="0.2">
      <c r="A159" t="s">
        <v>6</v>
      </c>
      <c r="B159" s="6">
        <v>37</v>
      </c>
      <c r="C159">
        <v>78</v>
      </c>
      <c r="D159">
        <v>20</v>
      </c>
      <c r="E159">
        <v>56</v>
      </c>
      <c r="F159">
        <v>27</v>
      </c>
      <c r="G159">
        <v>32</v>
      </c>
      <c r="H159">
        <v>15</v>
      </c>
      <c r="I159">
        <v>32</v>
      </c>
      <c r="J159">
        <v>15</v>
      </c>
      <c r="K159">
        <v>31</v>
      </c>
      <c r="L159" s="5">
        <f t="shared" si="2"/>
        <v>34</v>
      </c>
    </row>
    <row r="160" spans="1:12" x14ac:dyDescent="0.2">
      <c r="A160" t="s">
        <v>6</v>
      </c>
      <c r="B160" s="6">
        <v>38</v>
      </c>
      <c r="C160">
        <v>9</v>
      </c>
      <c r="D160">
        <v>5</v>
      </c>
      <c r="E160">
        <v>15</v>
      </c>
      <c r="F160">
        <v>8</v>
      </c>
      <c r="G160">
        <v>13</v>
      </c>
      <c r="H160">
        <v>11</v>
      </c>
      <c r="I160">
        <v>8</v>
      </c>
      <c r="J160">
        <v>3</v>
      </c>
      <c r="K160">
        <v>9</v>
      </c>
      <c r="L160" s="5">
        <f t="shared" si="2"/>
        <v>9</v>
      </c>
    </row>
    <row r="161" spans="1:12" x14ac:dyDescent="0.2">
      <c r="A161" t="s">
        <v>6</v>
      </c>
      <c r="B161" s="6">
        <v>39</v>
      </c>
      <c r="C161">
        <v>8</v>
      </c>
      <c r="D161">
        <v>12</v>
      </c>
      <c r="E161">
        <v>13</v>
      </c>
      <c r="F161">
        <v>12</v>
      </c>
      <c r="G161">
        <v>22</v>
      </c>
      <c r="H161">
        <v>5</v>
      </c>
      <c r="I161">
        <v>0</v>
      </c>
      <c r="J161">
        <v>5</v>
      </c>
      <c r="K161">
        <v>4</v>
      </c>
      <c r="L161" s="5">
        <f t="shared" si="2"/>
        <v>9</v>
      </c>
    </row>
    <row r="162" spans="1:12" x14ac:dyDescent="0.2">
      <c r="A162" t="s">
        <v>6</v>
      </c>
      <c r="B162" s="6">
        <v>40</v>
      </c>
      <c r="C162">
        <v>18</v>
      </c>
      <c r="D162">
        <v>7</v>
      </c>
      <c r="E162">
        <v>3</v>
      </c>
      <c r="F162">
        <v>5</v>
      </c>
      <c r="G162">
        <v>8</v>
      </c>
      <c r="H162">
        <v>2</v>
      </c>
      <c r="I162">
        <v>1</v>
      </c>
      <c r="J162">
        <v>4</v>
      </c>
      <c r="K162">
        <v>5</v>
      </c>
      <c r="L162" s="5">
        <f t="shared" si="2"/>
        <v>5.8888888888888893</v>
      </c>
    </row>
    <row r="163" spans="1:12" x14ac:dyDescent="0.2">
      <c r="A163" t="s">
        <v>6</v>
      </c>
      <c r="B163" s="6">
        <v>41</v>
      </c>
      <c r="C163">
        <v>11</v>
      </c>
      <c r="D163">
        <v>10</v>
      </c>
      <c r="E163">
        <v>6</v>
      </c>
      <c r="F163">
        <v>9</v>
      </c>
      <c r="G163">
        <v>8</v>
      </c>
      <c r="H163">
        <v>8</v>
      </c>
      <c r="I163">
        <v>2</v>
      </c>
      <c r="J163">
        <v>2</v>
      </c>
      <c r="K163">
        <v>5</v>
      </c>
      <c r="L163" s="5">
        <f t="shared" si="2"/>
        <v>6.7777777777777777</v>
      </c>
    </row>
    <row r="164" spans="1:12" x14ac:dyDescent="0.2">
      <c r="A164" t="s">
        <v>6</v>
      </c>
      <c r="B164" s="6">
        <v>42</v>
      </c>
      <c r="C164">
        <v>13</v>
      </c>
      <c r="D164">
        <v>7</v>
      </c>
      <c r="E164">
        <v>4</v>
      </c>
      <c r="F164">
        <v>5</v>
      </c>
      <c r="G164">
        <v>15</v>
      </c>
      <c r="H164">
        <v>7</v>
      </c>
      <c r="I164">
        <v>3</v>
      </c>
      <c r="J164">
        <v>2</v>
      </c>
      <c r="K164">
        <v>9</v>
      </c>
      <c r="L164" s="5">
        <f t="shared" si="2"/>
        <v>7.2222222222222223</v>
      </c>
    </row>
    <row r="165" spans="1:12" x14ac:dyDescent="0.2">
      <c r="A165" t="s">
        <v>6</v>
      </c>
      <c r="B165" s="6">
        <v>43</v>
      </c>
      <c r="C165">
        <v>7</v>
      </c>
      <c r="D165">
        <v>18</v>
      </c>
      <c r="E165">
        <v>8</v>
      </c>
      <c r="F165">
        <v>7</v>
      </c>
      <c r="G165">
        <v>16</v>
      </c>
      <c r="H165">
        <v>2</v>
      </c>
      <c r="I165">
        <v>2</v>
      </c>
      <c r="J165">
        <v>3</v>
      </c>
      <c r="K165">
        <v>1</v>
      </c>
      <c r="L165" s="5">
        <f t="shared" si="2"/>
        <v>7.1111111111111107</v>
      </c>
    </row>
    <row r="166" spans="1:12" x14ac:dyDescent="0.2">
      <c r="A166" t="s">
        <v>6</v>
      </c>
      <c r="B166" s="6">
        <v>44</v>
      </c>
      <c r="C166">
        <v>9</v>
      </c>
      <c r="D166">
        <v>8</v>
      </c>
      <c r="E166">
        <v>11</v>
      </c>
      <c r="F166">
        <v>8</v>
      </c>
      <c r="G166">
        <v>11</v>
      </c>
      <c r="H166">
        <v>6</v>
      </c>
      <c r="I166">
        <v>1</v>
      </c>
      <c r="J166">
        <v>1</v>
      </c>
      <c r="K166">
        <v>3</v>
      </c>
      <c r="L166" s="5">
        <f t="shared" si="2"/>
        <v>6.4444444444444446</v>
      </c>
    </row>
    <row r="167" spans="1:12" x14ac:dyDescent="0.2">
      <c r="A167" t="s">
        <v>6</v>
      </c>
      <c r="B167" s="6">
        <v>45</v>
      </c>
      <c r="C167">
        <v>5</v>
      </c>
      <c r="D167">
        <v>8</v>
      </c>
      <c r="E167">
        <v>1</v>
      </c>
      <c r="F167">
        <v>6</v>
      </c>
      <c r="G167">
        <v>23</v>
      </c>
      <c r="H167">
        <v>6</v>
      </c>
      <c r="I167">
        <v>3</v>
      </c>
      <c r="J167">
        <v>0</v>
      </c>
      <c r="K167">
        <v>2</v>
      </c>
      <c r="L167" s="5">
        <f t="shared" si="2"/>
        <v>6</v>
      </c>
    </row>
    <row r="168" spans="1:12" x14ac:dyDescent="0.2">
      <c r="A168" t="s">
        <v>6</v>
      </c>
      <c r="B168" s="6">
        <v>46</v>
      </c>
      <c r="C168">
        <v>10</v>
      </c>
      <c r="E168">
        <v>9</v>
      </c>
      <c r="F168">
        <v>2</v>
      </c>
      <c r="G168">
        <v>17</v>
      </c>
      <c r="H168">
        <v>4</v>
      </c>
      <c r="I168">
        <v>2</v>
      </c>
      <c r="J168">
        <v>0</v>
      </c>
      <c r="K168">
        <v>2</v>
      </c>
      <c r="L168" s="5">
        <f t="shared" si="2"/>
        <v>5.75</v>
      </c>
    </row>
    <row r="169" spans="1:12" x14ac:dyDescent="0.2">
      <c r="A169" t="s">
        <v>6</v>
      </c>
      <c r="B169" s="6">
        <v>47</v>
      </c>
      <c r="C169">
        <v>15</v>
      </c>
      <c r="D169">
        <v>21</v>
      </c>
      <c r="E169">
        <v>12</v>
      </c>
      <c r="F169">
        <v>10</v>
      </c>
      <c r="G169">
        <v>25</v>
      </c>
      <c r="H169">
        <v>10</v>
      </c>
      <c r="I169">
        <v>1</v>
      </c>
      <c r="J169">
        <v>3</v>
      </c>
      <c r="K169">
        <v>3</v>
      </c>
      <c r="L169" s="5">
        <f t="shared" si="2"/>
        <v>11.111111111111111</v>
      </c>
    </row>
    <row r="170" spans="1:12" x14ac:dyDescent="0.2">
      <c r="A170" t="s">
        <v>6</v>
      </c>
      <c r="B170" s="6">
        <v>49</v>
      </c>
      <c r="C170">
        <v>0</v>
      </c>
      <c r="D170">
        <v>0</v>
      </c>
      <c r="E170">
        <v>0</v>
      </c>
      <c r="F170">
        <v>1</v>
      </c>
      <c r="G170">
        <v>19</v>
      </c>
      <c r="H170" s="1">
        <v>0</v>
      </c>
      <c r="I170">
        <v>1</v>
      </c>
      <c r="J170">
        <v>0</v>
      </c>
      <c r="K170">
        <v>0</v>
      </c>
      <c r="L170" s="5">
        <f t="shared" si="2"/>
        <v>2.3333333333333335</v>
      </c>
    </row>
    <row r="171" spans="1:12" x14ac:dyDescent="0.2">
      <c r="A171" t="s">
        <v>7</v>
      </c>
      <c r="B171" s="6">
        <v>50</v>
      </c>
      <c r="C171">
        <v>998</v>
      </c>
      <c r="D171">
        <v>593</v>
      </c>
      <c r="E171">
        <v>553</v>
      </c>
      <c r="F171">
        <v>534</v>
      </c>
      <c r="G171">
        <v>1462</v>
      </c>
      <c r="H171">
        <v>587</v>
      </c>
      <c r="I171">
        <v>55</v>
      </c>
      <c r="J171">
        <v>48</v>
      </c>
      <c r="K171">
        <v>70</v>
      </c>
      <c r="L171" s="5">
        <f t="shared" si="2"/>
        <v>544.44444444444446</v>
      </c>
    </row>
    <row r="172" spans="1:12" x14ac:dyDescent="0.2">
      <c r="A172" t="s">
        <v>7</v>
      </c>
      <c r="B172" s="6">
        <v>16</v>
      </c>
      <c r="C172">
        <v>407</v>
      </c>
      <c r="D172">
        <v>263</v>
      </c>
      <c r="E172">
        <v>508</v>
      </c>
      <c r="F172">
        <v>242</v>
      </c>
      <c r="G172">
        <v>258</v>
      </c>
      <c r="H172">
        <v>440</v>
      </c>
      <c r="I172">
        <v>290</v>
      </c>
      <c r="J172">
        <v>259</v>
      </c>
      <c r="K172">
        <v>287</v>
      </c>
      <c r="L172" s="5">
        <f t="shared" si="2"/>
        <v>328.22222222222223</v>
      </c>
    </row>
    <row r="173" spans="1:12" x14ac:dyDescent="0.2">
      <c r="A173" t="s">
        <v>7</v>
      </c>
      <c r="B173" s="6">
        <v>17</v>
      </c>
      <c r="C173">
        <v>202</v>
      </c>
      <c r="D173">
        <v>274</v>
      </c>
      <c r="E173">
        <v>310</v>
      </c>
      <c r="F173">
        <v>170</v>
      </c>
      <c r="G173">
        <v>296</v>
      </c>
      <c r="H173">
        <v>365</v>
      </c>
      <c r="I173">
        <v>104</v>
      </c>
      <c r="J173">
        <v>86</v>
      </c>
      <c r="K173">
        <v>118</v>
      </c>
      <c r="L173" s="5">
        <f t="shared" si="2"/>
        <v>213.88888888888889</v>
      </c>
    </row>
    <row r="174" spans="1:12" x14ac:dyDescent="0.2">
      <c r="A174" t="s">
        <v>7</v>
      </c>
      <c r="B174" s="6">
        <v>18</v>
      </c>
      <c r="C174">
        <v>310</v>
      </c>
      <c r="D174">
        <v>454</v>
      </c>
      <c r="E174">
        <v>349</v>
      </c>
      <c r="F174">
        <v>261</v>
      </c>
      <c r="G174">
        <v>328</v>
      </c>
      <c r="H174">
        <v>418</v>
      </c>
      <c r="I174">
        <v>172</v>
      </c>
      <c r="J174">
        <v>129</v>
      </c>
      <c r="K174">
        <v>189</v>
      </c>
      <c r="L174" s="5">
        <f t="shared" si="2"/>
        <v>290</v>
      </c>
    </row>
    <row r="175" spans="1:12" x14ac:dyDescent="0.2">
      <c r="A175" t="s">
        <v>7</v>
      </c>
      <c r="B175" s="6">
        <v>19</v>
      </c>
      <c r="C175">
        <v>332</v>
      </c>
      <c r="D175">
        <v>411</v>
      </c>
      <c r="E175">
        <v>492</v>
      </c>
      <c r="F175">
        <v>369</v>
      </c>
      <c r="G175">
        <v>453</v>
      </c>
      <c r="H175">
        <v>445</v>
      </c>
      <c r="I175">
        <v>211</v>
      </c>
      <c r="J175">
        <v>188</v>
      </c>
      <c r="K175">
        <v>237</v>
      </c>
      <c r="L175" s="5">
        <f t="shared" si="2"/>
        <v>348.66666666666669</v>
      </c>
    </row>
    <row r="176" spans="1:12" x14ac:dyDescent="0.2">
      <c r="A176" t="s">
        <v>7</v>
      </c>
      <c r="B176" s="6">
        <v>20</v>
      </c>
      <c r="C176">
        <v>472</v>
      </c>
      <c r="D176">
        <v>599</v>
      </c>
      <c r="E176">
        <v>522</v>
      </c>
      <c r="F176">
        <v>321</v>
      </c>
      <c r="G176">
        <v>499</v>
      </c>
      <c r="H176">
        <v>534</v>
      </c>
      <c r="I176">
        <v>721</v>
      </c>
      <c r="J176">
        <v>498</v>
      </c>
      <c r="K176">
        <v>785</v>
      </c>
      <c r="L176" s="5">
        <f t="shared" si="2"/>
        <v>550.11111111111109</v>
      </c>
    </row>
    <row r="177" spans="1:12" x14ac:dyDescent="0.2">
      <c r="A177" t="s">
        <v>7</v>
      </c>
      <c r="B177" s="6">
        <v>21</v>
      </c>
      <c r="C177">
        <v>343</v>
      </c>
      <c r="D177">
        <v>746</v>
      </c>
      <c r="E177">
        <v>592</v>
      </c>
      <c r="F177">
        <v>459</v>
      </c>
      <c r="G177">
        <v>562</v>
      </c>
      <c r="H177">
        <v>515</v>
      </c>
      <c r="I177">
        <v>501</v>
      </c>
      <c r="J177">
        <v>442</v>
      </c>
      <c r="K177">
        <v>616</v>
      </c>
      <c r="L177" s="5">
        <f t="shared" si="2"/>
        <v>530.66666666666663</v>
      </c>
    </row>
    <row r="178" spans="1:12" x14ac:dyDescent="0.2">
      <c r="A178" t="s">
        <v>7</v>
      </c>
      <c r="B178" s="6">
        <v>22</v>
      </c>
      <c r="C178">
        <v>325</v>
      </c>
      <c r="D178">
        <v>425</v>
      </c>
      <c r="E178">
        <v>530</v>
      </c>
      <c r="F178">
        <v>361</v>
      </c>
      <c r="G178">
        <v>512</v>
      </c>
      <c r="H178">
        <v>478</v>
      </c>
      <c r="I178">
        <v>316</v>
      </c>
      <c r="J178">
        <v>328</v>
      </c>
      <c r="K178">
        <v>297</v>
      </c>
      <c r="L178" s="5">
        <f t="shared" si="2"/>
        <v>396.88888888888891</v>
      </c>
    </row>
    <row r="179" spans="1:12" x14ac:dyDescent="0.2">
      <c r="A179" t="s">
        <v>7</v>
      </c>
      <c r="B179" s="6">
        <v>23</v>
      </c>
      <c r="C179">
        <v>524</v>
      </c>
      <c r="D179">
        <v>449</v>
      </c>
      <c r="E179">
        <v>746</v>
      </c>
      <c r="F179">
        <v>559</v>
      </c>
      <c r="G179">
        <v>696</v>
      </c>
      <c r="H179">
        <v>606</v>
      </c>
      <c r="I179">
        <v>227</v>
      </c>
      <c r="J179">
        <v>234</v>
      </c>
      <c r="K179">
        <v>287</v>
      </c>
      <c r="L179" s="5">
        <f t="shared" si="2"/>
        <v>480.88888888888891</v>
      </c>
    </row>
    <row r="180" spans="1:12" x14ac:dyDescent="0.2">
      <c r="A180" t="s">
        <v>7</v>
      </c>
      <c r="B180" s="6">
        <v>24</v>
      </c>
      <c r="C180">
        <v>218</v>
      </c>
      <c r="D180">
        <v>181</v>
      </c>
      <c r="E180">
        <v>360</v>
      </c>
      <c r="F180">
        <v>277</v>
      </c>
      <c r="G180">
        <v>519</v>
      </c>
      <c r="H180">
        <v>241</v>
      </c>
      <c r="I180">
        <v>115</v>
      </c>
      <c r="J180">
        <v>151</v>
      </c>
      <c r="K180">
        <v>147</v>
      </c>
      <c r="L180" s="5">
        <f t="shared" si="2"/>
        <v>245.44444444444446</v>
      </c>
    </row>
    <row r="181" spans="1:12" x14ac:dyDescent="0.2">
      <c r="A181" t="s">
        <v>7</v>
      </c>
      <c r="B181" s="6">
        <v>25</v>
      </c>
      <c r="C181">
        <v>336</v>
      </c>
      <c r="D181">
        <v>273</v>
      </c>
      <c r="E181">
        <v>347</v>
      </c>
      <c r="F181">
        <v>293</v>
      </c>
      <c r="G181">
        <v>315</v>
      </c>
      <c r="H181">
        <v>244</v>
      </c>
      <c r="I181">
        <v>139</v>
      </c>
      <c r="J181">
        <v>184</v>
      </c>
      <c r="K181">
        <v>174</v>
      </c>
      <c r="L181" s="5">
        <f t="shared" si="2"/>
        <v>256.11111111111109</v>
      </c>
    </row>
    <row r="182" spans="1:12" x14ac:dyDescent="0.2">
      <c r="A182" t="s">
        <v>7</v>
      </c>
      <c r="B182" s="6">
        <v>26</v>
      </c>
      <c r="C182">
        <v>500</v>
      </c>
      <c r="D182">
        <v>306</v>
      </c>
      <c r="E182">
        <v>512</v>
      </c>
      <c r="F182">
        <v>529</v>
      </c>
      <c r="G182">
        <v>257</v>
      </c>
      <c r="H182">
        <v>346</v>
      </c>
      <c r="I182">
        <v>151</v>
      </c>
      <c r="J182">
        <v>172</v>
      </c>
      <c r="K182">
        <v>230</v>
      </c>
      <c r="L182" s="5">
        <f t="shared" si="2"/>
        <v>333.66666666666669</v>
      </c>
    </row>
    <row r="183" spans="1:12" x14ac:dyDescent="0.2">
      <c r="A183" t="s">
        <v>7</v>
      </c>
      <c r="B183" s="6">
        <v>27</v>
      </c>
      <c r="C183">
        <v>313</v>
      </c>
      <c r="D183">
        <v>209</v>
      </c>
      <c r="E183">
        <v>318</v>
      </c>
      <c r="F183">
        <v>313</v>
      </c>
      <c r="G183">
        <v>436</v>
      </c>
      <c r="H183">
        <v>243</v>
      </c>
      <c r="I183">
        <v>102</v>
      </c>
      <c r="J183">
        <v>103</v>
      </c>
      <c r="K183">
        <v>130</v>
      </c>
      <c r="L183" s="5">
        <f t="shared" si="2"/>
        <v>240.77777777777777</v>
      </c>
    </row>
    <row r="184" spans="1:12" x14ac:dyDescent="0.2">
      <c r="A184" t="s">
        <v>7</v>
      </c>
      <c r="B184" s="6">
        <v>28</v>
      </c>
      <c r="C184">
        <v>373</v>
      </c>
      <c r="D184">
        <v>284</v>
      </c>
      <c r="E184">
        <v>431</v>
      </c>
      <c r="F184">
        <v>481</v>
      </c>
      <c r="G184">
        <v>557</v>
      </c>
      <c r="H184">
        <v>385</v>
      </c>
      <c r="I184">
        <v>128</v>
      </c>
      <c r="J184">
        <v>127</v>
      </c>
      <c r="K184">
        <v>219</v>
      </c>
      <c r="L184" s="5">
        <f t="shared" si="2"/>
        <v>331.66666666666669</v>
      </c>
    </row>
    <row r="185" spans="1:12" x14ac:dyDescent="0.2">
      <c r="A185" t="s">
        <v>7</v>
      </c>
      <c r="B185" s="6">
        <v>29</v>
      </c>
      <c r="C185">
        <v>803</v>
      </c>
      <c r="D185">
        <v>561</v>
      </c>
      <c r="E185">
        <v>1103</v>
      </c>
      <c r="F185">
        <v>1018</v>
      </c>
      <c r="G185">
        <v>745</v>
      </c>
      <c r="H185">
        <v>641</v>
      </c>
      <c r="I185">
        <v>227</v>
      </c>
      <c r="J185">
        <v>132</v>
      </c>
      <c r="K185">
        <v>367</v>
      </c>
      <c r="L185" s="5">
        <f t="shared" si="2"/>
        <v>621.88888888888891</v>
      </c>
    </row>
    <row r="186" spans="1:12" x14ac:dyDescent="0.2">
      <c r="A186" t="s">
        <v>7</v>
      </c>
      <c r="B186" s="6">
        <v>30</v>
      </c>
      <c r="C186">
        <v>885</v>
      </c>
      <c r="D186">
        <v>574</v>
      </c>
      <c r="E186">
        <v>1119</v>
      </c>
      <c r="F186">
        <v>1111</v>
      </c>
      <c r="G186">
        <v>1072</v>
      </c>
      <c r="H186">
        <v>746</v>
      </c>
      <c r="I186">
        <v>220</v>
      </c>
      <c r="J186">
        <v>95</v>
      </c>
      <c r="K186">
        <v>274</v>
      </c>
      <c r="L186" s="5">
        <f t="shared" si="2"/>
        <v>677.33333333333337</v>
      </c>
    </row>
    <row r="187" spans="1:12" x14ac:dyDescent="0.2">
      <c r="A187" t="s">
        <v>7</v>
      </c>
      <c r="B187" s="6">
        <v>31</v>
      </c>
      <c r="C187">
        <v>304</v>
      </c>
      <c r="D187">
        <v>215</v>
      </c>
      <c r="E187">
        <v>374</v>
      </c>
      <c r="F187">
        <v>285</v>
      </c>
      <c r="G187">
        <v>348</v>
      </c>
      <c r="H187">
        <v>329</v>
      </c>
      <c r="I187">
        <v>156</v>
      </c>
      <c r="J187">
        <v>211</v>
      </c>
      <c r="K187">
        <v>171</v>
      </c>
      <c r="L187" s="5">
        <f t="shared" si="2"/>
        <v>265.88888888888891</v>
      </c>
    </row>
    <row r="188" spans="1:12" x14ac:dyDescent="0.2">
      <c r="A188" t="s">
        <v>7</v>
      </c>
      <c r="B188" s="6">
        <v>32</v>
      </c>
      <c r="C188">
        <v>338</v>
      </c>
      <c r="D188">
        <v>168</v>
      </c>
      <c r="E188">
        <v>496</v>
      </c>
      <c r="F188">
        <v>245</v>
      </c>
      <c r="G188">
        <v>346</v>
      </c>
      <c r="H188">
        <v>280</v>
      </c>
      <c r="I188">
        <v>181</v>
      </c>
      <c r="J188">
        <v>333</v>
      </c>
      <c r="K188">
        <v>196</v>
      </c>
      <c r="L188" s="5">
        <f t="shared" si="2"/>
        <v>287</v>
      </c>
    </row>
    <row r="189" spans="1:12" x14ac:dyDescent="0.2">
      <c r="A189" t="s">
        <v>7</v>
      </c>
      <c r="B189" s="6">
        <v>33</v>
      </c>
      <c r="C189">
        <v>519</v>
      </c>
      <c r="D189">
        <v>220</v>
      </c>
      <c r="E189">
        <v>846</v>
      </c>
      <c r="F189">
        <v>468</v>
      </c>
      <c r="G189">
        <v>458</v>
      </c>
      <c r="H189">
        <v>480</v>
      </c>
      <c r="I189">
        <v>207</v>
      </c>
      <c r="J189">
        <v>254</v>
      </c>
      <c r="K189">
        <v>245</v>
      </c>
      <c r="L189" s="5">
        <f t="shared" si="2"/>
        <v>410.77777777777777</v>
      </c>
    </row>
    <row r="190" spans="1:12" x14ac:dyDescent="0.2">
      <c r="A190" t="s">
        <v>7</v>
      </c>
      <c r="B190" s="6">
        <v>34</v>
      </c>
      <c r="C190">
        <v>393</v>
      </c>
      <c r="D190">
        <v>283</v>
      </c>
      <c r="E190">
        <v>356</v>
      </c>
      <c r="F190">
        <v>385</v>
      </c>
      <c r="G190">
        <v>208</v>
      </c>
      <c r="H190">
        <v>195</v>
      </c>
      <c r="I190">
        <v>118</v>
      </c>
      <c r="J190">
        <v>185</v>
      </c>
      <c r="K190">
        <v>132</v>
      </c>
      <c r="L190" s="5">
        <f t="shared" si="2"/>
        <v>250.55555555555554</v>
      </c>
    </row>
    <row r="191" spans="1:12" x14ac:dyDescent="0.2">
      <c r="A191" t="s">
        <v>7</v>
      </c>
      <c r="B191" s="6">
        <v>35</v>
      </c>
      <c r="C191">
        <v>159</v>
      </c>
      <c r="D191">
        <v>86</v>
      </c>
      <c r="E191">
        <v>454</v>
      </c>
      <c r="F191">
        <v>152</v>
      </c>
      <c r="G191">
        <v>308</v>
      </c>
      <c r="H191">
        <v>189</v>
      </c>
      <c r="I191">
        <v>155</v>
      </c>
      <c r="J191">
        <v>392</v>
      </c>
      <c r="K191">
        <v>225</v>
      </c>
      <c r="L191" s="5">
        <f t="shared" si="2"/>
        <v>235.55555555555554</v>
      </c>
    </row>
    <row r="192" spans="1:12" x14ac:dyDescent="0.2">
      <c r="A192" t="s">
        <v>7</v>
      </c>
      <c r="B192" s="6">
        <v>36</v>
      </c>
      <c r="C192">
        <v>185</v>
      </c>
      <c r="D192">
        <v>128</v>
      </c>
      <c r="E192">
        <v>278</v>
      </c>
      <c r="F192">
        <v>126</v>
      </c>
      <c r="G192">
        <v>270</v>
      </c>
      <c r="H192">
        <v>180</v>
      </c>
      <c r="I192">
        <v>141</v>
      </c>
      <c r="J192">
        <v>484</v>
      </c>
      <c r="K192">
        <v>159</v>
      </c>
      <c r="L192" s="5">
        <f t="shared" si="2"/>
        <v>216.77777777777777</v>
      </c>
    </row>
    <row r="193" spans="1:12" x14ac:dyDescent="0.2">
      <c r="A193" t="s">
        <v>7</v>
      </c>
      <c r="B193" s="6">
        <v>37</v>
      </c>
      <c r="C193">
        <v>116</v>
      </c>
      <c r="D193">
        <v>88</v>
      </c>
      <c r="E193">
        <v>211</v>
      </c>
      <c r="F193">
        <v>92</v>
      </c>
      <c r="G193">
        <v>225</v>
      </c>
      <c r="H193">
        <v>133</v>
      </c>
      <c r="I193">
        <v>77</v>
      </c>
      <c r="J193">
        <v>132</v>
      </c>
      <c r="K193">
        <v>116</v>
      </c>
      <c r="L193" s="5">
        <f t="shared" si="2"/>
        <v>132.22222222222223</v>
      </c>
    </row>
    <row r="194" spans="1:12" x14ac:dyDescent="0.2">
      <c r="A194" t="s">
        <v>7</v>
      </c>
      <c r="B194" s="6">
        <v>38</v>
      </c>
      <c r="C194">
        <v>132</v>
      </c>
      <c r="D194">
        <v>76</v>
      </c>
      <c r="E194">
        <v>225</v>
      </c>
      <c r="F194">
        <v>115</v>
      </c>
      <c r="G194">
        <v>196</v>
      </c>
      <c r="H194">
        <v>114</v>
      </c>
      <c r="I194">
        <v>65</v>
      </c>
      <c r="J194">
        <v>88</v>
      </c>
      <c r="K194">
        <v>75</v>
      </c>
      <c r="L194" s="5">
        <f t="shared" si="2"/>
        <v>120.66666666666667</v>
      </c>
    </row>
    <row r="195" spans="1:12" x14ac:dyDescent="0.2">
      <c r="A195" t="s">
        <v>7</v>
      </c>
      <c r="B195" s="6">
        <v>39</v>
      </c>
      <c r="C195">
        <v>136</v>
      </c>
      <c r="D195">
        <v>86</v>
      </c>
      <c r="E195">
        <v>185</v>
      </c>
      <c r="F195">
        <v>82</v>
      </c>
      <c r="G195">
        <v>217</v>
      </c>
      <c r="H195">
        <v>118</v>
      </c>
      <c r="I195">
        <v>75</v>
      </c>
      <c r="J195">
        <v>134</v>
      </c>
      <c r="K195">
        <v>108</v>
      </c>
      <c r="L195" s="5">
        <f t="shared" ref="L195:L258" si="3">AVERAGE(C195:K195)</f>
        <v>126.77777777777777</v>
      </c>
    </row>
    <row r="196" spans="1:12" x14ac:dyDescent="0.2">
      <c r="A196" t="s">
        <v>7</v>
      </c>
      <c r="B196" s="6">
        <v>40</v>
      </c>
      <c r="C196">
        <v>117</v>
      </c>
      <c r="D196">
        <v>103</v>
      </c>
      <c r="E196">
        <v>134</v>
      </c>
      <c r="F196">
        <v>131</v>
      </c>
      <c r="G196">
        <v>288</v>
      </c>
      <c r="H196">
        <v>84</v>
      </c>
      <c r="I196">
        <v>149</v>
      </c>
      <c r="J196">
        <v>255</v>
      </c>
      <c r="K196">
        <v>273</v>
      </c>
      <c r="L196" s="5">
        <f t="shared" si="3"/>
        <v>170.44444444444446</v>
      </c>
    </row>
    <row r="197" spans="1:12" x14ac:dyDescent="0.2">
      <c r="A197" t="s">
        <v>7</v>
      </c>
      <c r="B197" s="6">
        <v>41</v>
      </c>
      <c r="C197">
        <v>62</v>
      </c>
      <c r="D197">
        <v>50</v>
      </c>
      <c r="E197">
        <v>82</v>
      </c>
      <c r="F197">
        <v>74</v>
      </c>
      <c r="G197">
        <v>147</v>
      </c>
      <c r="H197">
        <v>53</v>
      </c>
      <c r="I197">
        <v>47</v>
      </c>
      <c r="J197">
        <v>100</v>
      </c>
      <c r="K197">
        <v>87</v>
      </c>
      <c r="L197" s="5">
        <f t="shared" si="3"/>
        <v>78</v>
      </c>
    </row>
    <row r="198" spans="1:12" x14ac:dyDescent="0.2">
      <c r="A198" t="s">
        <v>7</v>
      </c>
      <c r="B198" s="6">
        <v>42</v>
      </c>
      <c r="C198">
        <v>66</v>
      </c>
      <c r="D198">
        <v>47</v>
      </c>
      <c r="E198">
        <v>79</v>
      </c>
      <c r="F198">
        <v>65</v>
      </c>
      <c r="G198">
        <v>155</v>
      </c>
      <c r="H198">
        <v>36</v>
      </c>
      <c r="I198">
        <v>76</v>
      </c>
      <c r="J198">
        <v>85</v>
      </c>
      <c r="K198">
        <v>126</v>
      </c>
      <c r="L198" s="5">
        <f t="shared" si="3"/>
        <v>81.666666666666671</v>
      </c>
    </row>
    <row r="199" spans="1:12" x14ac:dyDescent="0.2">
      <c r="A199" t="s">
        <v>7</v>
      </c>
      <c r="B199" s="6">
        <v>43</v>
      </c>
      <c r="C199">
        <v>65</v>
      </c>
      <c r="D199">
        <v>32</v>
      </c>
      <c r="E199">
        <v>61</v>
      </c>
      <c r="F199">
        <v>41</v>
      </c>
      <c r="G199">
        <v>94</v>
      </c>
      <c r="H199">
        <v>30</v>
      </c>
      <c r="I199">
        <v>43</v>
      </c>
      <c r="J199">
        <v>75</v>
      </c>
      <c r="K199">
        <v>68</v>
      </c>
      <c r="L199" s="5">
        <f t="shared" si="3"/>
        <v>56.555555555555557</v>
      </c>
    </row>
    <row r="200" spans="1:12" x14ac:dyDescent="0.2">
      <c r="A200" t="s">
        <v>7</v>
      </c>
      <c r="B200" s="6">
        <v>44</v>
      </c>
      <c r="C200">
        <v>39</v>
      </c>
      <c r="D200">
        <v>13</v>
      </c>
      <c r="E200">
        <v>57</v>
      </c>
      <c r="F200">
        <v>30</v>
      </c>
      <c r="G200">
        <v>86</v>
      </c>
      <c r="H200">
        <v>25</v>
      </c>
      <c r="I200">
        <v>54</v>
      </c>
      <c r="J200">
        <v>95</v>
      </c>
      <c r="K200">
        <v>56</v>
      </c>
      <c r="L200" s="5">
        <f t="shared" si="3"/>
        <v>50.555555555555557</v>
      </c>
    </row>
    <row r="201" spans="1:12" x14ac:dyDescent="0.2">
      <c r="A201" t="s">
        <v>7</v>
      </c>
      <c r="B201" s="6">
        <v>45</v>
      </c>
      <c r="C201">
        <v>34</v>
      </c>
      <c r="D201">
        <v>9</v>
      </c>
      <c r="E201">
        <v>34</v>
      </c>
      <c r="F201">
        <v>35</v>
      </c>
      <c r="G201">
        <v>74</v>
      </c>
      <c r="H201">
        <v>23</v>
      </c>
      <c r="I201">
        <v>48</v>
      </c>
      <c r="J201">
        <v>88</v>
      </c>
      <c r="K201">
        <v>61</v>
      </c>
      <c r="L201" s="5">
        <f t="shared" si="3"/>
        <v>45.111111111111114</v>
      </c>
    </row>
    <row r="202" spans="1:12" x14ac:dyDescent="0.2">
      <c r="A202" t="s">
        <v>7</v>
      </c>
      <c r="B202" s="6">
        <v>46</v>
      </c>
      <c r="C202">
        <v>22</v>
      </c>
      <c r="D202">
        <v>9</v>
      </c>
      <c r="E202">
        <v>32</v>
      </c>
      <c r="F202">
        <v>34</v>
      </c>
      <c r="G202">
        <v>36</v>
      </c>
      <c r="H202">
        <v>26</v>
      </c>
      <c r="I202">
        <v>36</v>
      </c>
      <c r="J202">
        <v>55</v>
      </c>
      <c r="K202">
        <v>54</v>
      </c>
      <c r="L202" s="5">
        <f t="shared" si="3"/>
        <v>33.777777777777779</v>
      </c>
    </row>
    <row r="203" spans="1:12" x14ac:dyDescent="0.2">
      <c r="A203" t="s">
        <v>7</v>
      </c>
      <c r="B203" s="6">
        <v>47</v>
      </c>
      <c r="C203">
        <v>27</v>
      </c>
      <c r="D203">
        <v>28</v>
      </c>
      <c r="E203">
        <v>46</v>
      </c>
      <c r="F203">
        <v>38</v>
      </c>
      <c r="G203">
        <v>53</v>
      </c>
      <c r="H203">
        <v>32</v>
      </c>
      <c r="I203">
        <v>26</v>
      </c>
      <c r="J203">
        <v>40</v>
      </c>
      <c r="K203">
        <v>35</v>
      </c>
      <c r="L203" s="5">
        <f t="shared" si="3"/>
        <v>36.111111111111114</v>
      </c>
    </row>
    <row r="204" spans="1:12" x14ac:dyDescent="0.2">
      <c r="A204" t="s">
        <v>8</v>
      </c>
      <c r="B204" s="6">
        <v>49</v>
      </c>
      <c r="C204">
        <v>0</v>
      </c>
      <c r="D204">
        <v>0</v>
      </c>
      <c r="E204">
        <v>0</v>
      </c>
      <c r="F204">
        <v>0</v>
      </c>
      <c r="G204">
        <v>7</v>
      </c>
      <c r="H204" s="1">
        <v>0</v>
      </c>
      <c r="I204">
        <v>8</v>
      </c>
      <c r="J204" s="1">
        <v>0</v>
      </c>
      <c r="K204">
        <v>6</v>
      </c>
      <c r="L204" s="5">
        <f t="shared" si="3"/>
        <v>2.3333333333333335</v>
      </c>
    </row>
    <row r="205" spans="1:12" x14ac:dyDescent="0.2">
      <c r="A205" t="s">
        <v>8</v>
      </c>
      <c r="B205" s="6">
        <v>50</v>
      </c>
      <c r="C205">
        <v>2692</v>
      </c>
      <c r="D205">
        <v>671</v>
      </c>
      <c r="E205">
        <v>1666</v>
      </c>
      <c r="F205">
        <v>1467</v>
      </c>
      <c r="G205">
        <v>764</v>
      </c>
      <c r="H205">
        <v>1187</v>
      </c>
      <c r="I205">
        <v>1095</v>
      </c>
      <c r="J205">
        <v>1426</v>
      </c>
      <c r="K205">
        <v>1033</v>
      </c>
      <c r="L205" s="5">
        <f t="shared" si="3"/>
        <v>1333.4444444444443</v>
      </c>
    </row>
    <row r="206" spans="1:12" x14ac:dyDescent="0.2">
      <c r="A206" t="s">
        <v>8</v>
      </c>
      <c r="B206" s="6">
        <v>16</v>
      </c>
      <c r="C206">
        <v>931</v>
      </c>
      <c r="D206">
        <v>1469</v>
      </c>
      <c r="E206">
        <v>1093</v>
      </c>
      <c r="F206">
        <v>540</v>
      </c>
      <c r="G206">
        <v>1968</v>
      </c>
      <c r="H206">
        <v>990</v>
      </c>
      <c r="I206">
        <v>287</v>
      </c>
      <c r="J206">
        <v>158</v>
      </c>
      <c r="K206">
        <v>335</v>
      </c>
      <c r="L206" s="5">
        <f t="shared" si="3"/>
        <v>863.44444444444446</v>
      </c>
    </row>
    <row r="207" spans="1:12" x14ac:dyDescent="0.2">
      <c r="A207" t="s">
        <v>8</v>
      </c>
      <c r="B207" s="6">
        <v>17</v>
      </c>
      <c r="C207">
        <v>852</v>
      </c>
      <c r="D207">
        <v>1841</v>
      </c>
      <c r="E207">
        <v>972</v>
      </c>
      <c r="F207">
        <v>516</v>
      </c>
      <c r="G207">
        <v>1258</v>
      </c>
      <c r="H207">
        <v>1028</v>
      </c>
      <c r="I207">
        <v>223</v>
      </c>
      <c r="J207">
        <v>162</v>
      </c>
      <c r="K207">
        <v>261</v>
      </c>
      <c r="L207" s="5">
        <f t="shared" si="3"/>
        <v>790.33333333333337</v>
      </c>
    </row>
    <row r="208" spans="1:12" x14ac:dyDescent="0.2">
      <c r="A208" t="s">
        <v>8</v>
      </c>
      <c r="B208" s="6">
        <v>18</v>
      </c>
      <c r="C208">
        <v>1160</v>
      </c>
      <c r="D208">
        <v>2314</v>
      </c>
      <c r="E208">
        <v>1444</v>
      </c>
      <c r="F208">
        <v>953</v>
      </c>
      <c r="G208">
        <v>1807</v>
      </c>
      <c r="H208">
        <v>1447</v>
      </c>
      <c r="I208">
        <v>336</v>
      </c>
      <c r="J208">
        <v>236</v>
      </c>
      <c r="K208">
        <v>440</v>
      </c>
      <c r="L208" s="5">
        <f t="shared" si="3"/>
        <v>1126.3333333333333</v>
      </c>
    </row>
    <row r="209" spans="1:12" x14ac:dyDescent="0.2">
      <c r="A209" t="s">
        <v>8</v>
      </c>
      <c r="B209" s="6">
        <v>19</v>
      </c>
      <c r="C209">
        <v>973</v>
      </c>
      <c r="D209">
        <v>2258</v>
      </c>
      <c r="E209">
        <v>1410</v>
      </c>
      <c r="F209">
        <v>942</v>
      </c>
      <c r="G209">
        <v>1887</v>
      </c>
      <c r="H209">
        <v>1358</v>
      </c>
      <c r="I209">
        <v>409</v>
      </c>
      <c r="J209">
        <v>302</v>
      </c>
      <c r="K209">
        <v>518</v>
      </c>
      <c r="L209" s="5">
        <f t="shared" si="3"/>
        <v>1117.4444444444443</v>
      </c>
    </row>
    <row r="210" spans="1:12" x14ac:dyDescent="0.2">
      <c r="A210" t="s">
        <v>8</v>
      </c>
      <c r="B210" s="6">
        <v>20</v>
      </c>
      <c r="C210">
        <v>1244</v>
      </c>
      <c r="D210">
        <v>1704</v>
      </c>
      <c r="E210">
        <v>1326</v>
      </c>
      <c r="F210">
        <v>1458</v>
      </c>
      <c r="G210">
        <v>2300</v>
      </c>
      <c r="H210">
        <v>1595</v>
      </c>
      <c r="I210">
        <v>713</v>
      </c>
      <c r="J210">
        <v>492</v>
      </c>
      <c r="K210">
        <v>761</v>
      </c>
      <c r="L210" s="5">
        <f t="shared" si="3"/>
        <v>1288.1111111111111</v>
      </c>
    </row>
    <row r="211" spans="1:12" x14ac:dyDescent="0.2">
      <c r="A211" t="s">
        <v>8</v>
      </c>
      <c r="B211" s="6">
        <v>21</v>
      </c>
      <c r="C211">
        <v>1622</v>
      </c>
      <c r="D211">
        <v>1888</v>
      </c>
      <c r="E211">
        <v>1812</v>
      </c>
      <c r="F211">
        <v>1330</v>
      </c>
      <c r="G211">
        <v>2248</v>
      </c>
      <c r="H211">
        <v>1726</v>
      </c>
      <c r="I211">
        <v>1319</v>
      </c>
      <c r="J211">
        <v>1206</v>
      </c>
      <c r="K211">
        <v>1104</v>
      </c>
      <c r="L211" s="5">
        <f t="shared" si="3"/>
        <v>1583.8888888888889</v>
      </c>
    </row>
    <row r="212" spans="1:12" x14ac:dyDescent="0.2">
      <c r="A212" t="s">
        <v>8</v>
      </c>
      <c r="B212" s="6">
        <v>22</v>
      </c>
      <c r="C212">
        <v>1691</v>
      </c>
      <c r="D212">
        <v>2145</v>
      </c>
      <c r="E212">
        <v>1893</v>
      </c>
      <c r="F212">
        <v>1427</v>
      </c>
      <c r="G212">
        <v>2514</v>
      </c>
      <c r="H212">
        <v>1679</v>
      </c>
      <c r="I212">
        <v>1336</v>
      </c>
      <c r="J212">
        <v>1502</v>
      </c>
      <c r="K212">
        <v>1319</v>
      </c>
      <c r="L212" s="5">
        <f t="shared" si="3"/>
        <v>1722.8888888888889</v>
      </c>
    </row>
    <row r="213" spans="1:12" x14ac:dyDescent="0.2">
      <c r="A213" t="s">
        <v>8</v>
      </c>
      <c r="B213" s="6">
        <v>23</v>
      </c>
      <c r="C213">
        <v>1435</v>
      </c>
      <c r="D213">
        <v>1297</v>
      </c>
      <c r="E213">
        <v>1756</v>
      </c>
      <c r="F213">
        <v>1195</v>
      </c>
      <c r="G213">
        <v>1387</v>
      </c>
      <c r="H213">
        <v>1392</v>
      </c>
      <c r="I213">
        <v>725</v>
      </c>
      <c r="J213">
        <v>908</v>
      </c>
      <c r="K213">
        <v>785</v>
      </c>
      <c r="L213" s="5">
        <f t="shared" si="3"/>
        <v>1208.8888888888889</v>
      </c>
    </row>
    <row r="214" spans="1:12" x14ac:dyDescent="0.2">
      <c r="A214" t="s">
        <v>8</v>
      </c>
      <c r="B214" s="6">
        <v>24</v>
      </c>
      <c r="C214">
        <v>1145</v>
      </c>
      <c r="D214">
        <v>999</v>
      </c>
      <c r="E214">
        <v>1392</v>
      </c>
      <c r="F214">
        <v>914</v>
      </c>
      <c r="G214">
        <v>1004</v>
      </c>
      <c r="H214">
        <v>1132</v>
      </c>
      <c r="I214">
        <v>290</v>
      </c>
      <c r="J214">
        <v>271</v>
      </c>
      <c r="K214">
        <v>308</v>
      </c>
      <c r="L214" s="5">
        <f t="shared" si="3"/>
        <v>828.33333333333337</v>
      </c>
    </row>
    <row r="215" spans="1:12" x14ac:dyDescent="0.2">
      <c r="A215" t="s">
        <v>8</v>
      </c>
      <c r="B215" s="6">
        <v>25</v>
      </c>
      <c r="C215">
        <v>953</v>
      </c>
      <c r="D215">
        <v>1272</v>
      </c>
      <c r="E215">
        <v>1123</v>
      </c>
      <c r="F215">
        <v>1208</v>
      </c>
      <c r="G215">
        <v>1053</v>
      </c>
      <c r="H215">
        <v>1192</v>
      </c>
      <c r="I215">
        <v>322</v>
      </c>
      <c r="J215">
        <v>214</v>
      </c>
      <c r="K215">
        <v>374</v>
      </c>
      <c r="L215" s="5">
        <f t="shared" si="3"/>
        <v>856.77777777777783</v>
      </c>
    </row>
    <row r="216" spans="1:12" x14ac:dyDescent="0.2">
      <c r="A216" t="s">
        <v>8</v>
      </c>
      <c r="B216" s="6">
        <v>26</v>
      </c>
      <c r="C216">
        <v>727</v>
      </c>
      <c r="D216">
        <v>1365</v>
      </c>
      <c r="E216">
        <v>850</v>
      </c>
      <c r="F216">
        <v>729</v>
      </c>
      <c r="G216">
        <v>909</v>
      </c>
      <c r="H216">
        <v>796</v>
      </c>
      <c r="I216">
        <v>175</v>
      </c>
      <c r="J216">
        <v>167</v>
      </c>
      <c r="K216">
        <v>204</v>
      </c>
      <c r="L216" s="5">
        <f t="shared" si="3"/>
        <v>658</v>
      </c>
    </row>
    <row r="217" spans="1:12" x14ac:dyDescent="0.2">
      <c r="A217" t="s">
        <v>8</v>
      </c>
      <c r="B217" s="6">
        <v>27</v>
      </c>
      <c r="C217">
        <v>2009</v>
      </c>
      <c r="D217">
        <v>1270</v>
      </c>
      <c r="E217">
        <v>1718</v>
      </c>
      <c r="F217">
        <v>1375</v>
      </c>
      <c r="G217">
        <v>1055</v>
      </c>
      <c r="H217">
        <v>1671</v>
      </c>
      <c r="I217">
        <v>179</v>
      </c>
      <c r="J217">
        <v>513</v>
      </c>
      <c r="K217">
        <v>217</v>
      </c>
      <c r="L217" s="5">
        <f t="shared" si="3"/>
        <v>1111.8888888888889</v>
      </c>
    </row>
    <row r="218" spans="1:12" x14ac:dyDescent="0.2">
      <c r="A218" t="s">
        <v>8</v>
      </c>
      <c r="B218" s="6">
        <v>28</v>
      </c>
      <c r="C218">
        <v>2088</v>
      </c>
      <c r="D218">
        <v>1127</v>
      </c>
      <c r="E218">
        <v>2041</v>
      </c>
      <c r="F218">
        <v>1458</v>
      </c>
      <c r="G218">
        <v>893</v>
      </c>
      <c r="H218">
        <v>1941</v>
      </c>
      <c r="I218">
        <v>146</v>
      </c>
      <c r="J218">
        <v>526</v>
      </c>
      <c r="K218">
        <v>165</v>
      </c>
      <c r="L218" s="5">
        <f t="shared" si="3"/>
        <v>1153.8888888888889</v>
      </c>
    </row>
    <row r="219" spans="1:12" x14ac:dyDescent="0.2">
      <c r="A219" t="s">
        <v>8</v>
      </c>
      <c r="B219" s="6">
        <v>29</v>
      </c>
      <c r="C219">
        <v>2671</v>
      </c>
      <c r="D219">
        <v>1138</v>
      </c>
      <c r="E219">
        <v>2582</v>
      </c>
      <c r="F219">
        <v>1853</v>
      </c>
      <c r="G219">
        <v>969</v>
      </c>
      <c r="H219">
        <v>2448</v>
      </c>
      <c r="I219">
        <v>228</v>
      </c>
      <c r="J219">
        <v>848</v>
      </c>
      <c r="K219">
        <v>195</v>
      </c>
      <c r="L219" s="5">
        <f t="shared" si="3"/>
        <v>1436.8888888888889</v>
      </c>
    </row>
    <row r="220" spans="1:12" x14ac:dyDescent="0.2">
      <c r="A220" t="s">
        <v>8</v>
      </c>
      <c r="B220" s="6">
        <v>30</v>
      </c>
      <c r="C220">
        <v>1545</v>
      </c>
      <c r="D220">
        <v>838</v>
      </c>
      <c r="E220">
        <v>1597</v>
      </c>
      <c r="F220">
        <v>1125</v>
      </c>
      <c r="G220">
        <v>769</v>
      </c>
      <c r="H220">
        <v>1463</v>
      </c>
      <c r="I220">
        <v>152</v>
      </c>
      <c r="J220">
        <v>451</v>
      </c>
      <c r="K220">
        <v>189</v>
      </c>
      <c r="L220" s="5">
        <f t="shared" si="3"/>
        <v>903.22222222222217</v>
      </c>
    </row>
    <row r="221" spans="1:12" x14ac:dyDescent="0.2">
      <c r="A221" t="s">
        <v>8</v>
      </c>
      <c r="B221" s="6">
        <v>31</v>
      </c>
      <c r="C221">
        <v>711</v>
      </c>
      <c r="D221">
        <v>752</v>
      </c>
      <c r="E221">
        <v>977</v>
      </c>
      <c r="F221">
        <v>563</v>
      </c>
      <c r="G221">
        <v>864</v>
      </c>
      <c r="H221">
        <v>722</v>
      </c>
      <c r="I221">
        <v>110</v>
      </c>
      <c r="J221">
        <v>118</v>
      </c>
      <c r="K221">
        <v>149</v>
      </c>
      <c r="L221" s="5">
        <f t="shared" si="3"/>
        <v>551.77777777777783</v>
      </c>
    </row>
    <row r="222" spans="1:12" x14ac:dyDescent="0.2">
      <c r="A222" t="s">
        <v>8</v>
      </c>
      <c r="B222" s="6">
        <v>32</v>
      </c>
      <c r="C222">
        <v>729</v>
      </c>
      <c r="D222">
        <v>629</v>
      </c>
      <c r="E222">
        <v>817</v>
      </c>
      <c r="F222">
        <v>504</v>
      </c>
      <c r="G222">
        <v>626</v>
      </c>
      <c r="H222">
        <v>716</v>
      </c>
      <c r="I222">
        <v>113</v>
      </c>
      <c r="J222">
        <v>82</v>
      </c>
      <c r="K222">
        <v>137</v>
      </c>
      <c r="L222" s="5">
        <f t="shared" si="3"/>
        <v>483.66666666666669</v>
      </c>
    </row>
    <row r="223" spans="1:12" x14ac:dyDescent="0.2">
      <c r="A223" t="s">
        <v>8</v>
      </c>
      <c r="B223" s="6">
        <v>33</v>
      </c>
      <c r="C223">
        <v>499</v>
      </c>
      <c r="D223">
        <v>561</v>
      </c>
      <c r="E223">
        <v>658</v>
      </c>
      <c r="F223">
        <v>469</v>
      </c>
      <c r="G223">
        <v>565</v>
      </c>
      <c r="H223">
        <v>577</v>
      </c>
      <c r="I223">
        <v>94</v>
      </c>
      <c r="J223">
        <v>106</v>
      </c>
      <c r="K223">
        <v>114</v>
      </c>
      <c r="L223" s="5">
        <f t="shared" si="3"/>
        <v>404.77777777777777</v>
      </c>
    </row>
    <row r="224" spans="1:12" x14ac:dyDescent="0.2">
      <c r="A224" t="s">
        <v>8</v>
      </c>
      <c r="B224" s="6">
        <v>34</v>
      </c>
      <c r="C224">
        <v>787</v>
      </c>
      <c r="D224">
        <v>661</v>
      </c>
      <c r="E224">
        <v>876</v>
      </c>
      <c r="F224">
        <v>645</v>
      </c>
      <c r="G224">
        <v>787</v>
      </c>
      <c r="H224">
        <v>756</v>
      </c>
      <c r="I224">
        <v>96</v>
      </c>
      <c r="J224">
        <v>133</v>
      </c>
      <c r="K224">
        <v>112</v>
      </c>
      <c r="L224" s="5">
        <f t="shared" si="3"/>
        <v>539.22222222222217</v>
      </c>
    </row>
    <row r="225" spans="1:12" x14ac:dyDescent="0.2">
      <c r="A225" t="s">
        <v>8</v>
      </c>
      <c r="B225" s="6">
        <v>35</v>
      </c>
      <c r="C225">
        <v>798</v>
      </c>
      <c r="D225">
        <v>679</v>
      </c>
      <c r="E225">
        <v>913</v>
      </c>
      <c r="F225">
        <v>584</v>
      </c>
      <c r="G225">
        <v>1234</v>
      </c>
      <c r="H225">
        <v>734</v>
      </c>
      <c r="I225">
        <v>85</v>
      </c>
      <c r="J225">
        <v>168</v>
      </c>
      <c r="K225">
        <v>120</v>
      </c>
      <c r="L225" s="5">
        <f t="shared" si="3"/>
        <v>590.55555555555554</v>
      </c>
    </row>
    <row r="226" spans="1:12" x14ac:dyDescent="0.2">
      <c r="A226" t="s">
        <v>8</v>
      </c>
      <c r="B226" s="6">
        <v>36</v>
      </c>
      <c r="C226">
        <v>806</v>
      </c>
      <c r="D226">
        <v>628</v>
      </c>
      <c r="E226">
        <v>852</v>
      </c>
      <c r="F226">
        <v>657</v>
      </c>
      <c r="G226">
        <v>860</v>
      </c>
      <c r="H226">
        <v>742</v>
      </c>
      <c r="I226">
        <v>93</v>
      </c>
      <c r="J226">
        <v>139</v>
      </c>
      <c r="K226">
        <v>119</v>
      </c>
      <c r="L226" s="5">
        <f t="shared" si="3"/>
        <v>544</v>
      </c>
    </row>
    <row r="227" spans="1:12" x14ac:dyDescent="0.2">
      <c r="A227" t="s">
        <v>8</v>
      </c>
      <c r="B227" s="6">
        <v>37</v>
      </c>
      <c r="C227">
        <v>677</v>
      </c>
      <c r="D227">
        <v>585</v>
      </c>
      <c r="E227">
        <v>799</v>
      </c>
      <c r="F227">
        <v>520</v>
      </c>
      <c r="G227">
        <v>760</v>
      </c>
      <c r="H227">
        <v>532</v>
      </c>
      <c r="I227">
        <v>48</v>
      </c>
      <c r="J227">
        <v>95</v>
      </c>
      <c r="K227">
        <v>103</v>
      </c>
      <c r="L227" s="5">
        <f t="shared" si="3"/>
        <v>457.66666666666669</v>
      </c>
    </row>
    <row r="228" spans="1:12" x14ac:dyDescent="0.2">
      <c r="A228" t="s">
        <v>8</v>
      </c>
      <c r="B228" s="6">
        <v>38</v>
      </c>
      <c r="C228">
        <v>1141</v>
      </c>
      <c r="D228">
        <v>698</v>
      </c>
      <c r="E228">
        <v>1030</v>
      </c>
      <c r="F228">
        <v>682</v>
      </c>
      <c r="G228">
        <v>661</v>
      </c>
      <c r="H228">
        <v>794</v>
      </c>
      <c r="I228">
        <v>60</v>
      </c>
      <c r="J228">
        <v>74</v>
      </c>
      <c r="K228">
        <v>130</v>
      </c>
      <c r="L228" s="5">
        <f t="shared" si="3"/>
        <v>585.55555555555554</v>
      </c>
    </row>
    <row r="229" spans="1:12" x14ac:dyDescent="0.2">
      <c r="A229" t="s">
        <v>8</v>
      </c>
      <c r="B229" s="6">
        <v>39</v>
      </c>
      <c r="C229">
        <v>890</v>
      </c>
      <c r="D229">
        <v>600</v>
      </c>
      <c r="E229">
        <v>860</v>
      </c>
      <c r="F229">
        <v>539</v>
      </c>
      <c r="G229">
        <v>621</v>
      </c>
      <c r="H229">
        <v>558</v>
      </c>
      <c r="I229">
        <v>84</v>
      </c>
      <c r="J229">
        <v>120</v>
      </c>
      <c r="K229">
        <v>150</v>
      </c>
      <c r="L229" s="5">
        <f t="shared" si="3"/>
        <v>491.33333333333331</v>
      </c>
    </row>
    <row r="230" spans="1:12" x14ac:dyDescent="0.2">
      <c r="A230" t="s">
        <v>8</v>
      </c>
      <c r="B230" s="6">
        <v>40</v>
      </c>
      <c r="C230">
        <v>894</v>
      </c>
      <c r="D230">
        <v>1198</v>
      </c>
      <c r="E230">
        <v>875</v>
      </c>
      <c r="F230">
        <v>536</v>
      </c>
      <c r="G230">
        <v>813</v>
      </c>
      <c r="H230">
        <v>575</v>
      </c>
      <c r="I230">
        <v>84</v>
      </c>
      <c r="J230">
        <v>162</v>
      </c>
      <c r="K230">
        <v>107</v>
      </c>
      <c r="L230" s="5">
        <f t="shared" si="3"/>
        <v>582.66666666666663</v>
      </c>
    </row>
    <row r="231" spans="1:12" x14ac:dyDescent="0.2">
      <c r="A231" t="s">
        <v>8</v>
      </c>
      <c r="B231" s="6">
        <v>41</v>
      </c>
      <c r="C231">
        <v>805</v>
      </c>
      <c r="D231">
        <v>897</v>
      </c>
      <c r="E231">
        <v>894</v>
      </c>
      <c r="F231">
        <v>478</v>
      </c>
      <c r="G231">
        <v>721</v>
      </c>
      <c r="H231">
        <v>538</v>
      </c>
      <c r="I231">
        <v>58</v>
      </c>
      <c r="J231">
        <v>91</v>
      </c>
      <c r="K231">
        <v>90</v>
      </c>
      <c r="L231" s="5">
        <f t="shared" si="3"/>
        <v>508</v>
      </c>
    </row>
    <row r="232" spans="1:12" x14ac:dyDescent="0.2">
      <c r="A232" t="s">
        <v>8</v>
      </c>
      <c r="B232" s="6">
        <v>42</v>
      </c>
      <c r="C232">
        <v>805</v>
      </c>
      <c r="D232">
        <v>1307</v>
      </c>
      <c r="E232">
        <v>802</v>
      </c>
      <c r="F232">
        <v>589</v>
      </c>
      <c r="G232">
        <v>674</v>
      </c>
      <c r="H232">
        <v>550</v>
      </c>
      <c r="I232">
        <v>53</v>
      </c>
      <c r="J232">
        <v>114</v>
      </c>
      <c r="K232">
        <v>61</v>
      </c>
      <c r="L232" s="5">
        <f t="shared" si="3"/>
        <v>550.55555555555554</v>
      </c>
    </row>
    <row r="233" spans="1:12" x14ac:dyDescent="0.2">
      <c r="A233" t="s">
        <v>8</v>
      </c>
      <c r="B233" s="6">
        <v>43</v>
      </c>
      <c r="C233">
        <v>778</v>
      </c>
      <c r="D233">
        <v>1781</v>
      </c>
      <c r="E233">
        <v>1064</v>
      </c>
      <c r="F233">
        <v>689</v>
      </c>
      <c r="G233">
        <v>945</v>
      </c>
      <c r="H233">
        <v>744</v>
      </c>
      <c r="I233">
        <v>68</v>
      </c>
      <c r="J233">
        <v>99</v>
      </c>
      <c r="K233">
        <v>105</v>
      </c>
      <c r="L233" s="5">
        <f t="shared" si="3"/>
        <v>697</v>
      </c>
    </row>
    <row r="234" spans="1:12" x14ac:dyDescent="0.2">
      <c r="A234" t="s">
        <v>8</v>
      </c>
      <c r="B234" s="6">
        <v>44</v>
      </c>
      <c r="C234">
        <v>618</v>
      </c>
      <c r="D234">
        <v>2888</v>
      </c>
      <c r="E234">
        <v>666</v>
      </c>
      <c r="F234">
        <v>620</v>
      </c>
      <c r="G234">
        <v>1214</v>
      </c>
      <c r="H234">
        <v>632</v>
      </c>
      <c r="I234">
        <v>77</v>
      </c>
      <c r="J234">
        <v>91</v>
      </c>
      <c r="K234">
        <v>118</v>
      </c>
      <c r="L234" s="5">
        <f t="shared" si="3"/>
        <v>769.33333333333337</v>
      </c>
    </row>
    <row r="235" spans="1:12" x14ac:dyDescent="0.2">
      <c r="A235" t="s">
        <v>8</v>
      </c>
      <c r="B235" s="6">
        <v>45</v>
      </c>
      <c r="C235">
        <v>602</v>
      </c>
      <c r="D235">
        <v>646</v>
      </c>
      <c r="E235">
        <v>614</v>
      </c>
      <c r="F235">
        <v>462</v>
      </c>
      <c r="G235">
        <v>725</v>
      </c>
      <c r="H235">
        <v>422</v>
      </c>
      <c r="I235">
        <v>50</v>
      </c>
      <c r="J235">
        <v>58</v>
      </c>
      <c r="K235">
        <v>56</v>
      </c>
      <c r="L235" s="5">
        <f t="shared" si="3"/>
        <v>403.88888888888891</v>
      </c>
    </row>
    <row r="236" spans="1:12" x14ac:dyDescent="0.2">
      <c r="A236" t="s">
        <v>8</v>
      </c>
      <c r="B236" s="6">
        <v>46</v>
      </c>
      <c r="C236">
        <v>718</v>
      </c>
      <c r="D236">
        <v>680</v>
      </c>
      <c r="E236">
        <v>676</v>
      </c>
      <c r="F236">
        <v>540</v>
      </c>
      <c r="G236">
        <v>847</v>
      </c>
      <c r="H236">
        <v>417</v>
      </c>
      <c r="I236">
        <v>52</v>
      </c>
      <c r="J236">
        <v>60</v>
      </c>
      <c r="K236">
        <v>85</v>
      </c>
      <c r="L236" s="5">
        <f t="shared" si="3"/>
        <v>452.77777777777777</v>
      </c>
    </row>
    <row r="237" spans="1:12" x14ac:dyDescent="0.2">
      <c r="A237" t="s">
        <v>8</v>
      </c>
      <c r="B237" s="6">
        <v>47</v>
      </c>
      <c r="C237">
        <v>1956</v>
      </c>
      <c r="D237">
        <v>939</v>
      </c>
      <c r="E237">
        <v>1673</v>
      </c>
      <c r="F237">
        <v>1189</v>
      </c>
      <c r="G237">
        <v>1431</v>
      </c>
      <c r="H237">
        <v>1102</v>
      </c>
      <c r="I237">
        <v>86</v>
      </c>
      <c r="J237">
        <v>122</v>
      </c>
      <c r="K237">
        <v>113</v>
      </c>
      <c r="L237" s="5">
        <f t="shared" si="3"/>
        <v>956.77777777777783</v>
      </c>
    </row>
    <row r="238" spans="1:12" x14ac:dyDescent="0.2">
      <c r="A238" t="s">
        <v>9</v>
      </c>
      <c r="B238" s="6">
        <v>49</v>
      </c>
      <c r="C238">
        <v>72</v>
      </c>
      <c r="D238">
        <v>19</v>
      </c>
      <c r="E238">
        <v>3</v>
      </c>
      <c r="F238">
        <v>57</v>
      </c>
      <c r="G238">
        <v>455</v>
      </c>
      <c r="H238">
        <v>0</v>
      </c>
      <c r="I238">
        <v>47</v>
      </c>
      <c r="J238">
        <v>93</v>
      </c>
      <c r="K238">
        <v>23</v>
      </c>
      <c r="L238" s="5">
        <f t="shared" si="3"/>
        <v>85.444444444444443</v>
      </c>
    </row>
    <row r="239" spans="1:12" x14ac:dyDescent="0.2">
      <c r="A239" t="s">
        <v>9</v>
      </c>
      <c r="B239" s="6">
        <v>50</v>
      </c>
      <c r="C239">
        <v>313046</v>
      </c>
      <c r="D239">
        <v>63186</v>
      </c>
      <c r="E239">
        <v>233354</v>
      </c>
      <c r="F239">
        <v>213090</v>
      </c>
      <c r="G239">
        <v>52321</v>
      </c>
      <c r="H239">
        <v>171038</v>
      </c>
      <c r="I239">
        <v>6986</v>
      </c>
      <c r="J239">
        <v>18859</v>
      </c>
      <c r="K239">
        <v>8347</v>
      </c>
      <c r="L239" s="5">
        <f t="shared" si="3"/>
        <v>120025.22222222222</v>
      </c>
    </row>
    <row r="240" spans="1:12" x14ac:dyDescent="0.2">
      <c r="A240" t="s">
        <v>9</v>
      </c>
      <c r="B240" s="6">
        <v>16</v>
      </c>
      <c r="C240">
        <v>12441</v>
      </c>
      <c r="D240">
        <v>3336</v>
      </c>
      <c r="E240">
        <v>1436</v>
      </c>
      <c r="F240">
        <v>917</v>
      </c>
      <c r="G240">
        <v>3703</v>
      </c>
      <c r="H240">
        <v>1559</v>
      </c>
      <c r="I240">
        <v>548</v>
      </c>
      <c r="J240">
        <v>405</v>
      </c>
      <c r="K240">
        <v>599</v>
      </c>
      <c r="L240" s="5">
        <f t="shared" si="3"/>
        <v>2771.5555555555557</v>
      </c>
    </row>
    <row r="241" spans="1:12" x14ac:dyDescent="0.2">
      <c r="A241" t="s">
        <v>9</v>
      </c>
      <c r="B241" s="6">
        <v>17</v>
      </c>
      <c r="C241">
        <v>6964</v>
      </c>
      <c r="D241">
        <v>2622</v>
      </c>
      <c r="E241">
        <v>805</v>
      </c>
      <c r="F241">
        <v>463</v>
      </c>
      <c r="G241">
        <v>2136</v>
      </c>
      <c r="H241">
        <v>881</v>
      </c>
      <c r="I241">
        <v>383</v>
      </c>
      <c r="J241">
        <v>316</v>
      </c>
      <c r="K241">
        <v>401</v>
      </c>
      <c r="L241" s="5">
        <f t="shared" si="3"/>
        <v>1663.4444444444443</v>
      </c>
    </row>
    <row r="242" spans="1:12" x14ac:dyDescent="0.2">
      <c r="A242" t="s">
        <v>9</v>
      </c>
      <c r="B242" s="6">
        <v>18</v>
      </c>
      <c r="C242">
        <v>5805</v>
      </c>
      <c r="D242">
        <v>4509</v>
      </c>
      <c r="E242">
        <v>2159</v>
      </c>
      <c r="F242">
        <v>1787</v>
      </c>
      <c r="G242">
        <v>3462</v>
      </c>
      <c r="H242">
        <v>2338</v>
      </c>
      <c r="I242">
        <v>1121</v>
      </c>
      <c r="J242">
        <v>766</v>
      </c>
      <c r="K242">
        <v>1343</v>
      </c>
      <c r="L242" s="5">
        <f t="shared" si="3"/>
        <v>2587.7777777777778</v>
      </c>
    </row>
    <row r="243" spans="1:12" x14ac:dyDescent="0.2">
      <c r="A243" t="s">
        <v>9</v>
      </c>
      <c r="B243" s="6">
        <v>19</v>
      </c>
      <c r="C243">
        <v>5701</v>
      </c>
      <c r="D243">
        <v>3908</v>
      </c>
      <c r="E243">
        <v>1890</v>
      </c>
      <c r="F243">
        <v>1364</v>
      </c>
      <c r="G243">
        <v>3746</v>
      </c>
      <c r="H243">
        <v>2080</v>
      </c>
      <c r="I243">
        <v>701</v>
      </c>
      <c r="J243">
        <v>448</v>
      </c>
      <c r="K243">
        <v>794</v>
      </c>
      <c r="L243" s="5">
        <f t="shared" si="3"/>
        <v>2292.4444444444443</v>
      </c>
    </row>
    <row r="244" spans="1:12" x14ac:dyDescent="0.2">
      <c r="A244" t="s">
        <v>9</v>
      </c>
      <c r="B244" s="6">
        <v>20</v>
      </c>
      <c r="C244">
        <v>4725</v>
      </c>
      <c r="D244">
        <v>2764</v>
      </c>
      <c r="E244">
        <v>1676</v>
      </c>
      <c r="F244">
        <v>1548</v>
      </c>
      <c r="G244">
        <v>2359</v>
      </c>
      <c r="H244">
        <v>2127</v>
      </c>
      <c r="I244">
        <v>994</v>
      </c>
      <c r="J244">
        <v>667</v>
      </c>
      <c r="K244">
        <v>1165</v>
      </c>
      <c r="L244" s="5">
        <f t="shared" si="3"/>
        <v>2002.7777777777778</v>
      </c>
    </row>
    <row r="245" spans="1:12" x14ac:dyDescent="0.2">
      <c r="A245" t="s">
        <v>9</v>
      </c>
      <c r="B245" s="6">
        <v>21</v>
      </c>
      <c r="C245">
        <v>6495</v>
      </c>
      <c r="D245">
        <v>2705</v>
      </c>
      <c r="E245">
        <v>1456</v>
      </c>
      <c r="F245">
        <v>1288</v>
      </c>
      <c r="G245">
        <v>2144</v>
      </c>
      <c r="H245">
        <v>1735</v>
      </c>
      <c r="I245">
        <v>1011</v>
      </c>
      <c r="J245">
        <v>848</v>
      </c>
      <c r="K245">
        <v>1054</v>
      </c>
      <c r="L245" s="5">
        <f t="shared" si="3"/>
        <v>2081.7777777777778</v>
      </c>
    </row>
    <row r="246" spans="1:12" x14ac:dyDescent="0.2">
      <c r="A246" t="s">
        <v>9</v>
      </c>
      <c r="B246" s="6">
        <v>22</v>
      </c>
      <c r="C246">
        <v>4283</v>
      </c>
      <c r="D246">
        <v>2219</v>
      </c>
      <c r="E246">
        <v>1470</v>
      </c>
      <c r="F246">
        <v>1206</v>
      </c>
      <c r="G246">
        <v>1886</v>
      </c>
      <c r="H246">
        <v>1389</v>
      </c>
      <c r="I246">
        <v>1273</v>
      </c>
      <c r="J246">
        <v>1079</v>
      </c>
      <c r="K246">
        <v>1144</v>
      </c>
      <c r="L246" s="5">
        <f t="shared" si="3"/>
        <v>1772.1111111111111</v>
      </c>
    </row>
    <row r="247" spans="1:12" x14ac:dyDescent="0.2">
      <c r="A247" t="s">
        <v>9</v>
      </c>
      <c r="B247" s="6">
        <v>23</v>
      </c>
      <c r="C247">
        <v>3063</v>
      </c>
      <c r="D247">
        <v>1701</v>
      </c>
      <c r="E247">
        <v>1063</v>
      </c>
      <c r="F247">
        <v>879</v>
      </c>
      <c r="G247">
        <v>1351</v>
      </c>
      <c r="H247">
        <v>996</v>
      </c>
      <c r="I247">
        <v>947</v>
      </c>
      <c r="J247">
        <v>939</v>
      </c>
      <c r="K247">
        <v>856</v>
      </c>
      <c r="L247" s="5">
        <f t="shared" si="3"/>
        <v>1310.5555555555557</v>
      </c>
    </row>
    <row r="248" spans="1:12" x14ac:dyDescent="0.2">
      <c r="A248" t="s">
        <v>9</v>
      </c>
      <c r="B248" s="6">
        <v>24</v>
      </c>
      <c r="C248">
        <v>5098</v>
      </c>
      <c r="D248">
        <v>1320</v>
      </c>
      <c r="E248">
        <v>776</v>
      </c>
      <c r="F248">
        <v>602</v>
      </c>
      <c r="G248">
        <v>853</v>
      </c>
      <c r="H248">
        <v>712</v>
      </c>
      <c r="I248">
        <v>581</v>
      </c>
      <c r="J248">
        <v>669</v>
      </c>
      <c r="K248">
        <v>593</v>
      </c>
      <c r="L248" s="5">
        <f t="shared" si="3"/>
        <v>1244.8888888888889</v>
      </c>
    </row>
    <row r="249" spans="1:12" x14ac:dyDescent="0.2">
      <c r="A249" t="s">
        <v>9</v>
      </c>
      <c r="B249" s="6">
        <v>25</v>
      </c>
      <c r="C249">
        <v>2322</v>
      </c>
      <c r="D249">
        <v>1068</v>
      </c>
      <c r="E249">
        <v>556</v>
      </c>
      <c r="F249">
        <v>406</v>
      </c>
      <c r="G249">
        <v>675</v>
      </c>
      <c r="H249">
        <v>539</v>
      </c>
      <c r="I249">
        <v>318</v>
      </c>
      <c r="J249">
        <v>298</v>
      </c>
      <c r="K249">
        <v>319</v>
      </c>
      <c r="L249" s="5">
        <f t="shared" si="3"/>
        <v>722.33333333333337</v>
      </c>
    </row>
    <row r="250" spans="1:12" x14ac:dyDescent="0.2">
      <c r="A250" t="s">
        <v>9</v>
      </c>
      <c r="B250" s="6">
        <v>26</v>
      </c>
      <c r="C250">
        <v>2266</v>
      </c>
      <c r="D250">
        <v>963</v>
      </c>
      <c r="E250">
        <v>469</v>
      </c>
      <c r="F250">
        <v>332</v>
      </c>
      <c r="G250">
        <v>598</v>
      </c>
      <c r="H250">
        <v>451</v>
      </c>
      <c r="I250">
        <v>204</v>
      </c>
      <c r="J250">
        <v>196</v>
      </c>
      <c r="K250">
        <v>199</v>
      </c>
      <c r="L250" s="5">
        <f t="shared" si="3"/>
        <v>630.88888888888891</v>
      </c>
    </row>
    <row r="251" spans="1:12" x14ac:dyDescent="0.2">
      <c r="A251" t="s">
        <v>9</v>
      </c>
      <c r="B251" s="6">
        <v>27</v>
      </c>
      <c r="C251">
        <v>1520</v>
      </c>
      <c r="D251">
        <v>949</v>
      </c>
      <c r="E251">
        <v>429</v>
      </c>
      <c r="F251">
        <v>259</v>
      </c>
      <c r="G251">
        <v>622</v>
      </c>
      <c r="H251">
        <v>438</v>
      </c>
      <c r="I251">
        <v>170</v>
      </c>
      <c r="J251">
        <v>176</v>
      </c>
      <c r="K251">
        <v>162</v>
      </c>
      <c r="L251" s="5">
        <f t="shared" si="3"/>
        <v>525</v>
      </c>
    </row>
    <row r="252" spans="1:12" x14ac:dyDescent="0.2">
      <c r="A252" t="s">
        <v>9</v>
      </c>
      <c r="B252" s="6">
        <v>28</v>
      </c>
      <c r="C252">
        <v>1786</v>
      </c>
      <c r="D252">
        <v>772</v>
      </c>
      <c r="E252">
        <v>396</v>
      </c>
      <c r="F252">
        <v>253</v>
      </c>
      <c r="G252">
        <v>650</v>
      </c>
      <c r="H252">
        <v>380</v>
      </c>
      <c r="I252">
        <v>98</v>
      </c>
      <c r="J252">
        <v>147</v>
      </c>
      <c r="K252">
        <v>135</v>
      </c>
      <c r="L252" s="5">
        <f t="shared" si="3"/>
        <v>513</v>
      </c>
    </row>
    <row r="253" spans="1:12" x14ac:dyDescent="0.2">
      <c r="A253" t="s">
        <v>9</v>
      </c>
      <c r="B253" s="6">
        <v>29</v>
      </c>
      <c r="C253">
        <v>1216</v>
      </c>
      <c r="D253">
        <v>700</v>
      </c>
      <c r="E253">
        <v>458</v>
      </c>
      <c r="F253">
        <v>294</v>
      </c>
      <c r="G253">
        <v>573</v>
      </c>
      <c r="H253">
        <v>449</v>
      </c>
      <c r="I253">
        <v>126</v>
      </c>
      <c r="J253">
        <v>165</v>
      </c>
      <c r="K253">
        <v>157</v>
      </c>
      <c r="L253" s="5">
        <f t="shared" si="3"/>
        <v>459.77777777777777</v>
      </c>
    </row>
    <row r="254" spans="1:12" x14ac:dyDescent="0.2">
      <c r="A254" t="s">
        <v>9</v>
      </c>
      <c r="B254" s="6">
        <v>30</v>
      </c>
      <c r="C254">
        <v>876</v>
      </c>
      <c r="D254">
        <v>721</v>
      </c>
      <c r="E254">
        <v>509</v>
      </c>
      <c r="F254">
        <v>389</v>
      </c>
      <c r="G254">
        <v>576</v>
      </c>
      <c r="H254">
        <v>519</v>
      </c>
      <c r="I254">
        <v>125</v>
      </c>
      <c r="J254">
        <v>115</v>
      </c>
      <c r="K254">
        <v>140</v>
      </c>
      <c r="L254" s="5">
        <f t="shared" si="3"/>
        <v>441.11111111111109</v>
      </c>
    </row>
    <row r="255" spans="1:12" x14ac:dyDescent="0.2">
      <c r="A255" t="s">
        <v>9</v>
      </c>
      <c r="B255" s="6">
        <v>31</v>
      </c>
      <c r="C255">
        <v>915</v>
      </c>
      <c r="D255">
        <v>540</v>
      </c>
      <c r="E255">
        <v>407</v>
      </c>
      <c r="F255">
        <v>244</v>
      </c>
      <c r="G255">
        <v>484</v>
      </c>
      <c r="H255">
        <v>362</v>
      </c>
      <c r="I255">
        <v>121</v>
      </c>
      <c r="J255">
        <v>125</v>
      </c>
      <c r="K255">
        <v>138</v>
      </c>
      <c r="L255" s="5">
        <f t="shared" si="3"/>
        <v>370.66666666666669</v>
      </c>
    </row>
    <row r="256" spans="1:12" x14ac:dyDescent="0.2">
      <c r="A256" t="s">
        <v>9</v>
      </c>
      <c r="B256" s="6">
        <v>32</v>
      </c>
      <c r="C256">
        <v>2531</v>
      </c>
      <c r="D256">
        <v>437</v>
      </c>
      <c r="E256">
        <v>377</v>
      </c>
      <c r="F256">
        <v>236</v>
      </c>
      <c r="G256">
        <v>509</v>
      </c>
      <c r="H256">
        <v>298</v>
      </c>
      <c r="I256">
        <v>105</v>
      </c>
      <c r="J256">
        <v>144</v>
      </c>
      <c r="K256">
        <v>138</v>
      </c>
      <c r="L256" s="5">
        <f t="shared" si="3"/>
        <v>530.55555555555554</v>
      </c>
    </row>
    <row r="257" spans="1:12" x14ac:dyDescent="0.2">
      <c r="A257" t="s">
        <v>9</v>
      </c>
      <c r="B257" s="6">
        <v>33</v>
      </c>
      <c r="C257">
        <v>1417</v>
      </c>
      <c r="D257">
        <v>487</v>
      </c>
      <c r="E257">
        <v>436</v>
      </c>
      <c r="F257">
        <v>268</v>
      </c>
      <c r="G257">
        <v>502</v>
      </c>
      <c r="H257">
        <v>425</v>
      </c>
      <c r="I257">
        <v>102</v>
      </c>
      <c r="J257">
        <v>165</v>
      </c>
      <c r="K257">
        <v>128</v>
      </c>
      <c r="L257" s="5">
        <f t="shared" si="3"/>
        <v>436.66666666666669</v>
      </c>
    </row>
    <row r="258" spans="1:12" x14ac:dyDescent="0.2">
      <c r="A258" t="s">
        <v>9</v>
      </c>
      <c r="B258" s="6">
        <v>34</v>
      </c>
      <c r="C258">
        <v>993</v>
      </c>
      <c r="D258">
        <v>419</v>
      </c>
      <c r="E258">
        <v>912</v>
      </c>
      <c r="F258">
        <v>598</v>
      </c>
      <c r="G258">
        <v>478</v>
      </c>
      <c r="H258">
        <v>620</v>
      </c>
      <c r="I258">
        <v>96</v>
      </c>
      <c r="J258">
        <v>193</v>
      </c>
      <c r="K258">
        <v>129</v>
      </c>
      <c r="L258" s="5">
        <f t="shared" si="3"/>
        <v>493.11111111111109</v>
      </c>
    </row>
    <row r="259" spans="1:12" x14ac:dyDescent="0.2">
      <c r="A259" t="s">
        <v>9</v>
      </c>
      <c r="B259" s="6">
        <v>35</v>
      </c>
      <c r="C259">
        <v>397</v>
      </c>
      <c r="D259">
        <v>390</v>
      </c>
      <c r="E259">
        <v>281</v>
      </c>
      <c r="F259">
        <v>175</v>
      </c>
      <c r="G259">
        <v>500</v>
      </c>
      <c r="H259">
        <v>265</v>
      </c>
      <c r="I259">
        <v>79</v>
      </c>
      <c r="J259">
        <v>102</v>
      </c>
      <c r="K259">
        <v>91</v>
      </c>
      <c r="L259" s="5">
        <f t="shared" ref="L259:L273" si="4">AVERAGE(C259:K259)</f>
        <v>253.33333333333334</v>
      </c>
    </row>
    <row r="260" spans="1:12" x14ac:dyDescent="0.2">
      <c r="A260" t="s">
        <v>9</v>
      </c>
      <c r="B260" s="6">
        <v>36</v>
      </c>
      <c r="C260">
        <v>476</v>
      </c>
      <c r="D260">
        <v>404</v>
      </c>
      <c r="E260">
        <v>324</v>
      </c>
      <c r="F260">
        <v>156</v>
      </c>
      <c r="G260">
        <v>477</v>
      </c>
      <c r="H260">
        <v>244</v>
      </c>
      <c r="I260">
        <v>100</v>
      </c>
      <c r="J260">
        <v>107</v>
      </c>
      <c r="K260">
        <v>77</v>
      </c>
      <c r="L260" s="5">
        <f t="shared" si="4"/>
        <v>262.77777777777777</v>
      </c>
    </row>
    <row r="261" spans="1:12" x14ac:dyDescent="0.2">
      <c r="A261" t="s">
        <v>9</v>
      </c>
      <c r="B261" s="6">
        <v>37</v>
      </c>
      <c r="C261">
        <v>319</v>
      </c>
      <c r="D261">
        <v>388</v>
      </c>
      <c r="E261">
        <v>312</v>
      </c>
      <c r="F261">
        <v>187</v>
      </c>
      <c r="G261">
        <v>424</v>
      </c>
      <c r="H261">
        <v>240</v>
      </c>
      <c r="I261">
        <v>114</v>
      </c>
      <c r="J261">
        <v>112</v>
      </c>
      <c r="K261">
        <v>109</v>
      </c>
      <c r="L261" s="5">
        <f t="shared" si="4"/>
        <v>245</v>
      </c>
    </row>
    <row r="262" spans="1:12" x14ac:dyDescent="0.2">
      <c r="A262" t="s">
        <v>9</v>
      </c>
      <c r="B262" s="6">
        <v>38</v>
      </c>
      <c r="C262">
        <v>282</v>
      </c>
      <c r="D262">
        <v>348</v>
      </c>
      <c r="E262">
        <v>247</v>
      </c>
      <c r="F262">
        <v>158</v>
      </c>
      <c r="G262">
        <v>395</v>
      </c>
      <c r="H262">
        <v>233</v>
      </c>
      <c r="I262">
        <v>60</v>
      </c>
      <c r="J262">
        <v>97</v>
      </c>
      <c r="K262">
        <v>96</v>
      </c>
      <c r="L262" s="5">
        <f t="shared" si="4"/>
        <v>212.88888888888889</v>
      </c>
    </row>
    <row r="263" spans="1:12" x14ac:dyDescent="0.2">
      <c r="A263" t="s">
        <v>9</v>
      </c>
      <c r="B263" s="6">
        <v>39</v>
      </c>
      <c r="C263">
        <v>380</v>
      </c>
      <c r="D263">
        <v>518</v>
      </c>
      <c r="E263">
        <v>346</v>
      </c>
      <c r="F263">
        <v>172</v>
      </c>
      <c r="G263">
        <v>434</v>
      </c>
      <c r="H263">
        <v>203</v>
      </c>
      <c r="I263">
        <v>87</v>
      </c>
      <c r="J263">
        <v>101</v>
      </c>
      <c r="K263">
        <v>91</v>
      </c>
      <c r="L263" s="5">
        <f t="shared" si="4"/>
        <v>259.11111111111109</v>
      </c>
    </row>
    <row r="264" spans="1:12" x14ac:dyDescent="0.2">
      <c r="A264" t="s">
        <v>9</v>
      </c>
      <c r="B264" s="6">
        <v>40</v>
      </c>
      <c r="C264">
        <v>311</v>
      </c>
      <c r="D264">
        <v>593</v>
      </c>
      <c r="E264">
        <v>270</v>
      </c>
      <c r="F264">
        <v>153</v>
      </c>
      <c r="G264">
        <v>426</v>
      </c>
      <c r="H264">
        <v>178</v>
      </c>
      <c r="I264">
        <v>83</v>
      </c>
      <c r="J264">
        <v>77</v>
      </c>
      <c r="K264">
        <v>86</v>
      </c>
      <c r="L264" s="5">
        <f t="shared" si="4"/>
        <v>241.88888888888889</v>
      </c>
    </row>
    <row r="265" spans="1:12" x14ac:dyDescent="0.2">
      <c r="A265" t="s">
        <v>9</v>
      </c>
      <c r="B265" s="6">
        <v>41</v>
      </c>
      <c r="C265">
        <v>262</v>
      </c>
      <c r="D265">
        <v>416</v>
      </c>
      <c r="E265">
        <v>295</v>
      </c>
      <c r="F265">
        <v>183</v>
      </c>
      <c r="G265">
        <v>447</v>
      </c>
      <c r="H265">
        <v>173</v>
      </c>
      <c r="I265">
        <v>110</v>
      </c>
      <c r="J265">
        <v>77</v>
      </c>
      <c r="K265">
        <v>83</v>
      </c>
      <c r="L265" s="5">
        <f t="shared" si="4"/>
        <v>227.33333333333334</v>
      </c>
    </row>
    <row r="266" spans="1:12" x14ac:dyDescent="0.2">
      <c r="A266" t="s">
        <v>9</v>
      </c>
      <c r="B266" s="6">
        <v>42</v>
      </c>
      <c r="C266">
        <v>272</v>
      </c>
      <c r="D266">
        <v>375</v>
      </c>
      <c r="E266">
        <v>266</v>
      </c>
      <c r="F266">
        <v>158</v>
      </c>
      <c r="G266">
        <v>399</v>
      </c>
      <c r="H266">
        <v>168</v>
      </c>
      <c r="I266">
        <v>78</v>
      </c>
      <c r="J266">
        <v>78</v>
      </c>
      <c r="K266">
        <v>82</v>
      </c>
      <c r="L266" s="5">
        <f t="shared" si="4"/>
        <v>208.44444444444446</v>
      </c>
    </row>
    <row r="267" spans="1:12" x14ac:dyDescent="0.2">
      <c r="A267" t="s">
        <v>9</v>
      </c>
      <c r="B267" s="6">
        <v>43</v>
      </c>
      <c r="C267">
        <v>366</v>
      </c>
      <c r="D267">
        <v>415</v>
      </c>
      <c r="E267">
        <v>421</v>
      </c>
      <c r="F267">
        <v>240</v>
      </c>
      <c r="G267">
        <v>317</v>
      </c>
      <c r="H267">
        <v>209</v>
      </c>
      <c r="I267">
        <v>64</v>
      </c>
      <c r="J267">
        <v>86</v>
      </c>
      <c r="K267">
        <v>80</v>
      </c>
      <c r="L267" s="5">
        <f t="shared" si="4"/>
        <v>244.22222222222223</v>
      </c>
    </row>
    <row r="268" spans="1:12" x14ac:dyDescent="0.2">
      <c r="A268" t="s">
        <v>9</v>
      </c>
      <c r="B268" s="6">
        <v>44</v>
      </c>
      <c r="C268">
        <v>358</v>
      </c>
      <c r="D268">
        <v>355</v>
      </c>
      <c r="E268">
        <v>361</v>
      </c>
      <c r="F268">
        <v>194</v>
      </c>
      <c r="G268">
        <v>319</v>
      </c>
      <c r="H268">
        <v>217</v>
      </c>
      <c r="I268">
        <v>65</v>
      </c>
      <c r="J268">
        <v>72</v>
      </c>
      <c r="K268">
        <v>78</v>
      </c>
      <c r="L268" s="5">
        <f t="shared" si="4"/>
        <v>224.33333333333334</v>
      </c>
    </row>
    <row r="269" spans="1:12" x14ac:dyDescent="0.2">
      <c r="A269" t="s">
        <v>9</v>
      </c>
      <c r="B269" s="6">
        <v>45</v>
      </c>
      <c r="C269">
        <v>324</v>
      </c>
      <c r="D269">
        <v>354</v>
      </c>
      <c r="E269">
        <v>320</v>
      </c>
      <c r="F269">
        <v>186</v>
      </c>
      <c r="G269">
        <v>336</v>
      </c>
      <c r="H269">
        <v>212</v>
      </c>
      <c r="I269">
        <v>65</v>
      </c>
      <c r="J269">
        <v>88</v>
      </c>
      <c r="K269">
        <v>68</v>
      </c>
      <c r="L269" s="5">
        <f t="shared" si="4"/>
        <v>217</v>
      </c>
    </row>
    <row r="270" spans="1:12" x14ac:dyDescent="0.2">
      <c r="A270" t="s">
        <v>9</v>
      </c>
      <c r="B270" s="6">
        <v>46</v>
      </c>
      <c r="C270">
        <v>387</v>
      </c>
      <c r="D270">
        <v>385</v>
      </c>
      <c r="E270">
        <v>391</v>
      </c>
      <c r="F270">
        <v>226</v>
      </c>
      <c r="G270">
        <v>459</v>
      </c>
      <c r="H270">
        <v>279</v>
      </c>
      <c r="I270">
        <v>78</v>
      </c>
      <c r="J270">
        <v>127</v>
      </c>
      <c r="K270">
        <v>103</v>
      </c>
      <c r="L270" s="5">
        <f t="shared" si="4"/>
        <v>270.55555555555554</v>
      </c>
    </row>
    <row r="271" spans="1:12" x14ac:dyDescent="0.2">
      <c r="A271" t="s">
        <v>9</v>
      </c>
      <c r="B271" s="6">
        <v>47</v>
      </c>
      <c r="C271">
        <v>1251</v>
      </c>
      <c r="D271">
        <v>768</v>
      </c>
      <c r="E271">
        <v>1089</v>
      </c>
      <c r="F271">
        <v>854</v>
      </c>
      <c r="G271">
        <v>969</v>
      </c>
      <c r="H271">
        <v>768</v>
      </c>
      <c r="I271">
        <v>192</v>
      </c>
      <c r="J271">
        <v>235</v>
      </c>
      <c r="K271">
        <v>189</v>
      </c>
      <c r="L271" s="5">
        <f t="shared" si="4"/>
        <v>701.66666666666663</v>
      </c>
    </row>
    <row r="272" spans="1:12" x14ac:dyDescent="0.2">
      <c r="A272" t="s">
        <v>9</v>
      </c>
      <c r="B272" s="6">
        <v>49</v>
      </c>
      <c r="C272">
        <v>26</v>
      </c>
      <c r="D272">
        <v>12</v>
      </c>
      <c r="E272">
        <v>0</v>
      </c>
      <c r="F272">
        <v>18</v>
      </c>
      <c r="G272">
        <v>223</v>
      </c>
      <c r="H272">
        <v>0</v>
      </c>
      <c r="I272">
        <v>32</v>
      </c>
      <c r="J272">
        <v>44</v>
      </c>
      <c r="K272">
        <v>22</v>
      </c>
      <c r="L272" s="5">
        <f t="shared" si="4"/>
        <v>41.888888888888886</v>
      </c>
    </row>
    <row r="273" spans="1:12" x14ac:dyDescent="0.2">
      <c r="A273" t="s">
        <v>9</v>
      </c>
      <c r="B273" s="6">
        <v>50</v>
      </c>
      <c r="C273">
        <v>117842</v>
      </c>
      <c r="D273">
        <v>25167</v>
      </c>
      <c r="E273">
        <v>82651</v>
      </c>
      <c r="F273">
        <v>70199</v>
      </c>
      <c r="G273">
        <v>28504</v>
      </c>
      <c r="H273">
        <v>61280</v>
      </c>
      <c r="I273">
        <v>5609</v>
      </c>
      <c r="J273">
        <v>9118</v>
      </c>
      <c r="K273">
        <v>5817</v>
      </c>
      <c r="L273" s="5">
        <f t="shared" si="4"/>
        <v>45131.888888888891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2018-05-03T06:23:26Z</dcterms:created>
  <dcterms:modified xsi:type="dcterms:W3CDTF">2018-05-03T07:03:03Z</dcterms:modified>
</cp:coreProperties>
</file>