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D9B6198-3F39-4747-BE45-9FA5E7D41FAD}" xr6:coauthVersionLast="37" xr6:coauthVersionMax="37" xr10:uidLastSave="{00000000-0000-0000-0000-000000000000}"/>
  <bookViews>
    <workbookView xWindow="0" yWindow="0" windowWidth="22260" windowHeight="12650" firstSheet="3" activeTab="7" xr2:uid="{00000000-000D-0000-FFFF-FFFF00000000}"/>
  </bookViews>
  <sheets>
    <sheet name="Replicate 1" sheetId="10" r:id="rId1"/>
    <sheet name="Replicate 2" sheetId="11" r:id="rId2"/>
    <sheet name="Replicate 3" sheetId="12" r:id="rId3"/>
    <sheet name="Replicate 4" sheetId="13" r:id="rId4"/>
    <sheet name="Replicate 5" sheetId="14" r:id="rId5"/>
    <sheet name="Averaged_SRCC" sheetId="16" r:id="rId6"/>
    <sheet name="Averaged_AUROC" sheetId="15" r:id="rId7"/>
    <sheet name="Averaged_all_methods" sheetId="17" r:id="rId8"/>
  </sheets>
  <definedNames>
    <definedName name="_xlnm._FilterDatabase" localSheetId="7" hidden="1">Averaged_all_methods!$AD$3:$AG$29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6" l="1"/>
  <c r="G33" i="16"/>
  <c r="H33" i="16"/>
  <c r="I33" i="16"/>
  <c r="J33" i="16"/>
  <c r="K33" i="16"/>
  <c r="L33" i="16"/>
  <c r="M33" i="16"/>
  <c r="G33" i="15"/>
  <c r="H33" i="15"/>
  <c r="I33" i="15"/>
  <c r="J33" i="15"/>
  <c r="K33" i="15"/>
  <c r="L33" i="15"/>
  <c r="M33" i="15"/>
  <c r="N33" i="15"/>
  <c r="L32" i="16"/>
  <c r="N32" i="16" s="1"/>
  <c r="L20" i="16"/>
  <c r="N20" i="16" s="1"/>
  <c r="L4" i="16"/>
  <c r="N4" i="16" s="1"/>
  <c r="L22" i="16"/>
  <c r="N22" i="16" s="1"/>
  <c r="L10" i="16"/>
  <c r="N10" i="16" s="1"/>
  <c r="L5" i="16"/>
  <c r="N5" i="16" s="1"/>
  <c r="L16" i="16"/>
  <c r="N16" i="16" s="1"/>
  <c r="L18" i="16"/>
  <c r="N18" i="16" s="1"/>
  <c r="L13" i="16"/>
  <c r="N13" i="16" s="1"/>
  <c r="L9" i="16"/>
  <c r="N9" i="16" s="1"/>
  <c r="L12" i="16"/>
  <c r="N12" i="16" s="1"/>
  <c r="L7" i="16"/>
  <c r="N7" i="16" s="1"/>
  <c r="L3" i="16"/>
  <c r="N3" i="16" s="1"/>
  <c r="L21" i="16"/>
  <c r="N21" i="16" s="1"/>
  <c r="L29" i="16"/>
  <c r="N29" i="16" s="1"/>
  <c r="L6" i="16"/>
  <c r="N6" i="16" s="1"/>
  <c r="L27" i="16"/>
  <c r="N27" i="16" s="1"/>
  <c r="L14" i="16"/>
  <c r="N14" i="16" s="1"/>
  <c r="L11" i="16"/>
  <c r="N11" i="16" s="1"/>
  <c r="L17" i="16"/>
  <c r="N17" i="16" s="1"/>
  <c r="L26" i="16"/>
  <c r="N26" i="16" s="1"/>
  <c r="L15" i="16"/>
  <c r="N15" i="16" s="1"/>
  <c r="L25" i="16"/>
  <c r="N25" i="16" s="1"/>
  <c r="L8" i="16"/>
  <c r="N8" i="16" s="1"/>
  <c r="L31" i="16"/>
  <c r="N31" i="16" s="1"/>
  <c r="L19" i="16"/>
  <c r="N19" i="16" s="1"/>
  <c r="L28" i="16"/>
  <c r="N28" i="16" s="1"/>
  <c r="L23" i="16"/>
  <c r="N23" i="16" s="1"/>
  <c r="L24" i="16"/>
  <c r="N24" i="16" s="1"/>
  <c r="L30" i="16"/>
  <c r="N30" i="16" s="1"/>
  <c r="N16" i="15"/>
  <c r="N32" i="15"/>
  <c r="L32" i="15"/>
  <c r="L16" i="15"/>
  <c r="L3" i="15"/>
  <c r="N3" i="15" s="1"/>
  <c r="L17" i="15"/>
  <c r="N17" i="15" s="1"/>
  <c r="L10" i="15"/>
  <c r="N10" i="15" s="1"/>
  <c r="L5" i="15"/>
  <c r="N5" i="15" s="1"/>
  <c r="L27" i="15"/>
  <c r="N27" i="15" s="1"/>
  <c r="L24" i="15"/>
  <c r="N24" i="15" s="1"/>
  <c r="L28" i="15"/>
  <c r="N28" i="15" s="1"/>
  <c r="L8" i="15"/>
  <c r="N8" i="15" s="1"/>
  <c r="L30" i="15"/>
  <c r="N30" i="15" s="1"/>
  <c r="L6" i="15"/>
  <c r="N6" i="15" s="1"/>
  <c r="L4" i="15"/>
  <c r="N4" i="15" s="1"/>
  <c r="L18" i="15"/>
  <c r="N18" i="15" s="1"/>
  <c r="L29" i="15"/>
  <c r="N29" i="15" s="1"/>
  <c r="L7" i="15"/>
  <c r="N7" i="15" s="1"/>
  <c r="L22" i="15"/>
  <c r="N22" i="15" s="1"/>
  <c r="L13" i="15"/>
  <c r="N13" i="15" s="1"/>
  <c r="L11" i="15"/>
  <c r="N11" i="15" s="1"/>
  <c r="L14" i="15"/>
  <c r="N14" i="15" s="1"/>
  <c r="L12" i="15"/>
  <c r="N12" i="15" s="1"/>
  <c r="L23" i="15"/>
  <c r="N23" i="15" s="1"/>
  <c r="L19" i="15"/>
  <c r="N19" i="15" s="1"/>
  <c r="L9" i="15"/>
  <c r="N9" i="15" s="1"/>
  <c r="L31" i="15"/>
  <c r="N31" i="15" s="1"/>
  <c r="L15" i="15"/>
  <c r="N15" i="15" s="1"/>
  <c r="L25" i="15"/>
  <c r="N25" i="15" s="1"/>
  <c r="L20" i="15"/>
  <c r="N20" i="15" s="1"/>
  <c r="L26" i="15"/>
  <c r="N26" i="15" s="1"/>
  <c r="L21" i="15"/>
  <c r="N21" i="15" s="1"/>
  <c r="G66" i="10"/>
  <c r="H66" i="10"/>
  <c r="I66" i="10"/>
  <c r="J66" i="10"/>
  <c r="G35" i="10"/>
  <c r="H35" i="10"/>
  <c r="I35" i="10"/>
  <c r="J35" i="10"/>
  <c r="K35" i="10"/>
  <c r="L35" i="10"/>
  <c r="M35" i="10"/>
  <c r="N35" i="10"/>
  <c r="G64" i="11"/>
  <c r="H64" i="11"/>
  <c r="I64" i="11"/>
  <c r="J64" i="11"/>
  <c r="G33" i="11"/>
  <c r="H33" i="11"/>
  <c r="I33" i="11"/>
  <c r="J33" i="11"/>
  <c r="K33" i="11"/>
  <c r="L33" i="11"/>
  <c r="M33" i="11"/>
  <c r="N33" i="11"/>
  <c r="G65" i="12"/>
  <c r="H65" i="12"/>
  <c r="I65" i="12"/>
  <c r="J65" i="12"/>
  <c r="G33" i="12"/>
  <c r="H33" i="12"/>
  <c r="I33" i="12"/>
  <c r="J33" i="12"/>
  <c r="K33" i="12"/>
  <c r="L33" i="12"/>
  <c r="M33" i="12"/>
  <c r="N33" i="12"/>
  <c r="G65" i="13"/>
  <c r="H65" i="13"/>
  <c r="I65" i="13"/>
  <c r="J65" i="13"/>
  <c r="G33" i="13"/>
  <c r="H33" i="13"/>
  <c r="I33" i="13"/>
  <c r="J33" i="13"/>
  <c r="K33" i="13"/>
  <c r="L33" i="13"/>
  <c r="M33" i="13"/>
  <c r="N33" i="13"/>
  <c r="G65" i="14"/>
  <c r="H65" i="14"/>
  <c r="I65" i="14"/>
  <c r="J65" i="14"/>
  <c r="G33" i="14"/>
  <c r="H33" i="14"/>
  <c r="I33" i="14"/>
  <c r="J33" i="14"/>
  <c r="K33" i="14"/>
  <c r="L33" i="14"/>
  <c r="M33" i="14"/>
  <c r="N33" i="14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</calcChain>
</file>

<file path=xl/sharedStrings.xml><?xml version="1.0" encoding="utf-8"?>
<sst xmlns="http://schemas.openxmlformats.org/spreadsheetml/2006/main" count="1041" uniqueCount="54">
  <si>
    <t>IEDB</t>
  </si>
  <si>
    <t>Reference</t>
  </si>
  <si>
    <t>Allele</t>
  </si>
  <si>
    <t>Peptide</t>
  </si>
  <si>
    <t>Length</t>
  </si>
  <si>
    <t>Count</t>
  </si>
  <si>
    <t>Positive</t>
  </si>
  <si>
    <t>Measurement</t>
  </si>
  <si>
    <t>type</t>
  </si>
  <si>
    <t>NetMHCpan 2.8</t>
  </si>
  <si>
    <t>NetMHCpan 3.0</t>
  </si>
  <si>
    <t>NetMHCpan 4.0</t>
  </si>
  <si>
    <t>SRCC</t>
  </si>
  <si>
    <t>AUC</t>
  </si>
  <si>
    <t>ANN 3.4</t>
  </si>
  <si>
    <t>HLA-A*31:01</t>
  </si>
  <si>
    <t>binary</t>
  </si>
  <si>
    <t>HLA-A*66:01</t>
  </si>
  <si>
    <t>HLA-B*27:03</t>
  </si>
  <si>
    <t>HLA-B*27:05</t>
  </si>
  <si>
    <t>HLA-A*03:01</t>
  </si>
  <si>
    <t>ic50</t>
  </si>
  <si>
    <t>HLA-B*07:02</t>
  </si>
  <si>
    <t>HLA-B*38:01</t>
  </si>
  <si>
    <t>HLA-A*02:01</t>
  </si>
  <si>
    <t>HLA-B*27:04</t>
  </si>
  <si>
    <t>HLA-B*27:06</t>
  </si>
  <si>
    <t>HLA-B*57:01</t>
  </si>
  <si>
    <t>HLA-A*02:02</t>
  </si>
  <si>
    <t>HLA-A*02:03</t>
  </si>
  <si>
    <t>HLA-A*02:06</t>
  </si>
  <si>
    <t>HLA-A*68:02</t>
  </si>
  <si>
    <t>HLA-B*15:02</t>
  </si>
  <si>
    <t>Replicate 1</t>
    <phoneticPr fontId="1" type="noConversion"/>
  </si>
  <si>
    <t>Replicate 2</t>
    <phoneticPr fontId="1" type="noConversion"/>
  </si>
  <si>
    <t>Replicate 3</t>
    <phoneticPr fontId="1" type="noConversion"/>
  </si>
  <si>
    <t>Replicate 4</t>
    <phoneticPr fontId="1" type="noConversion"/>
  </si>
  <si>
    <t>Replicate 5</t>
    <phoneticPr fontId="1" type="noConversion"/>
  </si>
  <si>
    <t>AVERAGED</t>
    <phoneticPr fontId="1" type="noConversion"/>
  </si>
  <si>
    <t>Average</t>
    <phoneticPr fontId="1" type="noConversion"/>
  </si>
  <si>
    <t>Improvement</t>
    <phoneticPr fontId="1" type="noConversion"/>
  </si>
  <si>
    <t>NetMHCpan 4.0</t>
    <phoneticPr fontId="1" type="noConversion"/>
  </si>
  <si>
    <t>SMM</t>
  </si>
  <si>
    <t>ANN 4.0</t>
  </si>
  <si>
    <t>IEDB Consensus</t>
  </si>
  <si>
    <t>NetMHCcons</t>
  </si>
  <si>
    <t>PickPocket</t>
  </si>
  <si>
    <t>SRCC</t>
    <phoneticPr fontId="1" type="noConversion"/>
  </si>
  <si>
    <t>AUC</t>
    <phoneticPr fontId="1" type="noConversion"/>
  </si>
  <si>
    <t>SMMPMBEC</t>
    <phoneticPr fontId="1" type="noConversion"/>
  </si>
  <si>
    <t>Note: A highlighted entry indicates that one algorithm achives better performance on this dataset (Only comparing NetMHCpan 4.0 and our method)</t>
    <phoneticPr fontId="1" type="noConversion"/>
  </si>
  <si>
    <t>ACME</t>
    <phoneticPr fontId="1" type="noConversion"/>
  </si>
  <si>
    <t>ACME</t>
    <phoneticPr fontId="1" type="noConversion"/>
  </si>
  <si>
    <t>AVERAGED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</si>
</sst>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76" fontId="0" fillId="0" borderId="0" xfId="0" applyNumberFormat="1"/>
    <xf numFmtId="176" fontId="0" fillId="2" borderId="0" xfId="0" applyNumberFormat="1" applyFill="1"/>
    <xf numFmtId="177" fontId="0" fillId="0" borderId="0" xfId="0" applyNumberFormat="1"/>
    <xf numFmtId="0" fontId="0" fillId="0" borderId="0" xfId="0"/>
    <xf numFmtId="177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77" fontId="0" fillId="3" borderId="0" xfId="0" applyNumberFormat="1" applyFill="1"/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9AC1-08C0-46B5-9844-C570C3BF2F9C}">
  <dimension ref="A1:V66"/>
  <sheetViews>
    <sheetView topLeftCell="A13" zoomScale="70" zoomScaleNormal="70" workbookViewId="0">
      <selection activeCell="N40" sqref="N40"/>
    </sheetView>
  </sheetViews>
  <sheetFormatPr defaultRowHeight="14" x14ac:dyDescent="0.3"/>
  <cols>
    <col min="2" max="2" width="15.58203125" customWidth="1"/>
    <col min="6" max="6" width="12.4140625" customWidth="1"/>
  </cols>
  <sheetData>
    <row r="1" spans="1:16" x14ac:dyDescent="0.3">
      <c r="A1" s="12" t="s">
        <v>50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3" spans="1:16" x14ac:dyDescent="0.3">
      <c r="A3" t="s">
        <v>0</v>
      </c>
      <c r="B3" t="s">
        <v>2</v>
      </c>
      <c r="C3" t="s">
        <v>3</v>
      </c>
      <c r="D3" t="s">
        <v>3</v>
      </c>
      <c r="E3" t="s">
        <v>6</v>
      </c>
      <c r="F3" t="s">
        <v>7</v>
      </c>
      <c r="G3" t="s">
        <v>9</v>
      </c>
      <c r="I3" t="s">
        <v>10</v>
      </c>
      <c r="K3" t="s">
        <v>11</v>
      </c>
      <c r="M3" s="8" t="s">
        <v>52</v>
      </c>
    </row>
    <row r="4" spans="1:16" x14ac:dyDescent="0.3">
      <c r="A4" t="s">
        <v>1</v>
      </c>
      <c r="C4" t="s">
        <v>4</v>
      </c>
      <c r="D4" t="s">
        <v>5</v>
      </c>
      <c r="E4" t="s">
        <v>5</v>
      </c>
      <c r="F4" t="s">
        <v>8</v>
      </c>
      <c r="G4" t="s">
        <v>12</v>
      </c>
      <c r="H4" t="s">
        <v>13</v>
      </c>
      <c r="I4" t="s">
        <v>12</v>
      </c>
      <c r="J4" t="s">
        <v>13</v>
      </c>
      <c r="K4" t="s">
        <v>12</v>
      </c>
      <c r="L4" t="s">
        <v>13</v>
      </c>
      <c r="M4" t="s">
        <v>12</v>
      </c>
      <c r="N4" t="s">
        <v>13</v>
      </c>
    </row>
    <row r="5" spans="1:16" x14ac:dyDescent="0.3">
      <c r="A5">
        <v>315174</v>
      </c>
      <c r="B5" t="s">
        <v>18</v>
      </c>
      <c r="C5">
        <v>9</v>
      </c>
      <c r="D5">
        <v>11</v>
      </c>
      <c r="E5">
        <v>7</v>
      </c>
      <c r="F5" t="s">
        <v>16</v>
      </c>
      <c r="G5">
        <v>0.65700000000000003</v>
      </c>
      <c r="H5">
        <v>0.89300000000000002</v>
      </c>
      <c r="I5">
        <v>0.53800000000000003</v>
      </c>
      <c r="J5">
        <v>0.82099999999999995</v>
      </c>
      <c r="K5" s="1">
        <v>0.65700000000000003</v>
      </c>
      <c r="L5" s="1">
        <v>0.89300000000000002</v>
      </c>
      <c r="M5" s="2">
        <v>0.478091443733757</v>
      </c>
      <c r="N5" s="2">
        <v>0.78571428571428503</v>
      </c>
    </row>
    <row r="6" spans="1:16" x14ac:dyDescent="0.3">
      <c r="A6">
        <v>315312</v>
      </c>
      <c r="B6" t="s">
        <v>15</v>
      </c>
      <c r="C6">
        <v>9</v>
      </c>
      <c r="D6">
        <v>10</v>
      </c>
      <c r="E6">
        <v>4</v>
      </c>
      <c r="F6" t="s">
        <v>16</v>
      </c>
      <c r="G6">
        <v>0.71099999999999997</v>
      </c>
      <c r="H6">
        <v>0.91700000000000004</v>
      </c>
      <c r="I6">
        <v>0.78200000000000003</v>
      </c>
      <c r="J6">
        <v>0.95799999999999996</v>
      </c>
      <c r="K6">
        <v>0.85299999999999998</v>
      </c>
      <c r="L6">
        <v>1</v>
      </c>
      <c r="M6" s="2">
        <v>0.85280286542244099</v>
      </c>
      <c r="N6" s="2">
        <v>1</v>
      </c>
    </row>
    <row r="7" spans="1:16" x14ac:dyDescent="0.3">
      <c r="A7">
        <v>315312</v>
      </c>
      <c r="B7" t="s">
        <v>17</v>
      </c>
      <c r="C7">
        <v>9</v>
      </c>
      <c r="D7">
        <v>16</v>
      </c>
      <c r="E7">
        <v>14</v>
      </c>
      <c r="F7" t="s">
        <v>16</v>
      </c>
      <c r="G7">
        <v>4.1000000000000002E-2</v>
      </c>
      <c r="H7">
        <v>0.53600000000000003</v>
      </c>
      <c r="I7">
        <v>4.1000000000000002E-2</v>
      </c>
      <c r="J7">
        <v>0.53600000000000003</v>
      </c>
      <c r="K7">
        <v>4.1000000000000002E-2</v>
      </c>
      <c r="L7">
        <v>0.53600000000000003</v>
      </c>
      <c r="M7" s="3">
        <v>0.24597601850723599</v>
      </c>
      <c r="N7" s="3">
        <v>0.71428571428571397</v>
      </c>
    </row>
    <row r="8" spans="1:16" x14ac:dyDescent="0.3">
      <c r="A8">
        <v>1027131</v>
      </c>
      <c r="B8" t="s">
        <v>32</v>
      </c>
      <c r="C8">
        <v>9</v>
      </c>
      <c r="D8">
        <v>14</v>
      </c>
      <c r="E8">
        <v>11</v>
      </c>
      <c r="F8" t="s">
        <v>16</v>
      </c>
      <c r="G8">
        <v>0.71299999999999997</v>
      </c>
      <c r="H8">
        <v>1</v>
      </c>
      <c r="I8">
        <v>0.71299999999999997</v>
      </c>
      <c r="J8">
        <v>1</v>
      </c>
      <c r="K8">
        <v>0.71299999999999997</v>
      </c>
      <c r="L8">
        <v>1</v>
      </c>
      <c r="M8" s="2">
        <v>0.71252530319442497</v>
      </c>
      <c r="N8" s="2">
        <v>1</v>
      </c>
    </row>
    <row r="9" spans="1:16" x14ac:dyDescent="0.3">
      <c r="A9">
        <v>1028790</v>
      </c>
      <c r="B9" t="s">
        <v>24</v>
      </c>
      <c r="C9">
        <v>9</v>
      </c>
      <c r="D9">
        <v>55</v>
      </c>
      <c r="E9">
        <v>47</v>
      </c>
      <c r="F9" t="s">
        <v>21</v>
      </c>
      <c r="G9">
        <v>0.61499999999999999</v>
      </c>
      <c r="H9">
        <v>0.57399999999999995</v>
      </c>
      <c r="I9">
        <v>0.60699999999999998</v>
      </c>
      <c r="J9">
        <v>0.57699999999999996</v>
      </c>
      <c r="K9">
        <v>0.626</v>
      </c>
      <c r="L9">
        <v>0.58199999999999996</v>
      </c>
      <c r="M9" s="3">
        <v>0.71806999775663005</v>
      </c>
      <c r="N9" s="3">
        <v>0.64361702127659504</v>
      </c>
    </row>
    <row r="10" spans="1:16" x14ac:dyDescent="0.3">
      <c r="A10">
        <v>1028790</v>
      </c>
      <c r="B10" t="s">
        <v>24</v>
      </c>
      <c r="C10">
        <v>10</v>
      </c>
      <c r="D10">
        <v>35</v>
      </c>
      <c r="E10">
        <v>31</v>
      </c>
      <c r="F10" t="s">
        <v>21</v>
      </c>
      <c r="G10">
        <v>0.40699999999999997</v>
      </c>
      <c r="H10">
        <v>0.67700000000000005</v>
      </c>
      <c r="I10">
        <v>0.433</v>
      </c>
      <c r="J10">
        <v>0.60499999999999998</v>
      </c>
      <c r="K10">
        <v>0.42599999999999999</v>
      </c>
      <c r="L10">
        <v>0.60499999999999998</v>
      </c>
      <c r="M10" s="3">
        <v>0.62483367335803996</v>
      </c>
      <c r="N10" s="3">
        <v>0.72580645161290303</v>
      </c>
    </row>
    <row r="11" spans="1:16" x14ac:dyDescent="0.3">
      <c r="A11">
        <v>1028790</v>
      </c>
      <c r="B11" t="s">
        <v>28</v>
      </c>
      <c r="C11">
        <v>9</v>
      </c>
      <c r="D11">
        <v>55</v>
      </c>
      <c r="E11">
        <v>45</v>
      </c>
      <c r="F11" t="s">
        <v>21</v>
      </c>
      <c r="G11">
        <v>0.58199999999999996</v>
      </c>
      <c r="H11">
        <v>0.71299999999999997</v>
      </c>
      <c r="I11">
        <v>0.58899999999999997</v>
      </c>
      <c r="J11">
        <v>0.753</v>
      </c>
      <c r="K11">
        <v>0.61099999999999999</v>
      </c>
      <c r="L11" s="1">
        <v>0.76400000000000001</v>
      </c>
      <c r="M11" s="3">
        <v>0.64289193232291797</v>
      </c>
      <c r="N11" s="2">
        <v>0.74</v>
      </c>
    </row>
    <row r="12" spans="1:16" x14ac:dyDescent="0.3">
      <c r="A12">
        <v>1028790</v>
      </c>
      <c r="B12" t="s">
        <v>29</v>
      </c>
      <c r="C12">
        <v>9</v>
      </c>
      <c r="D12">
        <v>55</v>
      </c>
      <c r="E12">
        <v>43</v>
      </c>
      <c r="F12" t="s">
        <v>21</v>
      </c>
      <c r="G12">
        <v>0.53900000000000003</v>
      </c>
      <c r="H12">
        <v>0.69599999999999995</v>
      </c>
      <c r="I12">
        <v>0.53500000000000003</v>
      </c>
      <c r="J12">
        <v>0.71399999999999997</v>
      </c>
      <c r="K12">
        <v>0.53400000000000003</v>
      </c>
      <c r="L12" s="1">
        <v>0.70899999999999996</v>
      </c>
      <c r="M12" s="3">
        <v>0.53984631515342596</v>
      </c>
      <c r="N12" s="2">
        <v>0.69186046511627897</v>
      </c>
    </row>
    <row r="13" spans="1:16" x14ac:dyDescent="0.3">
      <c r="A13">
        <v>1028790</v>
      </c>
      <c r="B13" t="s">
        <v>29</v>
      </c>
      <c r="C13">
        <v>10</v>
      </c>
      <c r="D13">
        <v>35</v>
      </c>
      <c r="E13">
        <v>28</v>
      </c>
      <c r="F13" t="s">
        <v>21</v>
      </c>
      <c r="G13">
        <v>0.20799999999999999</v>
      </c>
      <c r="H13">
        <v>0.75</v>
      </c>
      <c r="I13">
        <v>0.26900000000000002</v>
      </c>
      <c r="J13">
        <v>0.755</v>
      </c>
      <c r="K13">
        <v>0.26100000000000001</v>
      </c>
      <c r="L13" s="1">
        <v>0.76</v>
      </c>
      <c r="M13" s="3">
        <v>0.298662190525741</v>
      </c>
      <c r="N13" s="2">
        <v>0.72959183673469297</v>
      </c>
    </row>
    <row r="14" spans="1:16" x14ac:dyDescent="0.3">
      <c r="A14">
        <v>1028790</v>
      </c>
      <c r="B14" t="s">
        <v>30</v>
      </c>
      <c r="C14">
        <v>9</v>
      </c>
      <c r="D14">
        <v>55</v>
      </c>
      <c r="E14">
        <v>36</v>
      </c>
      <c r="F14" t="s">
        <v>21</v>
      </c>
      <c r="G14">
        <v>0.63</v>
      </c>
      <c r="H14">
        <v>0.77</v>
      </c>
      <c r="I14">
        <v>0.63100000000000001</v>
      </c>
      <c r="J14">
        <v>0.77800000000000002</v>
      </c>
      <c r="K14">
        <v>0.62</v>
      </c>
      <c r="L14">
        <v>0.77600000000000002</v>
      </c>
      <c r="M14" s="3">
        <v>0.71962331605222996</v>
      </c>
      <c r="N14" s="3">
        <v>0.83479532163742598</v>
      </c>
    </row>
    <row r="15" spans="1:16" x14ac:dyDescent="0.3">
      <c r="A15">
        <v>1028790</v>
      </c>
      <c r="B15" t="s">
        <v>30</v>
      </c>
      <c r="C15">
        <v>10</v>
      </c>
      <c r="D15">
        <v>35</v>
      </c>
      <c r="E15">
        <v>12</v>
      </c>
      <c r="F15" t="s">
        <v>21</v>
      </c>
      <c r="G15">
        <v>0.57199999999999995</v>
      </c>
      <c r="H15">
        <v>0.76800000000000002</v>
      </c>
      <c r="I15">
        <v>0.57499999999999996</v>
      </c>
      <c r="J15">
        <v>0.82199999999999995</v>
      </c>
      <c r="K15">
        <v>0.56100000000000005</v>
      </c>
      <c r="L15" s="1">
        <v>0.80800000000000005</v>
      </c>
      <c r="M15" s="3">
        <v>0.61697957030986705</v>
      </c>
      <c r="N15" s="2">
        <v>0.77898550724637605</v>
      </c>
    </row>
    <row r="16" spans="1:16" x14ac:dyDescent="0.3">
      <c r="A16">
        <v>1028790</v>
      </c>
      <c r="B16" t="s">
        <v>31</v>
      </c>
      <c r="C16">
        <v>9</v>
      </c>
      <c r="D16">
        <v>55</v>
      </c>
      <c r="E16">
        <v>16</v>
      </c>
      <c r="F16" t="s">
        <v>21</v>
      </c>
      <c r="G16">
        <v>0.53400000000000003</v>
      </c>
      <c r="H16">
        <v>0.80600000000000005</v>
      </c>
      <c r="I16">
        <v>0.54400000000000004</v>
      </c>
      <c r="J16">
        <v>0.81399999999999995</v>
      </c>
      <c r="K16">
        <v>0.53800000000000003</v>
      </c>
      <c r="L16">
        <v>0.81200000000000006</v>
      </c>
      <c r="M16" s="3">
        <v>0.68612389042021604</v>
      </c>
      <c r="N16" s="3">
        <v>0.90224358974358898</v>
      </c>
    </row>
    <row r="17" spans="1:22" x14ac:dyDescent="0.3">
      <c r="A17">
        <v>1028790</v>
      </c>
      <c r="B17" t="s">
        <v>31</v>
      </c>
      <c r="C17">
        <v>10</v>
      </c>
      <c r="D17">
        <v>35</v>
      </c>
      <c r="E17">
        <v>8</v>
      </c>
      <c r="F17" t="s">
        <v>21</v>
      </c>
      <c r="G17">
        <v>0.27200000000000002</v>
      </c>
      <c r="H17">
        <v>0.62</v>
      </c>
      <c r="I17">
        <v>0.35699999999999998</v>
      </c>
      <c r="J17">
        <v>0.61599999999999999</v>
      </c>
      <c r="K17">
        <v>0.41899999999999998</v>
      </c>
      <c r="L17">
        <v>0.66200000000000003</v>
      </c>
      <c r="M17" s="3">
        <v>0.69147448909800202</v>
      </c>
      <c r="N17" s="3">
        <v>0.82407407407407396</v>
      </c>
    </row>
    <row r="18" spans="1:22" x14ac:dyDescent="0.3">
      <c r="A18">
        <v>1028928</v>
      </c>
      <c r="B18" t="s">
        <v>22</v>
      </c>
      <c r="C18">
        <v>9</v>
      </c>
      <c r="D18">
        <v>12</v>
      </c>
      <c r="E18">
        <v>10</v>
      </c>
      <c r="F18" t="s">
        <v>16</v>
      </c>
      <c r="G18">
        <v>0.64800000000000002</v>
      </c>
      <c r="H18">
        <v>1</v>
      </c>
      <c r="I18">
        <v>0.64800000000000002</v>
      </c>
      <c r="J18">
        <v>1</v>
      </c>
      <c r="K18">
        <v>0.64800000000000002</v>
      </c>
      <c r="L18">
        <v>1</v>
      </c>
      <c r="M18" s="2">
        <v>0.64775027563129495</v>
      </c>
      <c r="N18" s="2">
        <v>1</v>
      </c>
    </row>
    <row r="19" spans="1:22" x14ac:dyDescent="0.3">
      <c r="A19">
        <v>1028928</v>
      </c>
      <c r="B19" t="s">
        <v>24</v>
      </c>
      <c r="C19">
        <v>9</v>
      </c>
      <c r="D19">
        <v>13</v>
      </c>
      <c r="E19">
        <v>11</v>
      </c>
      <c r="F19" t="s">
        <v>16</v>
      </c>
      <c r="G19">
        <v>0.56999999999999995</v>
      </c>
      <c r="H19">
        <v>0.95499999999999996</v>
      </c>
      <c r="I19">
        <v>0.56999999999999995</v>
      </c>
      <c r="J19">
        <v>0.95499999999999996</v>
      </c>
      <c r="K19">
        <v>0.56999999999999995</v>
      </c>
      <c r="L19">
        <v>0.95499999999999996</v>
      </c>
      <c r="M19" s="2">
        <v>0.56980288229818898</v>
      </c>
      <c r="N19" s="2">
        <v>0.95454545454545403</v>
      </c>
    </row>
    <row r="20" spans="1:22" x14ac:dyDescent="0.3">
      <c r="A20">
        <v>1029061</v>
      </c>
      <c r="B20" t="s">
        <v>27</v>
      </c>
      <c r="C20">
        <v>9</v>
      </c>
      <c r="D20">
        <v>26</v>
      </c>
      <c r="E20">
        <v>4</v>
      </c>
      <c r="F20" t="s">
        <v>21</v>
      </c>
      <c r="G20">
        <v>0.61199999999999999</v>
      </c>
      <c r="H20">
        <v>0.94299999999999995</v>
      </c>
      <c r="I20">
        <v>0.6</v>
      </c>
      <c r="J20">
        <v>0.95499999999999996</v>
      </c>
      <c r="K20">
        <v>0.56799999999999995</v>
      </c>
      <c r="L20">
        <v>0.92</v>
      </c>
      <c r="M20" s="3">
        <v>0.73099999999999998</v>
      </c>
      <c r="N20" s="3">
        <v>0.97699999999999998</v>
      </c>
    </row>
    <row r="21" spans="1:22" x14ac:dyDescent="0.3">
      <c r="A21">
        <v>1029125</v>
      </c>
      <c r="B21" t="s">
        <v>25</v>
      </c>
      <c r="C21">
        <v>9</v>
      </c>
      <c r="D21">
        <v>21</v>
      </c>
      <c r="E21">
        <v>14</v>
      </c>
      <c r="F21" t="s">
        <v>16</v>
      </c>
      <c r="G21">
        <v>0.71699999999999997</v>
      </c>
      <c r="H21">
        <v>0.93899999999999995</v>
      </c>
      <c r="I21">
        <v>0.80100000000000005</v>
      </c>
      <c r="J21">
        <v>0.99</v>
      </c>
      <c r="K21">
        <v>0.80100000000000005</v>
      </c>
      <c r="L21">
        <v>0.99</v>
      </c>
      <c r="M21" s="2">
        <v>0.80074177113756595</v>
      </c>
      <c r="N21" s="2">
        <v>0.98979591836734704</v>
      </c>
    </row>
    <row r="22" spans="1:22" x14ac:dyDescent="0.3">
      <c r="A22">
        <v>1029125</v>
      </c>
      <c r="B22" t="s">
        <v>19</v>
      </c>
      <c r="C22">
        <v>9</v>
      </c>
      <c r="D22">
        <v>21</v>
      </c>
      <c r="E22">
        <v>14</v>
      </c>
      <c r="F22" t="s">
        <v>16</v>
      </c>
      <c r="G22">
        <v>0.751</v>
      </c>
      <c r="H22">
        <v>0.95899999999999996</v>
      </c>
      <c r="I22">
        <v>0.73399999999999999</v>
      </c>
      <c r="J22">
        <v>0.94899999999999995</v>
      </c>
      <c r="K22">
        <v>0.71699999999999997</v>
      </c>
      <c r="L22">
        <v>0.93899999999999995</v>
      </c>
      <c r="M22" s="3">
        <v>0.76737753067350101</v>
      </c>
      <c r="N22" s="3">
        <v>0.96938775510204001</v>
      </c>
    </row>
    <row r="23" spans="1:22" x14ac:dyDescent="0.3">
      <c r="A23">
        <v>1029125</v>
      </c>
      <c r="B23" t="s">
        <v>26</v>
      </c>
      <c r="C23">
        <v>9</v>
      </c>
      <c r="D23">
        <v>21</v>
      </c>
      <c r="E23">
        <v>13</v>
      </c>
      <c r="F23" t="s">
        <v>16</v>
      </c>
      <c r="G23">
        <v>0.42099999999999999</v>
      </c>
      <c r="H23">
        <v>0.75</v>
      </c>
      <c r="I23">
        <v>0.45300000000000001</v>
      </c>
      <c r="J23">
        <v>0.76900000000000002</v>
      </c>
      <c r="K23">
        <v>0.38900000000000001</v>
      </c>
      <c r="L23">
        <v>0.73099999999999998</v>
      </c>
      <c r="M23" s="3">
        <v>0.42103767916034202</v>
      </c>
      <c r="N23" s="3">
        <v>0.75</v>
      </c>
    </row>
    <row r="24" spans="1:22" x14ac:dyDescent="0.3">
      <c r="A24">
        <v>1029824</v>
      </c>
      <c r="B24" t="s">
        <v>24</v>
      </c>
      <c r="C24">
        <v>9</v>
      </c>
      <c r="D24">
        <v>77</v>
      </c>
      <c r="E24">
        <v>56</v>
      </c>
      <c r="F24" t="s">
        <v>16</v>
      </c>
      <c r="G24">
        <v>7.0999999999999994E-2</v>
      </c>
      <c r="H24">
        <v>0.54600000000000004</v>
      </c>
      <c r="I24">
        <v>0.10199999999999999</v>
      </c>
      <c r="J24">
        <v>0.56599999999999995</v>
      </c>
      <c r="K24">
        <v>8.6999999999999994E-2</v>
      </c>
      <c r="L24">
        <v>0.55600000000000005</v>
      </c>
      <c r="M24" s="3">
        <v>0.123327724440786</v>
      </c>
      <c r="N24" s="3">
        <v>0.57993197278911501</v>
      </c>
    </row>
    <row r="25" spans="1:22" x14ac:dyDescent="0.3">
      <c r="A25">
        <v>1029957</v>
      </c>
      <c r="B25" t="s">
        <v>23</v>
      </c>
      <c r="C25">
        <v>9</v>
      </c>
      <c r="D25">
        <v>27</v>
      </c>
      <c r="E25">
        <v>11</v>
      </c>
      <c r="F25" t="s">
        <v>21</v>
      </c>
      <c r="G25">
        <v>0.80100000000000005</v>
      </c>
      <c r="H25">
        <v>0.96</v>
      </c>
      <c r="I25">
        <v>0.80800000000000005</v>
      </c>
      <c r="J25">
        <v>0.95499999999999996</v>
      </c>
      <c r="K25" s="1">
        <v>0.79400000000000004</v>
      </c>
      <c r="L25">
        <v>0.96599999999999997</v>
      </c>
      <c r="M25" s="2">
        <v>0.76232212965006296</v>
      </c>
      <c r="N25" s="3">
        <v>1</v>
      </c>
    </row>
    <row r="26" spans="1:22" x14ac:dyDescent="0.3">
      <c r="A26">
        <v>1031253</v>
      </c>
      <c r="B26" t="s">
        <v>20</v>
      </c>
      <c r="C26">
        <v>9</v>
      </c>
      <c r="D26">
        <v>14</v>
      </c>
      <c r="E26">
        <v>9</v>
      </c>
      <c r="F26" t="s">
        <v>21</v>
      </c>
      <c r="G26">
        <v>0.78</v>
      </c>
      <c r="H26">
        <v>0.93300000000000005</v>
      </c>
      <c r="I26">
        <v>0.76700000000000002</v>
      </c>
      <c r="J26">
        <v>0.93300000000000005</v>
      </c>
      <c r="K26">
        <v>0.79800000000000004</v>
      </c>
      <c r="L26" s="1">
        <v>0.95599999999999996</v>
      </c>
      <c r="M26" s="3">
        <v>0.81538461538461504</v>
      </c>
      <c r="N26" s="2">
        <v>0.93333333333333302</v>
      </c>
    </row>
    <row r="27" spans="1:22" x14ac:dyDescent="0.3">
      <c r="A27">
        <v>1031253</v>
      </c>
      <c r="B27" t="s">
        <v>22</v>
      </c>
      <c r="C27">
        <v>9</v>
      </c>
      <c r="D27">
        <v>13</v>
      </c>
      <c r="E27">
        <v>7</v>
      </c>
      <c r="F27" t="s">
        <v>21</v>
      </c>
      <c r="G27">
        <v>0.96599999999999997</v>
      </c>
      <c r="H27">
        <v>1</v>
      </c>
      <c r="I27">
        <v>0.96599999999999997</v>
      </c>
      <c r="J27">
        <v>1</v>
      </c>
      <c r="K27">
        <v>0.97699999999999998</v>
      </c>
      <c r="L27">
        <v>1</v>
      </c>
      <c r="M27" s="3">
        <v>0.97936818922769797</v>
      </c>
      <c r="N27" s="2">
        <v>1</v>
      </c>
    </row>
    <row r="28" spans="1:22" x14ac:dyDescent="0.3">
      <c r="A28">
        <v>1031253</v>
      </c>
      <c r="B28" t="s">
        <v>19</v>
      </c>
      <c r="C28">
        <v>9</v>
      </c>
      <c r="D28">
        <v>12</v>
      </c>
      <c r="E28">
        <v>7</v>
      </c>
      <c r="F28" t="s">
        <v>21</v>
      </c>
      <c r="G28">
        <v>0.59199999999999997</v>
      </c>
      <c r="H28">
        <v>0.629</v>
      </c>
      <c r="I28">
        <v>0.56699999999999995</v>
      </c>
      <c r="J28">
        <v>0.629</v>
      </c>
      <c r="K28">
        <v>0.48</v>
      </c>
      <c r="L28">
        <v>0.57099999999999995</v>
      </c>
      <c r="M28" s="3">
        <v>0.58493960106251897</v>
      </c>
      <c r="N28" s="3">
        <v>0.628571428571428</v>
      </c>
    </row>
    <row r="29" spans="1:22" x14ac:dyDescent="0.3">
      <c r="A29">
        <v>1031959</v>
      </c>
      <c r="B29" t="s">
        <v>19</v>
      </c>
      <c r="C29">
        <v>8</v>
      </c>
      <c r="D29">
        <v>97</v>
      </c>
      <c r="E29">
        <v>30</v>
      </c>
      <c r="F29" t="s">
        <v>16</v>
      </c>
      <c r="G29">
        <v>-1.7000000000000001E-2</v>
      </c>
      <c r="H29">
        <v>0.49</v>
      </c>
      <c r="I29">
        <v>-2.1999999999999999E-2</v>
      </c>
      <c r="J29">
        <v>0.48599999999999999</v>
      </c>
      <c r="K29" s="1">
        <v>-0.02</v>
      </c>
      <c r="L29" s="1">
        <v>0.48799999999999999</v>
      </c>
      <c r="M29" s="2">
        <v>-0.107768865680142</v>
      </c>
      <c r="N29" s="2">
        <v>0.43204868154158199</v>
      </c>
    </row>
    <row r="30" spans="1:22" x14ac:dyDescent="0.3">
      <c r="A30">
        <v>1031959</v>
      </c>
      <c r="B30" t="s">
        <v>19</v>
      </c>
      <c r="C30">
        <v>9</v>
      </c>
      <c r="D30">
        <v>8457</v>
      </c>
      <c r="E30">
        <v>5837</v>
      </c>
      <c r="F30" t="s">
        <v>16</v>
      </c>
      <c r="G30">
        <v>0.161</v>
      </c>
      <c r="H30">
        <v>0.60099999999999998</v>
      </c>
      <c r="I30">
        <v>0.18</v>
      </c>
      <c r="J30">
        <v>0.61299999999999999</v>
      </c>
      <c r="K30">
        <v>0.158</v>
      </c>
      <c r="L30">
        <v>0.59899999999999998</v>
      </c>
      <c r="M30" s="3">
        <v>0.16023703727910599</v>
      </c>
      <c r="N30" s="3">
        <v>0.600184889023196</v>
      </c>
    </row>
    <row r="31" spans="1:22" x14ac:dyDescent="0.3">
      <c r="A31">
        <v>1031959</v>
      </c>
      <c r="B31" t="s">
        <v>19</v>
      </c>
      <c r="C31">
        <v>10</v>
      </c>
      <c r="D31">
        <v>7665</v>
      </c>
      <c r="E31">
        <v>5575</v>
      </c>
      <c r="F31" t="s">
        <v>16</v>
      </c>
      <c r="G31">
        <v>0.188</v>
      </c>
      <c r="H31">
        <v>0.622</v>
      </c>
      <c r="I31">
        <v>0.19</v>
      </c>
      <c r="J31">
        <v>0.623</v>
      </c>
      <c r="K31" s="1">
        <v>0.19</v>
      </c>
      <c r="L31" s="1">
        <v>0.623</v>
      </c>
      <c r="M31" s="2">
        <v>0.16663561323192999</v>
      </c>
      <c r="N31" s="2">
        <v>0.60837682801196602</v>
      </c>
      <c r="Q31" s="8"/>
      <c r="R31" s="8"/>
      <c r="S31" s="8"/>
      <c r="T31" s="8"/>
      <c r="U31" s="8"/>
      <c r="V31" s="8"/>
    </row>
    <row r="32" spans="1:22" x14ac:dyDescent="0.3">
      <c r="A32">
        <v>1031959</v>
      </c>
      <c r="B32" t="s">
        <v>19</v>
      </c>
      <c r="C32">
        <v>11</v>
      </c>
      <c r="D32">
        <v>5330</v>
      </c>
      <c r="E32">
        <v>3999</v>
      </c>
      <c r="F32" t="s">
        <v>16</v>
      </c>
      <c r="G32">
        <v>0.23</v>
      </c>
      <c r="H32">
        <v>0.65300000000000002</v>
      </c>
      <c r="I32">
        <v>0.223</v>
      </c>
      <c r="J32">
        <v>0.64800000000000002</v>
      </c>
      <c r="K32" s="1">
        <v>0.224</v>
      </c>
      <c r="L32">
        <v>0.64900000000000002</v>
      </c>
      <c r="M32" s="2">
        <v>0.22306242022419101</v>
      </c>
      <c r="N32" s="2">
        <v>0.64861545096164197</v>
      </c>
      <c r="Q32" s="8"/>
      <c r="R32" s="8"/>
      <c r="S32" s="8"/>
      <c r="T32" s="8"/>
      <c r="U32" s="8"/>
      <c r="V32" s="8"/>
    </row>
    <row r="33" spans="1:14" s="8" customFormat="1" x14ac:dyDescent="0.3">
      <c r="A33" s="8">
        <v>1033071</v>
      </c>
      <c r="B33" s="8" t="s">
        <v>24</v>
      </c>
      <c r="C33" s="8">
        <v>9</v>
      </c>
      <c r="D33" s="8">
        <v>113</v>
      </c>
      <c r="E33" s="8">
        <v>41</v>
      </c>
      <c r="F33" s="8" t="s">
        <v>21</v>
      </c>
      <c r="G33" s="4">
        <v>0.80900000000000005</v>
      </c>
      <c r="H33" s="4">
        <v>0.873</v>
      </c>
      <c r="I33" s="4">
        <v>0.81599999999999995</v>
      </c>
      <c r="J33" s="4">
        <v>0.876</v>
      </c>
      <c r="K33" s="6">
        <v>0.81200000000000006</v>
      </c>
      <c r="L33" s="6">
        <v>0.876</v>
      </c>
      <c r="M33" s="2">
        <v>0.80127239019896102</v>
      </c>
      <c r="N33" s="2">
        <v>0.85873983739837301</v>
      </c>
    </row>
    <row r="34" spans="1:14" s="8" customFormat="1" x14ac:dyDescent="0.3">
      <c r="A34" s="8">
        <v>1033071</v>
      </c>
      <c r="B34" s="8" t="s">
        <v>24</v>
      </c>
      <c r="C34" s="8">
        <v>10</v>
      </c>
      <c r="D34" s="8">
        <v>77</v>
      </c>
      <c r="E34" s="8">
        <v>12</v>
      </c>
      <c r="F34" s="8" t="s">
        <v>21</v>
      </c>
      <c r="G34" s="4">
        <v>0.83299999999999996</v>
      </c>
      <c r="H34" s="4">
        <v>0.88100000000000001</v>
      </c>
      <c r="I34" s="4">
        <v>0.85599999999999998</v>
      </c>
      <c r="J34" s="4">
        <v>0.89100000000000001</v>
      </c>
      <c r="K34" s="6">
        <v>0.85699999999999998</v>
      </c>
      <c r="L34" s="6">
        <v>0.89900000000000002</v>
      </c>
      <c r="M34" s="2">
        <v>0.79336225731111099</v>
      </c>
      <c r="N34" s="2">
        <v>0.89743589743589702</v>
      </c>
    </row>
    <row r="35" spans="1:14" x14ac:dyDescent="0.3">
      <c r="F35" t="s">
        <v>39</v>
      </c>
      <c r="G35" s="4">
        <f t="shared" ref="G35:N35" si="0">AVERAGE(G5:G34)</f>
        <v>0.52046666666666663</v>
      </c>
      <c r="H35" s="4">
        <f t="shared" si="0"/>
        <v>0.78179999999999994</v>
      </c>
      <c r="I35" s="4">
        <f t="shared" si="0"/>
        <v>0.52910000000000001</v>
      </c>
      <c r="J35" s="4">
        <f t="shared" si="0"/>
        <v>0.78623333333333345</v>
      </c>
      <c r="K35" s="4">
        <f t="shared" si="0"/>
        <v>0.53033333333333332</v>
      </c>
      <c r="L35" s="4">
        <f t="shared" si="0"/>
        <v>0.7875000000000002</v>
      </c>
      <c r="M35" s="6">
        <f t="shared" si="0"/>
        <v>0.56892514190288856</v>
      </c>
      <c r="N35" s="6">
        <f t="shared" si="0"/>
        <v>0.80663139048411037</v>
      </c>
    </row>
    <row r="37" spans="1:14" x14ac:dyDescent="0.3">
      <c r="A37" t="s">
        <v>0</v>
      </c>
      <c r="B37" t="s">
        <v>2</v>
      </c>
      <c r="C37" t="s">
        <v>3</v>
      </c>
      <c r="D37" t="s">
        <v>3</v>
      </c>
      <c r="E37" t="s">
        <v>6</v>
      </c>
      <c r="F37" t="s">
        <v>7</v>
      </c>
      <c r="G37" t="s">
        <v>14</v>
      </c>
      <c r="I37" s="8" t="s">
        <v>52</v>
      </c>
    </row>
    <row r="38" spans="1:14" x14ac:dyDescent="0.3">
      <c r="A38" t="s">
        <v>1</v>
      </c>
      <c r="C38" t="s">
        <v>4</v>
      </c>
      <c r="D38" t="s">
        <v>5</v>
      </c>
      <c r="E38" t="s">
        <v>5</v>
      </c>
      <c r="F38" t="s">
        <v>8</v>
      </c>
      <c r="G38" t="s">
        <v>12</v>
      </c>
      <c r="H38" t="s">
        <v>13</v>
      </c>
      <c r="I38" t="s">
        <v>12</v>
      </c>
      <c r="J38" t="s">
        <v>13</v>
      </c>
    </row>
    <row r="39" spans="1:14" x14ac:dyDescent="0.3">
      <c r="A39">
        <v>315312</v>
      </c>
      <c r="B39" t="s">
        <v>15</v>
      </c>
      <c r="C39">
        <v>9</v>
      </c>
      <c r="D39">
        <v>10</v>
      </c>
      <c r="E39">
        <v>4</v>
      </c>
      <c r="F39" t="s">
        <v>16</v>
      </c>
      <c r="G39">
        <v>0.71099999999999997</v>
      </c>
      <c r="H39">
        <v>0.91700000000000004</v>
      </c>
      <c r="I39" s="3">
        <v>0.85280286542244099</v>
      </c>
      <c r="J39" s="3">
        <v>1</v>
      </c>
    </row>
    <row r="40" spans="1:14" x14ac:dyDescent="0.3">
      <c r="A40">
        <v>315312</v>
      </c>
      <c r="B40" t="s">
        <v>17</v>
      </c>
      <c r="C40">
        <v>9</v>
      </c>
      <c r="D40">
        <v>16</v>
      </c>
      <c r="E40">
        <v>14</v>
      </c>
      <c r="F40" t="s">
        <v>16</v>
      </c>
      <c r="G40">
        <v>0.20499999999999999</v>
      </c>
      <c r="H40">
        <v>0.67900000000000005</v>
      </c>
      <c r="I40" s="3">
        <v>0.24597601850723599</v>
      </c>
      <c r="J40" s="3">
        <v>0.71428571428571397</v>
      </c>
    </row>
    <row r="41" spans="1:14" x14ac:dyDescent="0.3">
      <c r="A41">
        <v>1027131</v>
      </c>
      <c r="B41" t="s">
        <v>32</v>
      </c>
      <c r="C41">
        <v>9</v>
      </c>
      <c r="D41">
        <v>14</v>
      </c>
      <c r="E41">
        <v>11</v>
      </c>
      <c r="F41" t="s">
        <v>16</v>
      </c>
      <c r="G41">
        <v>0.71299999999999997</v>
      </c>
      <c r="H41">
        <v>1</v>
      </c>
      <c r="I41" s="2">
        <v>0.71252530319442497</v>
      </c>
      <c r="J41" s="2">
        <v>1</v>
      </c>
    </row>
    <row r="42" spans="1:14" x14ac:dyDescent="0.3">
      <c r="A42">
        <v>1028790</v>
      </c>
      <c r="B42" t="s">
        <v>24</v>
      </c>
      <c r="C42">
        <v>9</v>
      </c>
      <c r="D42">
        <v>55</v>
      </c>
      <c r="E42">
        <v>47</v>
      </c>
      <c r="F42" t="s">
        <v>21</v>
      </c>
      <c r="G42">
        <v>0.61</v>
      </c>
      <c r="H42">
        <v>0.56499999999999995</v>
      </c>
      <c r="I42" s="3">
        <v>0.71806999775663005</v>
      </c>
      <c r="J42" s="3">
        <v>0.64361702127659504</v>
      </c>
    </row>
    <row r="43" spans="1:14" x14ac:dyDescent="0.3">
      <c r="A43">
        <v>1028790</v>
      </c>
      <c r="B43" t="s">
        <v>24</v>
      </c>
      <c r="C43">
        <v>10</v>
      </c>
      <c r="D43">
        <v>35</v>
      </c>
      <c r="E43">
        <v>31</v>
      </c>
      <c r="F43" t="s">
        <v>21</v>
      </c>
      <c r="G43">
        <v>0.45300000000000001</v>
      </c>
      <c r="H43">
        <v>0.66900000000000004</v>
      </c>
      <c r="I43" s="3">
        <v>0.62483367335803996</v>
      </c>
      <c r="J43" s="3">
        <v>0.72580645161290303</v>
      </c>
    </row>
    <row r="44" spans="1:14" x14ac:dyDescent="0.3">
      <c r="A44">
        <v>1028790</v>
      </c>
      <c r="B44" t="s">
        <v>28</v>
      </c>
      <c r="C44">
        <v>9</v>
      </c>
      <c r="D44">
        <v>55</v>
      </c>
      <c r="E44">
        <v>45</v>
      </c>
      <c r="F44" t="s">
        <v>21</v>
      </c>
      <c r="G44">
        <v>0.63900000000000001</v>
      </c>
      <c r="H44" s="1">
        <v>0.74399999999999999</v>
      </c>
      <c r="I44" s="3">
        <v>0.64289193232291797</v>
      </c>
      <c r="J44" s="2">
        <v>0.74</v>
      </c>
    </row>
    <row r="45" spans="1:14" x14ac:dyDescent="0.3">
      <c r="A45">
        <v>1028790</v>
      </c>
      <c r="B45" t="s">
        <v>29</v>
      </c>
      <c r="C45">
        <v>9</v>
      </c>
      <c r="D45">
        <v>55</v>
      </c>
      <c r="E45">
        <v>43</v>
      </c>
      <c r="F45" t="s">
        <v>21</v>
      </c>
      <c r="G45">
        <v>0.50900000000000001</v>
      </c>
      <c r="H45">
        <v>0.66800000000000004</v>
      </c>
      <c r="I45" s="3">
        <v>0.53984631515342596</v>
      </c>
      <c r="J45" s="3">
        <v>0.69186046511627897</v>
      </c>
    </row>
    <row r="46" spans="1:14" x14ac:dyDescent="0.3">
      <c r="A46">
        <v>1028790</v>
      </c>
      <c r="B46" t="s">
        <v>29</v>
      </c>
      <c r="C46">
        <v>10</v>
      </c>
      <c r="D46">
        <v>35</v>
      </c>
      <c r="E46">
        <v>28</v>
      </c>
      <c r="F46" t="s">
        <v>21</v>
      </c>
      <c r="G46" s="1">
        <v>0.314</v>
      </c>
      <c r="H46" s="1">
        <v>0.78100000000000003</v>
      </c>
      <c r="I46" s="2">
        <v>0.298662190525741</v>
      </c>
      <c r="J46" s="2">
        <v>0.72959183673469297</v>
      </c>
    </row>
    <row r="47" spans="1:14" x14ac:dyDescent="0.3">
      <c r="A47">
        <v>1028790</v>
      </c>
      <c r="B47" t="s">
        <v>30</v>
      </c>
      <c r="C47">
        <v>9</v>
      </c>
      <c r="D47">
        <v>55</v>
      </c>
      <c r="E47">
        <v>36</v>
      </c>
      <c r="F47" t="s">
        <v>21</v>
      </c>
      <c r="G47">
        <v>0.62</v>
      </c>
      <c r="H47">
        <v>0.75700000000000001</v>
      </c>
      <c r="I47" s="3">
        <v>0.71962331605222996</v>
      </c>
      <c r="J47" s="3">
        <v>0.83479532163742598</v>
      </c>
    </row>
    <row r="48" spans="1:14" x14ac:dyDescent="0.3">
      <c r="A48">
        <v>1028790</v>
      </c>
      <c r="B48" t="s">
        <v>30</v>
      </c>
      <c r="C48">
        <v>10</v>
      </c>
      <c r="D48">
        <v>35</v>
      </c>
      <c r="E48">
        <v>12</v>
      </c>
      <c r="F48" t="s">
        <v>21</v>
      </c>
      <c r="G48">
        <v>0.55200000000000005</v>
      </c>
      <c r="H48">
        <v>0.754</v>
      </c>
      <c r="I48" s="3">
        <v>0.61697957030986705</v>
      </c>
      <c r="J48" s="3">
        <v>0.77898550724637605</v>
      </c>
    </row>
    <row r="49" spans="1:10" x14ac:dyDescent="0.3">
      <c r="A49">
        <v>1028790</v>
      </c>
      <c r="B49" t="s">
        <v>31</v>
      </c>
      <c r="C49">
        <v>9</v>
      </c>
      <c r="D49">
        <v>55</v>
      </c>
      <c r="E49">
        <v>16</v>
      </c>
      <c r="F49" t="s">
        <v>21</v>
      </c>
      <c r="G49">
        <v>0.55700000000000005</v>
      </c>
      <c r="H49">
        <v>0.83499999999999996</v>
      </c>
      <c r="I49" s="3">
        <v>0.68612389042021604</v>
      </c>
      <c r="J49" s="3">
        <v>0.90224358974358898</v>
      </c>
    </row>
    <row r="50" spans="1:10" x14ac:dyDescent="0.3">
      <c r="A50">
        <v>1028790</v>
      </c>
      <c r="B50" t="s">
        <v>31</v>
      </c>
      <c r="C50">
        <v>10</v>
      </c>
      <c r="D50">
        <v>35</v>
      </c>
      <c r="E50">
        <v>8</v>
      </c>
      <c r="F50" t="s">
        <v>21</v>
      </c>
      <c r="G50">
        <v>0.432</v>
      </c>
      <c r="H50">
        <v>0.69899999999999995</v>
      </c>
      <c r="I50" s="3">
        <v>0.69147448909800202</v>
      </c>
      <c r="J50" s="3">
        <v>0.82407407407407396</v>
      </c>
    </row>
    <row r="51" spans="1:10" x14ac:dyDescent="0.3">
      <c r="A51">
        <v>1028928</v>
      </c>
      <c r="B51" t="s">
        <v>24</v>
      </c>
      <c r="C51">
        <v>9</v>
      </c>
      <c r="D51">
        <v>13</v>
      </c>
      <c r="E51">
        <v>11</v>
      </c>
      <c r="F51" t="s">
        <v>16</v>
      </c>
      <c r="G51" s="1">
        <v>0.57099999999999995</v>
      </c>
      <c r="H51">
        <v>0.95499999999999996</v>
      </c>
      <c r="I51" s="2">
        <v>0.56980288229818898</v>
      </c>
      <c r="J51" s="2">
        <v>0.95454545454545403</v>
      </c>
    </row>
    <row r="52" spans="1:10" x14ac:dyDescent="0.3">
      <c r="A52">
        <v>1028928</v>
      </c>
      <c r="B52" t="s">
        <v>22</v>
      </c>
      <c r="C52">
        <v>9</v>
      </c>
      <c r="D52">
        <v>12</v>
      </c>
      <c r="E52">
        <v>10</v>
      </c>
      <c r="F52" t="s">
        <v>16</v>
      </c>
      <c r="G52" s="1">
        <v>0.65200000000000002</v>
      </c>
      <c r="H52">
        <v>1</v>
      </c>
      <c r="I52" s="2">
        <v>0.64775027563129495</v>
      </c>
      <c r="J52" s="2">
        <v>1</v>
      </c>
    </row>
    <row r="53" spans="1:10" x14ac:dyDescent="0.3">
      <c r="A53">
        <v>1029061</v>
      </c>
      <c r="B53" t="s">
        <v>27</v>
      </c>
      <c r="C53">
        <v>9</v>
      </c>
      <c r="D53">
        <v>26</v>
      </c>
      <c r="E53">
        <v>4</v>
      </c>
      <c r="F53" t="s">
        <v>21</v>
      </c>
      <c r="G53">
        <v>0.61699999999999999</v>
      </c>
      <c r="H53">
        <v>0.875</v>
      </c>
      <c r="I53" s="3">
        <v>0.73099999999999998</v>
      </c>
      <c r="J53" s="3">
        <v>0.97699999999999998</v>
      </c>
    </row>
    <row r="54" spans="1:10" x14ac:dyDescent="0.3">
      <c r="A54">
        <v>1029125</v>
      </c>
      <c r="B54" t="s">
        <v>19</v>
      </c>
      <c r="C54">
        <v>9</v>
      </c>
      <c r="D54">
        <v>21</v>
      </c>
      <c r="E54">
        <v>14</v>
      </c>
      <c r="F54" t="s">
        <v>16</v>
      </c>
      <c r="G54">
        <v>0.71699999999999997</v>
      </c>
      <c r="H54">
        <v>0.93899999999999995</v>
      </c>
      <c r="I54" s="3">
        <v>0.76737753067350101</v>
      </c>
      <c r="J54" s="3">
        <v>0.96938775510204001</v>
      </c>
    </row>
    <row r="55" spans="1:10" x14ac:dyDescent="0.3">
      <c r="A55">
        <v>1029824</v>
      </c>
      <c r="B55" t="s">
        <v>24</v>
      </c>
      <c r="C55">
        <v>9</v>
      </c>
      <c r="D55">
        <v>77</v>
      </c>
      <c r="E55">
        <v>56</v>
      </c>
      <c r="F55" t="s">
        <v>16</v>
      </c>
      <c r="G55">
        <v>0.112</v>
      </c>
      <c r="H55">
        <v>0.57299999999999995</v>
      </c>
      <c r="I55" s="3">
        <v>0.123327724440786</v>
      </c>
      <c r="J55" s="3">
        <v>0.57993197278911501</v>
      </c>
    </row>
    <row r="56" spans="1:10" x14ac:dyDescent="0.3">
      <c r="A56">
        <v>1029957</v>
      </c>
      <c r="B56" t="s">
        <v>23</v>
      </c>
      <c r="C56">
        <v>9</v>
      </c>
      <c r="D56">
        <v>27</v>
      </c>
      <c r="E56">
        <v>11</v>
      </c>
      <c r="F56" t="s">
        <v>21</v>
      </c>
      <c r="G56" s="1">
        <v>0.84199999999999997</v>
      </c>
      <c r="H56">
        <v>1</v>
      </c>
      <c r="I56" s="2">
        <v>0.76232212965006296</v>
      </c>
      <c r="J56" s="2">
        <v>1</v>
      </c>
    </row>
    <row r="57" spans="1:10" x14ac:dyDescent="0.3">
      <c r="A57">
        <v>1031253</v>
      </c>
      <c r="B57" t="s">
        <v>20</v>
      </c>
      <c r="C57">
        <v>9</v>
      </c>
      <c r="D57">
        <v>14</v>
      </c>
      <c r="E57">
        <v>9</v>
      </c>
      <c r="F57" t="s">
        <v>21</v>
      </c>
      <c r="G57">
        <v>0.72699999999999998</v>
      </c>
      <c r="H57">
        <v>0.88900000000000001</v>
      </c>
      <c r="I57" s="3">
        <v>0.81538461538461504</v>
      </c>
      <c r="J57" s="3">
        <v>0.93333333333333302</v>
      </c>
    </row>
    <row r="58" spans="1:10" x14ac:dyDescent="0.3">
      <c r="A58">
        <v>1031253</v>
      </c>
      <c r="B58" t="s">
        <v>22</v>
      </c>
      <c r="C58">
        <v>9</v>
      </c>
      <c r="D58">
        <v>13</v>
      </c>
      <c r="E58">
        <v>7</v>
      </c>
      <c r="F58" t="s">
        <v>21</v>
      </c>
      <c r="G58">
        <v>0.96</v>
      </c>
      <c r="H58">
        <v>1</v>
      </c>
      <c r="I58" s="3">
        <v>0.97936818922769797</v>
      </c>
      <c r="J58" s="2">
        <v>1</v>
      </c>
    </row>
    <row r="59" spans="1:10" x14ac:dyDescent="0.3">
      <c r="A59">
        <v>1031253</v>
      </c>
      <c r="B59" t="s">
        <v>19</v>
      </c>
      <c r="C59">
        <v>9</v>
      </c>
      <c r="D59">
        <v>12</v>
      </c>
      <c r="E59">
        <v>7</v>
      </c>
      <c r="F59" t="s">
        <v>21</v>
      </c>
      <c r="G59" s="1">
        <v>0.59499999999999997</v>
      </c>
      <c r="H59" s="1">
        <v>0.68600000000000005</v>
      </c>
      <c r="I59" s="2">
        <v>0.58493960106251897</v>
      </c>
      <c r="J59" s="2">
        <v>0.628571428571428</v>
      </c>
    </row>
    <row r="60" spans="1:10" x14ac:dyDescent="0.3">
      <c r="A60">
        <v>1031959</v>
      </c>
      <c r="B60" t="s">
        <v>19</v>
      </c>
      <c r="C60">
        <v>8</v>
      </c>
      <c r="D60">
        <v>97</v>
      </c>
      <c r="E60">
        <v>30</v>
      </c>
      <c r="F60" t="s">
        <v>16</v>
      </c>
      <c r="G60" s="1">
        <v>-5.6000000000000001E-2</v>
      </c>
      <c r="H60" s="1">
        <v>0.46500000000000002</v>
      </c>
      <c r="I60" s="2">
        <v>-0.107768865680142</v>
      </c>
      <c r="J60" s="2">
        <v>0.43204868154158199</v>
      </c>
    </row>
    <row r="61" spans="1:10" x14ac:dyDescent="0.3">
      <c r="A61">
        <v>1031959</v>
      </c>
      <c r="B61" t="s">
        <v>19</v>
      </c>
      <c r="C61">
        <v>9</v>
      </c>
      <c r="D61">
        <v>8457</v>
      </c>
      <c r="E61">
        <v>5837</v>
      </c>
      <c r="F61" t="s">
        <v>16</v>
      </c>
      <c r="G61" s="1">
        <v>0.16300000000000001</v>
      </c>
      <c r="H61" s="1">
        <v>0.60199999999999998</v>
      </c>
      <c r="I61" s="2">
        <v>0.16023703727910599</v>
      </c>
      <c r="J61" s="2">
        <v>0.600184889023196</v>
      </c>
    </row>
    <row r="62" spans="1:10" x14ac:dyDescent="0.3">
      <c r="A62">
        <v>1031959</v>
      </c>
      <c r="B62" t="s">
        <v>19</v>
      </c>
      <c r="C62">
        <v>10</v>
      </c>
      <c r="D62">
        <v>7665</v>
      </c>
      <c r="E62">
        <v>5575</v>
      </c>
      <c r="F62" t="s">
        <v>16</v>
      </c>
      <c r="G62" s="1">
        <v>0.19600000000000001</v>
      </c>
      <c r="H62" s="1">
        <v>0.627</v>
      </c>
      <c r="I62" s="2">
        <v>0.16663561323192999</v>
      </c>
      <c r="J62" s="2">
        <v>0.60837682801196602</v>
      </c>
    </row>
    <row r="63" spans="1:10" x14ac:dyDescent="0.3">
      <c r="A63">
        <v>1031959</v>
      </c>
      <c r="B63" t="s">
        <v>19</v>
      </c>
      <c r="C63">
        <v>11</v>
      </c>
      <c r="D63">
        <v>5330</v>
      </c>
      <c r="E63">
        <v>3999</v>
      </c>
      <c r="F63" t="s">
        <v>16</v>
      </c>
      <c r="G63" s="1">
        <v>0.22900000000000001</v>
      </c>
      <c r="H63" s="1">
        <v>0.65300000000000002</v>
      </c>
      <c r="I63" s="2">
        <v>0.22306242022419101</v>
      </c>
      <c r="J63" s="2">
        <v>0.64861545096164197</v>
      </c>
    </row>
    <row r="64" spans="1:10" x14ac:dyDescent="0.3">
      <c r="A64" s="8">
        <v>1033071</v>
      </c>
      <c r="B64" s="8" t="s">
        <v>24</v>
      </c>
      <c r="C64" s="8">
        <v>9</v>
      </c>
      <c r="D64" s="8">
        <v>113</v>
      </c>
      <c r="E64" s="8">
        <v>41</v>
      </c>
      <c r="F64" s="8" t="s">
        <v>21</v>
      </c>
      <c r="G64" s="1">
        <v>0.80300000000000005</v>
      </c>
      <c r="H64" s="1">
        <v>0.873</v>
      </c>
      <c r="I64" s="2">
        <v>0.80127239019896102</v>
      </c>
      <c r="J64" s="2">
        <v>0.85873983739837301</v>
      </c>
    </row>
    <row r="65" spans="1:10" x14ac:dyDescent="0.3">
      <c r="A65" s="8">
        <v>1033071</v>
      </c>
      <c r="B65" s="8" t="s">
        <v>24</v>
      </c>
      <c r="C65" s="8">
        <v>10</v>
      </c>
      <c r="D65" s="8">
        <v>77</v>
      </c>
      <c r="E65" s="8">
        <v>12</v>
      </c>
      <c r="F65" s="8" t="s">
        <v>21</v>
      </c>
      <c r="G65" s="1">
        <v>0.84799999999999998</v>
      </c>
      <c r="H65" s="1">
        <v>0.91500000000000004</v>
      </c>
      <c r="I65" s="2">
        <v>0.79336225731111099</v>
      </c>
      <c r="J65" s="2">
        <v>0.89743589743589702</v>
      </c>
    </row>
    <row r="66" spans="1:10" x14ac:dyDescent="0.3">
      <c r="F66" t="s">
        <v>39</v>
      </c>
      <c r="G66" s="2">
        <f>AVERAGE(G39:G65)</f>
        <v>0.52929629629629649</v>
      </c>
      <c r="H66" s="2">
        <f>AVERAGE(H39:H65)</f>
        <v>0.78222222222222215</v>
      </c>
      <c r="I66" s="3">
        <f>AVERAGE(I39:I65)</f>
        <v>0.56918086529833312</v>
      </c>
      <c r="J66" s="3">
        <f>AVERAGE(J39:J65)</f>
        <v>0.80271968557191398</v>
      </c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78F8-2981-4E04-9E39-BC444BEF2351}">
  <dimension ref="A1:X64"/>
  <sheetViews>
    <sheetView topLeftCell="A10" zoomScale="70" zoomScaleNormal="70" workbookViewId="0">
      <selection activeCell="I35" sqref="I35"/>
    </sheetView>
  </sheetViews>
  <sheetFormatPr defaultRowHeight="14" x14ac:dyDescent="0.3"/>
  <cols>
    <col min="2" max="2" width="13.5" customWidth="1"/>
    <col min="6" max="6" width="11.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s="8" t="s">
        <v>52</v>
      </c>
    </row>
    <row r="2" spans="1:14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</row>
    <row r="3" spans="1:14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0.478091443733757</v>
      </c>
      <c r="N3" s="2">
        <v>0.78571428571428503</v>
      </c>
    </row>
    <row r="4" spans="1:14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</row>
    <row r="5" spans="1:14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0.24597601850723599</v>
      </c>
      <c r="N5" s="3">
        <v>0.71428571428571397</v>
      </c>
    </row>
    <row r="6" spans="1:14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</row>
    <row r="7" spans="1:14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0.71767301479561496</v>
      </c>
      <c r="N7" s="3">
        <v>0.63297872340425498</v>
      </c>
    </row>
    <row r="8" spans="1:14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0.61698998680613504</v>
      </c>
      <c r="N8" s="3">
        <v>0.69354838709677402</v>
      </c>
    </row>
    <row r="9" spans="1:14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0.64487616668193903</v>
      </c>
      <c r="N9" s="2">
        <v>0.74888888888888805</v>
      </c>
    </row>
    <row r="10" spans="1:14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0.552220498934342</v>
      </c>
      <c r="N10" s="2">
        <v>0.69573643410852704</v>
      </c>
    </row>
    <row r="11" spans="1:14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 s="1">
        <v>0.76</v>
      </c>
      <c r="M11" s="3">
        <v>0.29698116506312</v>
      </c>
      <c r="N11" s="2">
        <v>0.73469387755102</v>
      </c>
    </row>
    <row r="12" spans="1:14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0.71832435699798403</v>
      </c>
      <c r="N12" s="3">
        <v>0.83479532163742698</v>
      </c>
    </row>
    <row r="13" spans="1:14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0.60857385409311204</v>
      </c>
      <c r="N13" s="2">
        <v>0.77536231884057905</v>
      </c>
    </row>
    <row r="14" spans="1:14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0.69449873876963897</v>
      </c>
      <c r="N14" s="3">
        <v>0.90224358974358898</v>
      </c>
    </row>
    <row r="15" spans="1:14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>
        <v>0.27200000000000002</v>
      </c>
      <c r="H15">
        <v>0.62</v>
      </c>
      <c r="I15">
        <v>0.35699999999999998</v>
      </c>
      <c r="J15">
        <v>0.61599999999999999</v>
      </c>
      <c r="K15">
        <v>0.41899999999999998</v>
      </c>
      <c r="L15">
        <v>0.66200000000000003</v>
      </c>
      <c r="M15" s="3">
        <v>0.69499666966594198</v>
      </c>
      <c r="N15" s="3">
        <v>0.82870370370370305</v>
      </c>
    </row>
    <row r="16" spans="1:14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>
        <v>0.64800000000000002</v>
      </c>
      <c r="H16">
        <v>1</v>
      </c>
      <c r="I16">
        <v>0.64800000000000002</v>
      </c>
      <c r="J16">
        <v>1</v>
      </c>
      <c r="K16">
        <v>0.64800000000000002</v>
      </c>
      <c r="L16">
        <v>1</v>
      </c>
      <c r="M16" s="2">
        <v>0.64775027563129495</v>
      </c>
      <c r="N16" s="2">
        <v>1</v>
      </c>
    </row>
    <row r="17" spans="1:24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>
        <v>0.56999999999999995</v>
      </c>
      <c r="H17">
        <v>0.95499999999999996</v>
      </c>
      <c r="I17">
        <v>0.56999999999999995</v>
      </c>
      <c r="J17">
        <v>0.95499999999999996</v>
      </c>
      <c r="K17" s="1">
        <v>0.56999999999999995</v>
      </c>
      <c r="L17" s="1">
        <v>0.95499999999999996</v>
      </c>
      <c r="M17" s="2">
        <v>0.51282259406837005</v>
      </c>
      <c r="N17" s="2">
        <v>0.90909090909090895</v>
      </c>
    </row>
    <row r="18" spans="1:24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>
        <v>0.61199999999999999</v>
      </c>
      <c r="H18">
        <v>0.94299999999999995</v>
      </c>
      <c r="I18">
        <v>0.6</v>
      </c>
      <c r="J18">
        <v>0.95499999999999996</v>
      </c>
      <c r="K18">
        <v>0.56799999999999995</v>
      </c>
      <c r="L18">
        <v>0.92</v>
      </c>
      <c r="M18" s="3">
        <v>0.73099999999999998</v>
      </c>
      <c r="N18" s="3">
        <v>0.97699999999999998</v>
      </c>
    </row>
    <row r="19" spans="1:24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>
        <v>0.71699999999999997</v>
      </c>
      <c r="H19">
        <v>0.93899999999999995</v>
      </c>
      <c r="I19">
        <v>0.80100000000000005</v>
      </c>
      <c r="J19">
        <v>0.99</v>
      </c>
      <c r="K19" s="1">
        <v>0.80100000000000005</v>
      </c>
      <c r="L19" s="1">
        <v>0.99</v>
      </c>
      <c r="M19" s="2">
        <v>0.76737753067350101</v>
      </c>
      <c r="N19" s="2">
        <v>0.96938775510204001</v>
      </c>
    </row>
    <row r="20" spans="1:24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>
        <v>0.751</v>
      </c>
      <c r="H20">
        <v>0.95899999999999996</v>
      </c>
      <c r="I20">
        <v>0.73399999999999999</v>
      </c>
      <c r="J20">
        <v>0.94899999999999995</v>
      </c>
      <c r="K20">
        <v>0.71699999999999997</v>
      </c>
      <c r="L20">
        <v>0.93899999999999995</v>
      </c>
      <c r="M20" s="3">
        <v>0.75069541044146804</v>
      </c>
      <c r="N20" s="3">
        <v>0.95918367346938704</v>
      </c>
    </row>
    <row r="21" spans="1:24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>
        <v>0.42099999999999999</v>
      </c>
      <c r="H21">
        <v>0.75</v>
      </c>
      <c r="I21">
        <v>0.45300000000000001</v>
      </c>
      <c r="J21">
        <v>0.76900000000000002</v>
      </c>
      <c r="K21">
        <v>0.38900000000000001</v>
      </c>
      <c r="L21">
        <v>0.73099999999999998</v>
      </c>
      <c r="M21" s="3">
        <v>0.46961894983268898</v>
      </c>
      <c r="N21" s="3">
        <v>0.77884615384615297</v>
      </c>
    </row>
    <row r="22" spans="1:24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>
        <v>7.0999999999999994E-2</v>
      </c>
      <c r="H22">
        <v>0.54600000000000004</v>
      </c>
      <c r="I22">
        <v>0.10199999999999999</v>
      </c>
      <c r="J22">
        <v>0.56599999999999995</v>
      </c>
      <c r="K22">
        <v>8.6999999999999994E-2</v>
      </c>
      <c r="L22">
        <v>0.55600000000000005</v>
      </c>
      <c r="M22" s="3">
        <v>0.119391733235229</v>
      </c>
      <c r="N22" s="3">
        <v>0.577380952380952</v>
      </c>
    </row>
    <row r="23" spans="1:24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>
        <v>0.80100000000000005</v>
      </c>
      <c r="H23">
        <v>0.96</v>
      </c>
      <c r="I23">
        <v>0.80800000000000005</v>
      </c>
      <c r="J23">
        <v>0.95499999999999996</v>
      </c>
      <c r="K23" s="1">
        <v>0.79400000000000004</v>
      </c>
      <c r="L23">
        <v>0.96599999999999997</v>
      </c>
      <c r="M23" s="2">
        <v>0.76670329131471804</v>
      </c>
      <c r="N23" s="3">
        <v>1</v>
      </c>
    </row>
    <row r="24" spans="1:24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>
        <v>0.78</v>
      </c>
      <c r="H24">
        <v>0.93300000000000005</v>
      </c>
      <c r="I24">
        <v>0.76700000000000002</v>
      </c>
      <c r="J24">
        <v>0.93300000000000005</v>
      </c>
      <c r="K24">
        <v>0.79800000000000004</v>
      </c>
      <c r="L24" s="1">
        <v>0.95599999999999996</v>
      </c>
      <c r="M24" s="3">
        <v>0.81098901098901099</v>
      </c>
      <c r="N24" s="2">
        <v>0.93333333333333302</v>
      </c>
    </row>
    <row r="25" spans="1:24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>
        <v>0.96599999999999997</v>
      </c>
      <c r="H25">
        <v>1</v>
      </c>
      <c r="I25">
        <v>0.96599999999999997</v>
      </c>
      <c r="J25">
        <v>1</v>
      </c>
      <c r="K25" s="1">
        <v>0.97699999999999998</v>
      </c>
      <c r="L25">
        <v>1</v>
      </c>
      <c r="M25" s="2">
        <v>0.96561301803068</v>
      </c>
      <c r="N25" s="2">
        <v>1</v>
      </c>
    </row>
    <row r="26" spans="1:24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>
        <v>0.59199999999999997</v>
      </c>
      <c r="H26">
        <v>0.629</v>
      </c>
      <c r="I26">
        <v>0.56699999999999995</v>
      </c>
      <c r="J26">
        <v>0.629</v>
      </c>
      <c r="K26">
        <v>0.48</v>
      </c>
      <c r="L26">
        <v>0.57099999999999995</v>
      </c>
      <c r="M26" s="3">
        <v>0.59895013042928602</v>
      </c>
      <c r="N26" s="3">
        <v>0.628571428571428</v>
      </c>
    </row>
    <row r="27" spans="1:24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>
        <v>-1.7000000000000001E-2</v>
      </c>
      <c r="H27">
        <v>0.49</v>
      </c>
      <c r="I27">
        <v>-2.1999999999999999E-2</v>
      </c>
      <c r="J27">
        <v>0.48599999999999999</v>
      </c>
      <c r="K27" s="1">
        <v>-0.02</v>
      </c>
      <c r="L27" s="1">
        <v>0.48799999999999999</v>
      </c>
      <c r="M27" s="2">
        <v>-0.13833018579839201</v>
      </c>
      <c r="N27" s="2">
        <v>0.41277890466531397</v>
      </c>
    </row>
    <row r="28" spans="1:24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>
        <v>0.161</v>
      </c>
      <c r="H28">
        <v>0.60099999999999998</v>
      </c>
      <c r="I28">
        <v>0.18</v>
      </c>
      <c r="J28">
        <v>0.61299999999999999</v>
      </c>
      <c r="K28">
        <v>0.158</v>
      </c>
      <c r="L28">
        <v>0.59899999999999998</v>
      </c>
      <c r="M28" s="3">
        <v>0.15985620963609301</v>
      </c>
      <c r="N28" s="3">
        <v>0.59994678442664695</v>
      </c>
    </row>
    <row r="29" spans="1:24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>
        <v>0.188</v>
      </c>
      <c r="H29">
        <v>0.622</v>
      </c>
      <c r="I29">
        <v>0.19</v>
      </c>
      <c r="J29">
        <v>0.623</v>
      </c>
      <c r="K29" s="1">
        <v>0.19</v>
      </c>
      <c r="L29" s="1">
        <v>0.623</v>
      </c>
      <c r="M29" s="4">
        <v>0.165374772012953</v>
      </c>
      <c r="N29" s="4">
        <v>0.60755679939066498</v>
      </c>
      <c r="W29" s="2"/>
      <c r="X29" s="2"/>
    </row>
    <row r="30" spans="1:24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>
        <v>0.23</v>
      </c>
      <c r="H30">
        <v>0.65300000000000002</v>
      </c>
      <c r="I30">
        <v>0.223</v>
      </c>
      <c r="J30">
        <v>0.64800000000000002</v>
      </c>
      <c r="K30">
        <v>0.224</v>
      </c>
      <c r="L30">
        <v>0.64900000000000002</v>
      </c>
      <c r="M30" s="4">
        <v>0.224177149069687</v>
      </c>
      <c r="N30" s="4">
        <v>0.64935813962209299</v>
      </c>
    </row>
    <row r="31" spans="1:24" x14ac:dyDescent="0.3">
      <c r="A31" s="8">
        <v>1033071</v>
      </c>
      <c r="B31" s="8" t="s">
        <v>24</v>
      </c>
      <c r="C31" s="8">
        <v>9</v>
      </c>
      <c r="D31" s="8">
        <v>113</v>
      </c>
      <c r="E31" s="8">
        <v>41</v>
      </c>
      <c r="F31" s="8" t="s">
        <v>21</v>
      </c>
      <c r="G31" s="4">
        <v>0.80900000000000005</v>
      </c>
      <c r="H31" s="4">
        <v>0.873</v>
      </c>
      <c r="I31" s="4">
        <v>0.81599999999999995</v>
      </c>
      <c r="J31" s="4">
        <v>0.876</v>
      </c>
      <c r="K31" s="6">
        <v>0.81200000000000006</v>
      </c>
      <c r="L31" s="6">
        <v>0.876</v>
      </c>
      <c r="M31" s="4">
        <v>0.80949220472954797</v>
      </c>
      <c r="N31" s="4">
        <v>0.86009485094850902</v>
      </c>
    </row>
    <row r="32" spans="1:24" x14ac:dyDescent="0.3">
      <c r="A32" s="8">
        <v>1033071</v>
      </c>
      <c r="B32" s="8" t="s">
        <v>24</v>
      </c>
      <c r="C32" s="8">
        <v>10</v>
      </c>
      <c r="D32" s="8">
        <v>77</v>
      </c>
      <c r="E32" s="8">
        <v>12</v>
      </c>
      <c r="F32" s="8" t="s">
        <v>21</v>
      </c>
      <c r="G32" s="4">
        <v>0.83299999999999996</v>
      </c>
      <c r="H32" s="4">
        <v>0.88100000000000001</v>
      </c>
      <c r="I32" s="4">
        <v>0.85599999999999998</v>
      </c>
      <c r="J32" s="4">
        <v>0.89100000000000001</v>
      </c>
      <c r="K32" s="6">
        <v>0.85699999999999998</v>
      </c>
      <c r="L32" s="4">
        <v>0.89900000000000002</v>
      </c>
      <c r="M32" s="4">
        <v>0.802875832023625</v>
      </c>
      <c r="N32" s="6">
        <v>0.90512820512820502</v>
      </c>
    </row>
    <row r="33" spans="1:19" x14ac:dyDescent="0.3">
      <c r="F33" t="s">
        <v>39</v>
      </c>
      <c r="G33" s="4">
        <f t="shared" ref="G33:N33" si="0">AVERAGE(G3:G32)</f>
        <v>0.52046666666666663</v>
      </c>
      <c r="H33" s="4">
        <f t="shared" si="0"/>
        <v>0.78179999999999994</v>
      </c>
      <c r="I33" s="4">
        <f t="shared" si="0"/>
        <v>0.52910000000000001</v>
      </c>
      <c r="J33" s="4">
        <f t="shared" si="0"/>
        <v>0.78623333333333345</v>
      </c>
      <c r="K33" s="4">
        <f t="shared" si="0"/>
        <v>0.53033333333333332</v>
      </c>
      <c r="L33" s="4">
        <f t="shared" si="0"/>
        <v>0.7875000000000002</v>
      </c>
      <c r="M33" s="6">
        <f t="shared" si="0"/>
        <v>0.56662960029951503</v>
      </c>
      <c r="N33" s="6">
        <f t="shared" si="0"/>
        <v>0.80382030449834641</v>
      </c>
    </row>
    <row r="35" spans="1:19" x14ac:dyDescent="0.3">
      <c r="A35" t="s">
        <v>0</v>
      </c>
      <c r="B35" t="s">
        <v>2</v>
      </c>
      <c r="C35" t="s">
        <v>3</v>
      </c>
      <c r="D35" t="s">
        <v>3</v>
      </c>
      <c r="E35" t="s">
        <v>6</v>
      </c>
      <c r="F35" t="s">
        <v>7</v>
      </c>
      <c r="G35" t="s">
        <v>14</v>
      </c>
      <c r="I35" s="8" t="s">
        <v>52</v>
      </c>
      <c r="R35" s="2"/>
      <c r="S35" s="2"/>
    </row>
    <row r="36" spans="1:19" x14ac:dyDescent="0.3">
      <c r="A36" t="s">
        <v>1</v>
      </c>
      <c r="C36" t="s">
        <v>4</v>
      </c>
      <c r="D36" t="s">
        <v>5</v>
      </c>
      <c r="E36" t="s">
        <v>5</v>
      </c>
      <c r="F36" t="s">
        <v>8</v>
      </c>
      <c r="G36" t="s">
        <v>12</v>
      </c>
      <c r="H36" t="s">
        <v>13</v>
      </c>
      <c r="I36" t="s">
        <v>12</v>
      </c>
      <c r="J36" t="s">
        <v>13</v>
      </c>
      <c r="R36" s="2"/>
      <c r="S36" s="2"/>
    </row>
    <row r="37" spans="1:19" x14ac:dyDescent="0.3">
      <c r="A37">
        <v>315312</v>
      </c>
      <c r="B37" t="s">
        <v>15</v>
      </c>
      <c r="C37">
        <v>9</v>
      </c>
      <c r="D37">
        <v>10</v>
      </c>
      <c r="E37">
        <v>4</v>
      </c>
      <c r="F37" t="s">
        <v>16</v>
      </c>
      <c r="G37">
        <v>0.71099999999999997</v>
      </c>
      <c r="H37">
        <v>0.91700000000000004</v>
      </c>
      <c r="I37" s="3">
        <v>0.85280286542244099</v>
      </c>
      <c r="J37" s="3">
        <v>1</v>
      </c>
      <c r="R37" s="2"/>
      <c r="S37" s="2"/>
    </row>
    <row r="38" spans="1:19" x14ac:dyDescent="0.3">
      <c r="A38">
        <v>315312</v>
      </c>
      <c r="B38" t="s">
        <v>17</v>
      </c>
      <c r="C38">
        <v>9</v>
      </c>
      <c r="D38">
        <v>16</v>
      </c>
      <c r="E38">
        <v>14</v>
      </c>
      <c r="F38" t="s">
        <v>16</v>
      </c>
      <c r="G38">
        <v>0.20499999999999999</v>
      </c>
      <c r="H38">
        <v>0.67900000000000005</v>
      </c>
      <c r="I38" s="3">
        <v>0.24597601850723599</v>
      </c>
      <c r="J38" s="3">
        <v>0.71428571428571397</v>
      </c>
      <c r="R38" s="2"/>
      <c r="S38" s="2"/>
    </row>
    <row r="39" spans="1:19" x14ac:dyDescent="0.3">
      <c r="A39">
        <v>1027131</v>
      </c>
      <c r="B39" t="s">
        <v>32</v>
      </c>
      <c r="C39">
        <v>9</v>
      </c>
      <c r="D39">
        <v>14</v>
      </c>
      <c r="E39">
        <v>11</v>
      </c>
      <c r="F39" t="s">
        <v>16</v>
      </c>
      <c r="G39">
        <v>0.71299999999999997</v>
      </c>
      <c r="H39">
        <v>1</v>
      </c>
      <c r="I39" s="2">
        <v>0.71252530319442497</v>
      </c>
      <c r="J39" s="2">
        <v>1</v>
      </c>
      <c r="R39" s="2"/>
      <c r="S39" s="2"/>
    </row>
    <row r="40" spans="1:19" x14ac:dyDescent="0.3">
      <c r="A40">
        <v>1028790</v>
      </c>
      <c r="B40" t="s">
        <v>24</v>
      </c>
      <c r="C40">
        <v>9</v>
      </c>
      <c r="D40">
        <v>55</v>
      </c>
      <c r="E40">
        <v>47</v>
      </c>
      <c r="F40" t="s">
        <v>21</v>
      </c>
      <c r="G40">
        <v>0.61</v>
      </c>
      <c r="H40">
        <v>0.56499999999999995</v>
      </c>
      <c r="I40" s="3">
        <v>0.71767301479561496</v>
      </c>
      <c r="J40" s="3">
        <v>0.63297872340425498</v>
      </c>
      <c r="R40" s="2"/>
      <c r="S40" s="2"/>
    </row>
    <row r="41" spans="1:19" x14ac:dyDescent="0.3">
      <c r="A41">
        <v>1028790</v>
      </c>
      <c r="B41" t="s">
        <v>24</v>
      </c>
      <c r="C41">
        <v>10</v>
      </c>
      <c r="D41">
        <v>35</v>
      </c>
      <c r="E41">
        <v>31</v>
      </c>
      <c r="F41" t="s">
        <v>21</v>
      </c>
      <c r="G41">
        <v>0.45300000000000001</v>
      </c>
      <c r="H41">
        <v>0.66900000000000004</v>
      </c>
      <c r="I41" s="3">
        <v>0.61698998680613504</v>
      </c>
      <c r="J41" s="3">
        <v>0.69354838709677402</v>
      </c>
      <c r="R41" s="2"/>
      <c r="S41" s="2"/>
    </row>
    <row r="42" spans="1:19" x14ac:dyDescent="0.3">
      <c r="A42">
        <v>1028790</v>
      </c>
      <c r="B42" t="s">
        <v>28</v>
      </c>
      <c r="C42">
        <v>9</v>
      </c>
      <c r="D42">
        <v>55</v>
      </c>
      <c r="E42">
        <v>45</v>
      </c>
      <c r="F42" t="s">
        <v>21</v>
      </c>
      <c r="G42">
        <v>0.63900000000000001</v>
      </c>
      <c r="H42">
        <v>0.74399999999999999</v>
      </c>
      <c r="I42" s="3">
        <v>0.64487616668193903</v>
      </c>
      <c r="J42" s="3">
        <v>0.74888888888888805</v>
      </c>
      <c r="R42" s="2"/>
      <c r="S42" s="2"/>
    </row>
    <row r="43" spans="1:19" x14ac:dyDescent="0.3">
      <c r="A43">
        <v>1028790</v>
      </c>
      <c r="B43" t="s">
        <v>29</v>
      </c>
      <c r="C43">
        <v>9</v>
      </c>
      <c r="D43">
        <v>55</v>
      </c>
      <c r="E43">
        <v>43</v>
      </c>
      <c r="F43" t="s">
        <v>21</v>
      </c>
      <c r="G43">
        <v>0.50900000000000001</v>
      </c>
      <c r="H43">
        <v>0.66800000000000004</v>
      </c>
      <c r="I43" s="3">
        <v>0.552220498934342</v>
      </c>
      <c r="J43" s="3">
        <v>0.69573643410852704</v>
      </c>
      <c r="R43" s="2"/>
      <c r="S43" s="2"/>
    </row>
    <row r="44" spans="1:19" x14ac:dyDescent="0.3">
      <c r="A44">
        <v>1028790</v>
      </c>
      <c r="B44" t="s">
        <v>29</v>
      </c>
      <c r="C44">
        <v>10</v>
      </c>
      <c r="D44">
        <v>35</v>
      </c>
      <c r="E44">
        <v>28</v>
      </c>
      <c r="F44" t="s">
        <v>21</v>
      </c>
      <c r="G44" s="1">
        <v>0.314</v>
      </c>
      <c r="H44" s="1">
        <v>0.78100000000000003</v>
      </c>
      <c r="I44" s="2">
        <v>0.29698116506312</v>
      </c>
      <c r="J44" s="2">
        <v>0.73469387755102</v>
      </c>
      <c r="R44" s="2"/>
      <c r="S44" s="2"/>
    </row>
    <row r="45" spans="1:19" x14ac:dyDescent="0.3">
      <c r="A45">
        <v>1028790</v>
      </c>
      <c r="B45" t="s">
        <v>30</v>
      </c>
      <c r="C45">
        <v>9</v>
      </c>
      <c r="D45">
        <v>55</v>
      </c>
      <c r="E45">
        <v>36</v>
      </c>
      <c r="F45" t="s">
        <v>21</v>
      </c>
      <c r="G45">
        <v>0.62</v>
      </c>
      <c r="H45">
        <v>0.75700000000000001</v>
      </c>
      <c r="I45" s="3">
        <v>0.71832435699798403</v>
      </c>
      <c r="J45" s="3">
        <v>0.83479532163742698</v>
      </c>
      <c r="R45" s="2"/>
      <c r="S45" s="2"/>
    </row>
    <row r="46" spans="1:19" x14ac:dyDescent="0.3">
      <c r="A46">
        <v>1028790</v>
      </c>
      <c r="B46" t="s">
        <v>30</v>
      </c>
      <c r="C46">
        <v>10</v>
      </c>
      <c r="D46">
        <v>35</v>
      </c>
      <c r="E46">
        <v>12</v>
      </c>
      <c r="F46" t="s">
        <v>21</v>
      </c>
      <c r="G46">
        <v>0.55200000000000005</v>
      </c>
      <c r="H46">
        <v>0.754</v>
      </c>
      <c r="I46" s="3">
        <v>0.60857385409311204</v>
      </c>
      <c r="J46" s="3">
        <v>0.77536231884057905</v>
      </c>
      <c r="R46" s="2"/>
      <c r="S46" s="2"/>
    </row>
    <row r="47" spans="1:19" x14ac:dyDescent="0.3">
      <c r="A47">
        <v>1028790</v>
      </c>
      <c r="B47" t="s">
        <v>31</v>
      </c>
      <c r="C47">
        <v>9</v>
      </c>
      <c r="D47">
        <v>55</v>
      </c>
      <c r="E47">
        <v>16</v>
      </c>
      <c r="F47" t="s">
        <v>21</v>
      </c>
      <c r="G47">
        <v>0.55700000000000005</v>
      </c>
      <c r="H47">
        <v>0.83499999999999996</v>
      </c>
      <c r="I47" s="3">
        <v>0.69449873876963897</v>
      </c>
      <c r="J47" s="3">
        <v>0.90224358974358898</v>
      </c>
      <c r="R47" s="2"/>
      <c r="S47" s="2"/>
    </row>
    <row r="48" spans="1:19" x14ac:dyDescent="0.3">
      <c r="A48">
        <v>1028790</v>
      </c>
      <c r="B48" t="s">
        <v>31</v>
      </c>
      <c r="C48">
        <v>10</v>
      </c>
      <c r="D48">
        <v>35</v>
      </c>
      <c r="E48">
        <v>8</v>
      </c>
      <c r="F48" t="s">
        <v>21</v>
      </c>
      <c r="G48">
        <v>0.432</v>
      </c>
      <c r="H48">
        <v>0.69899999999999995</v>
      </c>
      <c r="I48" s="3">
        <v>0.69499666966594198</v>
      </c>
      <c r="J48" s="3">
        <v>0.82870370370370305</v>
      </c>
      <c r="R48" s="2"/>
      <c r="S48" s="2"/>
    </row>
    <row r="49" spans="1:19" x14ac:dyDescent="0.3">
      <c r="A49">
        <v>1028928</v>
      </c>
      <c r="B49" t="s">
        <v>24</v>
      </c>
      <c r="C49">
        <v>9</v>
      </c>
      <c r="D49">
        <v>13</v>
      </c>
      <c r="E49">
        <v>11</v>
      </c>
      <c r="F49" t="s">
        <v>16</v>
      </c>
      <c r="G49" s="1">
        <v>0.57099999999999995</v>
      </c>
      <c r="H49" s="1">
        <v>0.95499999999999996</v>
      </c>
      <c r="I49" s="2">
        <v>0.51282259406837005</v>
      </c>
      <c r="J49" s="2">
        <v>0.90909090909090895</v>
      </c>
      <c r="R49" s="2"/>
      <c r="S49" s="2"/>
    </row>
    <row r="50" spans="1:19" x14ac:dyDescent="0.3">
      <c r="A50">
        <v>1028928</v>
      </c>
      <c r="B50" t="s">
        <v>22</v>
      </c>
      <c r="C50">
        <v>9</v>
      </c>
      <c r="D50">
        <v>12</v>
      </c>
      <c r="E50">
        <v>10</v>
      </c>
      <c r="F50" t="s">
        <v>16</v>
      </c>
      <c r="G50" s="1">
        <v>0.65200000000000002</v>
      </c>
      <c r="H50">
        <v>1</v>
      </c>
      <c r="I50" s="2">
        <v>0.64775027563129495</v>
      </c>
      <c r="J50" s="2">
        <v>1</v>
      </c>
      <c r="R50" s="2"/>
      <c r="S50" s="2"/>
    </row>
    <row r="51" spans="1:19" x14ac:dyDescent="0.3">
      <c r="A51">
        <v>1029061</v>
      </c>
      <c r="B51" t="s">
        <v>27</v>
      </c>
      <c r="C51">
        <v>9</v>
      </c>
      <c r="D51">
        <v>26</v>
      </c>
      <c r="E51">
        <v>4</v>
      </c>
      <c r="F51" t="s">
        <v>21</v>
      </c>
      <c r="G51">
        <v>0.61699999999999999</v>
      </c>
      <c r="H51">
        <v>0.875</v>
      </c>
      <c r="I51" s="3">
        <v>0.73099999999999998</v>
      </c>
      <c r="J51" s="3">
        <v>0.97699999999999998</v>
      </c>
      <c r="R51" s="2"/>
      <c r="S51" s="2"/>
    </row>
    <row r="52" spans="1:19" x14ac:dyDescent="0.3">
      <c r="A52">
        <v>1029125</v>
      </c>
      <c r="B52" t="s">
        <v>19</v>
      </c>
      <c r="C52">
        <v>9</v>
      </c>
      <c r="D52">
        <v>21</v>
      </c>
      <c r="E52">
        <v>14</v>
      </c>
      <c r="F52" t="s">
        <v>16</v>
      </c>
      <c r="G52">
        <v>0.71699999999999997</v>
      </c>
      <c r="H52">
        <v>0.93899999999999995</v>
      </c>
      <c r="I52" s="3">
        <v>0.75069541044146804</v>
      </c>
      <c r="J52" s="3">
        <v>0.95918367346938704</v>
      </c>
      <c r="R52" s="2"/>
      <c r="S52" s="2"/>
    </row>
    <row r="53" spans="1:19" x14ac:dyDescent="0.3">
      <c r="A53">
        <v>1029824</v>
      </c>
      <c r="B53" t="s">
        <v>24</v>
      </c>
      <c r="C53">
        <v>9</v>
      </c>
      <c r="D53">
        <v>77</v>
      </c>
      <c r="E53">
        <v>56</v>
      </c>
      <c r="F53" t="s">
        <v>16</v>
      </c>
      <c r="G53">
        <v>0.112</v>
      </c>
      <c r="H53">
        <v>0.57299999999999995</v>
      </c>
      <c r="I53" s="3">
        <v>0.119391733235229</v>
      </c>
      <c r="J53" s="3">
        <v>0.577380952380952</v>
      </c>
      <c r="R53" s="2"/>
      <c r="S53" s="2"/>
    </row>
    <row r="54" spans="1:19" x14ac:dyDescent="0.3">
      <c r="A54">
        <v>1029957</v>
      </c>
      <c r="B54" t="s">
        <v>23</v>
      </c>
      <c r="C54">
        <v>9</v>
      </c>
      <c r="D54">
        <v>27</v>
      </c>
      <c r="E54">
        <v>11</v>
      </c>
      <c r="F54" t="s">
        <v>21</v>
      </c>
      <c r="G54" s="1">
        <v>0.84199999999999997</v>
      </c>
      <c r="H54">
        <v>1</v>
      </c>
      <c r="I54" s="2">
        <v>0.76670329131471804</v>
      </c>
      <c r="J54" s="2">
        <v>1</v>
      </c>
      <c r="R54" s="2"/>
      <c r="S54" s="2"/>
    </row>
    <row r="55" spans="1:19" x14ac:dyDescent="0.3">
      <c r="A55">
        <v>1031253</v>
      </c>
      <c r="B55" t="s">
        <v>20</v>
      </c>
      <c r="C55">
        <v>9</v>
      </c>
      <c r="D55">
        <v>14</v>
      </c>
      <c r="E55">
        <v>9</v>
      </c>
      <c r="F55" t="s">
        <v>21</v>
      </c>
      <c r="G55">
        <v>0.72699999999999998</v>
      </c>
      <c r="H55">
        <v>0.88900000000000001</v>
      </c>
      <c r="I55" s="3">
        <v>0.81098901098901099</v>
      </c>
      <c r="J55" s="3">
        <v>0.93333333333333302</v>
      </c>
      <c r="R55" s="2"/>
      <c r="S55" s="2"/>
    </row>
    <row r="56" spans="1:19" x14ac:dyDescent="0.3">
      <c r="A56">
        <v>1031253</v>
      </c>
      <c r="B56" t="s">
        <v>22</v>
      </c>
      <c r="C56">
        <v>9</v>
      </c>
      <c r="D56">
        <v>13</v>
      </c>
      <c r="E56">
        <v>7</v>
      </c>
      <c r="F56" t="s">
        <v>21</v>
      </c>
      <c r="G56">
        <v>0.96</v>
      </c>
      <c r="H56">
        <v>1</v>
      </c>
      <c r="I56" s="3">
        <v>0.96561301803068</v>
      </c>
      <c r="J56" s="2">
        <v>1</v>
      </c>
      <c r="R56" s="2"/>
      <c r="S56" s="2"/>
    </row>
    <row r="57" spans="1:19" x14ac:dyDescent="0.3">
      <c r="A57">
        <v>1031253</v>
      </c>
      <c r="B57" t="s">
        <v>19</v>
      </c>
      <c r="C57">
        <v>9</v>
      </c>
      <c r="D57">
        <v>12</v>
      </c>
      <c r="E57">
        <v>7</v>
      </c>
      <c r="F57" t="s">
        <v>21</v>
      </c>
      <c r="G57">
        <v>0.59499999999999997</v>
      </c>
      <c r="H57" s="1">
        <v>0.68600000000000005</v>
      </c>
      <c r="I57" s="3">
        <v>0.59895013042928602</v>
      </c>
      <c r="J57" s="2">
        <v>0.628571428571428</v>
      </c>
    </row>
    <row r="58" spans="1:19" x14ac:dyDescent="0.3">
      <c r="A58">
        <v>1031959</v>
      </c>
      <c r="B58" t="s">
        <v>19</v>
      </c>
      <c r="C58">
        <v>8</v>
      </c>
      <c r="D58">
        <v>97</v>
      </c>
      <c r="E58">
        <v>30</v>
      </c>
      <c r="F58" t="s">
        <v>16</v>
      </c>
      <c r="G58" s="1">
        <v>-5.6000000000000001E-2</v>
      </c>
      <c r="H58" s="1">
        <v>0.46500000000000002</v>
      </c>
      <c r="I58" s="2">
        <v>-0.13833018579839201</v>
      </c>
      <c r="J58" s="2">
        <v>0.41277890466531397</v>
      </c>
    </row>
    <row r="59" spans="1:19" x14ac:dyDescent="0.3">
      <c r="A59">
        <v>1031959</v>
      </c>
      <c r="B59" t="s">
        <v>19</v>
      </c>
      <c r="C59">
        <v>9</v>
      </c>
      <c r="D59">
        <v>8457</v>
      </c>
      <c r="E59">
        <v>5837</v>
      </c>
      <c r="F59" t="s">
        <v>16</v>
      </c>
      <c r="G59" s="1">
        <v>0.16300000000000001</v>
      </c>
      <c r="H59" s="1">
        <v>0.60199999999999998</v>
      </c>
      <c r="I59" s="2">
        <v>0.15985620963609301</v>
      </c>
      <c r="J59" s="2">
        <v>0.59994678442664695</v>
      </c>
    </row>
    <row r="60" spans="1:19" x14ac:dyDescent="0.3">
      <c r="A60" s="8">
        <v>1031959</v>
      </c>
      <c r="B60" s="8" t="s">
        <v>19</v>
      </c>
      <c r="C60" s="8">
        <v>10</v>
      </c>
      <c r="D60" s="8">
        <v>7665</v>
      </c>
      <c r="E60" s="8">
        <v>5575</v>
      </c>
      <c r="F60" s="8" t="s">
        <v>16</v>
      </c>
      <c r="G60" s="1">
        <v>0.19600000000000001</v>
      </c>
      <c r="H60" s="1">
        <v>0.627</v>
      </c>
      <c r="I60" s="2">
        <v>0.16605039109023301</v>
      </c>
      <c r="J60" s="2">
        <v>0.60799620997570802</v>
      </c>
    </row>
    <row r="61" spans="1:19" x14ac:dyDescent="0.3">
      <c r="A61" s="8">
        <v>1031959</v>
      </c>
      <c r="B61" s="8" t="s">
        <v>19</v>
      </c>
      <c r="C61" s="8">
        <v>11</v>
      </c>
      <c r="D61" s="8">
        <v>5330</v>
      </c>
      <c r="E61" s="8">
        <v>3999</v>
      </c>
      <c r="F61" s="8" t="s">
        <v>16</v>
      </c>
      <c r="G61" s="1">
        <v>0.22900000000000001</v>
      </c>
      <c r="H61" s="1">
        <v>0.65300000000000002</v>
      </c>
      <c r="I61" s="2">
        <v>0.22247255108063699</v>
      </c>
      <c r="J61" s="2">
        <v>0.64822245034757797</v>
      </c>
    </row>
    <row r="62" spans="1:19" x14ac:dyDescent="0.3">
      <c r="A62" s="8">
        <v>1033071</v>
      </c>
      <c r="B62" s="8" t="s">
        <v>24</v>
      </c>
      <c r="C62" s="8">
        <v>9</v>
      </c>
      <c r="D62" s="8">
        <v>113</v>
      </c>
      <c r="E62" s="8">
        <v>41</v>
      </c>
      <c r="F62" s="8" t="s">
        <v>21</v>
      </c>
      <c r="G62" s="8">
        <v>0.80300000000000005</v>
      </c>
      <c r="H62" s="1">
        <v>0.873</v>
      </c>
      <c r="I62" s="6">
        <v>0.80949220472954797</v>
      </c>
      <c r="J62" s="4">
        <v>0.86009485094850902</v>
      </c>
    </row>
    <row r="63" spans="1:19" x14ac:dyDescent="0.3">
      <c r="A63" s="8">
        <v>1033071</v>
      </c>
      <c r="B63" s="8" t="s">
        <v>24</v>
      </c>
      <c r="C63" s="8">
        <v>10</v>
      </c>
      <c r="D63" s="8">
        <v>77</v>
      </c>
      <c r="E63" s="8">
        <v>12</v>
      </c>
      <c r="F63" s="8" t="s">
        <v>21</v>
      </c>
      <c r="G63" s="1">
        <v>0.84799999999999998</v>
      </c>
      <c r="H63" s="1">
        <v>0.91500000000000004</v>
      </c>
      <c r="I63" s="4">
        <v>0.802875832023625</v>
      </c>
      <c r="J63" s="10">
        <v>0.90512820512820502</v>
      </c>
    </row>
    <row r="64" spans="1:19" x14ac:dyDescent="0.3">
      <c r="F64" t="s">
        <v>39</v>
      </c>
      <c r="G64" s="2">
        <f>AVERAGE(G37:G63)</f>
        <v>0.52929629629629649</v>
      </c>
      <c r="H64" s="2">
        <f>AVERAGE(H37:H63)</f>
        <v>0.78222222222222215</v>
      </c>
      <c r="I64" s="3">
        <f>AVERAGE(I37:I63)</f>
        <v>0.56602855947532327</v>
      </c>
      <c r="J64" s="3">
        <f>AVERAGE(J37:J63)</f>
        <v>0.79925795042957193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AB17-4870-4382-8C4A-049CAA58FD72}">
  <dimension ref="A1:N65"/>
  <sheetViews>
    <sheetView topLeftCell="A7" zoomScale="70" zoomScaleNormal="70" workbookViewId="0">
      <selection activeCell="I36" sqref="I36"/>
    </sheetView>
  </sheetViews>
  <sheetFormatPr defaultRowHeight="14" x14ac:dyDescent="0.3"/>
  <cols>
    <col min="2" max="2" width="12.25" customWidth="1"/>
    <col min="6" max="6" width="12.0820312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s="8" t="s">
        <v>52</v>
      </c>
    </row>
    <row r="2" spans="1:14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</row>
    <row r="3" spans="1:14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0.418330013267037</v>
      </c>
      <c r="N3" s="2">
        <v>0.75</v>
      </c>
    </row>
    <row r="4" spans="1:14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</row>
    <row r="5" spans="1:14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0.24597601850723599</v>
      </c>
      <c r="N5" s="3">
        <v>0.71428571428571397</v>
      </c>
    </row>
    <row r="6" spans="1:14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</row>
    <row r="7" spans="1:14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0.71529111702952297</v>
      </c>
      <c r="N7" s="3">
        <v>0.63829787234042501</v>
      </c>
    </row>
    <row r="8" spans="1:14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0.61194761687990995</v>
      </c>
      <c r="N8" s="3">
        <v>0.70967741935483797</v>
      </c>
    </row>
    <row r="9" spans="1:14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0.65144217856088205</v>
      </c>
      <c r="N9" s="2">
        <v>0.75555555555555498</v>
      </c>
    </row>
    <row r="10" spans="1:14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0.54680904830128896</v>
      </c>
      <c r="N10" s="2">
        <v>0.693798449612403</v>
      </c>
    </row>
    <row r="11" spans="1:14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>
        <v>0.76</v>
      </c>
      <c r="M11" s="3">
        <v>0.31183022331627602</v>
      </c>
      <c r="N11" s="3">
        <v>0.765306122448979</v>
      </c>
    </row>
    <row r="12" spans="1:14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0.71244295905792598</v>
      </c>
      <c r="N12" s="3">
        <v>0.83187134502923898</v>
      </c>
    </row>
    <row r="13" spans="1:14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0.61277671220148999</v>
      </c>
      <c r="N13" s="2">
        <v>0.78623188405797095</v>
      </c>
    </row>
    <row r="14" spans="1:14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0.69428214786405096</v>
      </c>
      <c r="N14" s="3">
        <v>0.90544871794871795</v>
      </c>
    </row>
    <row r="15" spans="1:14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>
        <v>0.27200000000000002</v>
      </c>
      <c r="H15">
        <v>0.62</v>
      </c>
      <c r="I15">
        <v>0.35699999999999998</v>
      </c>
      <c r="J15">
        <v>0.61599999999999999</v>
      </c>
      <c r="K15">
        <v>0.41899999999999998</v>
      </c>
      <c r="L15">
        <v>0.66200000000000003</v>
      </c>
      <c r="M15" s="3">
        <v>0.69161537632072001</v>
      </c>
      <c r="N15" s="3">
        <v>0.83333333333333304</v>
      </c>
    </row>
    <row r="16" spans="1:14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>
        <v>0.64800000000000002</v>
      </c>
      <c r="H16">
        <v>1</v>
      </c>
      <c r="I16">
        <v>0.64800000000000002</v>
      </c>
      <c r="J16">
        <v>1</v>
      </c>
      <c r="K16">
        <v>0.64800000000000002</v>
      </c>
      <c r="L16">
        <v>1</v>
      </c>
      <c r="M16" s="2">
        <v>0.64775027563129495</v>
      </c>
      <c r="N16" s="2">
        <v>1</v>
      </c>
    </row>
    <row r="17" spans="1:14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>
        <v>0.56999999999999995</v>
      </c>
      <c r="H17">
        <v>0.95499999999999996</v>
      </c>
      <c r="I17">
        <v>0.56999999999999995</v>
      </c>
      <c r="J17">
        <v>0.95499999999999996</v>
      </c>
      <c r="K17">
        <v>0.56999999999999995</v>
      </c>
      <c r="L17">
        <v>0.95499999999999996</v>
      </c>
      <c r="M17" s="2">
        <v>0.56980288229818898</v>
      </c>
      <c r="N17" s="2">
        <v>0.95454545454545403</v>
      </c>
    </row>
    <row r="18" spans="1:14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>
        <v>0.61199999999999999</v>
      </c>
      <c r="H18">
        <v>0.94299999999999995</v>
      </c>
      <c r="I18">
        <v>0.6</v>
      </c>
      <c r="J18">
        <v>0.95499999999999996</v>
      </c>
      <c r="K18">
        <v>0.56799999999999995</v>
      </c>
      <c r="L18">
        <v>0.92</v>
      </c>
      <c r="M18" s="3">
        <v>0.73099999999999998</v>
      </c>
      <c r="N18" s="3">
        <v>0.97699999999999998</v>
      </c>
    </row>
    <row r="19" spans="1:14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>
        <v>0.71699999999999997</v>
      </c>
      <c r="H19">
        <v>0.93899999999999995</v>
      </c>
      <c r="I19">
        <v>0.80100000000000005</v>
      </c>
      <c r="J19">
        <v>0.99</v>
      </c>
      <c r="K19" s="1">
        <v>0.80100000000000005</v>
      </c>
      <c r="L19" s="1">
        <v>0.99</v>
      </c>
      <c r="M19" s="2">
        <v>0.78405965090553298</v>
      </c>
      <c r="N19" s="2">
        <v>0.97959183673469397</v>
      </c>
    </row>
    <row r="20" spans="1:14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>
        <v>0.751</v>
      </c>
      <c r="H20">
        <v>0.95899999999999996</v>
      </c>
      <c r="I20">
        <v>0.73399999999999999</v>
      </c>
      <c r="J20">
        <v>0.94899999999999995</v>
      </c>
      <c r="K20">
        <v>0.71699999999999997</v>
      </c>
      <c r="L20">
        <v>0.93899999999999995</v>
      </c>
      <c r="M20" s="3">
        <v>0.76737753067350101</v>
      </c>
      <c r="N20" s="3">
        <v>0.96938775510204001</v>
      </c>
    </row>
    <row r="21" spans="1:14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>
        <v>0.42099999999999999</v>
      </c>
      <c r="H21">
        <v>0.75</v>
      </c>
      <c r="I21">
        <v>0.45300000000000001</v>
      </c>
      <c r="J21">
        <v>0.76900000000000002</v>
      </c>
      <c r="K21">
        <v>0.38900000000000001</v>
      </c>
      <c r="L21">
        <v>0.73099999999999998</v>
      </c>
      <c r="M21" s="3">
        <v>0.48581270672347099</v>
      </c>
      <c r="N21" s="3">
        <v>0.78846153846153799</v>
      </c>
    </row>
    <row r="22" spans="1:14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>
        <v>7.0999999999999994E-2</v>
      </c>
      <c r="H22">
        <v>0.54600000000000004</v>
      </c>
      <c r="I22">
        <v>0.10199999999999999</v>
      </c>
      <c r="J22">
        <v>0.56599999999999995</v>
      </c>
      <c r="K22">
        <v>8.6999999999999994E-2</v>
      </c>
      <c r="L22">
        <v>0.55600000000000005</v>
      </c>
      <c r="M22" s="3">
        <v>0.102335771344482</v>
      </c>
      <c r="N22" s="3">
        <v>0.56632653061224403</v>
      </c>
    </row>
    <row r="23" spans="1:14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>
        <v>0.80100000000000005</v>
      </c>
      <c r="H23">
        <v>0.96</v>
      </c>
      <c r="I23">
        <v>0.80800000000000005</v>
      </c>
      <c r="J23">
        <v>0.95499999999999996</v>
      </c>
      <c r="K23" s="1">
        <v>0.79400000000000004</v>
      </c>
      <c r="L23">
        <v>0.96599999999999997</v>
      </c>
      <c r="M23" s="2">
        <v>0.76451271048239</v>
      </c>
      <c r="N23" s="3">
        <v>1</v>
      </c>
    </row>
    <row r="24" spans="1:14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>
        <v>0.78</v>
      </c>
      <c r="H24">
        <v>0.93300000000000005</v>
      </c>
      <c r="I24">
        <v>0.76700000000000002</v>
      </c>
      <c r="J24">
        <v>0.93300000000000005</v>
      </c>
      <c r="K24">
        <v>0.79800000000000004</v>
      </c>
      <c r="L24">
        <v>0.95599999999999996</v>
      </c>
      <c r="M24" s="3">
        <v>0.85494505494505402</v>
      </c>
      <c r="N24" s="2">
        <v>0.95555555555555505</v>
      </c>
    </row>
    <row r="25" spans="1:14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>
        <v>0.96599999999999997</v>
      </c>
      <c r="H25">
        <v>1</v>
      </c>
      <c r="I25">
        <v>0.96599999999999997</v>
      </c>
      <c r="J25">
        <v>1</v>
      </c>
      <c r="K25" s="1">
        <v>0.97699999999999998</v>
      </c>
      <c r="L25">
        <v>1</v>
      </c>
      <c r="M25" s="2">
        <v>0.96561301803068</v>
      </c>
      <c r="N25" s="2">
        <v>1</v>
      </c>
    </row>
    <row r="26" spans="1:14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>
        <v>0.59199999999999997</v>
      </c>
      <c r="H26">
        <v>0.629</v>
      </c>
      <c r="I26">
        <v>0.56699999999999995</v>
      </c>
      <c r="J26">
        <v>0.629</v>
      </c>
      <c r="K26">
        <v>0.48</v>
      </c>
      <c r="L26">
        <v>0.57099999999999995</v>
      </c>
      <c r="M26" s="3">
        <v>0.58493960106251897</v>
      </c>
      <c r="N26" s="3">
        <v>0.628571428571428</v>
      </c>
    </row>
    <row r="27" spans="1:14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>
        <v>-1.7000000000000001E-2</v>
      </c>
      <c r="H27">
        <v>0.49</v>
      </c>
      <c r="I27">
        <v>-2.1999999999999999E-2</v>
      </c>
      <c r="J27">
        <v>0.48599999999999999</v>
      </c>
      <c r="K27" s="1">
        <v>-0.02</v>
      </c>
      <c r="L27" s="1">
        <v>0.48799999999999999</v>
      </c>
      <c r="M27" s="2">
        <v>-0.105356129881333</v>
      </c>
      <c r="N27" s="2">
        <v>0.43356997971602401</v>
      </c>
    </row>
    <row r="28" spans="1:14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>
        <v>0.161</v>
      </c>
      <c r="H28">
        <v>0.60099999999999998</v>
      </c>
      <c r="I28">
        <v>0.18</v>
      </c>
      <c r="J28">
        <v>0.61299999999999999</v>
      </c>
      <c r="K28">
        <v>0.158</v>
      </c>
      <c r="L28">
        <v>0.59899999999999998</v>
      </c>
      <c r="M28" s="3">
        <v>0.160166435777367</v>
      </c>
      <c r="N28" s="3">
        <v>0.60014074689652397</v>
      </c>
    </row>
    <row r="29" spans="1:14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>
        <v>0.188</v>
      </c>
      <c r="H29">
        <v>0.622</v>
      </c>
      <c r="I29">
        <v>0.19</v>
      </c>
      <c r="J29">
        <v>0.623</v>
      </c>
      <c r="K29" s="1">
        <v>0.19</v>
      </c>
      <c r="L29" s="1">
        <v>0.623</v>
      </c>
      <c r="M29" s="4">
        <v>0.16605039109023301</v>
      </c>
      <c r="N29" s="4">
        <v>0.60799620997570802</v>
      </c>
    </row>
    <row r="30" spans="1:14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>
        <v>0.23</v>
      </c>
      <c r="H30">
        <v>0.65300000000000002</v>
      </c>
      <c r="I30">
        <v>0.223</v>
      </c>
      <c r="J30">
        <v>0.64800000000000002</v>
      </c>
      <c r="K30" s="1">
        <v>0.224</v>
      </c>
      <c r="L30" s="1">
        <v>0.64900000000000002</v>
      </c>
      <c r="M30" s="4">
        <v>0.22247255108063699</v>
      </c>
      <c r="N30" s="4">
        <v>0.64822245034757797</v>
      </c>
    </row>
    <row r="31" spans="1:14" x14ac:dyDescent="0.3">
      <c r="A31" s="8">
        <v>1033071</v>
      </c>
      <c r="B31" s="8" t="s">
        <v>24</v>
      </c>
      <c r="C31" s="8">
        <v>9</v>
      </c>
      <c r="D31" s="8">
        <v>113</v>
      </c>
      <c r="E31" s="8">
        <v>41</v>
      </c>
      <c r="F31" s="8" t="s">
        <v>21</v>
      </c>
      <c r="G31" s="4">
        <v>0.80900000000000005</v>
      </c>
      <c r="H31" s="4">
        <v>0.873</v>
      </c>
      <c r="I31" s="4">
        <v>0.81599999999999995</v>
      </c>
      <c r="J31" s="4">
        <v>0.876</v>
      </c>
      <c r="K31" s="6">
        <v>0.81200000000000006</v>
      </c>
      <c r="L31" s="6">
        <v>0.876</v>
      </c>
      <c r="M31" s="4">
        <v>0.80327066993162599</v>
      </c>
      <c r="N31" s="4">
        <v>0.85941734417344096</v>
      </c>
    </row>
    <row r="32" spans="1:14" x14ac:dyDescent="0.3">
      <c r="A32" s="8">
        <v>1033071</v>
      </c>
      <c r="B32" s="8" t="s">
        <v>24</v>
      </c>
      <c r="C32" s="8">
        <v>10</v>
      </c>
      <c r="D32" s="8">
        <v>77</v>
      </c>
      <c r="E32" s="8">
        <v>12</v>
      </c>
      <c r="F32" s="8" t="s">
        <v>21</v>
      </c>
      <c r="G32" s="4">
        <v>0.83299999999999996</v>
      </c>
      <c r="H32" s="4">
        <v>0.88100000000000001</v>
      </c>
      <c r="I32" s="4">
        <v>0.85599999999999998</v>
      </c>
      <c r="J32" s="4">
        <v>0.89100000000000001</v>
      </c>
      <c r="K32" s="6">
        <v>0.85699999999999998</v>
      </c>
      <c r="L32" s="6">
        <v>0.89900000000000002</v>
      </c>
      <c r="M32" s="4">
        <v>0.78900858752741798</v>
      </c>
      <c r="N32" s="4">
        <v>0.89230769230769202</v>
      </c>
    </row>
    <row r="33" spans="1:14" x14ac:dyDescent="0.3">
      <c r="F33" t="s">
        <v>39</v>
      </c>
      <c r="G33" s="4">
        <f t="shared" ref="G33:N33" si="0">AVERAGE(G3:G32)</f>
        <v>0.52046666666666663</v>
      </c>
      <c r="H33" s="4">
        <f t="shared" si="0"/>
        <v>0.78179999999999994</v>
      </c>
      <c r="I33" s="4">
        <f t="shared" si="0"/>
        <v>0.52910000000000001</v>
      </c>
      <c r="J33" s="4">
        <f t="shared" si="0"/>
        <v>0.78623333333333345</v>
      </c>
      <c r="K33" s="4">
        <f t="shared" si="0"/>
        <v>0.53033333333333332</v>
      </c>
      <c r="L33" s="4">
        <f t="shared" si="0"/>
        <v>0.7875000000000002</v>
      </c>
      <c r="M33" s="6">
        <f t="shared" si="0"/>
        <v>0.56906110958487566</v>
      </c>
      <c r="N33" s="6">
        <f t="shared" si="0"/>
        <v>0.80816336456556981</v>
      </c>
    </row>
    <row r="36" spans="1:14" x14ac:dyDescent="0.3">
      <c r="A36" t="s">
        <v>0</v>
      </c>
      <c r="B36" t="s">
        <v>2</v>
      </c>
      <c r="C36" t="s">
        <v>3</v>
      </c>
      <c r="D36" t="s">
        <v>3</v>
      </c>
      <c r="E36" t="s">
        <v>6</v>
      </c>
      <c r="F36" t="s">
        <v>7</v>
      </c>
      <c r="G36" t="s">
        <v>14</v>
      </c>
      <c r="I36" s="8" t="s">
        <v>52</v>
      </c>
    </row>
    <row r="37" spans="1:14" x14ac:dyDescent="0.3">
      <c r="A37" t="s">
        <v>1</v>
      </c>
      <c r="C37" t="s">
        <v>4</v>
      </c>
      <c r="D37" t="s">
        <v>5</v>
      </c>
      <c r="E37" t="s">
        <v>5</v>
      </c>
      <c r="F37" t="s">
        <v>8</v>
      </c>
      <c r="G37" t="s">
        <v>12</v>
      </c>
      <c r="H37" t="s">
        <v>13</v>
      </c>
      <c r="I37" t="s">
        <v>12</v>
      </c>
      <c r="J37" t="s">
        <v>13</v>
      </c>
    </row>
    <row r="38" spans="1:14" x14ac:dyDescent="0.3">
      <c r="A38">
        <v>315312</v>
      </c>
      <c r="B38" t="s">
        <v>15</v>
      </c>
      <c r="C38">
        <v>9</v>
      </c>
      <c r="D38">
        <v>10</v>
      </c>
      <c r="E38">
        <v>4</v>
      </c>
      <c r="F38" t="s">
        <v>16</v>
      </c>
      <c r="G38">
        <v>0.71099999999999997</v>
      </c>
      <c r="H38">
        <v>0.91700000000000004</v>
      </c>
      <c r="I38" s="3">
        <v>0.85280286542244099</v>
      </c>
      <c r="J38" s="3">
        <v>1</v>
      </c>
    </row>
    <row r="39" spans="1:14" x14ac:dyDescent="0.3">
      <c r="A39">
        <v>315312</v>
      </c>
      <c r="B39" t="s">
        <v>17</v>
      </c>
      <c r="C39">
        <v>9</v>
      </c>
      <c r="D39">
        <v>16</v>
      </c>
      <c r="E39">
        <v>14</v>
      </c>
      <c r="F39" t="s">
        <v>16</v>
      </c>
      <c r="G39">
        <v>0.20499999999999999</v>
      </c>
      <c r="H39">
        <v>0.67900000000000005</v>
      </c>
      <c r="I39" s="3">
        <v>0.24597601850723599</v>
      </c>
      <c r="J39" s="3">
        <v>0.71428571428571397</v>
      </c>
    </row>
    <row r="40" spans="1:14" x14ac:dyDescent="0.3">
      <c r="A40">
        <v>1027131</v>
      </c>
      <c r="B40" t="s">
        <v>32</v>
      </c>
      <c r="C40">
        <v>9</v>
      </c>
      <c r="D40">
        <v>14</v>
      </c>
      <c r="E40">
        <v>11</v>
      </c>
      <c r="F40" t="s">
        <v>16</v>
      </c>
      <c r="G40">
        <v>0.71299999999999997</v>
      </c>
      <c r="H40">
        <v>1</v>
      </c>
      <c r="I40" s="2">
        <v>0.71252530319442497</v>
      </c>
      <c r="J40" s="2">
        <v>1</v>
      </c>
    </row>
    <row r="41" spans="1:14" x14ac:dyDescent="0.3">
      <c r="A41">
        <v>1028790</v>
      </c>
      <c r="B41" t="s">
        <v>24</v>
      </c>
      <c r="C41">
        <v>9</v>
      </c>
      <c r="D41">
        <v>55</v>
      </c>
      <c r="E41">
        <v>47</v>
      </c>
      <c r="F41" t="s">
        <v>21</v>
      </c>
      <c r="G41">
        <v>0.61</v>
      </c>
      <c r="H41">
        <v>0.56499999999999995</v>
      </c>
      <c r="I41" s="3">
        <v>0.71529111702952297</v>
      </c>
      <c r="J41" s="3">
        <v>0.63829787234042501</v>
      </c>
    </row>
    <row r="42" spans="1:14" x14ac:dyDescent="0.3">
      <c r="A42">
        <v>1028790</v>
      </c>
      <c r="B42" t="s">
        <v>24</v>
      </c>
      <c r="C42">
        <v>10</v>
      </c>
      <c r="D42">
        <v>35</v>
      </c>
      <c r="E42">
        <v>31</v>
      </c>
      <c r="F42" t="s">
        <v>21</v>
      </c>
      <c r="G42">
        <v>0.45300000000000001</v>
      </c>
      <c r="H42">
        <v>0.66900000000000004</v>
      </c>
      <c r="I42" s="3">
        <v>0.61194761687990995</v>
      </c>
      <c r="J42" s="3">
        <v>0.70967741935483797</v>
      </c>
    </row>
    <row r="43" spans="1:14" x14ac:dyDescent="0.3">
      <c r="A43">
        <v>1028790</v>
      </c>
      <c r="B43" t="s">
        <v>28</v>
      </c>
      <c r="C43">
        <v>9</v>
      </c>
      <c r="D43">
        <v>55</v>
      </c>
      <c r="E43">
        <v>45</v>
      </c>
      <c r="F43" t="s">
        <v>21</v>
      </c>
      <c r="G43">
        <v>0.63900000000000001</v>
      </c>
      <c r="H43">
        <v>0.74399999999999999</v>
      </c>
      <c r="I43" s="3">
        <v>0.65144217856088205</v>
      </c>
      <c r="J43" s="3">
        <v>0.75555555555555498</v>
      </c>
    </row>
    <row r="44" spans="1:14" x14ac:dyDescent="0.3">
      <c r="A44">
        <v>1028790</v>
      </c>
      <c r="B44" t="s">
        <v>29</v>
      </c>
      <c r="C44">
        <v>9</v>
      </c>
      <c r="D44">
        <v>55</v>
      </c>
      <c r="E44">
        <v>43</v>
      </c>
      <c r="F44" t="s">
        <v>21</v>
      </c>
      <c r="G44">
        <v>0.50900000000000001</v>
      </c>
      <c r="H44">
        <v>0.66800000000000004</v>
      </c>
      <c r="I44" s="3">
        <v>0.54680904830128896</v>
      </c>
      <c r="J44" s="3">
        <v>0.693798449612403</v>
      </c>
    </row>
    <row r="45" spans="1:14" x14ac:dyDescent="0.3">
      <c r="A45">
        <v>1028790</v>
      </c>
      <c r="B45" t="s">
        <v>29</v>
      </c>
      <c r="C45">
        <v>10</v>
      </c>
      <c r="D45">
        <v>35</v>
      </c>
      <c r="E45">
        <v>28</v>
      </c>
      <c r="F45" t="s">
        <v>21</v>
      </c>
      <c r="G45" s="1">
        <v>0.314</v>
      </c>
      <c r="H45" s="1">
        <v>0.78100000000000003</v>
      </c>
      <c r="I45" s="2">
        <v>0.31183022331627602</v>
      </c>
      <c r="J45" s="2">
        <v>0.765306122448979</v>
      </c>
    </row>
    <row r="46" spans="1:14" x14ac:dyDescent="0.3">
      <c r="A46">
        <v>1028790</v>
      </c>
      <c r="B46" t="s">
        <v>30</v>
      </c>
      <c r="C46">
        <v>9</v>
      </c>
      <c r="D46">
        <v>55</v>
      </c>
      <c r="E46">
        <v>36</v>
      </c>
      <c r="F46" t="s">
        <v>21</v>
      </c>
      <c r="G46">
        <v>0.62</v>
      </c>
      <c r="H46">
        <v>0.75700000000000001</v>
      </c>
      <c r="I46" s="3">
        <v>0.71244295905792598</v>
      </c>
      <c r="J46" s="3">
        <v>0.83187134502923898</v>
      </c>
    </row>
    <row r="47" spans="1:14" x14ac:dyDescent="0.3">
      <c r="A47">
        <v>1028790</v>
      </c>
      <c r="B47" t="s">
        <v>30</v>
      </c>
      <c r="C47">
        <v>10</v>
      </c>
      <c r="D47">
        <v>35</v>
      </c>
      <c r="E47">
        <v>12</v>
      </c>
      <c r="F47" t="s">
        <v>21</v>
      </c>
      <c r="G47">
        <v>0.55200000000000005</v>
      </c>
      <c r="H47">
        <v>0.754</v>
      </c>
      <c r="I47" s="3">
        <v>0.61277671220148999</v>
      </c>
      <c r="J47" s="3">
        <v>0.78623188405797095</v>
      </c>
    </row>
    <row r="48" spans="1:14" x14ac:dyDescent="0.3">
      <c r="A48">
        <v>1028790</v>
      </c>
      <c r="B48" t="s">
        <v>31</v>
      </c>
      <c r="C48">
        <v>9</v>
      </c>
      <c r="D48">
        <v>55</v>
      </c>
      <c r="E48">
        <v>16</v>
      </c>
      <c r="F48" t="s">
        <v>21</v>
      </c>
      <c r="G48">
        <v>0.55700000000000005</v>
      </c>
      <c r="H48">
        <v>0.83499999999999996</v>
      </c>
      <c r="I48" s="3">
        <v>0.69428214786405096</v>
      </c>
      <c r="J48" s="3">
        <v>0.90544871794871795</v>
      </c>
    </row>
    <row r="49" spans="1:10" x14ac:dyDescent="0.3">
      <c r="A49">
        <v>1028790</v>
      </c>
      <c r="B49" t="s">
        <v>31</v>
      </c>
      <c r="C49">
        <v>10</v>
      </c>
      <c r="D49">
        <v>35</v>
      </c>
      <c r="E49">
        <v>8</v>
      </c>
      <c r="F49" t="s">
        <v>21</v>
      </c>
      <c r="G49">
        <v>0.432</v>
      </c>
      <c r="H49">
        <v>0.69899999999999995</v>
      </c>
      <c r="I49" s="3">
        <v>0.69161537632072001</v>
      </c>
      <c r="J49" s="3">
        <v>0.83333333333333304</v>
      </c>
    </row>
    <row r="50" spans="1:10" x14ac:dyDescent="0.3">
      <c r="A50">
        <v>1028928</v>
      </c>
      <c r="B50" t="s">
        <v>24</v>
      </c>
      <c r="C50">
        <v>9</v>
      </c>
      <c r="D50">
        <v>13</v>
      </c>
      <c r="E50">
        <v>11</v>
      </c>
      <c r="F50" t="s">
        <v>16</v>
      </c>
      <c r="G50" s="1">
        <v>0.57099999999999995</v>
      </c>
      <c r="H50">
        <v>0.95499999999999996</v>
      </c>
      <c r="I50" s="2">
        <v>0.56980288229818898</v>
      </c>
      <c r="J50" s="2">
        <v>0.95454545454545403</v>
      </c>
    </row>
    <row r="51" spans="1:10" x14ac:dyDescent="0.3">
      <c r="A51">
        <v>1028928</v>
      </c>
      <c r="B51" t="s">
        <v>22</v>
      </c>
      <c r="C51">
        <v>9</v>
      </c>
      <c r="D51">
        <v>12</v>
      </c>
      <c r="E51">
        <v>10</v>
      </c>
      <c r="F51" t="s">
        <v>16</v>
      </c>
      <c r="G51" s="1">
        <v>0.65200000000000002</v>
      </c>
      <c r="H51">
        <v>1</v>
      </c>
      <c r="I51" s="2">
        <v>0.64775027563129495</v>
      </c>
      <c r="J51" s="2">
        <v>1</v>
      </c>
    </row>
    <row r="52" spans="1:10" x14ac:dyDescent="0.3">
      <c r="A52">
        <v>1029061</v>
      </c>
      <c r="B52" t="s">
        <v>27</v>
      </c>
      <c r="C52">
        <v>9</v>
      </c>
      <c r="D52">
        <v>26</v>
      </c>
      <c r="E52">
        <v>4</v>
      </c>
      <c r="F52" t="s">
        <v>21</v>
      </c>
      <c r="G52">
        <v>0.61699999999999999</v>
      </c>
      <c r="H52">
        <v>0.875</v>
      </c>
      <c r="I52" s="3">
        <v>0.73099999999999998</v>
      </c>
      <c r="J52" s="3">
        <v>0.97699999999999998</v>
      </c>
    </row>
    <row r="53" spans="1:10" x14ac:dyDescent="0.3">
      <c r="A53">
        <v>1029125</v>
      </c>
      <c r="B53" t="s">
        <v>19</v>
      </c>
      <c r="C53">
        <v>9</v>
      </c>
      <c r="D53">
        <v>21</v>
      </c>
      <c r="E53">
        <v>14</v>
      </c>
      <c r="F53" t="s">
        <v>16</v>
      </c>
      <c r="G53">
        <v>0.71699999999999997</v>
      </c>
      <c r="H53">
        <v>0.93899999999999995</v>
      </c>
      <c r="I53" s="3">
        <v>0.76737753067350101</v>
      </c>
      <c r="J53" s="3">
        <v>0.96938775510204001</v>
      </c>
    </row>
    <row r="54" spans="1:10" x14ac:dyDescent="0.3">
      <c r="A54">
        <v>1029824</v>
      </c>
      <c r="B54" t="s">
        <v>24</v>
      </c>
      <c r="C54">
        <v>9</v>
      </c>
      <c r="D54">
        <v>77</v>
      </c>
      <c r="E54">
        <v>56</v>
      </c>
      <c r="F54" t="s">
        <v>16</v>
      </c>
      <c r="G54" s="1">
        <v>0.112</v>
      </c>
      <c r="H54" s="1">
        <v>0.57299999999999995</v>
      </c>
      <c r="I54" s="2">
        <v>0.102335771344482</v>
      </c>
      <c r="J54" s="2">
        <v>0.56632653061224403</v>
      </c>
    </row>
    <row r="55" spans="1:10" x14ac:dyDescent="0.3">
      <c r="A55">
        <v>1029957</v>
      </c>
      <c r="B55" t="s">
        <v>23</v>
      </c>
      <c r="C55">
        <v>9</v>
      </c>
      <c r="D55">
        <v>27</v>
      </c>
      <c r="E55">
        <v>11</v>
      </c>
      <c r="F55" t="s">
        <v>21</v>
      </c>
      <c r="G55" s="1">
        <v>0.84199999999999997</v>
      </c>
      <c r="H55">
        <v>1</v>
      </c>
      <c r="I55" s="2">
        <v>0.76451271048239</v>
      </c>
      <c r="J55" s="2">
        <v>1</v>
      </c>
    </row>
    <row r="56" spans="1:10" x14ac:dyDescent="0.3">
      <c r="A56">
        <v>1031253</v>
      </c>
      <c r="B56" t="s">
        <v>20</v>
      </c>
      <c r="C56">
        <v>9</v>
      </c>
      <c r="D56">
        <v>14</v>
      </c>
      <c r="E56">
        <v>9</v>
      </c>
      <c r="F56" t="s">
        <v>21</v>
      </c>
      <c r="G56">
        <v>0.72699999999999998</v>
      </c>
      <c r="H56">
        <v>0.88900000000000001</v>
      </c>
      <c r="I56" s="3">
        <v>0.85494505494505402</v>
      </c>
      <c r="J56" s="3">
        <v>0.95555555555555505</v>
      </c>
    </row>
    <row r="57" spans="1:10" x14ac:dyDescent="0.3">
      <c r="A57">
        <v>1031253</v>
      </c>
      <c r="B57" t="s">
        <v>22</v>
      </c>
      <c r="C57">
        <v>9</v>
      </c>
      <c r="D57">
        <v>13</v>
      </c>
      <c r="E57">
        <v>7</v>
      </c>
      <c r="F57" t="s">
        <v>21</v>
      </c>
      <c r="G57">
        <v>0.96</v>
      </c>
      <c r="H57">
        <v>1</v>
      </c>
      <c r="I57" s="3">
        <v>0.96561301803068</v>
      </c>
      <c r="J57" s="2">
        <v>1</v>
      </c>
    </row>
    <row r="58" spans="1:10" x14ac:dyDescent="0.3">
      <c r="A58">
        <v>1031253</v>
      </c>
      <c r="B58" t="s">
        <v>19</v>
      </c>
      <c r="C58">
        <v>9</v>
      </c>
      <c r="D58">
        <v>12</v>
      </c>
      <c r="E58">
        <v>7</v>
      </c>
      <c r="F58" t="s">
        <v>21</v>
      </c>
      <c r="G58" s="1">
        <v>0.59499999999999997</v>
      </c>
      <c r="H58" s="1">
        <v>0.68600000000000005</v>
      </c>
      <c r="I58" s="2">
        <v>0.58493960106251897</v>
      </c>
      <c r="J58" s="2">
        <v>0.628571428571428</v>
      </c>
    </row>
    <row r="59" spans="1:10" x14ac:dyDescent="0.3">
      <c r="A59">
        <v>1031959</v>
      </c>
      <c r="B59" t="s">
        <v>19</v>
      </c>
      <c r="C59">
        <v>8</v>
      </c>
      <c r="D59">
        <v>97</v>
      </c>
      <c r="E59">
        <v>30</v>
      </c>
      <c r="F59" t="s">
        <v>16</v>
      </c>
      <c r="G59" s="1">
        <v>-5.6000000000000001E-2</v>
      </c>
      <c r="H59" s="1">
        <v>0.46500000000000002</v>
      </c>
      <c r="I59" s="2">
        <v>-0.105356129881333</v>
      </c>
      <c r="J59" s="2">
        <v>0.43356997971602401</v>
      </c>
    </row>
    <row r="60" spans="1:10" x14ac:dyDescent="0.3">
      <c r="A60">
        <v>1031959</v>
      </c>
      <c r="B60" t="s">
        <v>19</v>
      </c>
      <c r="C60">
        <v>9</v>
      </c>
      <c r="D60">
        <v>8457</v>
      </c>
      <c r="E60">
        <v>5837</v>
      </c>
      <c r="F60" t="s">
        <v>16</v>
      </c>
      <c r="G60" s="1">
        <v>0.16300000000000001</v>
      </c>
      <c r="H60" s="1">
        <v>0.60199999999999998</v>
      </c>
      <c r="I60" s="2">
        <v>0.160166435777367</v>
      </c>
      <c r="J60" s="2">
        <v>0.60014074689652397</v>
      </c>
    </row>
    <row r="61" spans="1:10" x14ac:dyDescent="0.3">
      <c r="A61">
        <v>1031959</v>
      </c>
      <c r="B61" t="s">
        <v>19</v>
      </c>
      <c r="C61">
        <v>10</v>
      </c>
      <c r="D61">
        <v>7665</v>
      </c>
      <c r="E61">
        <v>5575</v>
      </c>
      <c r="F61" t="s">
        <v>16</v>
      </c>
      <c r="G61" s="1">
        <v>0.19600000000000001</v>
      </c>
      <c r="H61" s="1">
        <v>0.627</v>
      </c>
      <c r="I61" s="2">
        <v>0.16605039109023301</v>
      </c>
      <c r="J61" s="2">
        <v>0.60799620997570802</v>
      </c>
    </row>
    <row r="62" spans="1:10" x14ac:dyDescent="0.3">
      <c r="A62">
        <v>1031959</v>
      </c>
      <c r="B62" t="s">
        <v>19</v>
      </c>
      <c r="C62">
        <v>11</v>
      </c>
      <c r="D62">
        <v>5330</v>
      </c>
      <c r="E62">
        <v>3999</v>
      </c>
      <c r="F62" t="s">
        <v>16</v>
      </c>
      <c r="G62" s="1">
        <v>0.22900000000000001</v>
      </c>
      <c r="H62" s="1">
        <v>0.65300000000000002</v>
      </c>
      <c r="I62" s="2">
        <v>0.22247255108063699</v>
      </c>
      <c r="J62" s="2">
        <v>0.64822245034757797</v>
      </c>
    </row>
    <row r="63" spans="1:10" x14ac:dyDescent="0.3">
      <c r="A63" s="8">
        <v>1033071</v>
      </c>
      <c r="B63" s="8" t="s">
        <v>24</v>
      </c>
      <c r="C63" s="8">
        <v>9</v>
      </c>
      <c r="D63" s="8">
        <v>113</v>
      </c>
      <c r="E63" s="8">
        <v>41</v>
      </c>
      <c r="F63" s="8" t="s">
        <v>21</v>
      </c>
      <c r="G63" s="8">
        <v>0.80300000000000005</v>
      </c>
      <c r="H63" s="1">
        <v>0.873</v>
      </c>
      <c r="I63" s="4">
        <v>0.80327066993162599</v>
      </c>
      <c r="J63" s="4">
        <v>0.85941734417344096</v>
      </c>
    </row>
    <row r="64" spans="1:10" x14ac:dyDescent="0.3">
      <c r="A64" s="8">
        <v>1033071</v>
      </c>
      <c r="B64" s="8" t="s">
        <v>24</v>
      </c>
      <c r="C64" s="8">
        <v>10</v>
      </c>
      <c r="D64" s="8">
        <v>77</v>
      </c>
      <c r="E64" s="8">
        <v>12</v>
      </c>
      <c r="F64" s="8" t="s">
        <v>21</v>
      </c>
      <c r="G64" s="1">
        <v>0.84799999999999998</v>
      </c>
      <c r="H64" s="1">
        <v>0.91500000000000004</v>
      </c>
      <c r="I64" s="4">
        <v>0.78900858752741798</v>
      </c>
      <c r="J64" s="4">
        <v>0.89230769230769202</v>
      </c>
    </row>
    <row r="65" spans="6:10" x14ac:dyDescent="0.3">
      <c r="F65" t="s">
        <v>39</v>
      </c>
      <c r="G65" s="4">
        <f>AVERAGE(G38:G64)</f>
        <v>0.52929629629629649</v>
      </c>
      <c r="H65" s="4">
        <f>AVERAGE(H38:H64)</f>
        <v>0.78222222222222215</v>
      </c>
      <c r="I65" s="6">
        <f>AVERAGE(I38:I64)</f>
        <v>0.56976410802408239</v>
      </c>
      <c r="J65" s="6">
        <f>AVERAGE(J38:J64)</f>
        <v>0.80469805784336534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62C2-E905-41A5-81D0-66470170E479}">
  <dimension ref="A1:S65"/>
  <sheetViews>
    <sheetView topLeftCell="A7" zoomScale="70" zoomScaleNormal="70" workbookViewId="0">
      <selection activeCell="I36" sqref="I36"/>
    </sheetView>
  </sheetViews>
  <sheetFormatPr defaultRowHeight="14" x14ac:dyDescent="0.3"/>
  <cols>
    <col min="2" max="2" width="12.58203125" customWidth="1"/>
    <col min="6" max="6" width="12.5" customWidth="1"/>
  </cols>
  <sheetData>
    <row r="1" spans="1:16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s="8" t="s">
        <v>52</v>
      </c>
    </row>
    <row r="2" spans="1:16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</row>
    <row r="3" spans="1:16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0.59761430466719601</v>
      </c>
      <c r="N3" s="2">
        <v>0.85714285714285698</v>
      </c>
    </row>
    <row r="4" spans="1:16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</row>
    <row r="5" spans="1:16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0.28697202159177498</v>
      </c>
      <c r="N5" s="3">
        <v>0.75</v>
      </c>
    </row>
    <row r="6" spans="1:16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</row>
    <row r="7" spans="1:16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0.71225961078176903</v>
      </c>
      <c r="N7" s="3">
        <v>0.63563829787234005</v>
      </c>
    </row>
    <row r="8" spans="1:16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0.62973597745298104</v>
      </c>
      <c r="N8" s="3">
        <v>0.70967741935483797</v>
      </c>
    </row>
    <row r="9" spans="1:16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0.64401031896163896</v>
      </c>
      <c r="N9" s="2">
        <v>0.74888888888888805</v>
      </c>
    </row>
    <row r="10" spans="1:16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0.54493307874849695</v>
      </c>
      <c r="N10" s="2">
        <v>0.69186046511627897</v>
      </c>
    </row>
    <row r="11" spans="1:16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 s="1">
        <v>0.76</v>
      </c>
      <c r="M11" s="3">
        <v>0.310989710584965</v>
      </c>
      <c r="N11" s="2">
        <v>0.73979591836734604</v>
      </c>
    </row>
    <row r="12" spans="1:16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0.71637591841661497</v>
      </c>
      <c r="N12" s="3">
        <v>0.83479532163742598</v>
      </c>
    </row>
    <row r="13" spans="1:16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0.618940904093777</v>
      </c>
      <c r="N13" s="2">
        <v>0.77898550724637605</v>
      </c>
    </row>
    <row r="14" spans="1:16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0.69475142815949298</v>
      </c>
      <c r="N14" s="3">
        <v>0.90384615384615397</v>
      </c>
    </row>
    <row r="15" spans="1:16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 s="4">
        <v>0.27200000000000002</v>
      </c>
      <c r="H15" s="4">
        <v>0.62</v>
      </c>
      <c r="I15" s="4">
        <v>0.35699999999999998</v>
      </c>
      <c r="J15" s="4">
        <v>0.61599999999999999</v>
      </c>
      <c r="K15" s="4">
        <v>0.41899999999999998</v>
      </c>
      <c r="L15" s="4">
        <v>0.66200000000000003</v>
      </c>
      <c r="M15" s="6">
        <v>0.70260457969269297</v>
      </c>
      <c r="N15" s="6">
        <v>0.83796296296296202</v>
      </c>
      <c r="O15" s="4"/>
      <c r="P15" s="4"/>
    </row>
    <row r="16" spans="1:16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 s="4">
        <v>0.64800000000000002</v>
      </c>
      <c r="H16" s="4">
        <v>1</v>
      </c>
      <c r="I16" s="4">
        <v>0.64800000000000002</v>
      </c>
      <c r="J16" s="4">
        <v>1</v>
      </c>
      <c r="K16" s="4">
        <v>0.64800000000000002</v>
      </c>
      <c r="L16" s="4">
        <v>1</v>
      </c>
      <c r="M16" s="4">
        <v>0.64775027563129495</v>
      </c>
      <c r="N16" s="4">
        <v>1</v>
      </c>
      <c r="O16" s="4"/>
      <c r="P16" s="4"/>
    </row>
    <row r="17" spans="1:16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 s="4">
        <v>0.56999999999999995</v>
      </c>
      <c r="H17" s="4">
        <v>0.95499999999999996</v>
      </c>
      <c r="I17" s="4">
        <v>0.56999999999999995</v>
      </c>
      <c r="J17" s="4">
        <v>0.95499999999999996</v>
      </c>
      <c r="K17" s="6">
        <v>0.56999999999999995</v>
      </c>
      <c r="L17" s="6">
        <v>0.95499999999999996</v>
      </c>
      <c r="M17" s="4">
        <v>0.51282259406837005</v>
      </c>
      <c r="N17" s="4">
        <v>0.90909090909090895</v>
      </c>
      <c r="O17" s="4"/>
      <c r="P17" s="4"/>
    </row>
    <row r="18" spans="1:16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 s="4">
        <v>0.61199999999999999</v>
      </c>
      <c r="H18" s="4">
        <v>0.94299999999999995</v>
      </c>
      <c r="I18" s="4">
        <v>0.6</v>
      </c>
      <c r="J18" s="4">
        <v>0.95499999999999996</v>
      </c>
      <c r="K18" s="4">
        <v>0.56799999999999995</v>
      </c>
      <c r="L18" s="4">
        <v>0.92</v>
      </c>
      <c r="M18" s="6">
        <v>0.71687589886080405</v>
      </c>
      <c r="N18" s="6">
        <v>0.98863636363636298</v>
      </c>
      <c r="O18" s="4"/>
      <c r="P18" s="4"/>
    </row>
    <row r="19" spans="1:16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 s="4">
        <v>0.71699999999999997</v>
      </c>
      <c r="H19" s="4">
        <v>0.93899999999999995</v>
      </c>
      <c r="I19" s="4">
        <v>0.80100000000000005</v>
      </c>
      <c r="J19" s="4">
        <v>0.99</v>
      </c>
      <c r="K19" s="6">
        <v>0.80100000000000005</v>
      </c>
      <c r="L19" s="6">
        <v>0.99</v>
      </c>
      <c r="M19" s="4">
        <v>0.76737753067350101</v>
      </c>
      <c r="N19" s="4">
        <v>0.96938775510204001</v>
      </c>
      <c r="O19" s="4"/>
      <c r="P19" s="4"/>
    </row>
    <row r="20" spans="1:16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 s="4">
        <v>0.751</v>
      </c>
      <c r="H20" s="4">
        <v>0.95899999999999996</v>
      </c>
      <c r="I20" s="4">
        <v>0.73399999999999999</v>
      </c>
      <c r="J20" s="4">
        <v>0.94899999999999995</v>
      </c>
      <c r="K20" s="4">
        <v>0.71699999999999997</v>
      </c>
      <c r="L20" s="4">
        <v>0.93899999999999995</v>
      </c>
      <c r="M20" s="6">
        <v>0.75069541044146804</v>
      </c>
      <c r="N20" s="6">
        <v>0.95918367346938704</v>
      </c>
      <c r="O20" s="4"/>
      <c r="P20" s="4"/>
    </row>
    <row r="21" spans="1:16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 s="4">
        <v>0.42099999999999999</v>
      </c>
      <c r="H21" s="4">
        <v>0.75</v>
      </c>
      <c r="I21" s="4">
        <v>0.45300000000000001</v>
      </c>
      <c r="J21" s="4">
        <v>0.76900000000000002</v>
      </c>
      <c r="K21" s="4">
        <v>0.38900000000000001</v>
      </c>
      <c r="L21" s="4">
        <v>0.73099999999999998</v>
      </c>
      <c r="M21" s="6">
        <v>0.46961894983268898</v>
      </c>
      <c r="N21" s="6">
        <v>0.77884615384615297</v>
      </c>
      <c r="O21" s="4"/>
      <c r="P21" s="4"/>
    </row>
    <row r="22" spans="1:16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 s="4">
        <v>7.0999999999999994E-2</v>
      </c>
      <c r="H22" s="4">
        <v>0.54600000000000004</v>
      </c>
      <c r="I22" s="4">
        <v>0.10199999999999999</v>
      </c>
      <c r="J22" s="4">
        <v>0.56599999999999995</v>
      </c>
      <c r="K22" s="4">
        <v>8.6999999999999994E-2</v>
      </c>
      <c r="L22" s="4">
        <v>0.55600000000000005</v>
      </c>
      <c r="M22" s="6">
        <v>9.0527797727811596E-2</v>
      </c>
      <c r="N22" s="6">
        <v>0.55867346938775497</v>
      </c>
      <c r="O22" s="4"/>
      <c r="P22" s="4"/>
    </row>
    <row r="23" spans="1:16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 s="4">
        <v>0.80100000000000005</v>
      </c>
      <c r="H23" s="4">
        <v>0.96</v>
      </c>
      <c r="I23" s="4">
        <v>0.80800000000000005</v>
      </c>
      <c r="J23" s="4">
        <v>0.95499999999999996</v>
      </c>
      <c r="K23" s="6">
        <v>0.79400000000000004</v>
      </c>
      <c r="L23" s="4">
        <v>0.96599999999999997</v>
      </c>
      <c r="M23" s="4">
        <v>0.77875148589252097</v>
      </c>
      <c r="N23" s="6">
        <v>1</v>
      </c>
      <c r="O23" s="4"/>
      <c r="P23" s="4"/>
    </row>
    <row r="24" spans="1:16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 s="4">
        <v>0.78</v>
      </c>
      <c r="H24" s="4">
        <v>0.93300000000000005</v>
      </c>
      <c r="I24" s="4">
        <v>0.76700000000000002</v>
      </c>
      <c r="J24" s="4">
        <v>0.93300000000000005</v>
      </c>
      <c r="K24" s="4">
        <v>0.79800000000000004</v>
      </c>
      <c r="L24" s="6">
        <v>0.95599999999999996</v>
      </c>
      <c r="M24" s="6">
        <v>0.83296703296703301</v>
      </c>
      <c r="N24" s="4">
        <v>0.93333333333333302</v>
      </c>
      <c r="O24" s="4"/>
      <c r="P24" s="4"/>
    </row>
    <row r="25" spans="1:16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 s="4">
        <v>0.96599999999999997</v>
      </c>
      <c r="H25" s="4">
        <v>1</v>
      </c>
      <c r="I25" s="4">
        <v>0.96599999999999997</v>
      </c>
      <c r="J25" s="4">
        <v>1</v>
      </c>
      <c r="K25" s="6">
        <v>0.97699999999999998</v>
      </c>
      <c r="L25" s="4">
        <v>1</v>
      </c>
      <c r="M25" s="4">
        <v>0.96561301803068</v>
      </c>
      <c r="N25" s="4">
        <v>1</v>
      </c>
      <c r="O25" s="4"/>
      <c r="P25" s="4"/>
    </row>
    <row r="26" spans="1:16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 s="4">
        <v>0.59199999999999997</v>
      </c>
      <c r="H26" s="4">
        <v>0.629</v>
      </c>
      <c r="I26" s="4">
        <v>0.56699999999999995</v>
      </c>
      <c r="J26" s="4">
        <v>0.629</v>
      </c>
      <c r="K26" s="4">
        <v>0.48</v>
      </c>
      <c r="L26" s="4">
        <v>0.57099999999999995</v>
      </c>
      <c r="M26" s="6">
        <v>0.59544749808759401</v>
      </c>
      <c r="N26" s="6">
        <v>0.628571428571428</v>
      </c>
      <c r="O26" s="4"/>
      <c r="P26" s="4"/>
    </row>
    <row r="27" spans="1:16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 s="4">
        <v>-1.7000000000000001E-2</v>
      </c>
      <c r="H27" s="4">
        <v>0.49</v>
      </c>
      <c r="I27" s="4">
        <v>-2.1999999999999999E-2</v>
      </c>
      <c r="J27" s="4">
        <v>0.48599999999999999</v>
      </c>
      <c r="K27" s="6">
        <v>-0.02</v>
      </c>
      <c r="L27" s="6">
        <v>0.48799999999999999</v>
      </c>
      <c r="M27" s="4">
        <v>-0.11581131834284</v>
      </c>
      <c r="N27" s="4">
        <v>0.42697768762677402</v>
      </c>
      <c r="O27" s="4"/>
      <c r="P27" s="4"/>
    </row>
    <row r="28" spans="1:16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 s="4">
        <v>0.161</v>
      </c>
      <c r="H28" s="4">
        <v>0.60099999999999998</v>
      </c>
      <c r="I28" s="4">
        <v>0.18</v>
      </c>
      <c r="J28" s="4">
        <v>0.61299999999999999</v>
      </c>
      <c r="K28" s="4">
        <v>0.158</v>
      </c>
      <c r="L28" s="4">
        <v>0.59899999999999998</v>
      </c>
      <c r="M28" s="4">
        <v>0.15790612635829801</v>
      </c>
      <c r="N28" s="4">
        <v>0.59872753524351296</v>
      </c>
      <c r="O28" s="4"/>
      <c r="P28" s="4"/>
    </row>
    <row r="29" spans="1:16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 s="4">
        <v>0.188</v>
      </c>
      <c r="H29" s="4">
        <v>0.622</v>
      </c>
      <c r="I29" s="4">
        <v>0.19</v>
      </c>
      <c r="J29" s="4">
        <v>0.623</v>
      </c>
      <c r="K29" s="6">
        <v>0.19</v>
      </c>
      <c r="L29" s="6">
        <v>0.623</v>
      </c>
      <c r="M29" s="4">
        <v>0.16542139849540299</v>
      </c>
      <c r="N29" s="4">
        <v>0.60758712442317597</v>
      </c>
      <c r="O29" s="4"/>
      <c r="P29" s="4"/>
    </row>
    <row r="30" spans="1:16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 s="4">
        <v>0.23</v>
      </c>
      <c r="H30" s="4">
        <v>0.65300000000000002</v>
      </c>
      <c r="I30" s="4">
        <v>0.223</v>
      </c>
      <c r="J30" s="4">
        <v>0.64800000000000002</v>
      </c>
      <c r="K30" s="6">
        <v>0.224</v>
      </c>
      <c r="L30" s="6">
        <v>0.64900000000000002</v>
      </c>
      <c r="M30" s="4">
        <v>0.22044628304980901</v>
      </c>
      <c r="N30" s="4">
        <v>0.6468724482382</v>
      </c>
      <c r="O30" s="4"/>
      <c r="P30" s="4"/>
    </row>
    <row r="31" spans="1:16" s="8" customFormat="1" x14ac:dyDescent="0.3">
      <c r="A31" s="8">
        <v>1033071</v>
      </c>
      <c r="B31" s="8" t="s">
        <v>24</v>
      </c>
      <c r="C31" s="8">
        <v>9</v>
      </c>
      <c r="D31" s="8">
        <v>113</v>
      </c>
      <c r="E31" s="8">
        <v>41</v>
      </c>
      <c r="F31" s="8" t="s">
        <v>21</v>
      </c>
      <c r="G31" s="4">
        <v>0.80900000000000005</v>
      </c>
      <c r="H31" s="4">
        <v>0.873</v>
      </c>
      <c r="I31" s="4">
        <v>0.81599999999999995</v>
      </c>
      <c r="J31" s="4">
        <v>0.876</v>
      </c>
      <c r="K31" s="6">
        <v>0.81200000000000006</v>
      </c>
      <c r="L31" s="6">
        <v>0.876</v>
      </c>
      <c r="M31" s="4">
        <v>0.810566909795855</v>
      </c>
      <c r="N31" s="4">
        <v>0.861788617886178</v>
      </c>
      <c r="O31" s="4"/>
      <c r="P31" s="4"/>
    </row>
    <row r="32" spans="1:16" s="8" customFormat="1" x14ac:dyDescent="0.3">
      <c r="A32" s="8">
        <v>1033071</v>
      </c>
      <c r="B32" s="8" t="s">
        <v>24</v>
      </c>
      <c r="C32" s="8">
        <v>10</v>
      </c>
      <c r="D32" s="8">
        <v>77</v>
      </c>
      <c r="E32" s="8">
        <v>12</v>
      </c>
      <c r="F32" s="8" t="s">
        <v>21</v>
      </c>
      <c r="G32" s="4">
        <v>0.83299999999999996</v>
      </c>
      <c r="H32" s="4">
        <v>0.88100000000000001</v>
      </c>
      <c r="I32" s="4">
        <v>0.85599999999999998</v>
      </c>
      <c r="J32" s="4">
        <v>0.89100000000000001</v>
      </c>
      <c r="K32" s="6">
        <v>0.85699999999999998</v>
      </c>
      <c r="L32" s="4">
        <v>0.89900000000000002</v>
      </c>
      <c r="M32" s="4">
        <v>0.803171451576839</v>
      </c>
      <c r="N32" s="4">
        <v>0.89871794871794797</v>
      </c>
      <c r="O32" s="4"/>
      <c r="P32" s="4"/>
    </row>
    <row r="33" spans="1:19" x14ac:dyDescent="0.3">
      <c r="F33" t="s">
        <v>39</v>
      </c>
      <c r="G33" s="4">
        <f t="shared" ref="G33:N33" si="0">AVERAGE(G3:G32)</f>
        <v>0.52046666666666663</v>
      </c>
      <c r="H33" s="4">
        <f t="shared" si="0"/>
        <v>0.78179999999999994</v>
      </c>
      <c r="I33" s="4">
        <f t="shared" si="0"/>
        <v>0.52910000000000001</v>
      </c>
      <c r="J33" s="4">
        <f t="shared" si="0"/>
        <v>0.78623333333333345</v>
      </c>
      <c r="K33" s="4">
        <f t="shared" si="0"/>
        <v>0.53033333333333332</v>
      </c>
      <c r="L33" s="4">
        <f t="shared" si="0"/>
        <v>0.7875000000000002</v>
      </c>
      <c r="M33" s="6">
        <f t="shared" si="0"/>
        <v>0.57315547883051321</v>
      </c>
      <c r="N33" s="6">
        <f t="shared" si="0"/>
        <v>0.80849960803362064</v>
      </c>
      <c r="O33" s="4"/>
      <c r="P33" s="4"/>
    </row>
    <row r="34" spans="1:19" x14ac:dyDescent="0.3"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9" x14ac:dyDescent="0.3"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9" x14ac:dyDescent="0.3">
      <c r="A36" t="s">
        <v>0</v>
      </c>
      <c r="B36" t="s">
        <v>2</v>
      </c>
      <c r="C36" t="s">
        <v>3</v>
      </c>
      <c r="D36" t="s">
        <v>3</v>
      </c>
      <c r="E36" t="s">
        <v>6</v>
      </c>
      <c r="F36" t="s">
        <v>7</v>
      </c>
      <c r="G36" t="s">
        <v>14</v>
      </c>
      <c r="I36" s="8" t="s">
        <v>52</v>
      </c>
    </row>
    <row r="37" spans="1:19" x14ac:dyDescent="0.3">
      <c r="A37" t="s">
        <v>1</v>
      </c>
      <c r="C37" t="s">
        <v>4</v>
      </c>
      <c r="D37" t="s">
        <v>5</v>
      </c>
      <c r="E37" t="s">
        <v>5</v>
      </c>
      <c r="F37" t="s">
        <v>8</v>
      </c>
      <c r="G37" t="s">
        <v>12</v>
      </c>
      <c r="H37" t="s">
        <v>13</v>
      </c>
      <c r="I37" t="s">
        <v>12</v>
      </c>
      <c r="J37" t="s">
        <v>13</v>
      </c>
    </row>
    <row r="38" spans="1:19" x14ac:dyDescent="0.3">
      <c r="A38">
        <v>315312</v>
      </c>
      <c r="B38" t="s">
        <v>15</v>
      </c>
      <c r="C38">
        <v>9</v>
      </c>
      <c r="D38">
        <v>10</v>
      </c>
      <c r="E38">
        <v>4</v>
      </c>
      <c r="F38" t="s">
        <v>16</v>
      </c>
      <c r="G38">
        <v>0.71099999999999997</v>
      </c>
      <c r="H38">
        <v>0.91700000000000004</v>
      </c>
      <c r="I38" s="3">
        <v>0.85280286542244099</v>
      </c>
      <c r="J38" s="3">
        <v>1</v>
      </c>
      <c r="R38" s="2"/>
      <c r="S38" s="2"/>
    </row>
    <row r="39" spans="1:19" x14ac:dyDescent="0.3">
      <c r="A39">
        <v>315312</v>
      </c>
      <c r="B39" t="s">
        <v>17</v>
      </c>
      <c r="C39">
        <v>9</v>
      </c>
      <c r="D39">
        <v>16</v>
      </c>
      <c r="E39">
        <v>14</v>
      </c>
      <c r="F39" t="s">
        <v>16</v>
      </c>
      <c r="G39">
        <v>0.20499999999999999</v>
      </c>
      <c r="H39">
        <v>0.67900000000000005</v>
      </c>
      <c r="I39" s="3">
        <v>0.28697202159177498</v>
      </c>
      <c r="J39" s="3">
        <v>0.75</v>
      </c>
      <c r="R39" s="2"/>
      <c r="S39" s="2"/>
    </row>
    <row r="40" spans="1:19" x14ac:dyDescent="0.3">
      <c r="A40">
        <v>1027131</v>
      </c>
      <c r="B40" t="s">
        <v>32</v>
      </c>
      <c r="C40">
        <v>9</v>
      </c>
      <c r="D40">
        <v>14</v>
      </c>
      <c r="E40">
        <v>11</v>
      </c>
      <c r="F40" t="s">
        <v>16</v>
      </c>
      <c r="G40">
        <v>0.71299999999999997</v>
      </c>
      <c r="H40">
        <v>1</v>
      </c>
      <c r="I40" s="2">
        <v>0.71252530319442497</v>
      </c>
      <c r="J40" s="2">
        <v>1</v>
      </c>
      <c r="R40" s="2"/>
      <c r="S40" s="2"/>
    </row>
    <row r="41" spans="1:19" x14ac:dyDescent="0.3">
      <c r="A41">
        <v>1028790</v>
      </c>
      <c r="B41" t="s">
        <v>24</v>
      </c>
      <c r="C41">
        <v>9</v>
      </c>
      <c r="D41">
        <v>55</v>
      </c>
      <c r="E41">
        <v>47</v>
      </c>
      <c r="F41" t="s">
        <v>21</v>
      </c>
      <c r="G41">
        <v>0.61</v>
      </c>
      <c r="H41">
        <v>0.56499999999999995</v>
      </c>
      <c r="I41" s="3">
        <v>0.71225961078176903</v>
      </c>
      <c r="J41" s="3">
        <v>0.63563829787234005</v>
      </c>
      <c r="R41" s="2"/>
      <c r="S41" s="2"/>
    </row>
    <row r="42" spans="1:19" x14ac:dyDescent="0.3">
      <c r="A42">
        <v>1028790</v>
      </c>
      <c r="B42" t="s">
        <v>24</v>
      </c>
      <c r="C42">
        <v>10</v>
      </c>
      <c r="D42">
        <v>35</v>
      </c>
      <c r="E42">
        <v>31</v>
      </c>
      <c r="F42" t="s">
        <v>21</v>
      </c>
      <c r="G42">
        <v>0.45300000000000001</v>
      </c>
      <c r="H42">
        <v>0.66900000000000004</v>
      </c>
      <c r="I42" s="3">
        <v>0.62973597745298104</v>
      </c>
      <c r="J42" s="3">
        <v>0.70967741935483797</v>
      </c>
      <c r="R42" s="2"/>
      <c r="S42" s="2"/>
    </row>
    <row r="43" spans="1:19" x14ac:dyDescent="0.3">
      <c r="A43">
        <v>1028790</v>
      </c>
      <c r="B43" t="s">
        <v>28</v>
      </c>
      <c r="C43">
        <v>9</v>
      </c>
      <c r="D43">
        <v>55</v>
      </c>
      <c r="E43">
        <v>45</v>
      </c>
      <c r="F43" t="s">
        <v>21</v>
      </c>
      <c r="G43">
        <v>0.63900000000000001</v>
      </c>
      <c r="H43">
        <v>0.74399999999999999</v>
      </c>
      <c r="I43" s="3">
        <v>0.64401031896163896</v>
      </c>
      <c r="J43" s="3">
        <v>0.74888888888888805</v>
      </c>
      <c r="R43" s="2"/>
      <c r="S43" s="2"/>
    </row>
    <row r="44" spans="1:19" x14ac:dyDescent="0.3">
      <c r="A44">
        <v>1028790</v>
      </c>
      <c r="B44" t="s">
        <v>29</v>
      </c>
      <c r="C44">
        <v>9</v>
      </c>
      <c r="D44">
        <v>55</v>
      </c>
      <c r="E44">
        <v>43</v>
      </c>
      <c r="F44" t="s">
        <v>21</v>
      </c>
      <c r="G44">
        <v>0.50900000000000001</v>
      </c>
      <c r="H44">
        <v>0.66800000000000004</v>
      </c>
      <c r="I44" s="3">
        <v>0.54493307874849695</v>
      </c>
      <c r="J44" s="3">
        <v>0.69186046511627897</v>
      </c>
      <c r="R44" s="2"/>
      <c r="S44" s="2"/>
    </row>
    <row r="45" spans="1:19" x14ac:dyDescent="0.3">
      <c r="A45">
        <v>1028790</v>
      </c>
      <c r="B45" t="s">
        <v>29</v>
      </c>
      <c r="C45">
        <v>10</v>
      </c>
      <c r="D45">
        <v>35</v>
      </c>
      <c r="E45">
        <v>28</v>
      </c>
      <c r="F45" t="s">
        <v>21</v>
      </c>
      <c r="G45" s="1">
        <v>0.314</v>
      </c>
      <c r="H45" s="1">
        <v>0.78100000000000003</v>
      </c>
      <c r="I45" s="2">
        <v>0.310989710584965</v>
      </c>
      <c r="J45" s="2">
        <v>0.73979591836734604</v>
      </c>
      <c r="R45" s="2"/>
      <c r="S45" s="2"/>
    </row>
    <row r="46" spans="1:19" x14ac:dyDescent="0.3">
      <c r="A46">
        <v>1028790</v>
      </c>
      <c r="B46" t="s">
        <v>30</v>
      </c>
      <c r="C46">
        <v>9</v>
      </c>
      <c r="D46">
        <v>55</v>
      </c>
      <c r="E46">
        <v>36</v>
      </c>
      <c r="F46" t="s">
        <v>21</v>
      </c>
      <c r="G46">
        <v>0.62</v>
      </c>
      <c r="H46">
        <v>0.75700000000000001</v>
      </c>
      <c r="I46" s="3">
        <v>0.71637591841661497</v>
      </c>
      <c r="J46" s="3">
        <v>0.83479532163742598</v>
      </c>
      <c r="R46" s="2"/>
      <c r="S46" s="2"/>
    </row>
    <row r="47" spans="1:19" x14ac:dyDescent="0.3">
      <c r="A47">
        <v>1028790</v>
      </c>
      <c r="B47" t="s">
        <v>30</v>
      </c>
      <c r="C47">
        <v>10</v>
      </c>
      <c r="D47">
        <v>35</v>
      </c>
      <c r="E47">
        <v>12</v>
      </c>
      <c r="F47" t="s">
        <v>21</v>
      </c>
      <c r="G47">
        <v>0.55200000000000005</v>
      </c>
      <c r="H47">
        <v>0.754</v>
      </c>
      <c r="I47" s="3">
        <v>0.618940904093777</v>
      </c>
      <c r="J47" s="3">
        <v>0.77898550724637605</v>
      </c>
      <c r="R47" s="2"/>
      <c r="S47" s="2"/>
    </row>
    <row r="48" spans="1:19" x14ac:dyDescent="0.3">
      <c r="A48">
        <v>1028790</v>
      </c>
      <c r="B48" t="s">
        <v>31</v>
      </c>
      <c r="C48">
        <v>9</v>
      </c>
      <c r="D48">
        <v>55</v>
      </c>
      <c r="E48">
        <v>16</v>
      </c>
      <c r="F48" t="s">
        <v>21</v>
      </c>
      <c r="G48">
        <v>0.55700000000000005</v>
      </c>
      <c r="H48">
        <v>0.83499999999999996</v>
      </c>
      <c r="I48" s="3">
        <v>0.69475142815949298</v>
      </c>
      <c r="J48" s="3">
        <v>0.90384615384615397</v>
      </c>
      <c r="R48" s="2"/>
      <c r="S48" s="2"/>
    </row>
    <row r="49" spans="1:19" x14ac:dyDescent="0.3">
      <c r="A49">
        <v>1028790</v>
      </c>
      <c r="B49" t="s">
        <v>31</v>
      </c>
      <c r="C49">
        <v>10</v>
      </c>
      <c r="D49">
        <v>35</v>
      </c>
      <c r="E49">
        <v>8</v>
      </c>
      <c r="F49" t="s">
        <v>21</v>
      </c>
      <c r="G49">
        <v>0.432</v>
      </c>
      <c r="H49">
        <v>0.69899999999999995</v>
      </c>
      <c r="I49" s="3">
        <v>0.70260457969269297</v>
      </c>
      <c r="J49" s="3">
        <v>0.83796296296296202</v>
      </c>
      <c r="R49" s="2"/>
      <c r="S49" s="2"/>
    </row>
    <row r="50" spans="1:19" x14ac:dyDescent="0.3">
      <c r="A50">
        <v>1028928</v>
      </c>
      <c r="B50" t="s">
        <v>24</v>
      </c>
      <c r="C50">
        <v>9</v>
      </c>
      <c r="D50">
        <v>13</v>
      </c>
      <c r="E50">
        <v>11</v>
      </c>
      <c r="F50" t="s">
        <v>16</v>
      </c>
      <c r="G50" s="1">
        <v>0.57099999999999995</v>
      </c>
      <c r="H50" s="1">
        <v>0.95499999999999996</v>
      </c>
      <c r="I50" s="2">
        <v>0.51282259406837005</v>
      </c>
      <c r="J50" s="2">
        <v>0.90909090909090895</v>
      </c>
      <c r="R50" s="2"/>
      <c r="S50" s="2"/>
    </row>
    <row r="51" spans="1:19" x14ac:dyDescent="0.3">
      <c r="A51">
        <v>1028928</v>
      </c>
      <c r="B51" t="s">
        <v>22</v>
      </c>
      <c r="C51">
        <v>9</v>
      </c>
      <c r="D51">
        <v>12</v>
      </c>
      <c r="E51">
        <v>10</v>
      </c>
      <c r="F51" t="s">
        <v>16</v>
      </c>
      <c r="G51" s="1">
        <v>0.65200000000000002</v>
      </c>
      <c r="H51">
        <v>1</v>
      </c>
      <c r="I51" s="2">
        <v>0.64775027563129495</v>
      </c>
      <c r="J51" s="2">
        <v>1</v>
      </c>
      <c r="R51" s="2"/>
      <c r="S51" s="2"/>
    </row>
    <row r="52" spans="1:19" x14ac:dyDescent="0.3">
      <c r="A52">
        <v>1029061</v>
      </c>
      <c r="B52" t="s">
        <v>27</v>
      </c>
      <c r="C52">
        <v>9</v>
      </c>
      <c r="D52">
        <v>26</v>
      </c>
      <c r="E52">
        <v>4</v>
      </c>
      <c r="F52" t="s">
        <v>21</v>
      </c>
      <c r="G52">
        <v>0.61699999999999999</v>
      </c>
      <c r="H52">
        <v>0.875</v>
      </c>
      <c r="I52" s="3">
        <v>0.71687589886080405</v>
      </c>
      <c r="J52" s="3">
        <v>0.98863636363636298</v>
      </c>
      <c r="R52" s="2"/>
      <c r="S52" s="2"/>
    </row>
    <row r="53" spans="1:19" x14ac:dyDescent="0.3">
      <c r="A53">
        <v>1029125</v>
      </c>
      <c r="B53" t="s">
        <v>19</v>
      </c>
      <c r="C53">
        <v>9</v>
      </c>
      <c r="D53">
        <v>21</v>
      </c>
      <c r="E53">
        <v>14</v>
      </c>
      <c r="F53" t="s">
        <v>16</v>
      </c>
      <c r="G53">
        <v>0.71699999999999997</v>
      </c>
      <c r="H53">
        <v>0.93899999999999995</v>
      </c>
      <c r="I53" s="2">
        <v>0.75069541044146804</v>
      </c>
      <c r="J53" s="2">
        <v>0.95918367346938704</v>
      </c>
      <c r="R53" s="2"/>
      <c r="S53" s="2"/>
    </row>
    <row r="54" spans="1:19" x14ac:dyDescent="0.3">
      <c r="A54">
        <v>1029824</v>
      </c>
      <c r="B54" t="s">
        <v>24</v>
      </c>
      <c r="C54">
        <v>9</v>
      </c>
      <c r="D54">
        <v>77</v>
      </c>
      <c r="E54">
        <v>56</v>
      </c>
      <c r="F54" t="s">
        <v>16</v>
      </c>
      <c r="G54" s="1">
        <v>0.112</v>
      </c>
      <c r="H54" s="1">
        <v>0.57299999999999995</v>
      </c>
      <c r="I54" s="2">
        <v>9.0527797727811596E-2</v>
      </c>
      <c r="J54" s="2">
        <v>0.55867346938775497</v>
      </c>
      <c r="R54" s="2"/>
      <c r="S54" s="2"/>
    </row>
    <row r="55" spans="1:19" x14ac:dyDescent="0.3">
      <c r="A55">
        <v>1029957</v>
      </c>
      <c r="B55" t="s">
        <v>23</v>
      </c>
      <c r="C55">
        <v>9</v>
      </c>
      <c r="D55">
        <v>27</v>
      </c>
      <c r="E55">
        <v>11</v>
      </c>
      <c r="F55" t="s">
        <v>21</v>
      </c>
      <c r="G55" s="1">
        <v>0.84199999999999997</v>
      </c>
      <c r="H55">
        <v>1</v>
      </c>
      <c r="I55" s="2">
        <v>0.77875148589252097</v>
      </c>
      <c r="J55" s="2">
        <v>1</v>
      </c>
      <c r="R55" s="2"/>
    </row>
    <row r="56" spans="1:19" x14ac:dyDescent="0.3">
      <c r="A56">
        <v>1031253</v>
      </c>
      <c r="B56" t="s">
        <v>20</v>
      </c>
      <c r="C56">
        <v>9</v>
      </c>
      <c r="D56">
        <v>14</v>
      </c>
      <c r="E56">
        <v>9</v>
      </c>
      <c r="F56" t="s">
        <v>21</v>
      </c>
      <c r="G56">
        <v>0.72699999999999998</v>
      </c>
      <c r="H56">
        <v>0.88900000000000001</v>
      </c>
      <c r="I56" s="3">
        <v>0.83296703296703301</v>
      </c>
      <c r="J56" s="3">
        <v>0.93333333333333302</v>
      </c>
      <c r="R56" s="2"/>
    </row>
    <row r="57" spans="1:19" x14ac:dyDescent="0.3">
      <c r="A57">
        <v>1031253</v>
      </c>
      <c r="B57" t="s">
        <v>22</v>
      </c>
      <c r="C57">
        <v>9</v>
      </c>
      <c r="D57">
        <v>13</v>
      </c>
      <c r="E57">
        <v>7</v>
      </c>
      <c r="F57" t="s">
        <v>21</v>
      </c>
      <c r="G57">
        <v>0.96</v>
      </c>
      <c r="H57">
        <v>1</v>
      </c>
      <c r="I57" s="3">
        <v>0.96561301803068</v>
      </c>
      <c r="J57" s="2">
        <v>1</v>
      </c>
      <c r="R57" s="2"/>
    </row>
    <row r="58" spans="1:19" x14ac:dyDescent="0.3">
      <c r="A58">
        <v>1031253</v>
      </c>
      <c r="B58" t="s">
        <v>19</v>
      </c>
      <c r="C58">
        <v>9</v>
      </c>
      <c r="D58">
        <v>12</v>
      </c>
      <c r="E58">
        <v>7</v>
      </c>
      <c r="F58" t="s">
        <v>21</v>
      </c>
      <c r="G58" s="1">
        <v>0.59499999999999997</v>
      </c>
      <c r="H58" s="1">
        <v>0.68600000000000005</v>
      </c>
      <c r="I58" s="2">
        <v>0.59544749808759401</v>
      </c>
      <c r="J58" s="2">
        <v>0.628571428571428</v>
      </c>
      <c r="R58" s="2"/>
      <c r="S58" s="2"/>
    </row>
    <row r="59" spans="1:19" x14ac:dyDescent="0.3">
      <c r="A59">
        <v>1031959</v>
      </c>
      <c r="B59" t="s">
        <v>19</v>
      </c>
      <c r="C59">
        <v>8</v>
      </c>
      <c r="D59">
        <v>97</v>
      </c>
      <c r="E59">
        <v>30</v>
      </c>
      <c r="F59" t="s">
        <v>16</v>
      </c>
      <c r="G59" s="1">
        <v>-5.6000000000000001E-2</v>
      </c>
      <c r="H59" s="1">
        <v>0.46500000000000002</v>
      </c>
      <c r="I59" s="2">
        <v>-0.11581131834284</v>
      </c>
      <c r="J59" s="2">
        <v>0.42697768762677402</v>
      </c>
      <c r="R59" s="2"/>
      <c r="S59" s="2"/>
    </row>
    <row r="60" spans="1:19" x14ac:dyDescent="0.3">
      <c r="A60">
        <v>1031959</v>
      </c>
      <c r="B60" t="s">
        <v>19</v>
      </c>
      <c r="C60">
        <v>9</v>
      </c>
      <c r="D60">
        <v>8457</v>
      </c>
      <c r="E60">
        <v>5837</v>
      </c>
      <c r="F60" t="s">
        <v>16</v>
      </c>
      <c r="G60" s="1">
        <v>0.16300000000000001</v>
      </c>
      <c r="H60" s="1">
        <v>0.60199999999999998</v>
      </c>
      <c r="I60" s="2">
        <v>0.15790612635829801</v>
      </c>
      <c r="J60" s="2">
        <v>0.59872753524351296</v>
      </c>
      <c r="R60" s="2"/>
      <c r="S60" s="2"/>
    </row>
    <row r="61" spans="1:19" x14ac:dyDescent="0.3">
      <c r="A61">
        <v>1031959</v>
      </c>
      <c r="B61" t="s">
        <v>19</v>
      </c>
      <c r="C61">
        <v>10</v>
      </c>
      <c r="D61">
        <v>7665</v>
      </c>
      <c r="E61">
        <v>5575</v>
      </c>
      <c r="F61" t="s">
        <v>16</v>
      </c>
      <c r="G61" s="1">
        <v>0.19600000000000001</v>
      </c>
      <c r="H61" s="1">
        <v>0.627</v>
      </c>
      <c r="I61" s="2">
        <v>0.16542139849540299</v>
      </c>
      <c r="J61" s="2">
        <v>0.60758712442317597</v>
      </c>
      <c r="R61" s="2"/>
      <c r="S61" s="2"/>
    </row>
    <row r="62" spans="1:19" x14ac:dyDescent="0.3">
      <c r="A62">
        <v>1031959</v>
      </c>
      <c r="B62" t="s">
        <v>19</v>
      </c>
      <c r="C62">
        <v>11</v>
      </c>
      <c r="D62">
        <v>5330</v>
      </c>
      <c r="E62">
        <v>3999</v>
      </c>
      <c r="F62" t="s">
        <v>16</v>
      </c>
      <c r="G62" s="1">
        <v>0.22900000000000001</v>
      </c>
      <c r="H62" s="1">
        <v>0.65300000000000002</v>
      </c>
      <c r="I62" s="2">
        <v>0.22044628304980901</v>
      </c>
      <c r="J62" s="2">
        <v>0.6468724482382</v>
      </c>
    </row>
    <row r="63" spans="1:19" x14ac:dyDescent="0.3">
      <c r="A63" s="8">
        <v>1033071</v>
      </c>
      <c r="B63" s="8" t="s">
        <v>24</v>
      </c>
      <c r="C63" s="8">
        <v>9</v>
      </c>
      <c r="D63" s="8">
        <v>113</v>
      </c>
      <c r="E63" s="8">
        <v>41</v>
      </c>
      <c r="F63" s="8" t="s">
        <v>21</v>
      </c>
      <c r="G63" s="8">
        <v>0.80300000000000005</v>
      </c>
      <c r="H63" s="1">
        <v>0.873</v>
      </c>
      <c r="I63" s="6">
        <v>0.810566909795855</v>
      </c>
      <c r="J63" s="4">
        <v>0.861788617886178</v>
      </c>
      <c r="K63" s="8"/>
    </row>
    <row r="64" spans="1:19" x14ac:dyDescent="0.3">
      <c r="A64" s="8">
        <v>1033071</v>
      </c>
      <c r="B64" s="8" t="s">
        <v>24</v>
      </c>
      <c r="C64" s="8">
        <v>10</v>
      </c>
      <c r="D64" s="8">
        <v>77</v>
      </c>
      <c r="E64" s="8">
        <v>12</v>
      </c>
      <c r="F64" s="8" t="s">
        <v>21</v>
      </c>
      <c r="G64" s="1">
        <v>0.84799999999999998</v>
      </c>
      <c r="H64" s="1">
        <v>0.91500000000000004</v>
      </c>
      <c r="I64" s="4">
        <v>0.803171451576839</v>
      </c>
      <c r="J64" s="4">
        <v>0.89871794871794797</v>
      </c>
      <c r="K64" s="8"/>
    </row>
    <row r="65" spans="6:10" x14ac:dyDescent="0.3">
      <c r="F65" t="s">
        <v>39</v>
      </c>
      <c r="G65" s="2">
        <f>AVERAGE(G38:G64)</f>
        <v>0.52929629629629649</v>
      </c>
      <c r="H65" s="2">
        <f>AVERAGE(H38:H64)</f>
        <v>0.78222222222222215</v>
      </c>
      <c r="I65" s="3">
        <f>AVERAGE(I38:I64)</f>
        <v>0.56889087332377808</v>
      </c>
      <c r="J65" s="3">
        <f>AVERAGE(J38:J64)</f>
        <v>0.80183746203398398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7B9F-6311-4846-A204-C904B89DF361}">
  <dimension ref="A1:Y65"/>
  <sheetViews>
    <sheetView zoomScale="70" zoomScaleNormal="70" workbookViewId="0">
      <selection activeCell="I36" sqref="I36"/>
    </sheetView>
  </sheetViews>
  <sheetFormatPr defaultRowHeight="14" x14ac:dyDescent="0.3"/>
  <cols>
    <col min="2" max="2" width="15.25" customWidth="1"/>
    <col min="6" max="6" width="12.6640625" customWidth="1"/>
  </cols>
  <sheetData>
    <row r="1" spans="1:25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t="s">
        <v>52</v>
      </c>
    </row>
    <row r="2" spans="1:25" ht="16" customHeight="1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R2" s="2"/>
      <c r="S2" s="2"/>
      <c r="T2" s="2"/>
      <c r="U2" s="2"/>
      <c r="V2" s="2"/>
      <c r="W2" s="2"/>
      <c r="X2" s="2"/>
      <c r="Y2" s="2"/>
    </row>
    <row r="3" spans="1:25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0.418330013267037</v>
      </c>
      <c r="N3" s="2">
        <v>0.75</v>
      </c>
      <c r="R3" s="2"/>
      <c r="S3" s="2"/>
      <c r="T3" s="2"/>
      <c r="U3" s="2"/>
      <c r="V3" s="2"/>
      <c r="W3" s="2"/>
      <c r="X3" s="2"/>
      <c r="Y3" s="2"/>
    </row>
    <row r="4" spans="1:25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  <c r="R4" s="2"/>
      <c r="S4" s="2"/>
      <c r="T4" s="2"/>
      <c r="U4" s="2"/>
      <c r="V4" s="2"/>
      <c r="W4" s="2"/>
      <c r="X4" s="2"/>
      <c r="Y4" s="2"/>
    </row>
    <row r="5" spans="1:25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0.24597601850723599</v>
      </c>
      <c r="N5" s="3">
        <v>0.71428571428571397</v>
      </c>
      <c r="R5" s="2"/>
      <c r="S5" s="2"/>
      <c r="T5" s="2"/>
      <c r="U5" s="2"/>
      <c r="V5" s="2"/>
      <c r="W5" s="2"/>
      <c r="X5" s="2"/>
      <c r="Y5" s="2"/>
    </row>
    <row r="6" spans="1:25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  <c r="R6" s="2"/>
      <c r="S6" s="2"/>
      <c r="T6" s="2"/>
      <c r="U6" s="2"/>
      <c r="V6" s="2"/>
      <c r="W6" s="2"/>
      <c r="X6" s="2"/>
      <c r="Y6" s="2"/>
    </row>
    <row r="7" spans="1:25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0.70377861116007701</v>
      </c>
      <c r="N7" s="3">
        <v>0.61968085106382897</v>
      </c>
      <c r="R7" s="2"/>
      <c r="S7" s="2"/>
      <c r="T7" s="2"/>
      <c r="U7" s="2"/>
      <c r="V7" s="2"/>
      <c r="W7" s="2"/>
      <c r="X7" s="2"/>
      <c r="Y7" s="2"/>
    </row>
    <row r="8" spans="1:25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0.62035156675695102</v>
      </c>
      <c r="N8" s="3">
        <v>0.70161290322580605</v>
      </c>
      <c r="R8" s="2"/>
      <c r="S8" s="2"/>
      <c r="T8" s="2"/>
      <c r="U8" s="2"/>
      <c r="V8" s="2"/>
      <c r="W8" s="2"/>
      <c r="X8" s="2"/>
      <c r="Y8" s="2"/>
    </row>
    <row r="9" spans="1:25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0.64188177664923396</v>
      </c>
      <c r="N9" s="2">
        <v>0.74222222222222201</v>
      </c>
      <c r="R9" s="2"/>
      <c r="S9" s="2"/>
      <c r="T9" s="2"/>
      <c r="U9" s="2"/>
      <c r="V9" s="2"/>
      <c r="W9" s="2"/>
      <c r="X9" s="2"/>
      <c r="Y9" s="2"/>
    </row>
    <row r="10" spans="1:25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0.558966774056883</v>
      </c>
      <c r="N10" s="2">
        <v>0.70155038759689903</v>
      </c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 s="1">
        <v>0.76</v>
      </c>
      <c r="M11" s="3">
        <v>0.31028928330887301</v>
      </c>
      <c r="N11" s="2">
        <v>0.74489795918367296</v>
      </c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0.72088619291052503</v>
      </c>
      <c r="N12" s="3">
        <v>0.83333333333333304</v>
      </c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0.60549175814696798</v>
      </c>
      <c r="N13" s="2">
        <v>0.77898550724637605</v>
      </c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0.69742271599508499</v>
      </c>
      <c r="N14" s="3">
        <v>0.90384615384615397</v>
      </c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>
        <v>0.27200000000000002</v>
      </c>
      <c r="H15">
        <v>0.62</v>
      </c>
      <c r="I15">
        <v>0.35699999999999998</v>
      </c>
      <c r="J15">
        <v>0.61599999999999999</v>
      </c>
      <c r="K15">
        <v>0.41899999999999998</v>
      </c>
      <c r="L15">
        <v>0.66200000000000003</v>
      </c>
      <c r="M15" s="3">
        <v>0.70316812858356303</v>
      </c>
      <c r="N15" s="3">
        <v>0.83333333333333304</v>
      </c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>
        <v>0.64800000000000002</v>
      </c>
      <c r="H16">
        <v>1</v>
      </c>
      <c r="I16">
        <v>0.64800000000000002</v>
      </c>
      <c r="J16">
        <v>1</v>
      </c>
      <c r="K16">
        <v>0.64800000000000002</v>
      </c>
      <c r="L16">
        <v>1</v>
      </c>
      <c r="M16" s="2">
        <v>0.64775027563129495</v>
      </c>
      <c r="N16" s="2">
        <v>1</v>
      </c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>
        <v>0.56999999999999995</v>
      </c>
      <c r="H17">
        <v>0.95499999999999996</v>
      </c>
      <c r="I17">
        <v>0.56999999999999995</v>
      </c>
      <c r="J17">
        <v>0.95499999999999996</v>
      </c>
      <c r="K17" s="1">
        <v>0.56999999999999995</v>
      </c>
      <c r="L17" s="1">
        <v>0.95499999999999996</v>
      </c>
      <c r="M17" s="2">
        <v>0.51282259406837005</v>
      </c>
      <c r="N17" s="2">
        <v>0.90909090909090895</v>
      </c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>
        <v>0.61199999999999999</v>
      </c>
      <c r="H18">
        <v>0.94299999999999995</v>
      </c>
      <c r="I18">
        <v>0.6</v>
      </c>
      <c r="J18">
        <v>0.95499999999999996</v>
      </c>
      <c r="K18">
        <v>0.56799999999999995</v>
      </c>
      <c r="L18">
        <v>0.92</v>
      </c>
      <c r="M18" s="3">
        <v>0.75057078523411702</v>
      </c>
      <c r="N18" s="3">
        <v>1</v>
      </c>
      <c r="R18" s="2"/>
      <c r="S18" s="2"/>
      <c r="T18" s="2"/>
      <c r="U18" s="2"/>
      <c r="V18" s="2"/>
      <c r="W18" s="2"/>
      <c r="X18" s="2"/>
      <c r="Y18" s="2"/>
    </row>
    <row r="19" spans="1:25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>
        <v>0.71699999999999997</v>
      </c>
      <c r="H19">
        <v>0.93899999999999995</v>
      </c>
      <c r="I19">
        <v>0.80100000000000005</v>
      </c>
      <c r="J19">
        <v>0.99</v>
      </c>
      <c r="K19" s="1">
        <v>0.80100000000000005</v>
      </c>
      <c r="L19" s="1">
        <v>0.99</v>
      </c>
      <c r="M19" s="2">
        <v>0.78405965090553298</v>
      </c>
      <c r="N19" s="2">
        <v>0.97959183673469397</v>
      </c>
      <c r="R19" s="2"/>
      <c r="S19" s="2"/>
      <c r="T19" s="2"/>
      <c r="U19" s="2"/>
      <c r="V19" s="2"/>
      <c r="W19" s="2"/>
      <c r="X19" s="2"/>
      <c r="Y19" s="2"/>
    </row>
    <row r="20" spans="1:25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>
        <v>0.751</v>
      </c>
      <c r="H20">
        <v>0.95899999999999996</v>
      </c>
      <c r="I20">
        <v>0.73399999999999999</v>
      </c>
      <c r="J20">
        <v>0.94899999999999995</v>
      </c>
      <c r="K20">
        <v>0.71699999999999997</v>
      </c>
      <c r="L20">
        <v>0.93899999999999995</v>
      </c>
      <c r="M20" s="3">
        <v>0.76737753067350101</v>
      </c>
      <c r="N20" s="3">
        <v>0.96938775510204001</v>
      </c>
      <c r="R20" s="2"/>
      <c r="S20" s="2"/>
      <c r="T20" s="2"/>
      <c r="U20" s="2"/>
      <c r="V20" s="2"/>
      <c r="W20" s="2"/>
      <c r="X20" s="2"/>
      <c r="Y20" s="2"/>
    </row>
    <row r="21" spans="1:25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>
        <v>0.42099999999999999</v>
      </c>
      <c r="H21">
        <v>0.75</v>
      </c>
      <c r="I21">
        <v>0.45300000000000001</v>
      </c>
      <c r="J21">
        <v>0.76900000000000002</v>
      </c>
      <c r="K21">
        <v>0.38900000000000001</v>
      </c>
      <c r="L21">
        <v>0.73099999999999998</v>
      </c>
      <c r="M21" s="3">
        <v>0.48581270672347099</v>
      </c>
      <c r="N21" s="3">
        <v>0.78846153846153799</v>
      </c>
      <c r="R21" s="2"/>
      <c r="S21" s="2"/>
      <c r="T21" s="2"/>
      <c r="U21" s="2"/>
      <c r="V21" s="2"/>
      <c r="W21" s="2"/>
      <c r="X21" s="2"/>
      <c r="Y21" s="2"/>
    </row>
    <row r="22" spans="1:25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>
        <v>7.0999999999999994E-2</v>
      </c>
      <c r="H22">
        <v>0.54600000000000004</v>
      </c>
      <c r="I22">
        <v>0.10199999999999999</v>
      </c>
      <c r="J22">
        <v>0.56599999999999995</v>
      </c>
      <c r="K22">
        <v>8.6999999999999994E-2</v>
      </c>
      <c r="L22">
        <v>0.55600000000000005</v>
      </c>
      <c r="M22" s="3">
        <v>9.5775786001887603E-2</v>
      </c>
      <c r="N22" s="3">
        <v>0.562074829931972</v>
      </c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>
        <v>0.80100000000000005</v>
      </c>
      <c r="H23">
        <v>0.96</v>
      </c>
      <c r="I23">
        <v>0.80800000000000005</v>
      </c>
      <c r="J23">
        <v>0.95499999999999996</v>
      </c>
      <c r="K23">
        <v>0.79400000000000004</v>
      </c>
      <c r="L23">
        <v>0.96599999999999997</v>
      </c>
      <c r="M23" s="3">
        <v>0.79956200379963405</v>
      </c>
      <c r="N23" s="3">
        <v>1</v>
      </c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>
        <v>0.78</v>
      </c>
      <c r="H24">
        <v>0.93300000000000005</v>
      </c>
      <c r="I24">
        <v>0.76700000000000002</v>
      </c>
      <c r="J24">
        <v>0.93300000000000005</v>
      </c>
      <c r="K24">
        <v>0.79800000000000004</v>
      </c>
      <c r="L24">
        <v>0.95599999999999996</v>
      </c>
      <c r="M24" s="3">
        <v>0.85494505494505402</v>
      </c>
      <c r="N24" s="2">
        <v>0.95555555555555505</v>
      </c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>
        <v>0.96599999999999997</v>
      </c>
      <c r="H25">
        <v>1</v>
      </c>
      <c r="I25">
        <v>0.96599999999999997</v>
      </c>
      <c r="J25">
        <v>1</v>
      </c>
      <c r="K25" s="1">
        <v>0.97699999999999998</v>
      </c>
      <c r="L25">
        <v>1</v>
      </c>
      <c r="M25" s="2">
        <v>0.96561301803068</v>
      </c>
      <c r="N25" s="2">
        <v>1</v>
      </c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>
        <v>0.59199999999999997</v>
      </c>
      <c r="H26">
        <v>0.629</v>
      </c>
      <c r="I26">
        <v>0.56699999999999995</v>
      </c>
      <c r="J26">
        <v>0.629</v>
      </c>
      <c r="K26">
        <v>0.48</v>
      </c>
      <c r="L26">
        <v>0.57099999999999995</v>
      </c>
      <c r="M26" s="3">
        <v>0.59544749808759401</v>
      </c>
      <c r="N26" s="3">
        <v>0.628571428571428</v>
      </c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>
        <v>-1.7000000000000001E-2</v>
      </c>
      <c r="H27">
        <v>0.49</v>
      </c>
      <c r="I27">
        <v>-2.1999999999999999E-2</v>
      </c>
      <c r="J27">
        <v>0.48599999999999999</v>
      </c>
      <c r="K27" s="1">
        <v>-0.02</v>
      </c>
      <c r="L27" s="1">
        <v>0.48799999999999999</v>
      </c>
      <c r="M27" s="2">
        <v>-0.11902829940791899</v>
      </c>
      <c r="N27" s="2">
        <v>0.42494929006085103</v>
      </c>
      <c r="R27" s="2"/>
      <c r="S27" s="2"/>
      <c r="T27" s="2"/>
      <c r="U27" s="2"/>
      <c r="V27" s="2"/>
      <c r="W27" s="2"/>
      <c r="X27" s="2"/>
      <c r="Y27" s="2"/>
    </row>
    <row r="28" spans="1:25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>
        <v>0.161</v>
      </c>
      <c r="H28">
        <v>0.60099999999999998</v>
      </c>
      <c r="I28">
        <v>0.18</v>
      </c>
      <c r="J28">
        <v>0.61299999999999999</v>
      </c>
      <c r="K28">
        <v>0.158</v>
      </c>
      <c r="L28">
        <v>0.59899999999999998</v>
      </c>
      <c r="M28" s="3">
        <v>0.16191032756398799</v>
      </c>
      <c r="N28" s="3">
        <v>0.601231079119944</v>
      </c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>
        <v>0.188</v>
      </c>
      <c r="H29">
        <v>0.622</v>
      </c>
      <c r="I29">
        <v>0.19</v>
      </c>
      <c r="J29">
        <v>0.623</v>
      </c>
      <c r="K29" s="1">
        <v>0.19</v>
      </c>
      <c r="L29" s="1">
        <v>0.623</v>
      </c>
      <c r="M29" s="2">
        <v>0.16654554840156299</v>
      </c>
      <c r="N29" s="2">
        <v>0.60831825145344098</v>
      </c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>
        <v>0.23</v>
      </c>
      <c r="H30">
        <v>0.65300000000000002</v>
      </c>
      <c r="I30">
        <v>0.223</v>
      </c>
      <c r="J30">
        <v>0.64800000000000002</v>
      </c>
      <c r="K30">
        <v>0.224</v>
      </c>
      <c r="L30">
        <v>0.64900000000000002</v>
      </c>
      <c r="M30" s="3">
        <v>0.22661514350814799</v>
      </c>
      <c r="N30" s="3">
        <v>0.65098245466008497</v>
      </c>
    </row>
    <row r="31" spans="1:25" s="8" customFormat="1" x14ac:dyDescent="0.3">
      <c r="A31" s="8">
        <v>1033071</v>
      </c>
      <c r="B31" s="8" t="s">
        <v>24</v>
      </c>
      <c r="C31" s="8">
        <v>9</v>
      </c>
      <c r="D31" s="8">
        <v>113</v>
      </c>
      <c r="E31" s="8">
        <v>41</v>
      </c>
      <c r="F31" s="8" t="s">
        <v>21</v>
      </c>
      <c r="G31" s="8">
        <v>0.80900000000000005</v>
      </c>
      <c r="H31" s="8">
        <v>0.873</v>
      </c>
      <c r="I31" s="8">
        <v>0.81599999999999995</v>
      </c>
      <c r="J31" s="8">
        <v>0.876</v>
      </c>
      <c r="K31" s="1">
        <v>0.81200000000000006</v>
      </c>
      <c r="L31" s="1">
        <v>0.876</v>
      </c>
      <c r="M31" s="2">
        <v>0.80597002679739105</v>
      </c>
      <c r="N31" s="2">
        <v>0.86314363143631401</v>
      </c>
    </row>
    <row r="32" spans="1:25" s="8" customFormat="1" x14ac:dyDescent="0.3">
      <c r="A32" s="8">
        <v>1033071</v>
      </c>
      <c r="B32" s="8" t="s">
        <v>24</v>
      </c>
      <c r="C32" s="8">
        <v>10</v>
      </c>
      <c r="D32" s="8">
        <v>77</v>
      </c>
      <c r="E32" s="8">
        <v>12</v>
      </c>
      <c r="F32" s="8" t="s">
        <v>21</v>
      </c>
      <c r="G32" s="8">
        <v>0.83299999999999996</v>
      </c>
      <c r="H32" s="8">
        <v>0.88100000000000001</v>
      </c>
      <c r="I32" s="8">
        <v>0.85599999999999998</v>
      </c>
      <c r="J32" s="8">
        <v>0.89100000000000001</v>
      </c>
      <c r="K32" s="1">
        <v>0.85699999999999998</v>
      </c>
      <c r="L32" s="8">
        <v>0.89900000000000002</v>
      </c>
      <c r="M32" s="2">
        <v>0.80628889413800198</v>
      </c>
      <c r="N32" s="2">
        <v>0.89871794871794797</v>
      </c>
    </row>
    <row r="33" spans="1:19" x14ac:dyDescent="0.3">
      <c r="F33" t="s">
        <v>39</v>
      </c>
      <c r="G33" s="2">
        <f t="shared" ref="G33:N33" si="0">AVERAGE(G3:G32)</f>
        <v>0.52046666666666663</v>
      </c>
      <c r="H33" s="2">
        <f t="shared" si="0"/>
        <v>0.78179999999999994</v>
      </c>
      <c r="I33" s="2">
        <f t="shared" si="0"/>
        <v>0.52910000000000001</v>
      </c>
      <c r="J33" s="2">
        <f t="shared" si="0"/>
        <v>0.78623333333333345</v>
      </c>
      <c r="K33" s="2">
        <f t="shared" si="0"/>
        <v>0.53033333333333332</v>
      </c>
      <c r="L33" s="2">
        <f t="shared" si="0"/>
        <v>0.7875000000000002</v>
      </c>
      <c r="M33" s="3">
        <f t="shared" si="0"/>
        <v>0.56999698510205365</v>
      </c>
      <c r="N33" s="3">
        <f t="shared" si="0"/>
        <v>0.80546082914113515</v>
      </c>
    </row>
    <row r="36" spans="1:19" x14ac:dyDescent="0.3">
      <c r="A36" t="s">
        <v>0</v>
      </c>
      <c r="B36" t="s">
        <v>2</v>
      </c>
      <c r="C36" t="s">
        <v>3</v>
      </c>
      <c r="D36" t="s">
        <v>3</v>
      </c>
      <c r="E36" t="s">
        <v>6</v>
      </c>
      <c r="F36" t="s">
        <v>7</v>
      </c>
      <c r="G36" t="s">
        <v>14</v>
      </c>
      <c r="I36" s="8" t="s">
        <v>52</v>
      </c>
    </row>
    <row r="37" spans="1:19" x14ac:dyDescent="0.3">
      <c r="A37" t="s">
        <v>1</v>
      </c>
      <c r="C37" t="s">
        <v>4</v>
      </c>
      <c r="D37" t="s">
        <v>5</v>
      </c>
      <c r="E37" t="s">
        <v>5</v>
      </c>
      <c r="F37" t="s">
        <v>8</v>
      </c>
      <c r="G37" t="s">
        <v>12</v>
      </c>
      <c r="H37" t="s">
        <v>13</v>
      </c>
      <c r="I37" t="s">
        <v>12</v>
      </c>
      <c r="J37" t="s">
        <v>13</v>
      </c>
    </row>
    <row r="38" spans="1:19" x14ac:dyDescent="0.3">
      <c r="A38">
        <v>315312</v>
      </c>
      <c r="B38" t="s">
        <v>15</v>
      </c>
      <c r="C38">
        <v>9</v>
      </c>
      <c r="D38">
        <v>10</v>
      </c>
      <c r="E38">
        <v>4</v>
      </c>
      <c r="F38" t="s">
        <v>16</v>
      </c>
      <c r="G38">
        <v>0.71099999999999997</v>
      </c>
      <c r="H38">
        <v>0.91700000000000004</v>
      </c>
      <c r="I38" s="3">
        <v>0.85280286542244099</v>
      </c>
      <c r="J38" s="3">
        <v>1</v>
      </c>
      <c r="R38" s="2"/>
      <c r="S38" s="2"/>
    </row>
    <row r="39" spans="1:19" x14ac:dyDescent="0.3">
      <c r="A39">
        <v>315312</v>
      </c>
      <c r="B39" t="s">
        <v>17</v>
      </c>
      <c r="C39">
        <v>9</v>
      </c>
      <c r="D39">
        <v>16</v>
      </c>
      <c r="E39">
        <v>14</v>
      </c>
      <c r="F39" t="s">
        <v>16</v>
      </c>
      <c r="G39">
        <v>0.20499999999999999</v>
      </c>
      <c r="H39">
        <v>0.67900000000000005</v>
      </c>
      <c r="I39" s="3">
        <v>0.24597601850723599</v>
      </c>
      <c r="J39" s="3">
        <v>0.71428571428571397</v>
      </c>
      <c r="R39" s="2"/>
      <c r="S39" s="2"/>
    </row>
    <row r="40" spans="1:19" x14ac:dyDescent="0.3">
      <c r="A40">
        <v>1027131</v>
      </c>
      <c r="B40" t="s">
        <v>32</v>
      </c>
      <c r="C40">
        <v>9</v>
      </c>
      <c r="D40">
        <v>14</v>
      </c>
      <c r="E40">
        <v>11</v>
      </c>
      <c r="F40" t="s">
        <v>16</v>
      </c>
      <c r="G40">
        <v>0.71299999999999997</v>
      </c>
      <c r="H40">
        <v>1</v>
      </c>
      <c r="I40" s="2">
        <v>0.71252530319442497</v>
      </c>
      <c r="J40" s="2">
        <v>1</v>
      </c>
      <c r="R40" s="2"/>
      <c r="S40" s="2"/>
    </row>
    <row r="41" spans="1:19" x14ac:dyDescent="0.3">
      <c r="A41">
        <v>1028790</v>
      </c>
      <c r="B41" t="s">
        <v>24</v>
      </c>
      <c r="C41">
        <v>9</v>
      </c>
      <c r="D41">
        <v>55</v>
      </c>
      <c r="E41">
        <v>47</v>
      </c>
      <c r="F41" t="s">
        <v>21</v>
      </c>
      <c r="G41">
        <v>0.61</v>
      </c>
      <c r="H41">
        <v>0.56499999999999995</v>
      </c>
      <c r="I41" s="3">
        <v>0.70377861116007701</v>
      </c>
      <c r="J41" s="3">
        <v>0.61968085106382897</v>
      </c>
      <c r="R41" s="2"/>
      <c r="S41" s="2"/>
    </row>
    <row r="42" spans="1:19" x14ac:dyDescent="0.3">
      <c r="A42">
        <v>1028790</v>
      </c>
      <c r="B42" t="s">
        <v>24</v>
      </c>
      <c r="C42">
        <v>10</v>
      </c>
      <c r="D42">
        <v>35</v>
      </c>
      <c r="E42">
        <v>31</v>
      </c>
      <c r="F42" t="s">
        <v>21</v>
      </c>
      <c r="G42">
        <v>0.45300000000000001</v>
      </c>
      <c r="H42">
        <v>0.66900000000000004</v>
      </c>
      <c r="I42" s="3">
        <v>0.62035156675695102</v>
      </c>
      <c r="J42" s="3">
        <v>0.70161290322580605</v>
      </c>
      <c r="R42" s="2"/>
      <c r="S42" s="2"/>
    </row>
    <row r="43" spans="1:19" x14ac:dyDescent="0.3">
      <c r="A43">
        <v>1028790</v>
      </c>
      <c r="B43" t="s">
        <v>28</v>
      </c>
      <c r="C43">
        <v>9</v>
      </c>
      <c r="D43">
        <v>55</v>
      </c>
      <c r="E43">
        <v>45</v>
      </c>
      <c r="F43" t="s">
        <v>21</v>
      </c>
      <c r="G43">
        <v>0.63900000000000001</v>
      </c>
      <c r="H43" s="1">
        <v>0.74399999999999999</v>
      </c>
      <c r="I43" s="3">
        <v>0.64188177664923396</v>
      </c>
      <c r="J43" s="2">
        <v>0.74222222222222201</v>
      </c>
      <c r="R43" s="2"/>
      <c r="S43" s="2"/>
    </row>
    <row r="44" spans="1:19" x14ac:dyDescent="0.3">
      <c r="A44">
        <v>1028790</v>
      </c>
      <c r="B44" t="s">
        <v>29</v>
      </c>
      <c r="C44">
        <v>9</v>
      </c>
      <c r="D44">
        <v>55</v>
      </c>
      <c r="E44">
        <v>43</v>
      </c>
      <c r="F44" t="s">
        <v>21</v>
      </c>
      <c r="G44">
        <v>0.50900000000000001</v>
      </c>
      <c r="H44">
        <v>0.66800000000000004</v>
      </c>
      <c r="I44" s="3">
        <v>0.558966774056883</v>
      </c>
      <c r="J44" s="3">
        <v>0.70155038759689903</v>
      </c>
      <c r="R44" s="2"/>
      <c r="S44" s="2"/>
    </row>
    <row r="45" spans="1:19" x14ac:dyDescent="0.3">
      <c r="A45">
        <v>1028790</v>
      </c>
      <c r="B45" t="s">
        <v>29</v>
      </c>
      <c r="C45">
        <v>10</v>
      </c>
      <c r="D45">
        <v>35</v>
      </c>
      <c r="E45">
        <v>28</v>
      </c>
      <c r="F45" t="s">
        <v>21</v>
      </c>
      <c r="G45" s="1">
        <v>0.314</v>
      </c>
      <c r="H45" s="1">
        <v>0.78100000000000003</v>
      </c>
      <c r="I45" s="2">
        <v>0.31028928330887301</v>
      </c>
      <c r="J45" s="2">
        <v>0.74489795918367296</v>
      </c>
      <c r="R45" s="2"/>
      <c r="S45" s="2"/>
    </row>
    <row r="46" spans="1:19" x14ac:dyDescent="0.3">
      <c r="A46">
        <v>1028790</v>
      </c>
      <c r="B46" t="s">
        <v>30</v>
      </c>
      <c r="C46">
        <v>9</v>
      </c>
      <c r="D46">
        <v>55</v>
      </c>
      <c r="E46">
        <v>36</v>
      </c>
      <c r="F46" t="s">
        <v>21</v>
      </c>
      <c r="G46">
        <v>0.62</v>
      </c>
      <c r="H46">
        <v>0.75700000000000001</v>
      </c>
      <c r="I46" s="3">
        <v>0.72088619291052503</v>
      </c>
      <c r="J46" s="3">
        <v>0.83333333333333304</v>
      </c>
      <c r="R46" s="2"/>
      <c r="S46" s="2"/>
    </row>
    <row r="47" spans="1:19" x14ac:dyDescent="0.3">
      <c r="A47">
        <v>1028790</v>
      </c>
      <c r="B47" t="s">
        <v>30</v>
      </c>
      <c r="C47">
        <v>10</v>
      </c>
      <c r="D47">
        <v>35</v>
      </c>
      <c r="E47">
        <v>12</v>
      </c>
      <c r="F47" t="s">
        <v>21</v>
      </c>
      <c r="G47">
        <v>0.55200000000000005</v>
      </c>
      <c r="H47">
        <v>0.754</v>
      </c>
      <c r="I47" s="3">
        <v>0.60549175814696798</v>
      </c>
      <c r="J47" s="3">
        <v>0.77898550724637605</v>
      </c>
      <c r="R47" s="2"/>
      <c r="S47" s="2"/>
    </row>
    <row r="48" spans="1:19" x14ac:dyDescent="0.3">
      <c r="A48">
        <v>1028790</v>
      </c>
      <c r="B48" t="s">
        <v>31</v>
      </c>
      <c r="C48">
        <v>9</v>
      </c>
      <c r="D48">
        <v>55</v>
      </c>
      <c r="E48">
        <v>16</v>
      </c>
      <c r="F48" t="s">
        <v>21</v>
      </c>
      <c r="G48">
        <v>0.55700000000000005</v>
      </c>
      <c r="H48">
        <v>0.83499999999999996</v>
      </c>
      <c r="I48" s="3">
        <v>0.69742271599508499</v>
      </c>
      <c r="J48" s="3">
        <v>0.90384615384615397</v>
      </c>
      <c r="R48" s="2"/>
      <c r="S48" s="2"/>
    </row>
    <row r="49" spans="1:19" x14ac:dyDescent="0.3">
      <c r="A49">
        <v>1028790</v>
      </c>
      <c r="B49" t="s">
        <v>31</v>
      </c>
      <c r="C49">
        <v>10</v>
      </c>
      <c r="D49">
        <v>35</v>
      </c>
      <c r="E49">
        <v>8</v>
      </c>
      <c r="F49" t="s">
        <v>21</v>
      </c>
      <c r="G49">
        <v>0.432</v>
      </c>
      <c r="H49">
        <v>0.69899999999999995</v>
      </c>
      <c r="I49" s="3">
        <v>0.70316812858356303</v>
      </c>
      <c r="J49" s="3">
        <v>0.83333333333333304</v>
      </c>
      <c r="R49" s="2"/>
      <c r="S49" s="2"/>
    </row>
    <row r="50" spans="1:19" x14ac:dyDescent="0.3">
      <c r="A50">
        <v>1028928</v>
      </c>
      <c r="B50" t="s">
        <v>24</v>
      </c>
      <c r="C50">
        <v>9</v>
      </c>
      <c r="D50">
        <v>13</v>
      </c>
      <c r="E50">
        <v>11</v>
      </c>
      <c r="F50" t="s">
        <v>16</v>
      </c>
      <c r="G50" s="1">
        <v>0.57099999999999995</v>
      </c>
      <c r="H50" s="1">
        <v>0.95499999999999996</v>
      </c>
      <c r="I50" s="2">
        <v>0.51282259406837005</v>
      </c>
      <c r="J50" s="2">
        <v>0.90909090909090895</v>
      </c>
      <c r="R50" s="2"/>
      <c r="S50" s="2"/>
    </row>
    <row r="51" spans="1:19" x14ac:dyDescent="0.3">
      <c r="A51">
        <v>1028928</v>
      </c>
      <c r="B51" t="s">
        <v>22</v>
      </c>
      <c r="C51">
        <v>9</v>
      </c>
      <c r="D51">
        <v>12</v>
      </c>
      <c r="E51">
        <v>10</v>
      </c>
      <c r="F51" t="s">
        <v>16</v>
      </c>
      <c r="G51" s="1">
        <v>0.65200000000000002</v>
      </c>
      <c r="H51">
        <v>1</v>
      </c>
      <c r="I51" s="2">
        <v>0.64775027563129495</v>
      </c>
      <c r="J51" s="2">
        <v>1</v>
      </c>
      <c r="R51" s="2"/>
      <c r="S51" s="2"/>
    </row>
    <row r="52" spans="1:19" x14ac:dyDescent="0.3">
      <c r="A52">
        <v>1029061</v>
      </c>
      <c r="B52" t="s">
        <v>27</v>
      </c>
      <c r="C52">
        <v>9</v>
      </c>
      <c r="D52">
        <v>26</v>
      </c>
      <c r="E52">
        <v>4</v>
      </c>
      <c r="F52" t="s">
        <v>21</v>
      </c>
      <c r="G52">
        <v>0.61699999999999999</v>
      </c>
      <c r="H52">
        <v>0.875</v>
      </c>
      <c r="I52" s="3">
        <v>0.75057078523411702</v>
      </c>
      <c r="J52" s="3">
        <v>1</v>
      </c>
      <c r="R52" s="2"/>
      <c r="S52" s="2"/>
    </row>
    <row r="53" spans="1:19" x14ac:dyDescent="0.3">
      <c r="A53">
        <v>1029125</v>
      </c>
      <c r="B53" t="s">
        <v>19</v>
      </c>
      <c r="C53">
        <v>9</v>
      </c>
      <c r="D53">
        <v>21</v>
      </c>
      <c r="E53">
        <v>14</v>
      </c>
      <c r="F53" t="s">
        <v>16</v>
      </c>
      <c r="G53">
        <v>0.71699999999999997</v>
      </c>
      <c r="H53">
        <v>0.93899999999999995</v>
      </c>
      <c r="I53" s="3">
        <v>0.76737753067350101</v>
      </c>
      <c r="J53" s="3">
        <v>0.96938775510204001</v>
      </c>
      <c r="R53" s="2"/>
      <c r="S53" s="2"/>
    </row>
    <row r="54" spans="1:19" x14ac:dyDescent="0.3">
      <c r="A54">
        <v>1029824</v>
      </c>
      <c r="B54" t="s">
        <v>24</v>
      </c>
      <c r="C54">
        <v>9</v>
      </c>
      <c r="D54">
        <v>77</v>
      </c>
      <c r="E54">
        <v>56</v>
      </c>
      <c r="F54" t="s">
        <v>16</v>
      </c>
      <c r="G54" s="1">
        <v>0.112</v>
      </c>
      <c r="H54" s="1">
        <v>0.57299999999999995</v>
      </c>
      <c r="I54" s="2">
        <v>9.5775786001887603E-2</v>
      </c>
      <c r="J54" s="2">
        <v>0.562074829931972</v>
      </c>
      <c r="R54" s="2"/>
      <c r="S54" s="2"/>
    </row>
    <row r="55" spans="1:19" x14ac:dyDescent="0.3">
      <c r="A55">
        <v>1029957</v>
      </c>
      <c r="B55" t="s">
        <v>23</v>
      </c>
      <c r="C55">
        <v>9</v>
      </c>
      <c r="D55">
        <v>27</v>
      </c>
      <c r="E55">
        <v>11</v>
      </c>
      <c r="F55" t="s">
        <v>21</v>
      </c>
      <c r="G55" s="1">
        <v>0.84199999999999997</v>
      </c>
      <c r="H55">
        <v>1</v>
      </c>
      <c r="I55" s="2">
        <v>0.79956200379963405</v>
      </c>
      <c r="J55" s="2">
        <v>1</v>
      </c>
      <c r="R55" s="2"/>
      <c r="S55" s="2"/>
    </row>
    <row r="56" spans="1:19" x14ac:dyDescent="0.3">
      <c r="A56">
        <v>1031253</v>
      </c>
      <c r="B56" t="s">
        <v>20</v>
      </c>
      <c r="C56">
        <v>9</v>
      </c>
      <c r="D56">
        <v>14</v>
      </c>
      <c r="E56">
        <v>9</v>
      </c>
      <c r="F56" t="s">
        <v>21</v>
      </c>
      <c r="G56">
        <v>0.72699999999999998</v>
      </c>
      <c r="H56">
        <v>0.88900000000000001</v>
      </c>
      <c r="I56" s="3">
        <v>0.85494505494505402</v>
      </c>
      <c r="J56" s="3">
        <v>0.95555555555555505</v>
      </c>
      <c r="R56" s="2"/>
      <c r="S56" s="2"/>
    </row>
    <row r="57" spans="1:19" x14ac:dyDescent="0.3">
      <c r="A57">
        <v>1031253</v>
      </c>
      <c r="B57" t="s">
        <v>22</v>
      </c>
      <c r="C57">
        <v>9</v>
      </c>
      <c r="D57">
        <v>13</v>
      </c>
      <c r="E57">
        <v>7</v>
      </c>
      <c r="F57" t="s">
        <v>21</v>
      </c>
      <c r="G57">
        <v>0.96</v>
      </c>
      <c r="H57">
        <v>1</v>
      </c>
      <c r="I57" s="3">
        <v>0.96561301803068</v>
      </c>
      <c r="J57" s="2">
        <v>1</v>
      </c>
      <c r="R57" s="2"/>
      <c r="S57" s="2"/>
    </row>
    <row r="58" spans="1:19" x14ac:dyDescent="0.3">
      <c r="A58">
        <v>1031253</v>
      </c>
      <c r="B58" t="s">
        <v>19</v>
      </c>
      <c r="C58">
        <v>9</v>
      </c>
      <c r="D58">
        <v>12</v>
      </c>
      <c r="E58">
        <v>7</v>
      </c>
      <c r="F58" t="s">
        <v>21</v>
      </c>
      <c r="G58">
        <v>0.59499999999999997</v>
      </c>
      <c r="H58" s="1">
        <v>0.68600000000000005</v>
      </c>
      <c r="I58" s="2">
        <v>0.59544749808759401</v>
      </c>
      <c r="J58" s="2">
        <v>0.628571428571428</v>
      </c>
      <c r="R58" s="2"/>
      <c r="S58" s="2"/>
    </row>
    <row r="59" spans="1:19" x14ac:dyDescent="0.3">
      <c r="A59">
        <v>1031959</v>
      </c>
      <c r="B59" t="s">
        <v>19</v>
      </c>
      <c r="C59">
        <v>8</v>
      </c>
      <c r="D59">
        <v>97</v>
      </c>
      <c r="E59">
        <v>30</v>
      </c>
      <c r="F59" t="s">
        <v>16</v>
      </c>
      <c r="G59" s="1">
        <v>-5.6000000000000001E-2</v>
      </c>
      <c r="H59" s="1">
        <v>0.46500000000000002</v>
      </c>
      <c r="I59" s="2">
        <v>-0.11902829940791899</v>
      </c>
      <c r="J59" s="2">
        <v>0.42494929006085103</v>
      </c>
      <c r="R59" s="2"/>
      <c r="S59" s="2"/>
    </row>
    <row r="60" spans="1:19" x14ac:dyDescent="0.3">
      <c r="A60">
        <v>1031959</v>
      </c>
      <c r="B60" t="s">
        <v>19</v>
      </c>
      <c r="C60">
        <v>9</v>
      </c>
      <c r="D60">
        <v>8457</v>
      </c>
      <c r="E60">
        <v>5837</v>
      </c>
      <c r="F60" t="s">
        <v>16</v>
      </c>
      <c r="G60" s="1">
        <v>0.16300000000000001</v>
      </c>
      <c r="H60" s="1">
        <v>0.60199999999999998</v>
      </c>
      <c r="I60" s="2">
        <v>0.16191032756398799</v>
      </c>
      <c r="J60" s="2">
        <v>0.601231079119944</v>
      </c>
      <c r="R60" s="2"/>
      <c r="S60" s="2"/>
    </row>
    <row r="61" spans="1:19" x14ac:dyDescent="0.3">
      <c r="A61">
        <v>1031959</v>
      </c>
      <c r="B61" t="s">
        <v>19</v>
      </c>
      <c r="C61">
        <v>10</v>
      </c>
      <c r="D61">
        <v>7665</v>
      </c>
      <c r="E61">
        <v>5575</v>
      </c>
      <c r="F61" t="s">
        <v>16</v>
      </c>
      <c r="G61" s="1">
        <v>0.19600000000000001</v>
      </c>
      <c r="H61" s="1">
        <v>0.627</v>
      </c>
      <c r="I61" s="2">
        <v>0.16654554840156299</v>
      </c>
      <c r="J61" s="2">
        <v>0.60831825145344098</v>
      </c>
      <c r="R61" s="2"/>
      <c r="S61" s="2"/>
    </row>
    <row r="62" spans="1:19" x14ac:dyDescent="0.3">
      <c r="A62">
        <v>1031959</v>
      </c>
      <c r="B62" t="s">
        <v>19</v>
      </c>
      <c r="C62">
        <v>11</v>
      </c>
      <c r="D62">
        <v>5330</v>
      </c>
      <c r="E62">
        <v>3999</v>
      </c>
      <c r="F62" t="s">
        <v>16</v>
      </c>
      <c r="G62" s="1">
        <v>0.22900000000000001</v>
      </c>
      <c r="H62" s="1">
        <v>0.65300000000000002</v>
      </c>
      <c r="I62" s="2">
        <v>0.22661514350814799</v>
      </c>
      <c r="J62" s="2">
        <v>0.65098245466008497</v>
      </c>
    </row>
    <row r="63" spans="1:19" s="8" customFormat="1" x14ac:dyDescent="0.3">
      <c r="A63" s="8">
        <v>1033071</v>
      </c>
      <c r="B63" s="8" t="s">
        <v>24</v>
      </c>
      <c r="C63" s="8">
        <v>9</v>
      </c>
      <c r="D63" s="8">
        <v>113</v>
      </c>
      <c r="E63" s="8">
        <v>41</v>
      </c>
      <c r="F63" s="8" t="s">
        <v>21</v>
      </c>
      <c r="G63" s="8">
        <v>0.80300000000000005</v>
      </c>
      <c r="H63" s="1">
        <v>0.873</v>
      </c>
      <c r="I63" s="3">
        <v>0.80597002679739105</v>
      </c>
      <c r="J63" s="2">
        <v>0.86314363143631401</v>
      </c>
      <c r="M63" s="2"/>
      <c r="N63" s="2"/>
    </row>
    <row r="64" spans="1:19" s="8" customFormat="1" x14ac:dyDescent="0.3">
      <c r="A64" s="8">
        <v>1033071</v>
      </c>
      <c r="B64" s="8" t="s">
        <v>24</v>
      </c>
      <c r="C64" s="8">
        <v>10</v>
      </c>
      <c r="D64" s="8">
        <v>77</v>
      </c>
      <c r="E64" s="8">
        <v>12</v>
      </c>
      <c r="F64" s="8" t="s">
        <v>21</v>
      </c>
      <c r="G64" s="1">
        <v>0.84799999999999998</v>
      </c>
      <c r="H64" s="1">
        <v>0.91500000000000004</v>
      </c>
      <c r="I64" s="2">
        <v>0.80628889413800198</v>
      </c>
      <c r="J64" s="2">
        <v>0.89871794871794797</v>
      </c>
      <c r="M64" s="2"/>
      <c r="N64" s="2"/>
    </row>
    <row r="65" spans="6:10" x14ac:dyDescent="0.3">
      <c r="F65" t="s">
        <v>39</v>
      </c>
      <c r="G65" s="2">
        <f>AVERAGE(G38:G64)</f>
        <v>0.52929629629629649</v>
      </c>
      <c r="H65" s="2">
        <f>AVERAGE(H38:H64)</f>
        <v>0.78222222222222215</v>
      </c>
      <c r="I65" s="3">
        <f>AVERAGE(I38:I64)</f>
        <v>0.57080396970983582</v>
      </c>
      <c r="J65" s="3">
        <f>AVERAGE(J38:J64)</f>
        <v>0.80169524070510456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5B03-20D8-4F74-848A-3F07BF002B05}">
  <dimension ref="A1:V33"/>
  <sheetViews>
    <sheetView zoomScale="70" zoomScaleNormal="70" workbookViewId="0">
      <selection activeCell="A3" sqref="A3:L32"/>
    </sheetView>
  </sheetViews>
  <sheetFormatPr defaultRowHeight="14" x14ac:dyDescent="0.3"/>
  <cols>
    <col min="1" max="1" width="8.1640625" style="5" bestFit="1" customWidth="1"/>
    <col min="2" max="2" width="11.83203125" style="5" bestFit="1" customWidth="1"/>
    <col min="3" max="7" width="9.83203125" style="5" bestFit="1" customWidth="1"/>
    <col min="8" max="8" width="10" style="5" bestFit="1" customWidth="1"/>
    <col min="9" max="9" width="9.9140625" style="5" customWidth="1"/>
    <col min="10" max="10" width="10" style="5" customWidth="1"/>
    <col min="11" max="11" width="11.1640625" style="5" customWidth="1"/>
    <col min="12" max="12" width="11.75" style="5" customWidth="1"/>
    <col min="13" max="13" width="14.1640625" style="5" customWidth="1"/>
    <col min="14" max="14" width="13.58203125" style="5" customWidth="1"/>
    <col min="15" max="16384" width="8.6640625" style="5"/>
  </cols>
  <sheetData>
    <row r="1" spans="1:22" x14ac:dyDescent="0.3">
      <c r="A1" s="8" t="s">
        <v>0</v>
      </c>
      <c r="B1" s="8" t="s">
        <v>2</v>
      </c>
      <c r="C1" s="8" t="s">
        <v>3</v>
      </c>
      <c r="D1" s="8" t="s">
        <v>3</v>
      </c>
      <c r="E1" s="8" t="s">
        <v>6</v>
      </c>
      <c r="F1" s="8" t="s">
        <v>7</v>
      </c>
      <c r="G1" s="13" t="s">
        <v>51</v>
      </c>
      <c r="H1" s="13"/>
      <c r="I1" s="13"/>
      <c r="J1" s="13"/>
      <c r="K1" s="13"/>
      <c r="L1" s="13"/>
      <c r="M1" s="8"/>
      <c r="N1" s="8"/>
    </row>
    <row r="2" spans="1:22" x14ac:dyDescent="0.3">
      <c r="A2" s="8" t="s">
        <v>1</v>
      </c>
      <c r="B2" s="8"/>
      <c r="C2" s="8" t="s">
        <v>4</v>
      </c>
      <c r="D2" s="8" t="s">
        <v>5</v>
      </c>
      <c r="E2" s="8" t="s">
        <v>5</v>
      </c>
      <c r="F2" s="8" t="s">
        <v>8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 t="s">
        <v>41</v>
      </c>
      <c r="N2" s="8" t="s">
        <v>40</v>
      </c>
    </row>
    <row r="3" spans="1:22" x14ac:dyDescent="0.3">
      <c r="A3" s="8">
        <v>1028790</v>
      </c>
      <c r="B3" s="8" t="s">
        <v>31</v>
      </c>
      <c r="C3" s="8">
        <v>10</v>
      </c>
      <c r="D3" s="8">
        <v>35</v>
      </c>
      <c r="E3" s="8">
        <v>8</v>
      </c>
      <c r="F3" s="2" t="s">
        <v>21</v>
      </c>
      <c r="G3" s="2">
        <v>0.69147448909800202</v>
      </c>
      <c r="H3" s="2">
        <v>0.69499666966594198</v>
      </c>
      <c r="I3" s="2">
        <v>0.69161537632072001</v>
      </c>
      <c r="J3" s="2">
        <v>0.70260457969269297</v>
      </c>
      <c r="K3" s="2">
        <v>0.70316812858356303</v>
      </c>
      <c r="L3" s="2">
        <f t="shared" ref="L3:L32" si="0">AVERAGE(G3:K3)</f>
        <v>0.696771848672184</v>
      </c>
      <c r="M3" s="2">
        <v>0.41899999999999998</v>
      </c>
      <c r="N3" s="2">
        <f t="shared" ref="N3:N32" si="1">L3-M3</f>
        <v>0.27777184867218402</v>
      </c>
    </row>
    <row r="4" spans="1:22" x14ac:dyDescent="0.3">
      <c r="A4" s="8">
        <v>315312</v>
      </c>
      <c r="B4" s="8" t="s">
        <v>17</v>
      </c>
      <c r="C4" s="8">
        <v>9</v>
      </c>
      <c r="D4" s="8">
        <v>16</v>
      </c>
      <c r="E4" s="8">
        <v>14</v>
      </c>
      <c r="F4" s="2" t="s">
        <v>16</v>
      </c>
      <c r="G4" s="2">
        <v>0.24597601850723599</v>
      </c>
      <c r="H4" s="2">
        <v>0.24597601850723599</v>
      </c>
      <c r="I4" s="2">
        <v>0.24597601850723599</v>
      </c>
      <c r="J4" s="2">
        <v>0.28697202159177498</v>
      </c>
      <c r="K4" s="2">
        <v>0.24597601850723599</v>
      </c>
      <c r="L4" s="2">
        <f t="shared" si="0"/>
        <v>0.25417521912414381</v>
      </c>
      <c r="M4" s="2">
        <v>4.1000000000000002E-2</v>
      </c>
      <c r="N4" s="2">
        <f t="shared" si="1"/>
        <v>0.21317521912414381</v>
      </c>
    </row>
    <row r="5" spans="1:22" x14ac:dyDescent="0.3">
      <c r="A5" s="8">
        <v>1028790</v>
      </c>
      <c r="B5" s="8" t="s">
        <v>24</v>
      </c>
      <c r="C5" s="8">
        <v>10</v>
      </c>
      <c r="D5" s="8">
        <v>35</v>
      </c>
      <c r="E5" s="8">
        <v>31</v>
      </c>
      <c r="F5" s="2" t="s">
        <v>21</v>
      </c>
      <c r="G5" s="2">
        <v>0.62483367335803996</v>
      </c>
      <c r="H5" s="2">
        <v>0.61698998680613504</v>
      </c>
      <c r="I5" s="2">
        <v>0.61194761687990995</v>
      </c>
      <c r="J5" s="2">
        <v>0.62973597745298104</v>
      </c>
      <c r="K5" s="2">
        <v>0.62035156675695102</v>
      </c>
      <c r="L5" s="2">
        <f t="shared" si="0"/>
        <v>0.62077176425080338</v>
      </c>
      <c r="M5" s="2">
        <v>0.42599999999999999</v>
      </c>
      <c r="N5" s="2">
        <f t="shared" si="1"/>
        <v>0.19477176425080339</v>
      </c>
    </row>
    <row r="6" spans="1:22" x14ac:dyDescent="0.3">
      <c r="A6" s="8">
        <v>1029061</v>
      </c>
      <c r="B6" s="8" t="s">
        <v>27</v>
      </c>
      <c r="C6" s="8">
        <v>9</v>
      </c>
      <c r="D6" s="8">
        <v>26</v>
      </c>
      <c r="E6" s="8">
        <v>4</v>
      </c>
      <c r="F6" s="2" t="s">
        <v>21</v>
      </c>
      <c r="G6" s="2">
        <v>0.73099999999999998</v>
      </c>
      <c r="H6" s="2">
        <v>0.73099999999999998</v>
      </c>
      <c r="I6" s="2">
        <v>0.73099999999999998</v>
      </c>
      <c r="J6" s="2">
        <v>0.71687589886080405</v>
      </c>
      <c r="K6" s="2">
        <v>0.75057078523411702</v>
      </c>
      <c r="L6" s="2">
        <f t="shared" si="0"/>
        <v>0.73208933681898425</v>
      </c>
      <c r="M6" s="2">
        <v>0.56799999999999995</v>
      </c>
      <c r="N6" s="2">
        <f t="shared" si="1"/>
        <v>0.1640893368189843</v>
      </c>
    </row>
    <row r="7" spans="1:22" x14ac:dyDescent="0.3">
      <c r="A7" s="8">
        <v>1028790</v>
      </c>
      <c r="B7" s="8" t="s">
        <v>31</v>
      </c>
      <c r="C7" s="8">
        <v>9</v>
      </c>
      <c r="D7" s="8">
        <v>55</v>
      </c>
      <c r="E7" s="8">
        <v>16</v>
      </c>
      <c r="F7" s="2" t="s">
        <v>21</v>
      </c>
      <c r="G7" s="2">
        <v>0.68612389042021604</v>
      </c>
      <c r="H7" s="2">
        <v>0.69449873876963897</v>
      </c>
      <c r="I7" s="2">
        <v>0.69428214786405096</v>
      </c>
      <c r="J7" s="2">
        <v>0.69475142815949298</v>
      </c>
      <c r="K7" s="2">
        <v>0.69742271599508499</v>
      </c>
      <c r="L7" s="2">
        <f t="shared" si="0"/>
        <v>0.69341578424169681</v>
      </c>
      <c r="M7" s="2">
        <v>0.53800000000000003</v>
      </c>
      <c r="N7" s="2">
        <f t="shared" si="1"/>
        <v>0.15541578424169677</v>
      </c>
    </row>
    <row r="8" spans="1:22" x14ac:dyDescent="0.3">
      <c r="A8" s="8">
        <v>1031253</v>
      </c>
      <c r="B8" s="8" t="s">
        <v>19</v>
      </c>
      <c r="C8" s="8">
        <v>9</v>
      </c>
      <c r="D8" s="8">
        <v>12</v>
      </c>
      <c r="E8" s="8">
        <v>7</v>
      </c>
      <c r="F8" s="2" t="s">
        <v>21</v>
      </c>
      <c r="G8" s="2">
        <v>0.58493960106251897</v>
      </c>
      <c r="H8" s="2">
        <v>0.59895013042928602</v>
      </c>
      <c r="I8" s="2">
        <v>0.58493960106251897</v>
      </c>
      <c r="J8" s="2">
        <v>0.59544749808759401</v>
      </c>
      <c r="K8" s="2">
        <v>0.59544749808759401</v>
      </c>
      <c r="L8" s="2">
        <f t="shared" si="0"/>
        <v>0.59194486574590244</v>
      </c>
      <c r="M8" s="2">
        <v>0.48</v>
      </c>
      <c r="N8" s="2">
        <f t="shared" si="1"/>
        <v>0.11194486574590246</v>
      </c>
    </row>
    <row r="9" spans="1:22" x14ac:dyDescent="0.3">
      <c r="A9" s="8">
        <v>1028790</v>
      </c>
      <c r="B9" s="8" t="s">
        <v>30</v>
      </c>
      <c r="C9" s="8">
        <v>9</v>
      </c>
      <c r="D9" s="8">
        <v>55</v>
      </c>
      <c r="E9" s="8">
        <v>36</v>
      </c>
      <c r="F9" s="2" t="s">
        <v>21</v>
      </c>
      <c r="G9" s="2">
        <v>0.71962331605222996</v>
      </c>
      <c r="H9" s="2">
        <v>0.71832435699798403</v>
      </c>
      <c r="I9" s="2">
        <v>0.71244295905792598</v>
      </c>
      <c r="J9" s="2">
        <v>0.71637591841661497</v>
      </c>
      <c r="K9" s="2">
        <v>0.72088619291052503</v>
      </c>
      <c r="L9" s="2">
        <f t="shared" si="0"/>
        <v>0.71753054868705601</v>
      </c>
      <c r="M9" s="2">
        <v>0.62</v>
      </c>
      <c r="N9" s="2">
        <f t="shared" si="1"/>
        <v>9.7530548687056018E-2</v>
      </c>
    </row>
    <row r="10" spans="1:22" x14ac:dyDescent="0.3">
      <c r="A10" s="8">
        <v>1028790</v>
      </c>
      <c r="B10" s="8" t="s">
        <v>24</v>
      </c>
      <c r="C10" s="8">
        <v>9</v>
      </c>
      <c r="D10" s="8">
        <v>55</v>
      </c>
      <c r="E10" s="8">
        <v>47</v>
      </c>
      <c r="F10" s="2" t="s">
        <v>21</v>
      </c>
      <c r="G10" s="2">
        <v>0.71806999775663005</v>
      </c>
      <c r="H10" s="2">
        <v>0.71767301479561496</v>
      </c>
      <c r="I10" s="2">
        <v>0.71529111702952297</v>
      </c>
      <c r="J10" s="2">
        <v>0.71225961078176903</v>
      </c>
      <c r="K10" s="2">
        <v>0.70377861116007701</v>
      </c>
      <c r="L10" s="2">
        <f t="shared" si="0"/>
        <v>0.71341447030472283</v>
      </c>
      <c r="M10" s="2">
        <v>0.626</v>
      </c>
      <c r="N10" s="2">
        <f t="shared" si="1"/>
        <v>8.7414470304722824E-2</v>
      </c>
    </row>
    <row r="11" spans="1:22" x14ac:dyDescent="0.3">
      <c r="A11" s="8">
        <v>1029125</v>
      </c>
      <c r="B11" s="8" t="s">
        <v>26</v>
      </c>
      <c r="C11" s="8">
        <v>9</v>
      </c>
      <c r="D11" s="8">
        <v>21</v>
      </c>
      <c r="E11" s="8">
        <v>13</v>
      </c>
      <c r="F11" s="2" t="s">
        <v>16</v>
      </c>
      <c r="G11" s="2">
        <v>0.42103767916034202</v>
      </c>
      <c r="H11" s="2">
        <v>0.46961894983268898</v>
      </c>
      <c r="I11" s="2">
        <v>0.48581270672347099</v>
      </c>
      <c r="J11" s="2">
        <v>0.46961894983268898</v>
      </c>
      <c r="K11" s="2">
        <v>0.48581270672347099</v>
      </c>
      <c r="L11" s="2">
        <f t="shared" si="0"/>
        <v>0.46638019845453238</v>
      </c>
      <c r="M11" s="2">
        <v>0.38900000000000001</v>
      </c>
      <c r="N11" s="2">
        <f t="shared" si="1"/>
        <v>7.7380198454532367E-2</v>
      </c>
    </row>
    <row r="12" spans="1:22" x14ac:dyDescent="0.3">
      <c r="A12" s="8">
        <v>1028790</v>
      </c>
      <c r="B12" s="8" t="s">
        <v>30</v>
      </c>
      <c r="C12" s="8">
        <v>10</v>
      </c>
      <c r="D12" s="8">
        <v>35</v>
      </c>
      <c r="E12" s="8">
        <v>12</v>
      </c>
      <c r="F12" s="2" t="s">
        <v>21</v>
      </c>
      <c r="G12" s="2">
        <v>0.61697957030986705</v>
      </c>
      <c r="H12" s="2">
        <v>0.60857385409311204</v>
      </c>
      <c r="I12" s="2">
        <v>0.61277671220148999</v>
      </c>
      <c r="J12" s="2">
        <v>0.618940904093777</v>
      </c>
      <c r="K12" s="2">
        <v>0.60549175814696798</v>
      </c>
      <c r="L12" s="2">
        <f t="shared" si="0"/>
        <v>0.61255255976904288</v>
      </c>
      <c r="M12" s="2">
        <v>0.56100000000000005</v>
      </c>
      <c r="N12" s="2">
        <f t="shared" si="1"/>
        <v>5.1552559769042827E-2</v>
      </c>
    </row>
    <row r="13" spans="1:22" x14ac:dyDescent="0.3">
      <c r="A13" s="8">
        <v>1028790</v>
      </c>
      <c r="B13" s="8" t="s">
        <v>29</v>
      </c>
      <c r="C13" s="8">
        <v>10</v>
      </c>
      <c r="D13" s="8">
        <v>35</v>
      </c>
      <c r="E13" s="8">
        <v>28</v>
      </c>
      <c r="F13" s="2" t="s">
        <v>21</v>
      </c>
      <c r="G13" s="2">
        <v>0.298662190525741</v>
      </c>
      <c r="H13" s="2">
        <v>0.29698116506312</v>
      </c>
      <c r="I13" s="2">
        <v>0.31183022331627602</v>
      </c>
      <c r="J13" s="2">
        <v>0.310989710584965</v>
      </c>
      <c r="K13" s="2">
        <v>0.31028928330887301</v>
      </c>
      <c r="L13" s="2">
        <f t="shared" si="0"/>
        <v>0.30575051455979502</v>
      </c>
      <c r="M13" s="2">
        <v>0.26100000000000001</v>
      </c>
      <c r="N13" s="2">
        <f t="shared" si="1"/>
        <v>4.4750514559795007E-2</v>
      </c>
    </row>
    <row r="14" spans="1:22" x14ac:dyDescent="0.3">
      <c r="A14" s="8">
        <v>1029125</v>
      </c>
      <c r="B14" s="8" t="s">
        <v>19</v>
      </c>
      <c r="C14" s="8">
        <v>9</v>
      </c>
      <c r="D14" s="8">
        <v>21</v>
      </c>
      <c r="E14" s="8">
        <v>14</v>
      </c>
      <c r="F14" s="2" t="s">
        <v>16</v>
      </c>
      <c r="G14" s="2">
        <v>0.76737753067350101</v>
      </c>
      <c r="H14" s="2">
        <v>0.75069541044146804</v>
      </c>
      <c r="I14" s="2">
        <v>0.76737753067350101</v>
      </c>
      <c r="J14" s="2">
        <v>0.75069541044146804</v>
      </c>
      <c r="K14" s="2">
        <v>0.76737753067350101</v>
      </c>
      <c r="L14" s="2">
        <f t="shared" si="0"/>
        <v>0.7607046825806878</v>
      </c>
      <c r="M14" s="2">
        <v>0.71699999999999997</v>
      </c>
      <c r="N14" s="2">
        <f t="shared" si="1"/>
        <v>4.3704682580687826E-2</v>
      </c>
    </row>
    <row r="15" spans="1:22" x14ac:dyDescent="0.3">
      <c r="A15" s="8">
        <v>1031253</v>
      </c>
      <c r="B15" s="8" t="s">
        <v>20</v>
      </c>
      <c r="C15" s="8">
        <v>9</v>
      </c>
      <c r="D15" s="8">
        <v>14</v>
      </c>
      <c r="E15" s="8">
        <v>9</v>
      </c>
      <c r="F15" s="2" t="s">
        <v>21</v>
      </c>
      <c r="G15" s="2">
        <v>0.81538461538461504</v>
      </c>
      <c r="H15" s="2">
        <v>0.81098901098901099</v>
      </c>
      <c r="I15" s="2">
        <v>0.85494505494505402</v>
      </c>
      <c r="J15" s="2">
        <v>0.83296703296703301</v>
      </c>
      <c r="K15" s="2">
        <v>0.85494505494505402</v>
      </c>
      <c r="L15" s="2">
        <f t="shared" si="0"/>
        <v>0.83384615384615335</v>
      </c>
      <c r="M15" s="2">
        <v>0.79800000000000004</v>
      </c>
      <c r="N15" s="2">
        <f t="shared" si="1"/>
        <v>3.5846153846153306E-2</v>
      </c>
      <c r="S15" s="2"/>
      <c r="T15" s="2"/>
      <c r="U15" s="2"/>
      <c r="V15" s="2"/>
    </row>
    <row r="16" spans="1:22" x14ac:dyDescent="0.3">
      <c r="A16" s="8">
        <v>1028790</v>
      </c>
      <c r="B16" s="8" t="s">
        <v>28</v>
      </c>
      <c r="C16" s="8">
        <v>9</v>
      </c>
      <c r="D16" s="8">
        <v>55</v>
      </c>
      <c r="E16" s="8">
        <v>45</v>
      </c>
      <c r="F16" s="2" t="s">
        <v>21</v>
      </c>
      <c r="G16" s="2">
        <v>0.64289193232291797</v>
      </c>
      <c r="H16" s="2">
        <v>0.64487616668193903</v>
      </c>
      <c r="I16" s="2">
        <v>0.65144217856088205</v>
      </c>
      <c r="J16" s="2">
        <v>0.64401031896163896</v>
      </c>
      <c r="K16" s="2">
        <v>0.64188177664923396</v>
      </c>
      <c r="L16" s="2">
        <f t="shared" si="0"/>
        <v>0.64502047463532242</v>
      </c>
      <c r="M16" s="2">
        <v>0.61099999999999999</v>
      </c>
      <c r="N16" s="2">
        <f t="shared" si="1"/>
        <v>3.4020474635322429E-2</v>
      </c>
      <c r="S16" s="2"/>
      <c r="T16" s="2"/>
      <c r="U16" s="2"/>
      <c r="V16" s="2"/>
    </row>
    <row r="17" spans="1:22" x14ac:dyDescent="0.3">
      <c r="A17" s="8">
        <v>1029824</v>
      </c>
      <c r="B17" s="8" t="s">
        <v>24</v>
      </c>
      <c r="C17" s="8">
        <v>9</v>
      </c>
      <c r="D17" s="8">
        <v>77</v>
      </c>
      <c r="E17" s="8">
        <v>56</v>
      </c>
      <c r="F17" s="2" t="s">
        <v>16</v>
      </c>
      <c r="G17" s="2">
        <v>0.123327724440786</v>
      </c>
      <c r="H17" s="2">
        <v>0.119391733235229</v>
      </c>
      <c r="I17" s="2">
        <v>0.102335771344482</v>
      </c>
      <c r="J17" s="2">
        <v>9.0527797727811596E-2</v>
      </c>
      <c r="K17" s="2">
        <v>9.5775786001887603E-2</v>
      </c>
      <c r="L17" s="2">
        <f t="shared" si="0"/>
        <v>0.10627176255003926</v>
      </c>
      <c r="M17" s="2">
        <v>8.6999999999999994E-2</v>
      </c>
      <c r="N17" s="2">
        <f t="shared" si="1"/>
        <v>1.9271762550039262E-2</v>
      </c>
      <c r="S17" s="2"/>
      <c r="T17" s="2"/>
      <c r="U17" s="2"/>
      <c r="V17" s="2"/>
    </row>
    <row r="18" spans="1:22" x14ac:dyDescent="0.3">
      <c r="A18" s="8">
        <v>1028790</v>
      </c>
      <c r="B18" s="8" t="s">
        <v>29</v>
      </c>
      <c r="C18" s="8">
        <v>9</v>
      </c>
      <c r="D18" s="8">
        <v>55</v>
      </c>
      <c r="E18" s="8">
        <v>43</v>
      </c>
      <c r="F18" s="2" t="s">
        <v>21</v>
      </c>
      <c r="G18" s="2">
        <v>0.53984631515342596</v>
      </c>
      <c r="H18" s="2">
        <v>0.552220498934342</v>
      </c>
      <c r="I18" s="2">
        <v>0.54680904830128896</v>
      </c>
      <c r="J18" s="2">
        <v>0.54493307874849695</v>
      </c>
      <c r="K18" s="2">
        <v>0.558966774056883</v>
      </c>
      <c r="L18" s="2">
        <f t="shared" si="0"/>
        <v>0.54855514303888731</v>
      </c>
      <c r="M18" s="2">
        <v>0.53400000000000003</v>
      </c>
      <c r="N18" s="2">
        <f t="shared" si="1"/>
        <v>1.4555143038887275E-2</v>
      </c>
      <c r="S18" s="2"/>
      <c r="T18" s="2"/>
      <c r="U18" s="2"/>
      <c r="V18" s="2"/>
    </row>
    <row r="19" spans="1:22" x14ac:dyDescent="0.3">
      <c r="A19" s="8">
        <v>1031959</v>
      </c>
      <c r="B19" s="8" t="s">
        <v>19</v>
      </c>
      <c r="C19" s="8">
        <v>9</v>
      </c>
      <c r="D19" s="8">
        <v>8457</v>
      </c>
      <c r="E19" s="8">
        <v>5837</v>
      </c>
      <c r="F19" s="2" t="s">
        <v>16</v>
      </c>
      <c r="G19" s="2">
        <v>0.16023703727910599</v>
      </c>
      <c r="H19" s="2">
        <v>0.15985620963609301</v>
      </c>
      <c r="I19" s="2">
        <v>0.160166435777367</v>
      </c>
      <c r="J19" s="2">
        <v>0.15790612635829801</v>
      </c>
      <c r="K19" s="2">
        <v>0.16191032756398799</v>
      </c>
      <c r="L19" s="2">
        <f t="shared" si="0"/>
        <v>0.16001522732297041</v>
      </c>
      <c r="M19" s="2">
        <v>0.158</v>
      </c>
      <c r="N19" s="2">
        <f t="shared" si="1"/>
        <v>2.0152273229704087E-3</v>
      </c>
      <c r="S19" s="2"/>
      <c r="T19" s="2"/>
      <c r="U19" s="2"/>
      <c r="V19" s="2"/>
    </row>
    <row r="20" spans="1:22" x14ac:dyDescent="0.3">
      <c r="A20" s="8">
        <v>315312</v>
      </c>
      <c r="B20" s="8" t="s">
        <v>15</v>
      </c>
      <c r="C20" s="8">
        <v>9</v>
      </c>
      <c r="D20" s="8">
        <v>10</v>
      </c>
      <c r="E20" s="8">
        <v>4</v>
      </c>
      <c r="F20" s="2" t="s">
        <v>16</v>
      </c>
      <c r="G20" s="2">
        <v>0.85280286542244099</v>
      </c>
      <c r="H20" s="2">
        <v>0.85280286542244099</v>
      </c>
      <c r="I20" s="2">
        <v>0.85280286542244099</v>
      </c>
      <c r="J20" s="2">
        <v>0.85280286542244099</v>
      </c>
      <c r="K20" s="2">
        <v>0.85280286542244099</v>
      </c>
      <c r="L20" s="2">
        <f t="shared" si="0"/>
        <v>0.8528028654224411</v>
      </c>
      <c r="M20" s="2">
        <v>0.85299999999999998</v>
      </c>
      <c r="N20" s="2">
        <f t="shared" si="1"/>
        <v>-1.9713457755887731E-4</v>
      </c>
      <c r="S20" s="2"/>
      <c r="T20" s="2"/>
      <c r="U20" s="2"/>
      <c r="V20" s="2"/>
    </row>
    <row r="21" spans="1:22" x14ac:dyDescent="0.3">
      <c r="A21" s="8">
        <v>1028928</v>
      </c>
      <c r="B21" s="8" t="s">
        <v>22</v>
      </c>
      <c r="C21" s="8">
        <v>9</v>
      </c>
      <c r="D21" s="8">
        <v>12</v>
      </c>
      <c r="E21" s="8">
        <v>10</v>
      </c>
      <c r="F21" s="2" t="s">
        <v>16</v>
      </c>
      <c r="G21" s="2">
        <v>0.64775027563129495</v>
      </c>
      <c r="H21" s="2">
        <v>0.64775027563129495</v>
      </c>
      <c r="I21" s="2">
        <v>0.64775027563129495</v>
      </c>
      <c r="J21" s="2">
        <v>0.64775027563129495</v>
      </c>
      <c r="K21" s="2">
        <v>0.64775027563129495</v>
      </c>
      <c r="L21" s="2">
        <f t="shared" si="0"/>
        <v>0.64775027563129495</v>
      </c>
      <c r="M21" s="2">
        <v>0.64800000000000002</v>
      </c>
      <c r="N21" s="2">
        <f t="shared" si="1"/>
        <v>-2.497243687050732E-4</v>
      </c>
      <c r="S21" s="2"/>
      <c r="T21" s="2"/>
      <c r="U21" s="2"/>
      <c r="V21" s="2"/>
    </row>
    <row r="22" spans="1:22" x14ac:dyDescent="0.3">
      <c r="A22" s="8">
        <v>1027131</v>
      </c>
      <c r="B22" s="8" t="s">
        <v>32</v>
      </c>
      <c r="C22" s="8">
        <v>9</v>
      </c>
      <c r="D22" s="8">
        <v>14</v>
      </c>
      <c r="E22" s="8">
        <v>11</v>
      </c>
      <c r="F22" s="2" t="s">
        <v>16</v>
      </c>
      <c r="G22" s="2">
        <v>0.71252530319442497</v>
      </c>
      <c r="H22" s="2">
        <v>0.71252530319442497</v>
      </c>
      <c r="I22" s="2">
        <v>0.71252530319442497</v>
      </c>
      <c r="J22" s="2">
        <v>0.71252530319442497</v>
      </c>
      <c r="K22" s="2">
        <v>0.71252530319442497</v>
      </c>
      <c r="L22" s="2">
        <f t="shared" si="0"/>
        <v>0.71252530319442497</v>
      </c>
      <c r="M22" s="2">
        <v>0.71299999999999997</v>
      </c>
      <c r="N22" s="2">
        <f t="shared" si="1"/>
        <v>-4.7469680557499228E-4</v>
      </c>
      <c r="S22" s="2"/>
      <c r="T22" s="2"/>
      <c r="U22" s="2"/>
      <c r="V22" s="2"/>
    </row>
    <row r="23" spans="1:22" x14ac:dyDescent="0.3">
      <c r="A23" s="8">
        <v>1031959</v>
      </c>
      <c r="B23" s="8" t="s">
        <v>19</v>
      </c>
      <c r="C23" s="8">
        <v>11</v>
      </c>
      <c r="D23" s="8">
        <v>5330</v>
      </c>
      <c r="E23" s="8">
        <v>3999</v>
      </c>
      <c r="F23" s="2" t="s">
        <v>16</v>
      </c>
      <c r="G23" s="2">
        <v>0.22306242022419101</v>
      </c>
      <c r="H23" s="2">
        <v>0.224177149069687</v>
      </c>
      <c r="I23" s="2">
        <v>0.22247255108063699</v>
      </c>
      <c r="J23" s="2">
        <v>0.22044628304980901</v>
      </c>
      <c r="K23" s="2">
        <v>0.22661514350814799</v>
      </c>
      <c r="L23" s="2">
        <f t="shared" si="0"/>
        <v>0.2233547093864944</v>
      </c>
      <c r="M23" s="2">
        <v>0.224</v>
      </c>
      <c r="N23" s="2">
        <f t="shared" si="1"/>
        <v>-6.4529061350560024E-4</v>
      </c>
      <c r="S23" s="2"/>
      <c r="T23" s="2"/>
      <c r="U23" s="2"/>
      <c r="V23" s="2"/>
    </row>
    <row r="24" spans="1:22" x14ac:dyDescent="0.3">
      <c r="A24" s="8">
        <v>1033071</v>
      </c>
      <c r="B24" s="8" t="s">
        <v>24</v>
      </c>
      <c r="C24" s="8">
        <v>9</v>
      </c>
      <c r="D24" s="8">
        <v>113</v>
      </c>
      <c r="E24" s="8">
        <v>41</v>
      </c>
      <c r="F24" s="2" t="s">
        <v>21</v>
      </c>
      <c r="G24" s="2">
        <v>0.80127239019896102</v>
      </c>
      <c r="H24" s="2">
        <v>0.80949220472954797</v>
      </c>
      <c r="I24" s="2">
        <v>0.80327066993162599</v>
      </c>
      <c r="J24" s="2">
        <v>0.810566909795855</v>
      </c>
      <c r="K24" s="2">
        <v>0.80597002679739105</v>
      </c>
      <c r="L24" s="2">
        <f t="shared" si="0"/>
        <v>0.80611444029067625</v>
      </c>
      <c r="M24" s="2">
        <v>0.81200000000000006</v>
      </c>
      <c r="N24" s="2">
        <f t="shared" si="1"/>
        <v>-5.8855597093238066E-3</v>
      </c>
      <c r="S24" s="2"/>
      <c r="T24" s="2"/>
      <c r="U24" s="2"/>
      <c r="V24" s="2"/>
    </row>
    <row r="25" spans="1:22" x14ac:dyDescent="0.3">
      <c r="A25" s="8">
        <v>1031253</v>
      </c>
      <c r="B25" s="8" t="s">
        <v>22</v>
      </c>
      <c r="C25" s="8">
        <v>9</v>
      </c>
      <c r="D25" s="8">
        <v>13</v>
      </c>
      <c r="E25" s="8">
        <v>7</v>
      </c>
      <c r="F25" s="2" t="s">
        <v>21</v>
      </c>
      <c r="G25" s="2">
        <v>0.97936818922769797</v>
      </c>
      <c r="H25" s="2">
        <v>0.96561301803068</v>
      </c>
      <c r="I25" s="2">
        <v>0.96561301803068</v>
      </c>
      <c r="J25" s="2">
        <v>0.96561301803068</v>
      </c>
      <c r="K25" s="2">
        <v>0.96561301803068</v>
      </c>
      <c r="L25" s="2">
        <f t="shared" si="0"/>
        <v>0.9683640522700836</v>
      </c>
      <c r="M25" s="2">
        <v>0.97699999999999998</v>
      </c>
      <c r="N25" s="2">
        <f t="shared" si="1"/>
        <v>-8.6359477299163823E-3</v>
      </c>
      <c r="S25" s="2"/>
      <c r="T25" s="2"/>
      <c r="U25" s="2"/>
      <c r="V25" s="2"/>
    </row>
    <row r="26" spans="1:22" x14ac:dyDescent="0.3">
      <c r="A26" s="8">
        <v>1029957</v>
      </c>
      <c r="B26" s="8" t="s">
        <v>23</v>
      </c>
      <c r="C26" s="8">
        <v>9</v>
      </c>
      <c r="D26" s="8">
        <v>27</v>
      </c>
      <c r="E26" s="8">
        <v>11</v>
      </c>
      <c r="F26" s="2" t="s">
        <v>21</v>
      </c>
      <c r="G26" s="2">
        <v>0.76232212965006296</v>
      </c>
      <c r="H26" s="2">
        <v>0.76670329131471804</v>
      </c>
      <c r="I26" s="2">
        <v>0.76451271048239</v>
      </c>
      <c r="J26" s="2">
        <v>0.77875148589252097</v>
      </c>
      <c r="K26" s="2">
        <v>0.79956200379963405</v>
      </c>
      <c r="L26" s="2">
        <f t="shared" si="0"/>
        <v>0.77437032422786523</v>
      </c>
      <c r="M26" s="2">
        <v>0.79400000000000004</v>
      </c>
      <c r="N26" s="2">
        <f t="shared" si="1"/>
        <v>-1.9629675772134814E-2</v>
      </c>
      <c r="S26" s="2"/>
      <c r="T26" s="2"/>
      <c r="U26" s="2"/>
      <c r="V26" s="2"/>
    </row>
    <row r="27" spans="1:22" x14ac:dyDescent="0.3">
      <c r="A27" s="8">
        <v>1029125</v>
      </c>
      <c r="B27" s="8" t="s">
        <v>25</v>
      </c>
      <c r="C27" s="8">
        <v>9</v>
      </c>
      <c r="D27" s="8">
        <v>21</v>
      </c>
      <c r="E27" s="8">
        <v>14</v>
      </c>
      <c r="F27" s="2" t="s">
        <v>16</v>
      </c>
      <c r="G27" s="2">
        <v>0.80074177113756595</v>
      </c>
      <c r="H27" s="2">
        <v>0.76737753067350101</v>
      </c>
      <c r="I27" s="2">
        <v>0.78405965090553298</v>
      </c>
      <c r="J27" s="2">
        <v>0.76737753067350101</v>
      </c>
      <c r="K27" s="2">
        <v>0.78405965090553298</v>
      </c>
      <c r="L27" s="2">
        <f t="shared" si="0"/>
        <v>0.78072322685912687</v>
      </c>
      <c r="M27" s="2">
        <v>0.80100000000000005</v>
      </c>
      <c r="N27" s="2">
        <f t="shared" si="1"/>
        <v>-2.0276773140873172E-2</v>
      </c>
      <c r="S27" s="2"/>
      <c r="T27" s="2"/>
      <c r="U27" s="2"/>
      <c r="V27" s="2"/>
    </row>
    <row r="28" spans="1:22" x14ac:dyDescent="0.3">
      <c r="A28" s="8">
        <v>1031959</v>
      </c>
      <c r="B28" s="8" t="s">
        <v>19</v>
      </c>
      <c r="C28" s="8">
        <v>10</v>
      </c>
      <c r="D28" s="8">
        <v>7665</v>
      </c>
      <c r="E28" s="8">
        <v>5575</v>
      </c>
      <c r="F28" s="2" t="s">
        <v>16</v>
      </c>
      <c r="G28" s="2">
        <v>0.16663561323192999</v>
      </c>
      <c r="H28" s="2">
        <v>0.165374772012953</v>
      </c>
      <c r="I28" s="2">
        <v>0.16605039109023301</v>
      </c>
      <c r="J28" s="2">
        <v>0.16542139849540299</v>
      </c>
      <c r="K28" s="2">
        <v>0.16654554840156299</v>
      </c>
      <c r="L28" s="2">
        <f t="shared" si="0"/>
        <v>0.16600554464641643</v>
      </c>
      <c r="M28" s="2">
        <v>0.19</v>
      </c>
      <c r="N28" s="2">
        <f t="shared" si="1"/>
        <v>-2.3994455353583577E-2</v>
      </c>
      <c r="S28" s="2"/>
      <c r="T28" s="2"/>
      <c r="U28" s="2"/>
      <c r="V28" s="2"/>
    </row>
    <row r="29" spans="1:22" x14ac:dyDescent="0.3">
      <c r="A29" s="8">
        <v>1028928</v>
      </c>
      <c r="B29" s="8" t="s">
        <v>24</v>
      </c>
      <c r="C29" s="8">
        <v>9</v>
      </c>
      <c r="D29" s="8">
        <v>13</v>
      </c>
      <c r="E29" s="8">
        <v>11</v>
      </c>
      <c r="F29" s="2" t="s">
        <v>16</v>
      </c>
      <c r="G29" s="2">
        <v>0.56980288229818898</v>
      </c>
      <c r="H29" s="2">
        <v>0.51282259406837005</v>
      </c>
      <c r="I29" s="2">
        <v>0.56980288229818898</v>
      </c>
      <c r="J29" s="2">
        <v>0.51282259406837005</v>
      </c>
      <c r="K29" s="2">
        <v>0.51282259406837005</v>
      </c>
      <c r="L29" s="2">
        <f t="shared" si="0"/>
        <v>0.53561470936029765</v>
      </c>
      <c r="M29" s="2">
        <v>0.56999999999999995</v>
      </c>
      <c r="N29" s="2">
        <f t="shared" si="1"/>
        <v>-3.4385290639702304E-2</v>
      </c>
      <c r="S29" s="2"/>
      <c r="T29" s="2"/>
      <c r="U29" s="2"/>
      <c r="V29" s="2"/>
    </row>
    <row r="30" spans="1:22" x14ac:dyDescent="0.3">
      <c r="A30" s="8">
        <v>1033071</v>
      </c>
      <c r="B30" s="8" t="s">
        <v>24</v>
      </c>
      <c r="C30" s="8">
        <v>10</v>
      </c>
      <c r="D30" s="8">
        <v>77</v>
      </c>
      <c r="E30" s="8">
        <v>12</v>
      </c>
      <c r="F30" s="2" t="s">
        <v>21</v>
      </c>
      <c r="G30" s="2">
        <v>0.79336225731111099</v>
      </c>
      <c r="H30" s="2">
        <v>0.802875832023625</v>
      </c>
      <c r="I30" s="2">
        <v>0.78900858752741798</v>
      </c>
      <c r="J30" s="2">
        <v>0.803171451576839</v>
      </c>
      <c r="K30" s="2">
        <v>0.80628889413800198</v>
      </c>
      <c r="L30" s="2">
        <f t="shared" si="0"/>
        <v>0.79894140451539908</v>
      </c>
      <c r="M30" s="2">
        <v>0.85699999999999998</v>
      </c>
      <c r="N30" s="2">
        <f t="shared" si="1"/>
        <v>-5.8058595484600906E-2</v>
      </c>
      <c r="S30" s="2"/>
      <c r="T30" s="2"/>
      <c r="U30" s="2"/>
      <c r="V30" s="2"/>
    </row>
    <row r="31" spans="1:22" x14ac:dyDescent="0.3">
      <c r="A31" s="8">
        <v>1031959</v>
      </c>
      <c r="B31" s="8" t="s">
        <v>19</v>
      </c>
      <c r="C31" s="8">
        <v>8</v>
      </c>
      <c r="D31" s="8">
        <v>97</v>
      </c>
      <c r="E31" s="8">
        <v>30</v>
      </c>
      <c r="F31" s="2" t="s">
        <v>16</v>
      </c>
      <c r="G31" s="2">
        <v>-0.107768865680142</v>
      </c>
      <c r="H31" s="2">
        <v>-0.13833018579839201</v>
      </c>
      <c r="I31" s="2">
        <v>-0.105356129881333</v>
      </c>
      <c r="J31" s="2">
        <v>-0.11581131834284</v>
      </c>
      <c r="K31" s="2">
        <v>-0.11902829940791899</v>
      </c>
      <c r="L31" s="2">
        <f t="shared" si="0"/>
        <v>-0.1172589598221252</v>
      </c>
      <c r="M31" s="2">
        <v>-0.02</v>
      </c>
      <c r="N31" s="2">
        <f t="shared" si="1"/>
        <v>-9.7258959822125193E-2</v>
      </c>
      <c r="S31" s="2"/>
      <c r="T31" s="2"/>
      <c r="U31" s="2"/>
      <c r="V31" s="2"/>
    </row>
    <row r="32" spans="1:22" x14ac:dyDescent="0.3">
      <c r="A32" s="8">
        <v>315174</v>
      </c>
      <c r="B32" s="8" t="s">
        <v>18</v>
      </c>
      <c r="C32" s="8">
        <v>9</v>
      </c>
      <c r="D32" s="8">
        <v>11</v>
      </c>
      <c r="E32" s="8">
        <v>7</v>
      </c>
      <c r="F32" s="2" t="s">
        <v>16</v>
      </c>
      <c r="G32" s="2">
        <v>0.478091443733757</v>
      </c>
      <c r="H32" s="2">
        <v>0.478091443733757</v>
      </c>
      <c r="I32" s="2">
        <v>0.418330013267037</v>
      </c>
      <c r="J32" s="2">
        <v>0.59761430466719601</v>
      </c>
      <c r="K32" s="2">
        <v>0.418330013267037</v>
      </c>
      <c r="L32" s="2">
        <f t="shared" si="0"/>
        <v>0.47809144373375678</v>
      </c>
      <c r="M32" s="2">
        <v>0.65700000000000003</v>
      </c>
      <c r="N32" s="2">
        <f t="shared" si="1"/>
        <v>-0.17890855626624325</v>
      </c>
    </row>
    <row r="33" spans="6:14" x14ac:dyDescent="0.3">
      <c r="F33" s="2" t="s">
        <v>53</v>
      </c>
      <c r="G33" s="2">
        <f t="shared" ref="G33:N33" si="2">AVERAGE(G3:G32)</f>
        <v>0.56892514190288856</v>
      </c>
      <c r="H33" s="2">
        <f t="shared" si="2"/>
        <v>0.56662960029951492</v>
      </c>
      <c r="I33" s="2">
        <f t="shared" si="2"/>
        <v>0.56906110958487577</v>
      </c>
      <c r="J33" s="2">
        <f t="shared" si="2"/>
        <v>0.5731554788305131</v>
      </c>
      <c r="K33" s="2">
        <f t="shared" si="2"/>
        <v>0.56999698510205365</v>
      </c>
      <c r="L33" s="2">
        <f t="shared" si="2"/>
        <v>0.56955366314396938</v>
      </c>
      <c r="M33" s="2">
        <f t="shared" si="2"/>
        <v>0.53033333333333332</v>
      </c>
      <c r="N33" s="2">
        <f t="shared" si="2"/>
        <v>3.9220329810635883E-2</v>
      </c>
    </row>
  </sheetData>
  <sortState ref="A3:N32">
    <sortCondition descending="1" ref="N3:N32"/>
  </sortState>
  <mergeCells count="1">
    <mergeCell ref="G1:L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414C-01D7-473A-8E4D-C6125F1E771A}">
  <dimension ref="A1:N61"/>
  <sheetViews>
    <sheetView topLeftCell="A6" zoomScale="70" zoomScaleNormal="70" workbookViewId="0">
      <selection activeCell="A3" sqref="A3:L33"/>
    </sheetView>
  </sheetViews>
  <sheetFormatPr defaultRowHeight="14" x14ac:dyDescent="0.3"/>
  <cols>
    <col min="1" max="1" width="8.1640625" bestFit="1" customWidth="1"/>
    <col min="2" max="2" width="14.58203125" style="8" customWidth="1"/>
    <col min="3" max="3" width="11.83203125" customWidth="1"/>
    <col min="4" max="4" width="9.83203125" customWidth="1"/>
    <col min="5" max="8" width="9.83203125" bestFit="1" customWidth="1"/>
    <col min="9" max="9" width="10" bestFit="1" customWidth="1"/>
    <col min="10" max="10" width="12" customWidth="1"/>
    <col min="11" max="11" width="11.83203125" customWidth="1"/>
    <col min="12" max="12" width="10.6640625" customWidth="1"/>
    <col min="13" max="13" width="11.9140625" customWidth="1"/>
  </cols>
  <sheetData>
    <row r="1" spans="1:14" x14ac:dyDescent="0.3">
      <c r="A1" s="8" t="s">
        <v>0</v>
      </c>
      <c r="B1" s="8" t="s">
        <v>2</v>
      </c>
      <c r="C1" s="8" t="s">
        <v>3</v>
      </c>
      <c r="D1" s="8" t="s">
        <v>3</v>
      </c>
      <c r="E1" s="8" t="s">
        <v>6</v>
      </c>
      <c r="F1" s="8" t="s">
        <v>7</v>
      </c>
      <c r="G1" s="13" t="s">
        <v>51</v>
      </c>
      <c r="H1" s="13"/>
      <c r="I1" s="13"/>
      <c r="J1" s="13"/>
      <c r="K1" s="13"/>
      <c r="L1" s="13"/>
      <c r="M1" s="8"/>
      <c r="N1" s="8"/>
    </row>
    <row r="2" spans="1:14" x14ac:dyDescent="0.3">
      <c r="A2" s="8" t="s">
        <v>1</v>
      </c>
      <c r="C2" s="8" t="s">
        <v>4</v>
      </c>
      <c r="D2" s="8" t="s">
        <v>5</v>
      </c>
      <c r="E2" s="8" t="s">
        <v>5</v>
      </c>
      <c r="F2" s="8" t="s">
        <v>8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 t="s">
        <v>41</v>
      </c>
      <c r="N2" s="8" t="s">
        <v>40</v>
      </c>
    </row>
    <row r="3" spans="1:14" x14ac:dyDescent="0.3">
      <c r="A3" s="8">
        <v>315312</v>
      </c>
      <c r="B3" s="8" t="s">
        <v>17</v>
      </c>
      <c r="C3" s="8">
        <v>9</v>
      </c>
      <c r="D3" s="8">
        <v>16</v>
      </c>
      <c r="E3" s="8">
        <v>14</v>
      </c>
      <c r="F3" s="2" t="s">
        <v>16</v>
      </c>
      <c r="G3" s="2">
        <v>0.71428571428571397</v>
      </c>
      <c r="H3" s="2">
        <v>0.71428571428571397</v>
      </c>
      <c r="I3" s="2">
        <v>0.71428571428571397</v>
      </c>
      <c r="J3" s="2">
        <v>0.75</v>
      </c>
      <c r="K3" s="2">
        <v>0.71428571428571397</v>
      </c>
      <c r="L3" s="2">
        <f t="shared" ref="L3:L32" si="0">AVERAGE(G3:K3)</f>
        <v>0.7214285714285712</v>
      </c>
      <c r="M3" s="2">
        <v>0.53600000000000003</v>
      </c>
      <c r="N3" s="2">
        <f t="shared" ref="N3:N32" si="1">L3-M3</f>
        <v>0.18542857142857117</v>
      </c>
    </row>
    <row r="4" spans="1:14" x14ac:dyDescent="0.3">
      <c r="A4" s="8">
        <v>1028790</v>
      </c>
      <c r="B4" s="8" t="s">
        <v>31</v>
      </c>
      <c r="C4" s="8">
        <v>10</v>
      </c>
      <c r="D4" s="8">
        <v>35</v>
      </c>
      <c r="E4" s="8">
        <v>8</v>
      </c>
      <c r="F4" s="2" t="s">
        <v>21</v>
      </c>
      <c r="G4" s="2">
        <v>0.82407407407407396</v>
      </c>
      <c r="H4" s="2">
        <v>0.82870370370370305</v>
      </c>
      <c r="I4" s="2">
        <v>0.83333333333333304</v>
      </c>
      <c r="J4" s="2">
        <v>0.83796296296296202</v>
      </c>
      <c r="K4" s="2">
        <v>0.83333333333333304</v>
      </c>
      <c r="L4" s="2">
        <f t="shared" si="0"/>
        <v>0.83148148148148093</v>
      </c>
      <c r="M4" s="2">
        <v>0.66200000000000003</v>
      </c>
      <c r="N4" s="2">
        <f t="shared" si="1"/>
        <v>0.1694814814814809</v>
      </c>
    </row>
    <row r="5" spans="1:14" x14ac:dyDescent="0.3">
      <c r="A5" s="8">
        <v>1028790</v>
      </c>
      <c r="B5" s="8" t="s">
        <v>24</v>
      </c>
      <c r="C5" s="8">
        <v>10</v>
      </c>
      <c r="D5" s="8">
        <v>35</v>
      </c>
      <c r="E5" s="8">
        <v>31</v>
      </c>
      <c r="F5" s="2" t="s">
        <v>21</v>
      </c>
      <c r="G5" s="2">
        <v>0.72580645161290303</v>
      </c>
      <c r="H5" s="2">
        <v>0.69354838709677402</v>
      </c>
      <c r="I5" s="2">
        <v>0.70967741935483797</v>
      </c>
      <c r="J5" s="2">
        <v>0.70967741935483797</v>
      </c>
      <c r="K5" s="2">
        <v>0.70161290322580605</v>
      </c>
      <c r="L5" s="2">
        <f t="shared" si="0"/>
        <v>0.70806451612903187</v>
      </c>
      <c r="M5" s="2">
        <v>0.60499999999999998</v>
      </c>
      <c r="N5" s="2">
        <f t="shared" si="1"/>
        <v>0.10306451612903189</v>
      </c>
    </row>
    <row r="6" spans="1:14" x14ac:dyDescent="0.3">
      <c r="A6" s="8">
        <v>1028790</v>
      </c>
      <c r="B6" s="8" t="s">
        <v>31</v>
      </c>
      <c r="C6" s="8">
        <v>9</v>
      </c>
      <c r="D6" s="8">
        <v>55</v>
      </c>
      <c r="E6" s="8">
        <v>16</v>
      </c>
      <c r="F6" s="2" t="s">
        <v>21</v>
      </c>
      <c r="G6" s="2">
        <v>0.90224358974358898</v>
      </c>
      <c r="H6" s="2">
        <v>0.90224358974358898</v>
      </c>
      <c r="I6" s="2">
        <v>0.90544871794871795</v>
      </c>
      <c r="J6" s="2">
        <v>0.90384615384615397</v>
      </c>
      <c r="K6" s="2">
        <v>0.90384615384615397</v>
      </c>
      <c r="L6" s="2">
        <f t="shared" si="0"/>
        <v>0.90352564102564092</v>
      </c>
      <c r="M6" s="2">
        <v>0.81200000000000006</v>
      </c>
      <c r="N6" s="2">
        <f t="shared" si="1"/>
        <v>9.1525641025640869E-2</v>
      </c>
    </row>
    <row r="7" spans="1:14" x14ac:dyDescent="0.3">
      <c r="A7" s="8">
        <v>1029061</v>
      </c>
      <c r="B7" s="8" t="s">
        <v>27</v>
      </c>
      <c r="C7" s="8">
        <v>9</v>
      </c>
      <c r="D7" s="8">
        <v>26</v>
      </c>
      <c r="E7" s="8">
        <v>4</v>
      </c>
      <c r="F7" s="2" t="s">
        <v>21</v>
      </c>
      <c r="G7" s="2">
        <v>0.97699999999999998</v>
      </c>
      <c r="H7" s="2">
        <v>0.97699999999999998</v>
      </c>
      <c r="I7" s="2">
        <v>0.97699999999999998</v>
      </c>
      <c r="J7" s="2">
        <v>0.98863636363636298</v>
      </c>
      <c r="K7" s="2">
        <v>1</v>
      </c>
      <c r="L7" s="2">
        <f t="shared" si="0"/>
        <v>0.98392727272727254</v>
      </c>
      <c r="M7" s="2">
        <v>0.92</v>
      </c>
      <c r="N7" s="2">
        <f t="shared" si="1"/>
        <v>6.3927272727272499E-2</v>
      </c>
    </row>
    <row r="8" spans="1:14" x14ac:dyDescent="0.3">
      <c r="A8" s="8">
        <v>1028790</v>
      </c>
      <c r="B8" s="8" t="s">
        <v>30</v>
      </c>
      <c r="C8" s="8">
        <v>9</v>
      </c>
      <c r="D8" s="8">
        <v>55</v>
      </c>
      <c r="E8" s="8">
        <v>36</v>
      </c>
      <c r="F8" s="2" t="s">
        <v>21</v>
      </c>
      <c r="G8" s="2">
        <v>0.83479532163742598</v>
      </c>
      <c r="H8" s="2">
        <v>0.83479532163742698</v>
      </c>
      <c r="I8" s="2">
        <v>0.83187134502923898</v>
      </c>
      <c r="J8" s="2">
        <v>0.83479532163742598</v>
      </c>
      <c r="K8" s="2">
        <v>0.83333333333333304</v>
      </c>
      <c r="L8" s="2">
        <f t="shared" si="0"/>
        <v>0.83391812865497017</v>
      </c>
      <c r="M8" s="2">
        <v>0.77600000000000002</v>
      </c>
      <c r="N8" s="2">
        <f t="shared" si="1"/>
        <v>5.7918128654970147E-2</v>
      </c>
    </row>
    <row r="9" spans="1:14" x14ac:dyDescent="0.3">
      <c r="A9" s="8">
        <v>1031253</v>
      </c>
      <c r="B9" s="8" t="s">
        <v>19</v>
      </c>
      <c r="C9" s="8">
        <v>9</v>
      </c>
      <c r="D9" s="8">
        <v>12</v>
      </c>
      <c r="E9" s="8">
        <v>7</v>
      </c>
      <c r="F9" s="2" t="s">
        <v>21</v>
      </c>
      <c r="G9" s="2">
        <v>0.628571428571428</v>
      </c>
      <c r="H9" s="2">
        <v>0.628571428571428</v>
      </c>
      <c r="I9" s="2">
        <v>0.628571428571428</v>
      </c>
      <c r="J9" s="2">
        <v>0.628571428571428</v>
      </c>
      <c r="K9" s="2">
        <v>0.628571428571428</v>
      </c>
      <c r="L9" s="2">
        <f t="shared" si="0"/>
        <v>0.628571428571428</v>
      </c>
      <c r="M9" s="2">
        <v>0.57099999999999995</v>
      </c>
      <c r="N9" s="2">
        <f t="shared" si="1"/>
        <v>5.7571428571428052E-2</v>
      </c>
    </row>
    <row r="10" spans="1:14" x14ac:dyDescent="0.3">
      <c r="A10" s="8">
        <v>1028790</v>
      </c>
      <c r="B10" s="8" t="s">
        <v>24</v>
      </c>
      <c r="C10" s="8">
        <v>9</v>
      </c>
      <c r="D10" s="8">
        <v>55</v>
      </c>
      <c r="E10" s="8">
        <v>47</v>
      </c>
      <c r="F10" s="2" t="s">
        <v>21</v>
      </c>
      <c r="G10" s="2">
        <v>0.64361702127659504</v>
      </c>
      <c r="H10" s="2">
        <v>0.63297872340425498</v>
      </c>
      <c r="I10" s="2">
        <v>0.63829787234042501</v>
      </c>
      <c r="J10" s="2">
        <v>0.63563829787234005</v>
      </c>
      <c r="K10" s="2">
        <v>0.61968085106382897</v>
      </c>
      <c r="L10" s="2">
        <f t="shared" si="0"/>
        <v>0.63404255319148883</v>
      </c>
      <c r="M10" s="2">
        <v>0.58199999999999996</v>
      </c>
      <c r="N10" s="2">
        <f t="shared" si="1"/>
        <v>5.2042553191488872E-2</v>
      </c>
    </row>
    <row r="11" spans="1:14" x14ac:dyDescent="0.3">
      <c r="A11" s="8">
        <v>1029125</v>
      </c>
      <c r="B11" s="8" t="s">
        <v>26</v>
      </c>
      <c r="C11" s="8">
        <v>9</v>
      </c>
      <c r="D11" s="8">
        <v>21</v>
      </c>
      <c r="E11" s="8">
        <v>13</v>
      </c>
      <c r="F11" s="2" t="s">
        <v>16</v>
      </c>
      <c r="G11" s="2">
        <v>0.75</v>
      </c>
      <c r="H11" s="2">
        <v>0.77884615384615297</v>
      </c>
      <c r="I11" s="2">
        <v>0.78846153846153799</v>
      </c>
      <c r="J11" s="2">
        <v>0.77884615384615297</v>
      </c>
      <c r="K11" s="2">
        <v>0.78846153846153799</v>
      </c>
      <c r="L11" s="2">
        <f t="shared" si="0"/>
        <v>0.77692307692307627</v>
      </c>
      <c r="M11" s="2">
        <v>0.73099999999999998</v>
      </c>
      <c r="N11" s="2">
        <f t="shared" si="1"/>
        <v>4.5923076923076289E-2</v>
      </c>
    </row>
    <row r="12" spans="1:14" x14ac:dyDescent="0.3">
      <c r="A12" s="8">
        <v>1029957</v>
      </c>
      <c r="B12" s="8" t="s">
        <v>23</v>
      </c>
      <c r="C12" s="8">
        <v>9</v>
      </c>
      <c r="D12" s="8">
        <v>27</v>
      </c>
      <c r="E12" s="8">
        <v>11</v>
      </c>
      <c r="F12" s="2" t="s">
        <v>21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f t="shared" si="0"/>
        <v>1</v>
      </c>
      <c r="M12" s="2">
        <v>0.96599999999999997</v>
      </c>
      <c r="N12" s="2">
        <f t="shared" si="1"/>
        <v>3.400000000000003E-2</v>
      </c>
    </row>
    <row r="13" spans="1:14" x14ac:dyDescent="0.3">
      <c r="A13" s="8">
        <v>1029125</v>
      </c>
      <c r="B13" s="8" t="s">
        <v>19</v>
      </c>
      <c r="C13" s="8">
        <v>9</v>
      </c>
      <c r="D13" s="8">
        <v>21</v>
      </c>
      <c r="E13" s="8">
        <v>14</v>
      </c>
      <c r="F13" s="2" t="s">
        <v>16</v>
      </c>
      <c r="G13" s="2">
        <v>0.96938775510204001</v>
      </c>
      <c r="H13" s="2">
        <v>0.95918367346938704</v>
      </c>
      <c r="I13" s="2">
        <v>0.96938775510204001</v>
      </c>
      <c r="J13" s="2">
        <v>0.95918367346938704</v>
      </c>
      <c r="K13" s="2">
        <v>0.96938775510204001</v>
      </c>
      <c r="L13" s="2">
        <f t="shared" si="0"/>
        <v>0.96530612244897873</v>
      </c>
      <c r="M13" s="2">
        <v>0.93899999999999995</v>
      </c>
      <c r="N13" s="2">
        <f t="shared" si="1"/>
        <v>2.6306122448978786E-2</v>
      </c>
    </row>
    <row r="14" spans="1:14" x14ac:dyDescent="0.3">
      <c r="A14" s="8">
        <v>1029824</v>
      </c>
      <c r="B14" s="8" t="s">
        <v>24</v>
      </c>
      <c r="C14" s="8">
        <v>9</v>
      </c>
      <c r="D14" s="8">
        <v>77</v>
      </c>
      <c r="E14" s="8">
        <v>56</v>
      </c>
      <c r="F14" s="2" t="s">
        <v>16</v>
      </c>
      <c r="G14" s="2">
        <v>0.57993197278911501</v>
      </c>
      <c r="H14" s="2">
        <v>0.577380952380952</v>
      </c>
      <c r="I14" s="2">
        <v>0.56632653061224403</v>
      </c>
      <c r="J14" s="2">
        <v>0.55867346938775497</v>
      </c>
      <c r="K14" s="2">
        <v>0.562074829931972</v>
      </c>
      <c r="L14" s="2">
        <f t="shared" si="0"/>
        <v>0.5688775510204076</v>
      </c>
      <c r="M14" s="2">
        <v>0.55600000000000005</v>
      </c>
      <c r="N14" s="2">
        <f t="shared" si="1"/>
        <v>1.2877551020407552E-2</v>
      </c>
    </row>
    <row r="15" spans="1:14" x14ac:dyDescent="0.3">
      <c r="A15" s="8">
        <v>1031959</v>
      </c>
      <c r="B15" s="8" t="s">
        <v>19</v>
      </c>
      <c r="C15" s="8">
        <v>9</v>
      </c>
      <c r="D15" s="8">
        <v>8457</v>
      </c>
      <c r="E15" s="8">
        <v>5837</v>
      </c>
      <c r="F15" s="2" t="s">
        <v>16</v>
      </c>
      <c r="G15" s="2">
        <v>0.600184889023196</v>
      </c>
      <c r="H15" s="2">
        <v>0.59994678442664695</v>
      </c>
      <c r="I15" s="2">
        <v>0.60014074689652397</v>
      </c>
      <c r="J15" s="2">
        <v>0.59872753524351296</v>
      </c>
      <c r="K15" s="2">
        <v>0.601231079119944</v>
      </c>
      <c r="L15" s="2">
        <f t="shared" si="0"/>
        <v>0.60004620694196475</v>
      </c>
      <c r="M15" s="2">
        <v>0.59899999999999998</v>
      </c>
      <c r="N15" s="2">
        <f t="shared" si="1"/>
        <v>1.0462069419647779E-3</v>
      </c>
    </row>
    <row r="16" spans="1:14" x14ac:dyDescent="0.3">
      <c r="A16" s="8">
        <v>315312</v>
      </c>
      <c r="B16" s="8" t="s">
        <v>15</v>
      </c>
      <c r="C16" s="8">
        <v>9</v>
      </c>
      <c r="D16" s="8">
        <v>10</v>
      </c>
      <c r="E16" s="8">
        <v>4</v>
      </c>
      <c r="F16" s="2" t="s">
        <v>16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f t="shared" si="0"/>
        <v>1</v>
      </c>
      <c r="M16" s="2">
        <v>1</v>
      </c>
      <c r="N16" s="2">
        <f t="shared" si="1"/>
        <v>0</v>
      </c>
    </row>
    <row r="17" spans="1:14" x14ac:dyDescent="0.3">
      <c r="A17" s="8">
        <v>1027131</v>
      </c>
      <c r="B17" s="8" t="s">
        <v>32</v>
      </c>
      <c r="C17" s="8">
        <v>9</v>
      </c>
      <c r="D17" s="8">
        <v>14</v>
      </c>
      <c r="E17" s="8">
        <v>11</v>
      </c>
      <c r="F17" s="2" t="s">
        <v>16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f t="shared" si="0"/>
        <v>1</v>
      </c>
      <c r="M17" s="2">
        <v>1</v>
      </c>
      <c r="N17" s="2">
        <f t="shared" si="1"/>
        <v>0</v>
      </c>
    </row>
    <row r="18" spans="1:14" x14ac:dyDescent="0.3">
      <c r="A18" s="8">
        <v>1028928</v>
      </c>
      <c r="B18" s="8" t="s">
        <v>22</v>
      </c>
      <c r="C18" s="8">
        <v>9</v>
      </c>
      <c r="D18" s="8">
        <v>12</v>
      </c>
      <c r="E18" s="8">
        <v>10</v>
      </c>
      <c r="F18" s="2" t="s">
        <v>16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f t="shared" si="0"/>
        <v>1</v>
      </c>
      <c r="M18" s="2">
        <v>1</v>
      </c>
      <c r="N18" s="2">
        <f t="shared" si="1"/>
        <v>0</v>
      </c>
    </row>
    <row r="19" spans="1:14" x14ac:dyDescent="0.3">
      <c r="A19" s="8">
        <v>1031253</v>
      </c>
      <c r="B19" s="8" t="s">
        <v>22</v>
      </c>
      <c r="C19" s="8">
        <v>9</v>
      </c>
      <c r="D19" s="8">
        <v>13</v>
      </c>
      <c r="E19" s="8">
        <v>7</v>
      </c>
      <c r="F19" s="2" t="s">
        <v>21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f t="shared" si="0"/>
        <v>1</v>
      </c>
      <c r="M19" s="2">
        <v>1</v>
      </c>
      <c r="N19" s="2">
        <f t="shared" si="1"/>
        <v>0</v>
      </c>
    </row>
    <row r="20" spans="1:14" x14ac:dyDescent="0.3">
      <c r="A20" s="8">
        <v>1031959</v>
      </c>
      <c r="B20" s="8" t="s">
        <v>19</v>
      </c>
      <c r="C20" s="8">
        <v>11</v>
      </c>
      <c r="D20" s="8">
        <v>5330</v>
      </c>
      <c r="E20" s="8">
        <v>3999</v>
      </c>
      <c r="F20" s="2" t="s">
        <v>16</v>
      </c>
      <c r="G20" s="2">
        <v>0.64861545096164197</v>
      </c>
      <c r="H20" s="2">
        <v>0.64935813962209299</v>
      </c>
      <c r="I20" s="2">
        <v>0.64822245034757797</v>
      </c>
      <c r="J20" s="2">
        <v>0.6468724482382</v>
      </c>
      <c r="K20" s="2">
        <v>0.65098245466008497</v>
      </c>
      <c r="L20" s="2">
        <f t="shared" si="0"/>
        <v>0.64881018876591967</v>
      </c>
      <c r="M20" s="2">
        <v>0.64900000000000002</v>
      </c>
      <c r="N20" s="2">
        <f t="shared" si="1"/>
        <v>-1.8981123408035039E-4</v>
      </c>
    </row>
    <row r="21" spans="1:14" x14ac:dyDescent="0.3">
      <c r="A21" s="8">
        <v>1033071</v>
      </c>
      <c r="B21" s="8" t="s">
        <v>24</v>
      </c>
      <c r="C21" s="8">
        <v>10</v>
      </c>
      <c r="D21" s="8">
        <v>77</v>
      </c>
      <c r="E21" s="8">
        <v>12</v>
      </c>
      <c r="F21" s="2" t="s">
        <v>21</v>
      </c>
      <c r="G21" s="2">
        <v>0.89743589743589702</v>
      </c>
      <c r="H21" s="2">
        <v>0.90512820512820502</v>
      </c>
      <c r="I21" s="2">
        <v>0.89230769230769202</v>
      </c>
      <c r="J21" s="2">
        <v>0.89871794871794797</v>
      </c>
      <c r="K21" s="2">
        <v>0.89871794871794797</v>
      </c>
      <c r="L21" s="2">
        <f t="shared" si="0"/>
        <v>0.89846153846153809</v>
      </c>
      <c r="M21" s="2">
        <v>0.89900000000000002</v>
      </c>
      <c r="N21" s="2">
        <f t="shared" si="1"/>
        <v>-5.3846153846193179E-4</v>
      </c>
    </row>
    <row r="22" spans="1:14" x14ac:dyDescent="0.3">
      <c r="A22" s="8">
        <v>1029125</v>
      </c>
      <c r="B22" s="8" t="s">
        <v>25</v>
      </c>
      <c r="C22" s="8">
        <v>9</v>
      </c>
      <c r="D22" s="8">
        <v>21</v>
      </c>
      <c r="E22" s="8">
        <v>14</v>
      </c>
      <c r="F22" s="2" t="s">
        <v>16</v>
      </c>
      <c r="G22" s="2">
        <v>0.98979591836734704</v>
      </c>
      <c r="H22" s="2">
        <v>0.96938775510204001</v>
      </c>
      <c r="I22" s="2">
        <v>0.97959183673469397</v>
      </c>
      <c r="J22" s="2">
        <v>0.96938775510204001</v>
      </c>
      <c r="K22" s="2">
        <v>0.97959183673469397</v>
      </c>
      <c r="L22" s="2">
        <f t="shared" si="0"/>
        <v>0.977551020408163</v>
      </c>
      <c r="M22" s="2">
        <v>0.99</v>
      </c>
      <c r="N22" s="2">
        <f t="shared" si="1"/>
        <v>-1.2448979591836995E-2</v>
      </c>
    </row>
    <row r="23" spans="1:14" x14ac:dyDescent="0.3">
      <c r="A23" s="8">
        <v>1031253</v>
      </c>
      <c r="B23" s="8" t="s">
        <v>20</v>
      </c>
      <c r="C23" s="8">
        <v>9</v>
      </c>
      <c r="D23" s="8">
        <v>14</v>
      </c>
      <c r="E23" s="8">
        <v>9</v>
      </c>
      <c r="F23" s="2" t="s">
        <v>21</v>
      </c>
      <c r="G23" s="2">
        <v>0.93333333333333302</v>
      </c>
      <c r="H23" s="2">
        <v>0.93333333333333302</v>
      </c>
      <c r="I23" s="2">
        <v>0.95555555555555505</v>
      </c>
      <c r="J23" s="2">
        <v>0.93333333333333302</v>
      </c>
      <c r="K23" s="2">
        <v>0.95555555555555505</v>
      </c>
      <c r="L23" s="2">
        <f t="shared" si="0"/>
        <v>0.94222222222222185</v>
      </c>
      <c r="M23" s="2">
        <v>0.95599999999999996</v>
      </c>
      <c r="N23" s="2">
        <f t="shared" si="1"/>
        <v>-1.3777777777778111E-2</v>
      </c>
    </row>
    <row r="24" spans="1:14" x14ac:dyDescent="0.3">
      <c r="A24" s="8">
        <v>1028790</v>
      </c>
      <c r="B24" s="8" t="s">
        <v>29</v>
      </c>
      <c r="C24" s="8">
        <v>9</v>
      </c>
      <c r="D24" s="8">
        <v>55</v>
      </c>
      <c r="E24" s="8">
        <v>43</v>
      </c>
      <c r="F24" s="2" t="s">
        <v>21</v>
      </c>
      <c r="G24" s="2">
        <v>0.69186046511627897</v>
      </c>
      <c r="H24" s="2">
        <v>0.69573643410852704</v>
      </c>
      <c r="I24" s="2">
        <v>0.693798449612403</v>
      </c>
      <c r="J24" s="2">
        <v>0.69186046511627897</v>
      </c>
      <c r="K24" s="2">
        <v>0.70155038759689903</v>
      </c>
      <c r="L24" s="2">
        <f t="shared" si="0"/>
        <v>0.69496124031007744</v>
      </c>
      <c r="M24" s="2">
        <v>0.70899999999999996</v>
      </c>
      <c r="N24" s="2">
        <f t="shared" si="1"/>
        <v>-1.403875968992252E-2</v>
      </c>
    </row>
    <row r="25" spans="1:14" ht="13.5" customHeight="1" x14ac:dyDescent="0.3">
      <c r="A25" s="8">
        <v>1031959</v>
      </c>
      <c r="B25" s="8" t="s">
        <v>19</v>
      </c>
      <c r="C25" s="8">
        <v>10</v>
      </c>
      <c r="D25" s="8">
        <v>7665</v>
      </c>
      <c r="E25" s="8">
        <v>5575</v>
      </c>
      <c r="F25" s="2" t="s">
        <v>16</v>
      </c>
      <c r="G25" s="2">
        <v>0.60837682801196602</v>
      </c>
      <c r="H25" s="2">
        <v>0.60755679939066498</v>
      </c>
      <c r="I25" s="2">
        <v>0.60799620997570802</v>
      </c>
      <c r="J25" s="2">
        <v>0.60758712442317597</v>
      </c>
      <c r="K25" s="2">
        <v>0.60831825145344098</v>
      </c>
      <c r="L25" s="2">
        <f t="shared" si="0"/>
        <v>0.60796704265099111</v>
      </c>
      <c r="M25" s="2">
        <v>0.623</v>
      </c>
      <c r="N25" s="2">
        <f t="shared" si="1"/>
        <v>-1.5032957349008891E-2</v>
      </c>
    </row>
    <row r="26" spans="1:14" x14ac:dyDescent="0.3">
      <c r="A26" s="8">
        <v>1033071</v>
      </c>
      <c r="B26" s="8" t="s">
        <v>24</v>
      </c>
      <c r="C26" s="8">
        <v>9</v>
      </c>
      <c r="D26" s="8">
        <v>113</v>
      </c>
      <c r="E26" s="8">
        <v>41</v>
      </c>
      <c r="F26" s="2" t="s">
        <v>21</v>
      </c>
      <c r="G26" s="2">
        <v>0.85873983739837301</v>
      </c>
      <c r="H26" s="2">
        <v>0.86009485094850902</v>
      </c>
      <c r="I26" s="2">
        <v>0.85941734417344096</v>
      </c>
      <c r="J26" s="2">
        <v>0.861788617886178</v>
      </c>
      <c r="K26" s="2">
        <v>0.86314363143631401</v>
      </c>
      <c r="L26" s="2">
        <f t="shared" si="0"/>
        <v>0.86063685636856291</v>
      </c>
      <c r="M26" s="2">
        <v>0.876</v>
      </c>
      <c r="N26" s="2">
        <f t="shared" si="1"/>
        <v>-1.5363143631437093E-2</v>
      </c>
    </row>
    <row r="27" spans="1:14" x14ac:dyDescent="0.3">
      <c r="A27" s="8">
        <v>1028790</v>
      </c>
      <c r="B27" s="8" t="s">
        <v>28</v>
      </c>
      <c r="C27" s="8">
        <v>9</v>
      </c>
      <c r="D27" s="8">
        <v>55</v>
      </c>
      <c r="E27" s="8">
        <v>45</v>
      </c>
      <c r="F27" s="2" t="s">
        <v>21</v>
      </c>
      <c r="G27" s="2">
        <v>0.74</v>
      </c>
      <c r="H27" s="2">
        <v>0.74888888888888805</v>
      </c>
      <c r="I27" s="2">
        <v>0.75555555555555498</v>
      </c>
      <c r="J27" s="2">
        <v>0.74888888888888805</v>
      </c>
      <c r="K27" s="2">
        <v>0.74222222222222201</v>
      </c>
      <c r="L27" s="2">
        <f t="shared" si="0"/>
        <v>0.74711111111111062</v>
      </c>
      <c r="M27" s="2">
        <v>0.76400000000000001</v>
      </c>
      <c r="N27" s="2">
        <f t="shared" si="1"/>
        <v>-1.6888888888889397E-2</v>
      </c>
    </row>
    <row r="28" spans="1:14" x14ac:dyDescent="0.3">
      <c r="A28" s="8">
        <v>1028790</v>
      </c>
      <c r="B28" s="8" t="s">
        <v>29</v>
      </c>
      <c r="C28" s="8">
        <v>10</v>
      </c>
      <c r="D28" s="8">
        <v>35</v>
      </c>
      <c r="E28" s="8">
        <v>28</v>
      </c>
      <c r="F28" s="2" t="s">
        <v>21</v>
      </c>
      <c r="G28" s="2">
        <v>0.72959183673469297</v>
      </c>
      <c r="H28" s="2">
        <v>0.73469387755102</v>
      </c>
      <c r="I28" s="2">
        <v>0.765306122448979</v>
      </c>
      <c r="J28" s="2">
        <v>0.73979591836734604</v>
      </c>
      <c r="K28" s="2">
        <v>0.74489795918367296</v>
      </c>
      <c r="L28" s="2">
        <f t="shared" si="0"/>
        <v>0.74285714285714222</v>
      </c>
      <c r="M28" s="2">
        <v>0.76</v>
      </c>
      <c r="N28" s="2">
        <f t="shared" si="1"/>
        <v>-1.7142857142857792E-2</v>
      </c>
    </row>
    <row r="29" spans="1:14" x14ac:dyDescent="0.3">
      <c r="A29" s="8">
        <v>1028928</v>
      </c>
      <c r="B29" s="8" t="s">
        <v>24</v>
      </c>
      <c r="C29" s="8">
        <v>9</v>
      </c>
      <c r="D29" s="8">
        <v>13</v>
      </c>
      <c r="E29" s="8">
        <v>11</v>
      </c>
      <c r="F29" s="2" t="s">
        <v>16</v>
      </c>
      <c r="G29" s="2">
        <v>0.95454545454545403</v>
      </c>
      <c r="H29" s="2">
        <v>0.90909090909090895</v>
      </c>
      <c r="I29" s="2">
        <v>0.95454545454545403</v>
      </c>
      <c r="J29" s="2">
        <v>0.90909090909090895</v>
      </c>
      <c r="K29" s="2">
        <v>0.90909090909090895</v>
      </c>
      <c r="L29" s="2">
        <f t="shared" si="0"/>
        <v>0.92727272727272703</v>
      </c>
      <c r="M29" s="2">
        <v>0.95499999999999996</v>
      </c>
      <c r="N29" s="2">
        <f t="shared" si="1"/>
        <v>-2.7727272727272934E-2</v>
      </c>
    </row>
    <row r="30" spans="1:14" x14ac:dyDescent="0.3">
      <c r="A30" s="8">
        <v>1028790</v>
      </c>
      <c r="B30" s="8" t="s">
        <v>30</v>
      </c>
      <c r="C30" s="8">
        <v>10</v>
      </c>
      <c r="D30" s="8">
        <v>35</v>
      </c>
      <c r="E30" s="8">
        <v>12</v>
      </c>
      <c r="F30" s="2" t="s">
        <v>21</v>
      </c>
      <c r="G30" s="2">
        <v>0.77898550724637605</v>
      </c>
      <c r="H30" s="2">
        <v>0.77536231884057905</v>
      </c>
      <c r="I30" s="2">
        <v>0.78623188405797095</v>
      </c>
      <c r="J30" s="2">
        <v>0.77898550724637605</v>
      </c>
      <c r="K30" s="2">
        <v>0.77898550724637605</v>
      </c>
      <c r="L30" s="2">
        <f t="shared" si="0"/>
        <v>0.77971014492753565</v>
      </c>
      <c r="M30" s="2">
        <v>0.80800000000000005</v>
      </c>
      <c r="N30" s="2">
        <f t="shared" si="1"/>
        <v>-2.8289855072464398E-2</v>
      </c>
    </row>
    <row r="31" spans="1:14" x14ac:dyDescent="0.3">
      <c r="A31" s="8">
        <v>1031959</v>
      </c>
      <c r="B31" s="8" t="s">
        <v>19</v>
      </c>
      <c r="C31" s="8">
        <v>8</v>
      </c>
      <c r="D31" s="8">
        <v>97</v>
      </c>
      <c r="E31" s="8">
        <v>30</v>
      </c>
      <c r="F31" s="2" t="s">
        <v>16</v>
      </c>
      <c r="G31" s="2">
        <v>0.43204868154158199</v>
      </c>
      <c r="H31" s="2">
        <v>0.41277890466531397</v>
      </c>
      <c r="I31" s="2">
        <v>0.43356997971602401</v>
      </c>
      <c r="J31" s="2">
        <v>0.42697768762677402</v>
      </c>
      <c r="K31" s="2">
        <v>0.42494929006085103</v>
      </c>
      <c r="L31" s="2">
        <f t="shared" si="0"/>
        <v>0.426064908722109</v>
      </c>
      <c r="M31" s="2">
        <v>0.48799999999999999</v>
      </c>
      <c r="N31" s="2">
        <f t="shared" si="1"/>
        <v>-6.1935091277890986E-2</v>
      </c>
    </row>
    <row r="32" spans="1:14" x14ac:dyDescent="0.3">
      <c r="A32" s="8">
        <v>315174</v>
      </c>
      <c r="B32" s="8" t="s">
        <v>18</v>
      </c>
      <c r="C32" s="8">
        <v>9</v>
      </c>
      <c r="D32" s="8">
        <v>11</v>
      </c>
      <c r="E32" s="8">
        <v>7</v>
      </c>
      <c r="F32" s="2" t="s">
        <v>16</v>
      </c>
      <c r="G32" s="2">
        <v>0.78571428571428503</v>
      </c>
      <c r="H32" s="2">
        <v>0.78571428571428503</v>
      </c>
      <c r="I32" s="2">
        <v>0.75</v>
      </c>
      <c r="J32" s="2">
        <v>0.85714285714285698</v>
      </c>
      <c r="K32" s="2">
        <v>0.75</v>
      </c>
      <c r="L32" s="2">
        <f t="shared" si="0"/>
        <v>0.78571428571428537</v>
      </c>
      <c r="M32" s="2">
        <v>0.89300000000000002</v>
      </c>
      <c r="N32" s="2">
        <f t="shared" si="1"/>
        <v>-0.10728571428571465</v>
      </c>
    </row>
    <row r="33" spans="1:14" x14ac:dyDescent="0.3">
      <c r="F33" s="2" t="s">
        <v>53</v>
      </c>
      <c r="G33" s="2">
        <f t="shared" ref="G33:N33" si="2">AVERAGE(G3:G32)</f>
        <v>0.80663139048411014</v>
      </c>
      <c r="H33" s="2">
        <f t="shared" si="2"/>
        <v>0.80382030449834652</v>
      </c>
      <c r="I33" s="2">
        <f t="shared" si="2"/>
        <v>0.80816336456556992</v>
      </c>
      <c r="J33" s="2">
        <f t="shared" si="2"/>
        <v>0.80849960803362075</v>
      </c>
      <c r="K33" s="2">
        <f t="shared" si="2"/>
        <v>0.80546082914113548</v>
      </c>
      <c r="L33" s="2">
        <f t="shared" si="2"/>
        <v>0.80651509934455634</v>
      </c>
      <c r="M33" s="2">
        <f t="shared" si="2"/>
        <v>0.78750000000000009</v>
      </c>
      <c r="N33" s="2">
        <f t="shared" si="2"/>
        <v>1.9015099344556526E-2</v>
      </c>
    </row>
    <row r="34" spans="1:14" x14ac:dyDescent="0.3">
      <c r="A34" s="8"/>
      <c r="C34" s="8"/>
      <c r="D34" s="2"/>
      <c r="E34" s="2"/>
      <c r="F34" s="2"/>
      <c r="G34" s="2"/>
      <c r="H34" s="2"/>
      <c r="I34" s="2"/>
      <c r="J34" s="2"/>
      <c r="K34" s="2"/>
    </row>
    <row r="35" spans="1:14" x14ac:dyDescent="0.3">
      <c r="A35" s="8"/>
      <c r="C35" s="8"/>
      <c r="D35" s="2"/>
      <c r="E35" s="2"/>
      <c r="F35" s="2"/>
      <c r="G35" s="2"/>
      <c r="H35" s="2"/>
      <c r="I35" s="2"/>
      <c r="J35" s="2"/>
      <c r="K35" s="2"/>
    </row>
    <row r="36" spans="1:14" x14ac:dyDescent="0.3">
      <c r="A36" s="8"/>
      <c r="C36" s="8"/>
      <c r="D36" s="2"/>
      <c r="E36" s="2"/>
      <c r="F36" s="2"/>
      <c r="G36" s="2"/>
      <c r="H36" s="2"/>
      <c r="I36" s="2"/>
      <c r="J36" s="2"/>
      <c r="K36" s="2"/>
    </row>
    <row r="37" spans="1:14" x14ac:dyDescent="0.3">
      <c r="A37" s="8"/>
      <c r="C37" s="8"/>
      <c r="D37" s="2"/>
      <c r="E37" s="2"/>
      <c r="F37" s="2"/>
      <c r="G37" s="2"/>
      <c r="H37" s="2"/>
      <c r="I37" s="2"/>
      <c r="J37" s="2"/>
      <c r="K37" s="2"/>
    </row>
    <row r="38" spans="1:14" x14ac:dyDescent="0.3">
      <c r="A38" s="8"/>
      <c r="C38" s="8"/>
      <c r="D38" s="2"/>
      <c r="E38" s="2"/>
      <c r="F38" s="2"/>
      <c r="G38" s="2"/>
      <c r="H38" s="2"/>
      <c r="I38" s="2"/>
      <c r="J38" s="2"/>
      <c r="K38" s="2"/>
    </row>
    <row r="39" spans="1:14" x14ac:dyDescent="0.3">
      <c r="A39" s="8"/>
      <c r="C39" s="8"/>
      <c r="D39" s="2"/>
      <c r="E39" s="2"/>
      <c r="F39" s="2"/>
      <c r="G39" s="2"/>
      <c r="H39" s="2"/>
      <c r="I39" s="2"/>
      <c r="J39" s="2"/>
      <c r="K39" s="2"/>
    </row>
    <row r="40" spans="1:14" x14ac:dyDescent="0.3">
      <c r="A40" s="8"/>
      <c r="C40" s="8"/>
      <c r="D40" s="2"/>
      <c r="E40" s="2"/>
      <c r="F40" s="2"/>
      <c r="G40" s="2"/>
      <c r="H40" s="2"/>
      <c r="I40" s="2"/>
      <c r="J40" s="2"/>
      <c r="K40" s="2"/>
    </row>
    <row r="41" spans="1:14" x14ac:dyDescent="0.3">
      <c r="A41" s="8"/>
      <c r="C41" s="8"/>
      <c r="D41" s="2"/>
      <c r="E41" s="2"/>
      <c r="F41" s="2"/>
      <c r="G41" s="2"/>
      <c r="H41" s="2"/>
      <c r="I41" s="2"/>
      <c r="J41" s="2"/>
      <c r="K41" s="2"/>
    </row>
    <row r="42" spans="1:14" x14ac:dyDescent="0.3">
      <c r="A42" s="8"/>
      <c r="C42" s="8"/>
      <c r="D42" s="2"/>
      <c r="E42" s="2"/>
      <c r="F42" s="2"/>
      <c r="G42" s="2"/>
      <c r="H42" s="2"/>
      <c r="I42" s="2"/>
      <c r="J42" s="2"/>
      <c r="K42" s="2"/>
    </row>
    <row r="43" spans="1:14" x14ac:dyDescent="0.3">
      <c r="A43" s="8"/>
      <c r="C43" s="8"/>
      <c r="D43" s="2"/>
      <c r="E43" s="2"/>
      <c r="F43" s="2"/>
      <c r="G43" s="2"/>
      <c r="H43" s="2"/>
      <c r="I43" s="2"/>
      <c r="J43" s="2"/>
      <c r="K43" s="2"/>
    </row>
    <row r="44" spans="1:14" x14ac:dyDescent="0.3">
      <c r="A44" s="8"/>
      <c r="C44" s="8"/>
      <c r="D44" s="2"/>
      <c r="E44" s="2"/>
      <c r="F44" s="2"/>
      <c r="G44" s="2"/>
      <c r="H44" s="2"/>
      <c r="I44" s="2"/>
      <c r="J44" s="2"/>
      <c r="K44" s="2"/>
    </row>
    <row r="45" spans="1:14" x14ac:dyDescent="0.3">
      <c r="A45" s="8"/>
      <c r="C45" s="8"/>
      <c r="D45" s="2"/>
      <c r="E45" s="2"/>
      <c r="F45" s="2"/>
      <c r="G45" s="2"/>
      <c r="H45" s="2"/>
      <c r="I45" s="2"/>
      <c r="J45" s="2"/>
      <c r="K45" s="2"/>
    </row>
    <row r="46" spans="1:14" x14ac:dyDescent="0.3">
      <c r="A46" s="8"/>
      <c r="C46" s="8"/>
      <c r="D46" s="2"/>
      <c r="E46" s="2"/>
      <c r="F46" s="2"/>
      <c r="G46" s="2"/>
      <c r="H46" s="2"/>
      <c r="I46" s="2"/>
      <c r="J46" s="2"/>
      <c r="K46" s="2"/>
    </row>
    <row r="47" spans="1:14" x14ac:dyDescent="0.3">
      <c r="A47" s="8"/>
      <c r="C47" s="8"/>
      <c r="D47" s="2"/>
      <c r="E47" s="2"/>
      <c r="F47" s="2"/>
      <c r="G47" s="2"/>
      <c r="H47" s="2"/>
      <c r="I47" s="2"/>
      <c r="J47" s="2"/>
      <c r="K47" s="2"/>
    </row>
    <row r="48" spans="1:14" x14ac:dyDescent="0.3">
      <c r="A48" s="8"/>
      <c r="C48" s="8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8"/>
      <c r="C49" s="8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8"/>
      <c r="C50" s="8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8"/>
      <c r="C51" s="8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8"/>
      <c r="C52" s="8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8"/>
      <c r="C53" s="8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8"/>
      <c r="C54" s="8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8"/>
      <c r="C55" s="8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8"/>
      <c r="C56" s="8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8"/>
      <c r="C57" s="8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8"/>
      <c r="C58" s="8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8"/>
      <c r="C59" s="8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8"/>
      <c r="C60" s="8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8"/>
      <c r="C61" s="8"/>
      <c r="D61" s="2"/>
      <c r="E61" s="2"/>
      <c r="F61" s="2"/>
      <c r="G61" s="2"/>
      <c r="H61" s="2"/>
      <c r="I61" s="2"/>
      <c r="J61" s="2"/>
      <c r="K61" s="2"/>
    </row>
  </sheetData>
  <sortState ref="A3:N32">
    <sortCondition descending="1" ref="N3:N32"/>
  </sortState>
  <mergeCells count="1">
    <mergeCell ref="G1:L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B5B2-52EA-4F5C-AFF6-E6302DA9CA1C}">
  <dimension ref="A1:AL61"/>
  <sheetViews>
    <sheetView tabSelected="1" topLeftCell="U1" zoomScale="83" zoomScaleNormal="83" workbookViewId="0">
      <selection activeCell="AL11" sqref="AL11"/>
    </sheetView>
  </sheetViews>
  <sheetFormatPr defaultRowHeight="14" x14ac:dyDescent="0.3"/>
  <cols>
    <col min="2" max="2" width="20.83203125" customWidth="1"/>
    <col min="8" max="8" width="12.1640625" customWidth="1"/>
    <col min="31" max="31" width="13.9140625" customWidth="1"/>
    <col min="35" max="35" width="12.25" customWidth="1"/>
  </cols>
  <sheetData>
    <row r="1" spans="1:36" x14ac:dyDescent="0.3">
      <c r="A1" s="7" t="s">
        <v>0</v>
      </c>
      <c r="B1" s="7" t="s">
        <v>2</v>
      </c>
      <c r="C1" s="7" t="s">
        <v>3</v>
      </c>
      <c r="D1" s="7" t="s">
        <v>3</v>
      </c>
      <c r="E1" s="7" t="s">
        <v>6</v>
      </c>
      <c r="F1" s="7" t="s">
        <v>7</v>
      </c>
      <c r="G1" s="7" t="s">
        <v>9</v>
      </c>
      <c r="H1" s="7"/>
      <c r="I1" s="7" t="s">
        <v>10</v>
      </c>
      <c r="J1" s="7"/>
      <c r="K1" s="7" t="s">
        <v>11</v>
      </c>
      <c r="L1" s="7"/>
      <c r="M1" s="13" t="s">
        <v>42</v>
      </c>
      <c r="N1" s="13"/>
      <c r="O1" s="13" t="s">
        <v>14</v>
      </c>
      <c r="P1" s="13"/>
      <c r="Q1" s="13" t="s">
        <v>43</v>
      </c>
      <c r="R1" s="13"/>
      <c r="S1" s="7" t="s">
        <v>49</v>
      </c>
      <c r="T1" s="7"/>
      <c r="U1" s="7" t="s">
        <v>44</v>
      </c>
      <c r="V1" s="7"/>
      <c r="W1" s="7" t="s">
        <v>45</v>
      </c>
      <c r="X1" s="7"/>
      <c r="Y1" s="13" t="s">
        <v>46</v>
      </c>
      <c r="Z1" s="13"/>
      <c r="AA1" s="13" t="s">
        <v>51</v>
      </c>
      <c r="AB1" s="13"/>
    </row>
    <row r="2" spans="1:36" x14ac:dyDescent="0.3">
      <c r="A2" s="7" t="s">
        <v>1</v>
      </c>
      <c r="B2" s="7"/>
      <c r="C2" s="7" t="s">
        <v>4</v>
      </c>
      <c r="D2" s="7" t="s">
        <v>5</v>
      </c>
      <c r="E2" s="7" t="s">
        <v>5</v>
      </c>
      <c r="F2" s="7" t="s">
        <v>8</v>
      </c>
      <c r="G2" s="7" t="s">
        <v>12</v>
      </c>
      <c r="H2" s="7" t="s">
        <v>13</v>
      </c>
      <c r="I2" s="7" t="s">
        <v>12</v>
      </c>
      <c r="J2" s="7" t="s">
        <v>13</v>
      </c>
      <c r="K2" s="7" t="s">
        <v>12</v>
      </c>
      <c r="L2" s="7" t="s">
        <v>13</v>
      </c>
      <c r="M2" s="7" t="s">
        <v>12</v>
      </c>
      <c r="N2" s="7" t="s">
        <v>13</v>
      </c>
      <c r="O2" s="7" t="s">
        <v>12</v>
      </c>
      <c r="P2" s="7" t="s">
        <v>13</v>
      </c>
      <c r="Q2" s="7" t="s">
        <v>12</v>
      </c>
      <c r="R2" s="7" t="s">
        <v>13</v>
      </c>
      <c r="S2" s="7" t="s">
        <v>12</v>
      </c>
      <c r="T2" s="7" t="s">
        <v>13</v>
      </c>
      <c r="U2" s="7" t="s">
        <v>12</v>
      </c>
      <c r="V2" s="7" t="s">
        <v>13</v>
      </c>
      <c r="W2" s="7" t="s">
        <v>12</v>
      </c>
      <c r="X2" s="7" t="s">
        <v>13</v>
      </c>
      <c r="Y2" s="7" t="s">
        <v>12</v>
      </c>
      <c r="Z2" s="7" t="s">
        <v>13</v>
      </c>
      <c r="AA2" s="7" t="s">
        <v>47</v>
      </c>
      <c r="AB2" s="7" t="s">
        <v>48</v>
      </c>
    </row>
    <row r="3" spans="1:36" x14ac:dyDescent="0.3">
      <c r="A3" s="7">
        <v>315312</v>
      </c>
      <c r="B3" s="7" t="s">
        <v>15</v>
      </c>
      <c r="C3" s="7">
        <v>9</v>
      </c>
      <c r="D3" s="7">
        <v>10</v>
      </c>
      <c r="E3" s="7">
        <v>4</v>
      </c>
      <c r="F3" s="7" t="s">
        <v>16</v>
      </c>
      <c r="G3" s="4">
        <v>0.71099999999999997</v>
      </c>
      <c r="H3" s="4">
        <v>0.91700000000000004</v>
      </c>
      <c r="I3" s="2">
        <v>0.78200000000000003</v>
      </c>
      <c r="J3" s="2">
        <v>0.95799999999999996</v>
      </c>
      <c r="K3" s="2">
        <v>0.85299999999999998</v>
      </c>
      <c r="L3" s="2">
        <v>1</v>
      </c>
      <c r="M3" s="2">
        <v>0.71099999999999997</v>
      </c>
      <c r="N3" s="2">
        <v>0.91700000000000004</v>
      </c>
      <c r="O3" s="2">
        <v>0.71099999999999997</v>
      </c>
      <c r="P3" s="2">
        <v>0.91700000000000004</v>
      </c>
      <c r="Q3" s="2">
        <v>0.71099999999999997</v>
      </c>
      <c r="R3" s="2">
        <v>0.91700000000000004</v>
      </c>
      <c r="S3" s="2">
        <v>0.71099999999999997</v>
      </c>
      <c r="T3" s="2">
        <v>0.91700000000000004</v>
      </c>
      <c r="U3" s="2">
        <v>0.71099999999999997</v>
      </c>
      <c r="V3" s="2">
        <v>0.91700000000000004</v>
      </c>
      <c r="W3" s="2">
        <v>0.71099999999999997</v>
      </c>
      <c r="X3" s="2">
        <v>0.91700000000000004</v>
      </c>
      <c r="Y3" s="2">
        <v>0.71099999999999997</v>
      </c>
      <c r="Z3" s="2">
        <v>0.91700000000000004</v>
      </c>
      <c r="AA3" s="2">
        <v>0.8528028654224411</v>
      </c>
      <c r="AB3" s="2">
        <v>1</v>
      </c>
      <c r="AC3" s="9"/>
      <c r="AD3" s="9"/>
      <c r="AE3" s="9"/>
      <c r="AF3" s="9"/>
      <c r="AH3" s="9"/>
      <c r="AI3" s="9"/>
      <c r="AJ3" s="9"/>
    </row>
    <row r="4" spans="1:36" x14ac:dyDescent="0.3">
      <c r="A4" s="7">
        <v>315312</v>
      </c>
      <c r="B4" s="7" t="s">
        <v>17</v>
      </c>
      <c r="C4" s="7">
        <v>9</v>
      </c>
      <c r="D4" s="7">
        <v>16</v>
      </c>
      <c r="E4" s="7">
        <v>14</v>
      </c>
      <c r="F4" s="7" t="s">
        <v>16</v>
      </c>
      <c r="G4" s="4">
        <v>4.1000000000000002E-2</v>
      </c>
      <c r="H4" s="4">
        <v>0.53600000000000003</v>
      </c>
      <c r="I4" s="2">
        <v>4.1000000000000002E-2</v>
      </c>
      <c r="J4" s="2">
        <v>0.53600000000000003</v>
      </c>
      <c r="K4" s="2">
        <v>4.1000000000000002E-2</v>
      </c>
      <c r="L4" s="2">
        <v>0.53600000000000003</v>
      </c>
      <c r="M4" s="2">
        <v>0.20499999999999999</v>
      </c>
      <c r="N4" s="2">
        <v>0.67900000000000005</v>
      </c>
      <c r="O4" s="2">
        <v>0.20499999999999999</v>
      </c>
      <c r="P4" s="2">
        <v>0.67900000000000005</v>
      </c>
      <c r="Q4" s="2">
        <v>-0.28699999999999998</v>
      </c>
      <c r="R4" s="2">
        <v>0.25</v>
      </c>
      <c r="S4" s="2">
        <v>0.57399999999999995</v>
      </c>
      <c r="T4" s="2">
        <v>1</v>
      </c>
      <c r="U4" s="2">
        <v>0.20499999999999999</v>
      </c>
      <c r="V4" s="2">
        <v>0.67900000000000005</v>
      </c>
      <c r="W4" s="2">
        <v>0.123</v>
      </c>
      <c r="X4" s="2">
        <v>0.60699999999999998</v>
      </c>
      <c r="Y4" s="2">
        <v>0.20499999999999999</v>
      </c>
      <c r="Z4" s="2">
        <v>0.67900000000000005</v>
      </c>
      <c r="AA4" s="2">
        <v>0.25417521912414381</v>
      </c>
      <c r="AB4" s="2">
        <v>0.7214285714285712</v>
      </c>
      <c r="AC4" s="9"/>
      <c r="AD4" s="9"/>
      <c r="AE4" s="9"/>
      <c r="AF4" s="9"/>
      <c r="AH4" s="9"/>
      <c r="AI4" s="9"/>
      <c r="AJ4" s="9"/>
    </row>
    <row r="5" spans="1:36" x14ac:dyDescent="0.3">
      <c r="A5" s="7">
        <v>1027131</v>
      </c>
      <c r="B5" s="7" t="s">
        <v>32</v>
      </c>
      <c r="C5" s="7">
        <v>9</v>
      </c>
      <c r="D5" s="7">
        <v>14</v>
      </c>
      <c r="E5" s="7">
        <v>11</v>
      </c>
      <c r="F5" s="7" t="s">
        <v>16</v>
      </c>
      <c r="G5" s="4">
        <v>0.71299999999999997</v>
      </c>
      <c r="H5" s="4">
        <v>1</v>
      </c>
      <c r="I5" s="2">
        <v>0.71299999999999997</v>
      </c>
      <c r="J5" s="2">
        <v>1</v>
      </c>
      <c r="K5" s="2">
        <v>0.71299999999999997</v>
      </c>
      <c r="L5" s="2">
        <v>1</v>
      </c>
      <c r="M5" s="2">
        <v>0.58299999999999996</v>
      </c>
      <c r="N5" s="2">
        <v>0.90900000000000003</v>
      </c>
      <c r="O5" s="2">
        <v>0.71299999999999997</v>
      </c>
      <c r="P5" s="2">
        <v>1</v>
      </c>
      <c r="Q5" s="2">
        <v>0.71299999999999997</v>
      </c>
      <c r="R5" s="2">
        <v>1</v>
      </c>
      <c r="S5" s="2">
        <v>0.71299999999999997</v>
      </c>
      <c r="T5" s="2">
        <v>1</v>
      </c>
      <c r="U5" s="2">
        <v>0.67</v>
      </c>
      <c r="V5" s="2">
        <v>0.97</v>
      </c>
      <c r="W5" s="2">
        <v>0.71299999999999997</v>
      </c>
      <c r="X5" s="2">
        <v>1</v>
      </c>
      <c r="Y5" s="2">
        <v>0.71299999999999997</v>
      </c>
      <c r="Z5" s="2">
        <v>1</v>
      </c>
      <c r="AA5" s="2">
        <v>0.71252530319442497</v>
      </c>
      <c r="AB5" s="2">
        <v>1</v>
      </c>
      <c r="AC5" s="9"/>
      <c r="AD5" s="9"/>
      <c r="AE5" s="9"/>
      <c r="AF5" s="9"/>
      <c r="AH5" s="9"/>
      <c r="AI5" s="9"/>
      <c r="AJ5" s="9"/>
    </row>
    <row r="6" spans="1:36" x14ac:dyDescent="0.3">
      <c r="A6" s="7">
        <v>1028790</v>
      </c>
      <c r="B6" s="7" t="s">
        <v>24</v>
      </c>
      <c r="C6" s="7">
        <v>9</v>
      </c>
      <c r="D6" s="7">
        <v>55</v>
      </c>
      <c r="E6" s="7">
        <v>47</v>
      </c>
      <c r="F6" s="7" t="s">
        <v>21</v>
      </c>
      <c r="G6" s="4">
        <v>0.61499999999999999</v>
      </c>
      <c r="H6" s="4">
        <v>0.57399999999999995</v>
      </c>
      <c r="I6" s="2">
        <v>0.60699999999999998</v>
      </c>
      <c r="J6" s="2">
        <v>0.57699999999999996</v>
      </c>
      <c r="K6" s="2">
        <v>0.626</v>
      </c>
      <c r="L6" s="2">
        <v>0.58199999999999996</v>
      </c>
      <c r="M6" s="2">
        <v>0.625</v>
      </c>
      <c r="N6" s="2">
        <v>0.56399999999999995</v>
      </c>
      <c r="O6" s="2">
        <v>0.61</v>
      </c>
      <c r="P6" s="2">
        <v>0.56499999999999995</v>
      </c>
      <c r="Q6" s="2">
        <v>0.61099999999999999</v>
      </c>
      <c r="R6" s="2">
        <v>0.56399999999999995</v>
      </c>
      <c r="S6" s="2">
        <v>0.61</v>
      </c>
      <c r="T6" s="2">
        <v>0.55300000000000005</v>
      </c>
      <c r="U6" s="2">
        <v>0.55600000000000005</v>
      </c>
      <c r="V6" s="2">
        <v>0.51300000000000001</v>
      </c>
      <c r="W6" s="2">
        <v>0.61299999999999999</v>
      </c>
      <c r="X6" s="2">
        <v>0.56599999999999995</v>
      </c>
      <c r="Y6" s="2">
        <v>0.58599999999999997</v>
      </c>
      <c r="Z6" s="2">
        <v>0.66</v>
      </c>
      <c r="AA6" s="2">
        <v>0.71341447030472283</v>
      </c>
      <c r="AB6" s="2">
        <v>0.63404255319148883</v>
      </c>
      <c r="AC6" s="9"/>
      <c r="AD6" s="9"/>
      <c r="AE6" s="9"/>
      <c r="AF6" s="9"/>
      <c r="AH6" s="9"/>
      <c r="AI6" s="9"/>
      <c r="AJ6" s="9"/>
    </row>
    <row r="7" spans="1:36" x14ac:dyDescent="0.3">
      <c r="A7" s="7">
        <v>1028790</v>
      </c>
      <c r="B7" s="7" t="s">
        <v>24</v>
      </c>
      <c r="C7" s="7">
        <v>10</v>
      </c>
      <c r="D7" s="7">
        <v>35</v>
      </c>
      <c r="E7" s="7">
        <v>31</v>
      </c>
      <c r="F7" s="7" t="s">
        <v>21</v>
      </c>
      <c r="G7" s="4">
        <v>0.40699999999999997</v>
      </c>
      <c r="H7" s="4">
        <v>0.67700000000000005</v>
      </c>
      <c r="I7" s="2">
        <v>0.433</v>
      </c>
      <c r="J7" s="2">
        <v>0.60499999999999998</v>
      </c>
      <c r="K7" s="2">
        <v>0.42599999999999999</v>
      </c>
      <c r="L7" s="2">
        <v>0.60499999999999998</v>
      </c>
      <c r="M7" s="2">
        <v>0.46800000000000003</v>
      </c>
      <c r="N7" s="2">
        <v>0.65300000000000002</v>
      </c>
      <c r="O7" s="2">
        <v>0.45300000000000001</v>
      </c>
      <c r="P7" s="2">
        <v>0.66900000000000004</v>
      </c>
      <c r="Q7" s="2">
        <v>0.441</v>
      </c>
      <c r="R7" s="2">
        <v>0.63700000000000001</v>
      </c>
      <c r="S7" s="2">
        <v>0.44900000000000001</v>
      </c>
      <c r="T7" s="2">
        <v>0.59299999999999997</v>
      </c>
      <c r="U7" s="2">
        <v>0.45600000000000002</v>
      </c>
      <c r="V7" s="2">
        <v>0.65700000000000003</v>
      </c>
      <c r="W7" s="2">
        <v>0.443</v>
      </c>
      <c r="X7" s="2">
        <v>0.67700000000000005</v>
      </c>
      <c r="Y7" s="2">
        <v>0.30299999999999999</v>
      </c>
      <c r="Z7" s="2">
        <v>0.64500000000000002</v>
      </c>
      <c r="AA7" s="2">
        <v>0.62077176425080338</v>
      </c>
      <c r="AB7" s="2">
        <v>0.70806451612903187</v>
      </c>
      <c r="AC7" s="9"/>
      <c r="AD7" s="9"/>
      <c r="AE7" s="9"/>
      <c r="AF7" s="9"/>
      <c r="AH7" s="9"/>
      <c r="AI7" s="9"/>
      <c r="AJ7" s="9"/>
    </row>
    <row r="8" spans="1:36" x14ac:dyDescent="0.3">
      <c r="A8" s="7">
        <v>1028790</v>
      </c>
      <c r="B8" s="7" t="s">
        <v>28</v>
      </c>
      <c r="C8" s="7">
        <v>9</v>
      </c>
      <c r="D8" s="7">
        <v>55</v>
      </c>
      <c r="E8" s="7">
        <v>45</v>
      </c>
      <c r="F8" s="7" t="s">
        <v>21</v>
      </c>
      <c r="G8" s="4">
        <v>0.58199999999999996</v>
      </c>
      <c r="H8" s="4">
        <v>0.71299999999999997</v>
      </c>
      <c r="I8" s="2">
        <v>0.58899999999999997</v>
      </c>
      <c r="J8" s="2">
        <v>0.753</v>
      </c>
      <c r="K8" s="2">
        <v>0.61099999999999999</v>
      </c>
      <c r="L8" s="2">
        <v>0.76400000000000001</v>
      </c>
      <c r="M8" s="2">
        <v>0.55700000000000005</v>
      </c>
      <c r="N8" s="2">
        <v>0.71399999999999997</v>
      </c>
      <c r="O8" s="2">
        <v>0.63900000000000001</v>
      </c>
      <c r="P8" s="2">
        <v>0.74399999999999999</v>
      </c>
      <c r="Q8" s="2">
        <v>0.58699999999999997</v>
      </c>
      <c r="R8" s="2">
        <v>0.72399999999999998</v>
      </c>
      <c r="S8" s="2">
        <v>0.57199999999999995</v>
      </c>
      <c r="T8" s="2">
        <v>0.74199999999999999</v>
      </c>
      <c r="U8" s="2">
        <v>0.56399999999999995</v>
      </c>
      <c r="V8" s="2">
        <v>0.71199999999999997</v>
      </c>
      <c r="W8" s="2">
        <v>0.62</v>
      </c>
      <c r="X8" s="2">
        <v>0.747</v>
      </c>
      <c r="Y8" s="2">
        <v>0.53100000000000003</v>
      </c>
      <c r="Z8" s="2">
        <v>0.72099999999999997</v>
      </c>
      <c r="AA8" s="2">
        <v>0.64502047463532242</v>
      </c>
      <c r="AB8" s="2">
        <v>0.74711111111111062</v>
      </c>
      <c r="AC8" s="9"/>
      <c r="AD8" s="9"/>
      <c r="AE8" s="9"/>
      <c r="AF8" s="9"/>
      <c r="AH8" s="9"/>
      <c r="AI8" s="9"/>
      <c r="AJ8" s="9"/>
    </row>
    <row r="9" spans="1:36" x14ac:dyDescent="0.3">
      <c r="A9" s="7">
        <v>1028790</v>
      </c>
      <c r="B9" s="7" t="s">
        <v>29</v>
      </c>
      <c r="C9" s="7">
        <v>9</v>
      </c>
      <c r="D9" s="7">
        <v>55</v>
      </c>
      <c r="E9" s="7">
        <v>43</v>
      </c>
      <c r="F9" s="7" t="s">
        <v>21</v>
      </c>
      <c r="G9" s="4">
        <v>0.53900000000000003</v>
      </c>
      <c r="H9" s="4">
        <v>0.69599999999999995</v>
      </c>
      <c r="I9" s="2">
        <v>0.53500000000000003</v>
      </c>
      <c r="J9" s="2">
        <v>0.71399999999999997</v>
      </c>
      <c r="K9" s="2">
        <v>0.53400000000000003</v>
      </c>
      <c r="L9" s="2">
        <v>0.70899999999999996</v>
      </c>
      <c r="M9" s="2">
        <v>0.51900000000000002</v>
      </c>
      <c r="N9" s="2">
        <v>0.67800000000000005</v>
      </c>
      <c r="O9" s="2">
        <v>0.50900000000000001</v>
      </c>
      <c r="P9" s="2">
        <v>0.66800000000000004</v>
      </c>
      <c r="Q9" s="2">
        <v>0.495</v>
      </c>
      <c r="R9" s="2">
        <v>0.65500000000000003</v>
      </c>
      <c r="S9" s="2">
        <v>0.53</v>
      </c>
      <c r="T9" s="2">
        <v>0.68600000000000005</v>
      </c>
      <c r="U9" s="2">
        <v>0.41699999999999998</v>
      </c>
      <c r="V9" s="2">
        <v>0.65700000000000003</v>
      </c>
      <c r="W9" s="2">
        <v>0.53700000000000003</v>
      </c>
      <c r="X9" s="2">
        <v>0.69399999999999995</v>
      </c>
      <c r="Y9" s="2">
        <v>0.503</v>
      </c>
      <c r="Z9" s="2">
        <v>0.76600000000000001</v>
      </c>
      <c r="AA9" s="2">
        <v>0.54855514303888731</v>
      </c>
      <c r="AB9" s="2">
        <v>0.69496124031007744</v>
      </c>
      <c r="AC9" s="9"/>
      <c r="AD9" s="9"/>
      <c r="AE9" s="9"/>
      <c r="AF9" s="9"/>
      <c r="AH9" s="9"/>
      <c r="AI9" s="9"/>
      <c r="AJ9" s="9"/>
    </row>
    <row r="10" spans="1:36" x14ac:dyDescent="0.3">
      <c r="A10" s="7">
        <v>1028790</v>
      </c>
      <c r="B10" s="7" t="s">
        <v>29</v>
      </c>
      <c r="C10" s="7">
        <v>10</v>
      </c>
      <c r="D10" s="7">
        <v>35</v>
      </c>
      <c r="E10" s="7">
        <v>28</v>
      </c>
      <c r="F10" s="7" t="s">
        <v>21</v>
      </c>
      <c r="G10" s="4">
        <v>0.20799999999999999</v>
      </c>
      <c r="H10" s="4">
        <v>0.75</v>
      </c>
      <c r="I10" s="2">
        <v>0.26900000000000002</v>
      </c>
      <c r="J10" s="2">
        <v>0.755</v>
      </c>
      <c r="K10" s="2">
        <v>0.26100000000000001</v>
      </c>
      <c r="L10" s="2">
        <v>0.76</v>
      </c>
      <c r="M10" s="2">
        <v>0.33500000000000002</v>
      </c>
      <c r="N10" s="2">
        <v>0.73</v>
      </c>
      <c r="O10" s="2">
        <v>0.314</v>
      </c>
      <c r="P10" s="2">
        <v>0.78100000000000003</v>
      </c>
      <c r="Q10" s="2">
        <v>0.29199999999999998</v>
      </c>
      <c r="R10" s="2">
        <v>0.76</v>
      </c>
      <c r="S10" s="2">
        <v>0.313</v>
      </c>
      <c r="T10" s="2">
        <v>0.69899999999999995</v>
      </c>
      <c r="U10" s="2">
        <v>0.27600000000000002</v>
      </c>
      <c r="V10" s="2">
        <v>0.70899999999999996</v>
      </c>
      <c r="W10" s="2">
        <v>0.29099999999999998</v>
      </c>
      <c r="X10" s="2">
        <v>0.79100000000000004</v>
      </c>
      <c r="Y10" s="2">
        <v>7.0000000000000007E-2</v>
      </c>
      <c r="Z10" s="2">
        <v>0.70399999999999996</v>
      </c>
      <c r="AA10" s="2">
        <v>0.30575051455979502</v>
      </c>
      <c r="AB10" s="2">
        <v>0.74285714285714222</v>
      </c>
      <c r="AC10" s="9"/>
      <c r="AD10" s="9"/>
      <c r="AE10" s="9"/>
      <c r="AF10" s="9"/>
      <c r="AH10" s="9"/>
      <c r="AI10" s="9"/>
      <c r="AJ10" s="9"/>
    </row>
    <row r="11" spans="1:36" x14ac:dyDescent="0.3">
      <c r="A11" s="7">
        <v>1028790</v>
      </c>
      <c r="B11" s="7" t="s">
        <v>30</v>
      </c>
      <c r="C11" s="7">
        <v>9</v>
      </c>
      <c r="D11" s="7">
        <v>55</v>
      </c>
      <c r="E11" s="7">
        <v>36</v>
      </c>
      <c r="F11" s="7" t="s">
        <v>21</v>
      </c>
      <c r="G11" s="4">
        <v>0.63</v>
      </c>
      <c r="H11" s="4">
        <v>0.77</v>
      </c>
      <c r="I11" s="2">
        <v>0.63100000000000001</v>
      </c>
      <c r="J11" s="2">
        <v>0.77800000000000002</v>
      </c>
      <c r="K11" s="2">
        <v>0.62</v>
      </c>
      <c r="L11" s="2">
        <v>0.77600000000000002</v>
      </c>
      <c r="M11" s="2">
        <v>0.58799999999999997</v>
      </c>
      <c r="N11" s="2">
        <v>0.73199999999999998</v>
      </c>
      <c r="O11" s="2">
        <v>0.62</v>
      </c>
      <c r="P11" s="2">
        <v>0.75700000000000001</v>
      </c>
      <c r="Q11" s="2">
        <v>0.622</v>
      </c>
      <c r="R11" s="2">
        <v>0.76500000000000001</v>
      </c>
      <c r="S11" s="2">
        <v>0.58699999999999997</v>
      </c>
      <c r="T11" s="2">
        <v>0.73199999999999998</v>
      </c>
      <c r="U11" s="2">
        <v>0.58499999999999996</v>
      </c>
      <c r="V11" s="2">
        <v>0.73</v>
      </c>
      <c r="W11" s="2">
        <v>0.64200000000000002</v>
      </c>
      <c r="X11" s="2">
        <v>0.77300000000000002</v>
      </c>
      <c r="Y11" s="2">
        <v>0.52800000000000002</v>
      </c>
      <c r="Z11" s="2">
        <v>0.75</v>
      </c>
      <c r="AA11" s="2">
        <v>0.71753054868705601</v>
      </c>
      <c r="AB11" s="2">
        <v>0.83391812865497017</v>
      </c>
      <c r="AC11" s="9"/>
      <c r="AD11" s="9"/>
      <c r="AE11" s="9"/>
      <c r="AF11" s="9"/>
      <c r="AH11" s="9"/>
      <c r="AI11" s="9"/>
      <c r="AJ11" s="9"/>
    </row>
    <row r="12" spans="1:36" x14ac:dyDescent="0.3">
      <c r="A12" s="7">
        <v>1028790</v>
      </c>
      <c r="B12" s="7" t="s">
        <v>30</v>
      </c>
      <c r="C12" s="7">
        <v>10</v>
      </c>
      <c r="D12" s="7">
        <v>35</v>
      </c>
      <c r="E12" s="7">
        <v>12</v>
      </c>
      <c r="F12" s="7" t="s">
        <v>21</v>
      </c>
      <c r="G12" s="4">
        <v>0.57199999999999995</v>
      </c>
      <c r="H12" s="4">
        <v>0.76800000000000002</v>
      </c>
      <c r="I12" s="2">
        <v>0.57499999999999996</v>
      </c>
      <c r="J12" s="2">
        <v>0.82199999999999995</v>
      </c>
      <c r="K12" s="2">
        <v>0.56100000000000005</v>
      </c>
      <c r="L12" s="2">
        <v>0.80800000000000005</v>
      </c>
      <c r="M12" s="2">
        <v>0.56000000000000005</v>
      </c>
      <c r="N12" s="2">
        <v>0.79</v>
      </c>
      <c r="O12" s="2">
        <v>0.55200000000000005</v>
      </c>
      <c r="P12" s="2">
        <v>0.754</v>
      </c>
      <c r="Q12" s="2">
        <v>0.51200000000000001</v>
      </c>
      <c r="R12" s="2">
        <v>0.81899999999999995</v>
      </c>
      <c r="S12" s="2">
        <v>0.58799999999999997</v>
      </c>
      <c r="T12" s="2">
        <v>0.80100000000000005</v>
      </c>
      <c r="U12" s="2">
        <v>0.54500000000000004</v>
      </c>
      <c r="V12" s="2">
        <v>0.77900000000000003</v>
      </c>
      <c r="W12" s="2">
        <v>0.57399999999999995</v>
      </c>
      <c r="X12" s="2">
        <v>0.76100000000000001</v>
      </c>
      <c r="Y12" s="2">
        <v>0.38700000000000001</v>
      </c>
      <c r="Z12" s="2">
        <v>0.65600000000000003</v>
      </c>
      <c r="AA12" s="2">
        <v>0.61255255976904288</v>
      </c>
      <c r="AB12" s="2">
        <v>0.77971014492753565</v>
      </c>
      <c r="AC12" s="9"/>
      <c r="AD12" s="9"/>
      <c r="AE12" s="9"/>
      <c r="AF12" s="9"/>
      <c r="AH12" s="9"/>
      <c r="AI12" s="9"/>
      <c r="AJ12" s="9"/>
    </row>
    <row r="13" spans="1:36" x14ac:dyDescent="0.3">
      <c r="A13" s="7">
        <v>1028790</v>
      </c>
      <c r="B13" s="7" t="s">
        <v>31</v>
      </c>
      <c r="C13" s="7">
        <v>9</v>
      </c>
      <c r="D13" s="7">
        <v>55</v>
      </c>
      <c r="E13" s="7">
        <v>16</v>
      </c>
      <c r="F13" s="7" t="s">
        <v>21</v>
      </c>
      <c r="G13" s="4">
        <v>0.53400000000000003</v>
      </c>
      <c r="H13" s="4">
        <v>0.80600000000000005</v>
      </c>
      <c r="I13" s="2">
        <v>0.54400000000000004</v>
      </c>
      <c r="J13" s="2">
        <v>0.81399999999999995</v>
      </c>
      <c r="K13" s="2">
        <v>0.53800000000000003</v>
      </c>
      <c r="L13" s="2">
        <v>0.81200000000000006</v>
      </c>
      <c r="M13" s="2">
        <v>0.53600000000000003</v>
      </c>
      <c r="N13" s="2">
        <v>0.81100000000000005</v>
      </c>
      <c r="O13" s="2">
        <v>0.55700000000000005</v>
      </c>
      <c r="P13" s="2">
        <v>0.83499999999999996</v>
      </c>
      <c r="Q13" s="2">
        <v>0.55200000000000005</v>
      </c>
      <c r="R13" s="2">
        <v>0.82899999999999996</v>
      </c>
      <c r="S13" s="2">
        <v>0.52400000000000002</v>
      </c>
      <c r="T13" s="2">
        <v>0.80100000000000005</v>
      </c>
      <c r="U13" s="2">
        <v>0.52900000000000003</v>
      </c>
      <c r="V13" s="2">
        <v>0.81399999999999995</v>
      </c>
      <c r="W13" s="2">
        <v>0.54800000000000004</v>
      </c>
      <c r="X13" s="2">
        <v>0.82499999999999996</v>
      </c>
      <c r="Y13" s="2">
        <v>0.44800000000000001</v>
      </c>
      <c r="Z13" s="2">
        <v>0.79800000000000004</v>
      </c>
      <c r="AA13" s="2">
        <v>0.69341578424169681</v>
      </c>
      <c r="AB13" s="2">
        <v>0.90352564102564092</v>
      </c>
      <c r="AC13" s="9"/>
      <c r="AD13" s="9"/>
      <c r="AE13" s="9"/>
      <c r="AF13" s="9"/>
      <c r="AH13" s="9"/>
      <c r="AI13" s="9"/>
      <c r="AJ13" s="9"/>
    </row>
    <row r="14" spans="1:36" x14ac:dyDescent="0.3">
      <c r="A14" s="7">
        <v>1028790</v>
      </c>
      <c r="B14" s="7" t="s">
        <v>31</v>
      </c>
      <c r="C14" s="7">
        <v>10</v>
      </c>
      <c r="D14" s="7">
        <v>35</v>
      </c>
      <c r="E14" s="7">
        <v>8</v>
      </c>
      <c r="F14" s="7" t="s">
        <v>21</v>
      </c>
      <c r="G14" s="4">
        <v>0.27200000000000002</v>
      </c>
      <c r="H14" s="4">
        <v>0.62</v>
      </c>
      <c r="I14" s="2">
        <v>0.35699999999999998</v>
      </c>
      <c r="J14" s="2">
        <v>0.61599999999999999</v>
      </c>
      <c r="K14" s="2">
        <v>0.41899999999999998</v>
      </c>
      <c r="L14" s="2">
        <v>0.66200000000000003</v>
      </c>
      <c r="M14" s="2">
        <v>0.38300000000000001</v>
      </c>
      <c r="N14" s="2">
        <v>0.71799999999999997</v>
      </c>
      <c r="O14" s="2">
        <v>0.432</v>
      </c>
      <c r="P14" s="2">
        <v>0.69899999999999995</v>
      </c>
      <c r="Q14" s="2">
        <v>0.46</v>
      </c>
      <c r="R14" s="2">
        <v>0.64800000000000002</v>
      </c>
      <c r="S14" s="2">
        <v>0.33700000000000002</v>
      </c>
      <c r="T14" s="2">
        <v>0.68500000000000005</v>
      </c>
      <c r="U14" s="2">
        <v>0.372</v>
      </c>
      <c r="V14" s="2">
        <v>0.69899999999999995</v>
      </c>
      <c r="W14" s="2">
        <v>0.33</v>
      </c>
      <c r="X14" s="2">
        <v>0.66700000000000004</v>
      </c>
      <c r="Y14" s="2">
        <v>0.29499999999999998</v>
      </c>
      <c r="Z14" s="2">
        <v>0.66200000000000003</v>
      </c>
      <c r="AA14" s="2">
        <v>0.696771848672184</v>
      </c>
      <c r="AB14" s="2">
        <v>0.83148148148148093</v>
      </c>
      <c r="AC14" s="9"/>
      <c r="AD14" s="9"/>
      <c r="AE14" s="9"/>
      <c r="AF14" s="9"/>
      <c r="AH14" s="9"/>
      <c r="AI14" s="9"/>
      <c r="AJ14" s="9"/>
    </row>
    <row r="15" spans="1:36" x14ac:dyDescent="0.3">
      <c r="A15" s="7">
        <v>1028928</v>
      </c>
      <c r="B15" s="7" t="s">
        <v>24</v>
      </c>
      <c r="C15" s="7">
        <v>9</v>
      </c>
      <c r="D15" s="7">
        <v>13</v>
      </c>
      <c r="E15" s="7">
        <v>11</v>
      </c>
      <c r="F15" s="7" t="s">
        <v>16</v>
      </c>
      <c r="G15" s="4">
        <v>0.56999999999999995</v>
      </c>
      <c r="H15" s="4">
        <v>0.95499999999999996</v>
      </c>
      <c r="I15" s="2">
        <v>0.56999999999999995</v>
      </c>
      <c r="J15" s="2">
        <v>0.95499999999999996</v>
      </c>
      <c r="K15" s="2">
        <v>0.56999999999999995</v>
      </c>
      <c r="L15" s="2">
        <v>0.95499999999999996</v>
      </c>
      <c r="M15" s="2">
        <v>0.56999999999999995</v>
      </c>
      <c r="N15" s="2">
        <v>0.95499999999999996</v>
      </c>
      <c r="O15" s="2">
        <v>0.57099999999999995</v>
      </c>
      <c r="P15" s="2">
        <v>0.95499999999999996</v>
      </c>
      <c r="Q15" s="2">
        <v>0.56999999999999995</v>
      </c>
      <c r="R15" s="2">
        <v>0.95499999999999996</v>
      </c>
      <c r="S15" s="2">
        <v>0.56999999999999995</v>
      </c>
      <c r="T15" s="2">
        <v>0.95499999999999996</v>
      </c>
      <c r="U15" s="2">
        <v>0.57499999999999996</v>
      </c>
      <c r="V15" s="2">
        <v>0.95499999999999996</v>
      </c>
      <c r="W15" s="2">
        <v>0.56999999999999995</v>
      </c>
      <c r="X15" s="2">
        <v>0.95499999999999996</v>
      </c>
      <c r="Y15" s="2">
        <v>0.54200000000000004</v>
      </c>
      <c r="Z15" s="2">
        <v>0.95499999999999996</v>
      </c>
      <c r="AA15" s="2">
        <v>0.53561470936029765</v>
      </c>
      <c r="AB15" s="2">
        <v>0.92727272727272703</v>
      </c>
      <c r="AC15" s="9"/>
      <c r="AD15" s="9"/>
      <c r="AE15" s="9"/>
      <c r="AF15" s="9"/>
      <c r="AH15" s="9"/>
      <c r="AI15" s="9"/>
      <c r="AJ15" s="9"/>
    </row>
    <row r="16" spans="1:36" x14ac:dyDescent="0.3">
      <c r="A16" s="7">
        <v>1028928</v>
      </c>
      <c r="B16" s="7" t="s">
        <v>22</v>
      </c>
      <c r="C16" s="7">
        <v>9</v>
      </c>
      <c r="D16" s="7">
        <v>12</v>
      </c>
      <c r="E16" s="7">
        <v>10</v>
      </c>
      <c r="F16" s="7" t="s">
        <v>16</v>
      </c>
      <c r="G16" s="4">
        <v>0.64800000000000002</v>
      </c>
      <c r="H16" s="4">
        <v>1</v>
      </c>
      <c r="I16" s="2">
        <v>0.64800000000000002</v>
      </c>
      <c r="J16" s="2">
        <v>1</v>
      </c>
      <c r="K16" s="2">
        <v>0.64800000000000002</v>
      </c>
      <c r="L16" s="2">
        <v>1</v>
      </c>
      <c r="M16" s="2">
        <v>0.64800000000000002</v>
      </c>
      <c r="N16" s="2">
        <v>1</v>
      </c>
      <c r="O16" s="2">
        <v>0.65200000000000002</v>
      </c>
      <c r="P16" s="2">
        <v>1</v>
      </c>
      <c r="Q16" s="2">
        <v>0.64800000000000002</v>
      </c>
      <c r="R16" s="2">
        <v>1</v>
      </c>
      <c r="S16" s="2">
        <v>0.64800000000000002</v>
      </c>
      <c r="T16" s="2">
        <v>1</v>
      </c>
      <c r="U16" s="2">
        <v>0.66300000000000003</v>
      </c>
      <c r="V16" s="2">
        <v>1</v>
      </c>
      <c r="W16" s="2">
        <v>0.64800000000000002</v>
      </c>
      <c r="X16" s="2">
        <v>1</v>
      </c>
      <c r="Y16" s="2">
        <v>0.64900000000000002</v>
      </c>
      <c r="Z16" s="2">
        <v>1</v>
      </c>
      <c r="AA16" s="2">
        <v>0.64775027563129495</v>
      </c>
      <c r="AB16" s="2">
        <v>1</v>
      </c>
      <c r="AC16" s="9"/>
      <c r="AD16" s="9"/>
      <c r="AE16" s="9"/>
      <c r="AF16" s="9"/>
      <c r="AH16" s="9"/>
      <c r="AI16" s="9"/>
      <c r="AJ16" s="9"/>
    </row>
    <row r="17" spans="1:38" x14ac:dyDescent="0.3">
      <c r="A17" s="7">
        <v>1029061</v>
      </c>
      <c r="B17" s="7" t="s">
        <v>27</v>
      </c>
      <c r="C17" s="7">
        <v>9</v>
      </c>
      <c r="D17" s="7">
        <v>26</v>
      </c>
      <c r="E17" s="7">
        <v>4</v>
      </c>
      <c r="F17" s="7" t="s">
        <v>21</v>
      </c>
      <c r="G17" s="4">
        <v>0.61199999999999999</v>
      </c>
      <c r="H17" s="4">
        <v>0.94299999999999995</v>
      </c>
      <c r="I17" s="2">
        <v>0.6</v>
      </c>
      <c r="J17" s="2">
        <v>0.95499999999999996</v>
      </c>
      <c r="K17" s="2">
        <v>0.56799999999999995</v>
      </c>
      <c r="L17" s="2">
        <v>0.92</v>
      </c>
      <c r="M17" s="2">
        <v>0.61499999999999999</v>
      </c>
      <c r="N17" s="2">
        <v>0.90900000000000003</v>
      </c>
      <c r="O17" s="2">
        <v>0.61699999999999999</v>
      </c>
      <c r="P17" s="2">
        <v>0.875</v>
      </c>
      <c r="Q17" s="2">
        <v>0.55900000000000005</v>
      </c>
      <c r="R17" s="2">
        <v>0.83</v>
      </c>
      <c r="S17" s="2">
        <v>0.56399999999999995</v>
      </c>
      <c r="T17" s="2">
        <v>0.88600000000000001</v>
      </c>
      <c r="U17" s="2">
        <v>0.58099999999999996</v>
      </c>
      <c r="V17" s="2">
        <v>0.875</v>
      </c>
      <c r="W17" s="2">
        <v>0.57399999999999995</v>
      </c>
      <c r="X17" s="2">
        <v>0.88600000000000001</v>
      </c>
      <c r="Y17" s="2">
        <v>0.67100000000000004</v>
      </c>
      <c r="Z17" s="2">
        <v>0.90900000000000003</v>
      </c>
      <c r="AA17" s="2">
        <v>0.73208933681898425</v>
      </c>
      <c r="AB17" s="2">
        <v>0.98392727272727254</v>
      </c>
      <c r="AC17" s="9"/>
      <c r="AD17" s="9"/>
      <c r="AE17" s="9"/>
      <c r="AF17" s="9"/>
      <c r="AH17" s="9"/>
      <c r="AI17" s="9"/>
      <c r="AJ17" s="9"/>
    </row>
    <row r="18" spans="1:38" x14ac:dyDescent="0.3">
      <c r="A18" s="7">
        <v>1029125</v>
      </c>
      <c r="B18" s="7" t="s">
        <v>19</v>
      </c>
      <c r="C18" s="7">
        <v>9</v>
      </c>
      <c r="D18" s="7">
        <v>21</v>
      </c>
      <c r="E18" s="7">
        <v>14</v>
      </c>
      <c r="F18" s="7" t="s">
        <v>16</v>
      </c>
      <c r="G18" s="4">
        <v>0.751</v>
      </c>
      <c r="H18" s="4">
        <v>0.95899999999999996</v>
      </c>
      <c r="I18" s="2">
        <v>0.73399999999999999</v>
      </c>
      <c r="J18" s="2">
        <v>0.94899999999999995</v>
      </c>
      <c r="K18" s="2">
        <v>0.71699999999999997</v>
      </c>
      <c r="L18" s="2">
        <v>0.93899999999999995</v>
      </c>
      <c r="M18" s="2">
        <v>0.66700000000000004</v>
      </c>
      <c r="N18" s="2">
        <v>0.90800000000000003</v>
      </c>
      <c r="O18" s="2">
        <v>0.71699999999999997</v>
      </c>
      <c r="P18" s="2">
        <v>0.93899999999999995</v>
      </c>
      <c r="Q18" s="2">
        <v>0.751</v>
      </c>
      <c r="R18" s="2">
        <v>0.95899999999999996</v>
      </c>
      <c r="S18" s="2">
        <v>0.751</v>
      </c>
      <c r="T18" s="2">
        <v>0.95899999999999996</v>
      </c>
      <c r="U18" s="2">
        <v>0.67600000000000005</v>
      </c>
      <c r="V18" s="2">
        <v>0.91300000000000003</v>
      </c>
      <c r="W18" s="2">
        <v>0.751</v>
      </c>
      <c r="X18" s="2">
        <v>0.95899999999999996</v>
      </c>
      <c r="Y18" s="2">
        <v>0.66800000000000004</v>
      </c>
      <c r="Z18" s="2">
        <v>0.91300000000000003</v>
      </c>
      <c r="AA18" s="2">
        <v>0.7607046825806878</v>
      </c>
      <c r="AB18" s="2">
        <v>0.96530612244897873</v>
      </c>
      <c r="AC18" s="9"/>
      <c r="AD18" s="9"/>
      <c r="AE18" s="9"/>
      <c r="AF18" s="9"/>
      <c r="AH18" s="9"/>
      <c r="AI18" s="9"/>
      <c r="AJ18" s="9"/>
    </row>
    <row r="19" spans="1:38" x14ac:dyDescent="0.3">
      <c r="A19" s="7">
        <v>1029824</v>
      </c>
      <c r="B19" s="7" t="s">
        <v>24</v>
      </c>
      <c r="C19" s="7">
        <v>9</v>
      </c>
      <c r="D19" s="7">
        <v>77</v>
      </c>
      <c r="E19" s="7">
        <v>56</v>
      </c>
      <c r="F19" s="7" t="s">
        <v>16</v>
      </c>
      <c r="G19" s="4">
        <v>7.0999999999999994E-2</v>
      </c>
      <c r="H19" s="4">
        <v>0.54600000000000004</v>
      </c>
      <c r="I19" s="2">
        <v>0.10199999999999999</v>
      </c>
      <c r="J19" s="2">
        <v>0.56599999999999995</v>
      </c>
      <c r="K19" s="2">
        <v>8.6999999999999994E-2</v>
      </c>
      <c r="L19" s="2">
        <v>0.55600000000000005</v>
      </c>
      <c r="M19" s="2">
        <v>0.10100000000000001</v>
      </c>
      <c r="N19" s="2">
        <v>0.56499999999999995</v>
      </c>
      <c r="O19" s="2">
        <v>0.112</v>
      </c>
      <c r="P19" s="2">
        <v>0.57299999999999995</v>
      </c>
      <c r="Q19" s="2">
        <v>0.11899999999999999</v>
      </c>
      <c r="R19" s="2">
        <v>0.57699999999999996</v>
      </c>
      <c r="S19" s="2">
        <v>0.10199999999999999</v>
      </c>
      <c r="T19" s="2">
        <v>0.56599999999999995</v>
      </c>
      <c r="U19" s="2">
        <v>0.125</v>
      </c>
      <c r="V19" s="2">
        <v>0.58099999999999996</v>
      </c>
      <c r="W19" s="2">
        <v>9.0999999999999998E-2</v>
      </c>
      <c r="X19" s="2">
        <v>0.56000000000000005</v>
      </c>
      <c r="Y19" s="2">
        <v>8.3000000000000004E-2</v>
      </c>
      <c r="Z19" s="2">
        <v>0.55400000000000005</v>
      </c>
      <c r="AA19" s="2">
        <v>0.10627176255003926</v>
      </c>
      <c r="AB19" s="2">
        <v>0.5688775510204076</v>
      </c>
      <c r="AC19" s="9"/>
      <c r="AD19" s="9"/>
      <c r="AE19" s="9"/>
      <c r="AF19" s="9"/>
      <c r="AH19" s="9"/>
      <c r="AI19" s="9"/>
      <c r="AJ19" s="9"/>
    </row>
    <row r="20" spans="1:38" x14ac:dyDescent="0.3">
      <c r="A20" s="7">
        <v>1029957</v>
      </c>
      <c r="B20" s="7" t="s">
        <v>23</v>
      </c>
      <c r="C20" s="7">
        <v>9</v>
      </c>
      <c r="D20" s="7">
        <v>27</v>
      </c>
      <c r="E20" s="7">
        <v>11</v>
      </c>
      <c r="F20" s="7" t="s">
        <v>21</v>
      </c>
      <c r="G20" s="4">
        <v>0.80100000000000005</v>
      </c>
      <c r="H20" s="4">
        <v>0.96</v>
      </c>
      <c r="I20" s="2">
        <v>0.80800000000000005</v>
      </c>
      <c r="J20" s="2">
        <v>0.95499999999999996</v>
      </c>
      <c r="K20" s="2">
        <v>0.79400000000000004</v>
      </c>
      <c r="L20" s="2">
        <v>0.96599999999999997</v>
      </c>
      <c r="M20" s="2">
        <v>0.83599999999999997</v>
      </c>
      <c r="N20" s="2">
        <v>0.98899999999999999</v>
      </c>
      <c r="O20" s="2">
        <v>0.84199999999999997</v>
      </c>
      <c r="P20" s="2">
        <v>1</v>
      </c>
      <c r="Q20" s="2">
        <v>0.81899999999999995</v>
      </c>
      <c r="R20" s="2">
        <v>0.97699999999999998</v>
      </c>
      <c r="S20" s="2">
        <v>0.83899999999999997</v>
      </c>
      <c r="T20" s="2">
        <v>0.99399999999999999</v>
      </c>
      <c r="U20" s="2">
        <v>0.83899999999999997</v>
      </c>
      <c r="V20" s="2">
        <v>0.98299999999999998</v>
      </c>
      <c r="W20" s="2">
        <v>0.84099999999999997</v>
      </c>
      <c r="X20" s="2">
        <v>1</v>
      </c>
      <c r="Y20" s="2">
        <v>0.78400000000000003</v>
      </c>
      <c r="Z20" s="2">
        <v>0.96599999999999997</v>
      </c>
      <c r="AA20" s="2">
        <v>0.77437032422786523</v>
      </c>
      <c r="AB20" s="2">
        <v>1</v>
      </c>
      <c r="AC20" s="9"/>
      <c r="AD20" s="9"/>
      <c r="AE20" s="9"/>
      <c r="AF20" s="9"/>
      <c r="AG20" s="8"/>
      <c r="AH20" s="9"/>
      <c r="AI20" s="9"/>
      <c r="AJ20" s="9"/>
    </row>
    <row r="21" spans="1:38" x14ac:dyDescent="0.3">
      <c r="A21" s="7">
        <v>1031253</v>
      </c>
      <c r="B21" s="7" t="s">
        <v>20</v>
      </c>
      <c r="C21" s="7">
        <v>9</v>
      </c>
      <c r="D21" s="7">
        <v>14</v>
      </c>
      <c r="E21" s="7">
        <v>9</v>
      </c>
      <c r="F21" s="7" t="s">
        <v>21</v>
      </c>
      <c r="G21" s="4">
        <v>0.78</v>
      </c>
      <c r="H21" s="4">
        <v>0.93300000000000005</v>
      </c>
      <c r="I21" s="2">
        <v>0.76700000000000002</v>
      </c>
      <c r="J21" s="2">
        <v>0.93300000000000005</v>
      </c>
      <c r="K21" s="2">
        <v>0.79800000000000004</v>
      </c>
      <c r="L21" s="2">
        <v>0.95599999999999996</v>
      </c>
      <c r="M21" s="2">
        <v>0.69199999999999995</v>
      </c>
      <c r="N21" s="2">
        <v>0.86699999999999999</v>
      </c>
      <c r="O21" s="2">
        <v>0.72699999999999998</v>
      </c>
      <c r="P21" s="2">
        <v>0.88900000000000001</v>
      </c>
      <c r="Q21" s="2">
        <v>0.79300000000000004</v>
      </c>
      <c r="R21" s="2">
        <v>0.95599999999999996</v>
      </c>
      <c r="S21" s="2">
        <v>0.754</v>
      </c>
      <c r="T21" s="2">
        <v>0.91100000000000003</v>
      </c>
      <c r="U21" s="2">
        <v>0.73</v>
      </c>
      <c r="V21" s="2">
        <v>0.9</v>
      </c>
      <c r="W21" s="2">
        <v>0.75800000000000001</v>
      </c>
      <c r="X21" s="2">
        <v>0.91100000000000003</v>
      </c>
      <c r="Y21" s="2">
        <v>0.71</v>
      </c>
      <c r="Z21" s="2">
        <v>0.95599999999999996</v>
      </c>
      <c r="AA21" s="2">
        <v>0.83384615384615335</v>
      </c>
      <c r="AB21" s="2">
        <v>0.94222222222222185</v>
      </c>
      <c r="AC21" s="9"/>
      <c r="AD21" s="9"/>
      <c r="AE21" s="9"/>
      <c r="AF21" s="9"/>
      <c r="AG21" s="8"/>
      <c r="AH21" s="9"/>
      <c r="AI21" s="9"/>
      <c r="AJ21" s="9"/>
    </row>
    <row r="22" spans="1:38" x14ac:dyDescent="0.3">
      <c r="A22" s="7">
        <v>1031253</v>
      </c>
      <c r="B22" s="7" t="s">
        <v>22</v>
      </c>
      <c r="C22" s="7">
        <v>9</v>
      </c>
      <c r="D22" s="7">
        <v>13</v>
      </c>
      <c r="E22" s="7">
        <v>7</v>
      </c>
      <c r="F22" s="7" t="s">
        <v>21</v>
      </c>
      <c r="G22" s="4">
        <v>0.96599999999999997</v>
      </c>
      <c r="H22" s="4">
        <v>1</v>
      </c>
      <c r="I22" s="2">
        <v>0.96599999999999997</v>
      </c>
      <c r="J22" s="2">
        <v>1</v>
      </c>
      <c r="K22" s="2">
        <v>0.97699999999999998</v>
      </c>
      <c r="L22" s="2">
        <v>1</v>
      </c>
      <c r="M22" s="2">
        <v>0.96</v>
      </c>
      <c r="N22" s="2">
        <v>1</v>
      </c>
      <c r="O22" s="2">
        <v>0.96</v>
      </c>
      <c r="P22" s="2">
        <v>1</v>
      </c>
      <c r="Q22" s="2">
        <v>0.97699999999999998</v>
      </c>
      <c r="R22" s="2">
        <v>1</v>
      </c>
      <c r="S22" s="2">
        <v>0.97099999999999997</v>
      </c>
      <c r="T22" s="2">
        <v>1</v>
      </c>
      <c r="U22" s="2">
        <v>0.97399999999999998</v>
      </c>
      <c r="V22" s="2">
        <v>1</v>
      </c>
      <c r="W22" s="2">
        <v>0.97399999999999998</v>
      </c>
      <c r="X22" s="2">
        <v>1</v>
      </c>
      <c r="Y22" s="2">
        <v>0.875</v>
      </c>
      <c r="Z22" s="2">
        <v>1</v>
      </c>
      <c r="AA22" s="2">
        <v>0.9683640522700836</v>
      </c>
      <c r="AB22" s="2">
        <v>1</v>
      </c>
      <c r="AC22" s="9"/>
      <c r="AD22" s="9"/>
      <c r="AE22" s="9"/>
      <c r="AF22" s="9"/>
      <c r="AG22" s="8"/>
      <c r="AH22" s="9"/>
      <c r="AI22" s="9"/>
      <c r="AJ22" s="9"/>
    </row>
    <row r="23" spans="1:38" s="8" customFormat="1" x14ac:dyDescent="0.3">
      <c r="A23" s="8">
        <v>1031253</v>
      </c>
      <c r="B23" s="8" t="s">
        <v>19</v>
      </c>
      <c r="C23" s="8">
        <v>9</v>
      </c>
      <c r="D23" s="8">
        <v>12</v>
      </c>
      <c r="E23" s="8">
        <v>7</v>
      </c>
      <c r="F23" s="8" t="s">
        <v>21</v>
      </c>
      <c r="G23" s="4">
        <v>0.59199999999999997</v>
      </c>
      <c r="H23" s="4">
        <v>0.629</v>
      </c>
      <c r="I23" s="2">
        <v>0.56699999999999995</v>
      </c>
      <c r="J23" s="2">
        <v>0.629</v>
      </c>
      <c r="K23" s="2">
        <v>0.48</v>
      </c>
      <c r="L23" s="2">
        <v>0.57099999999999995</v>
      </c>
      <c r="M23" s="2">
        <v>0.44500000000000001</v>
      </c>
      <c r="N23" s="2">
        <v>0.629</v>
      </c>
      <c r="O23" s="2">
        <v>0.59499999999999997</v>
      </c>
      <c r="P23" s="2">
        <v>0.68600000000000005</v>
      </c>
      <c r="Q23" s="2">
        <v>0.58099999999999996</v>
      </c>
      <c r="R23" s="2">
        <v>0.68600000000000005</v>
      </c>
      <c r="S23" s="2">
        <v>0.45600000000000002</v>
      </c>
      <c r="T23" s="2">
        <v>0.6</v>
      </c>
      <c r="U23" s="2">
        <v>0.48799999999999999</v>
      </c>
      <c r="V23" s="2">
        <v>0.65700000000000003</v>
      </c>
      <c r="W23" s="2">
        <v>0.61599999999999999</v>
      </c>
      <c r="X23" s="2">
        <v>0.65700000000000003</v>
      </c>
      <c r="Y23" s="2">
        <v>0.48699999999999999</v>
      </c>
      <c r="Z23" s="2">
        <v>0.6</v>
      </c>
      <c r="AA23" s="2">
        <v>0.59194486574590244</v>
      </c>
      <c r="AB23" s="2">
        <v>0.628571428571428</v>
      </c>
      <c r="AC23" s="9"/>
      <c r="AD23" s="9"/>
      <c r="AE23" s="9"/>
      <c r="AF23" s="9"/>
      <c r="AH23" s="9"/>
      <c r="AI23" s="9"/>
      <c r="AJ23" s="9"/>
    </row>
    <row r="24" spans="1:38" s="8" customFormat="1" x14ac:dyDescent="0.3">
      <c r="A24" s="8">
        <v>1031959</v>
      </c>
      <c r="B24" s="8" t="s">
        <v>19</v>
      </c>
      <c r="C24" s="8">
        <v>8</v>
      </c>
      <c r="D24" s="8">
        <v>97</v>
      </c>
      <c r="E24" s="8">
        <v>30</v>
      </c>
      <c r="F24" s="8" t="s">
        <v>16</v>
      </c>
      <c r="G24" s="4">
        <v>-1.7000000000000001E-2</v>
      </c>
      <c r="H24" s="4">
        <v>0.49</v>
      </c>
      <c r="I24" s="2">
        <v>-2.1999999999999999E-2</v>
      </c>
      <c r="J24" s="2">
        <v>0.48599999999999999</v>
      </c>
      <c r="K24" s="2">
        <v>-0.02</v>
      </c>
      <c r="L24" s="2">
        <v>0.48799999999999999</v>
      </c>
      <c r="M24" s="2">
        <v>-6.8000000000000005E-2</v>
      </c>
      <c r="N24" s="2">
        <v>0.45800000000000002</v>
      </c>
      <c r="O24" s="2">
        <v>-5.6000000000000001E-2</v>
      </c>
      <c r="P24" s="2">
        <v>0.46500000000000002</v>
      </c>
      <c r="Q24" s="2">
        <v>-3.5000000000000003E-2</v>
      </c>
      <c r="R24" s="2">
        <v>0.47799999999999998</v>
      </c>
      <c r="S24" s="2">
        <v>-6.4000000000000001E-2</v>
      </c>
      <c r="T24" s="2">
        <v>0.46</v>
      </c>
      <c r="U24" s="2">
        <v>-7.5999999999999998E-2</v>
      </c>
      <c r="V24" s="2">
        <v>0.45700000000000002</v>
      </c>
      <c r="W24" s="2">
        <v>4.1000000000000002E-2</v>
      </c>
      <c r="X24" s="2">
        <v>0.47899999999999998</v>
      </c>
      <c r="Y24" s="2">
        <v>-2.3E-2</v>
      </c>
      <c r="Z24" s="2">
        <v>0.48699999999999999</v>
      </c>
      <c r="AA24" s="2">
        <v>-0.1172589598221252</v>
      </c>
      <c r="AB24" s="2">
        <v>0.426064908722109</v>
      </c>
      <c r="AC24" s="9"/>
      <c r="AD24" s="9"/>
      <c r="AE24" s="9"/>
      <c r="AF24" s="9"/>
      <c r="AH24" s="9"/>
      <c r="AI24" s="9"/>
      <c r="AJ24" s="9"/>
    </row>
    <row r="25" spans="1:38" s="8" customFormat="1" x14ac:dyDescent="0.3">
      <c r="A25" s="8">
        <v>1031959</v>
      </c>
      <c r="B25" s="8" t="s">
        <v>19</v>
      </c>
      <c r="C25" s="8">
        <v>9</v>
      </c>
      <c r="D25" s="8">
        <v>8457</v>
      </c>
      <c r="E25" s="8">
        <v>5837</v>
      </c>
      <c r="F25" s="8" t="s">
        <v>16</v>
      </c>
      <c r="G25" s="4">
        <v>0.161</v>
      </c>
      <c r="H25" s="4">
        <v>0.60099999999999998</v>
      </c>
      <c r="I25" s="2">
        <v>0.18</v>
      </c>
      <c r="J25" s="2">
        <v>0.61299999999999999</v>
      </c>
      <c r="K25" s="2">
        <v>0.158</v>
      </c>
      <c r="L25" s="2">
        <v>0.59899999999999998</v>
      </c>
      <c r="M25" s="2">
        <v>0.161</v>
      </c>
      <c r="N25" s="2">
        <v>0.60099999999999998</v>
      </c>
      <c r="O25" s="2">
        <v>0.16300000000000001</v>
      </c>
      <c r="P25" s="2">
        <v>0.60199999999999998</v>
      </c>
      <c r="Q25" s="2">
        <v>0.161</v>
      </c>
      <c r="R25" s="2">
        <v>0.60099999999999998</v>
      </c>
      <c r="S25" s="2">
        <v>0.159</v>
      </c>
      <c r="T25" s="2">
        <v>0.6</v>
      </c>
      <c r="U25" s="2">
        <v>0.153</v>
      </c>
      <c r="V25" s="2">
        <v>0.59599999999999997</v>
      </c>
      <c r="W25" s="2">
        <v>0.16200000000000001</v>
      </c>
      <c r="X25" s="2">
        <v>0.60199999999999998</v>
      </c>
      <c r="Y25" s="2">
        <v>0.151</v>
      </c>
      <c r="Z25" s="2">
        <v>0.59499999999999997</v>
      </c>
      <c r="AA25" s="2">
        <v>0.16001522732297041</v>
      </c>
      <c r="AB25" s="2">
        <v>0.60004620694196475</v>
      </c>
      <c r="AC25" s="9"/>
      <c r="AD25" s="9"/>
      <c r="AE25" s="9"/>
      <c r="AF25" s="9"/>
      <c r="AH25" s="9"/>
      <c r="AI25" s="9"/>
      <c r="AJ25" s="9"/>
    </row>
    <row r="26" spans="1:38" x14ac:dyDescent="0.3">
      <c r="A26" s="8">
        <v>1031959</v>
      </c>
      <c r="B26" s="8" t="s">
        <v>19</v>
      </c>
      <c r="C26" s="8">
        <v>10</v>
      </c>
      <c r="D26" s="8">
        <v>7665</v>
      </c>
      <c r="E26" s="8">
        <v>5575</v>
      </c>
      <c r="F26" s="8" t="s">
        <v>16</v>
      </c>
      <c r="G26" s="4">
        <v>0.188</v>
      </c>
      <c r="H26" s="4">
        <v>0.622</v>
      </c>
      <c r="I26" s="2">
        <v>0.19</v>
      </c>
      <c r="J26" s="2">
        <v>0.623</v>
      </c>
      <c r="K26" s="2">
        <v>0.19</v>
      </c>
      <c r="L26" s="2">
        <v>0.623</v>
      </c>
      <c r="M26" s="2">
        <v>0.187</v>
      </c>
      <c r="N26" s="2">
        <v>0.621</v>
      </c>
      <c r="O26" s="2">
        <v>0.19600000000000001</v>
      </c>
      <c r="P26" s="2">
        <v>0.627</v>
      </c>
      <c r="Q26" s="2">
        <v>0.18099999999999999</v>
      </c>
      <c r="R26" s="2">
        <v>0.61699999999999999</v>
      </c>
      <c r="S26" s="2">
        <v>0.19700000000000001</v>
      </c>
      <c r="T26" s="2">
        <v>0.627</v>
      </c>
      <c r="U26" s="2">
        <v>0.189</v>
      </c>
      <c r="V26" s="2">
        <v>0.622</v>
      </c>
      <c r="W26" s="2">
        <v>0.192</v>
      </c>
      <c r="X26" s="2">
        <v>0.625</v>
      </c>
      <c r="Y26" s="2">
        <v>0.17199999999999999</v>
      </c>
      <c r="Z26" s="2">
        <v>0.61099999999999999</v>
      </c>
      <c r="AA26" s="2">
        <v>0.16600554464641643</v>
      </c>
      <c r="AB26" s="2">
        <v>0.60796704265099111</v>
      </c>
      <c r="AC26" s="9"/>
      <c r="AD26" s="9"/>
      <c r="AE26" s="9"/>
      <c r="AF26" s="9"/>
      <c r="AG26" s="8"/>
      <c r="AH26" s="9"/>
      <c r="AI26" s="9"/>
      <c r="AJ26" s="9"/>
      <c r="AK26" s="8"/>
      <c r="AL26" s="8"/>
    </row>
    <row r="27" spans="1:38" x14ac:dyDescent="0.3">
      <c r="A27" s="8">
        <v>1031959</v>
      </c>
      <c r="B27" s="8" t="s">
        <v>19</v>
      </c>
      <c r="C27" s="8">
        <v>11</v>
      </c>
      <c r="D27" s="8">
        <v>5330</v>
      </c>
      <c r="E27" s="8">
        <v>3999</v>
      </c>
      <c r="F27" s="8" t="s">
        <v>16</v>
      </c>
      <c r="G27" s="4">
        <v>0.23</v>
      </c>
      <c r="H27" s="4">
        <v>0.65300000000000002</v>
      </c>
      <c r="I27" s="2">
        <v>0.223</v>
      </c>
      <c r="J27" s="2">
        <v>0.64800000000000002</v>
      </c>
      <c r="K27" s="2">
        <v>0.224</v>
      </c>
      <c r="L27" s="2">
        <v>0.64900000000000002</v>
      </c>
      <c r="M27" s="2">
        <v>0.21199999999999999</v>
      </c>
      <c r="N27" s="2">
        <v>0.64100000000000001</v>
      </c>
      <c r="O27" s="2">
        <v>0.22900000000000001</v>
      </c>
      <c r="P27" s="2">
        <v>0.65300000000000002</v>
      </c>
      <c r="Q27" s="2">
        <v>0.21099999999999999</v>
      </c>
      <c r="R27" s="2">
        <v>0.64100000000000001</v>
      </c>
      <c r="S27" s="2">
        <v>0.217</v>
      </c>
      <c r="T27" s="2">
        <v>0.64500000000000002</v>
      </c>
      <c r="U27" s="2">
        <v>0.216</v>
      </c>
      <c r="V27" s="2">
        <v>0.64400000000000002</v>
      </c>
      <c r="W27" s="2">
        <v>0.23</v>
      </c>
      <c r="X27" s="2">
        <v>0.65300000000000002</v>
      </c>
      <c r="Y27" s="2">
        <v>0.22700000000000001</v>
      </c>
      <c r="Z27" s="2">
        <v>0.64900000000000002</v>
      </c>
      <c r="AA27" s="2">
        <v>0.2233547093864944</v>
      </c>
      <c r="AB27" s="2">
        <v>0.64881018876591967</v>
      </c>
      <c r="AC27" s="9"/>
      <c r="AG27" s="8"/>
      <c r="AH27" s="9"/>
      <c r="AI27" s="9"/>
      <c r="AJ27" s="9"/>
      <c r="AK27" s="8"/>
      <c r="AL27" s="8"/>
    </row>
    <row r="28" spans="1:38" x14ac:dyDescent="0.3">
      <c r="A28" s="8">
        <v>1033071</v>
      </c>
      <c r="B28" s="8" t="s">
        <v>24</v>
      </c>
      <c r="C28" s="8">
        <v>9</v>
      </c>
      <c r="D28" s="8">
        <v>113</v>
      </c>
      <c r="E28" s="8">
        <v>41</v>
      </c>
      <c r="F28" s="8" t="s">
        <v>21</v>
      </c>
      <c r="G28" s="4">
        <v>0.80900000000000005</v>
      </c>
      <c r="H28" s="4">
        <v>0.873</v>
      </c>
      <c r="I28" s="2">
        <v>0.81599999999999995</v>
      </c>
      <c r="J28" s="2">
        <v>0.876</v>
      </c>
      <c r="K28" s="2">
        <v>0.81200000000000006</v>
      </c>
      <c r="L28" s="2">
        <v>0.876</v>
      </c>
      <c r="M28" s="2">
        <v>0.80200000000000005</v>
      </c>
      <c r="N28" s="2">
        <v>0.86599999999999999</v>
      </c>
      <c r="O28" s="2">
        <v>0.80300000000000005</v>
      </c>
      <c r="P28" s="2">
        <v>0.873</v>
      </c>
      <c r="Q28" s="2">
        <v>0.82199999999999995</v>
      </c>
      <c r="R28" s="2">
        <v>0.876</v>
      </c>
      <c r="S28" s="2">
        <v>0.80400000000000005</v>
      </c>
      <c r="T28" s="2">
        <v>0.86599999999999999</v>
      </c>
      <c r="U28" s="2">
        <v>0.80900000000000005</v>
      </c>
      <c r="V28" s="2">
        <v>0.86799999999999999</v>
      </c>
      <c r="W28" s="2">
        <v>0.80800000000000005</v>
      </c>
      <c r="X28" s="2">
        <v>0.874</v>
      </c>
      <c r="Y28" s="2">
        <v>0.77600000000000002</v>
      </c>
      <c r="Z28" s="2">
        <v>0.85199999999999998</v>
      </c>
      <c r="AA28" s="2">
        <v>0.80611444029067625</v>
      </c>
      <c r="AB28" s="2">
        <v>0.86063685636856291</v>
      </c>
      <c r="AC28" s="9"/>
      <c r="AG28" s="8"/>
      <c r="AH28" s="9"/>
      <c r="AI28" s="9"/>
      <c r="AJ28" s="9"/>
      <c r="AK28" s="8"/>
      <c r="AL28" s="8"/>
    </row>
    <row r="29" spans="1:38" x14ac:dyDescent="0.3">
      <c r="A29" s="8">
        <v>1033071</v>
      </c>
      <c r="B29" s="8" t="s">
        <v>24</v>
      </c>
      <c r="C29" s="8">
        <v>10</v>
      </c>
      <c r="D29" s="8">
        <v>77</v>
      </c>
      <c r="E29" s="8">
        <v>12</v>
      </c>
      <c r="F29" s="8" t="s">
        <v>21</v>
      </c>
      <c r="G29" s="4">
        <v>0.83299999999999996</v>
      </c>
      <c r="H29" s="4">
        <v>0.88100000000000001</v>
      </c>
      <c r="I29" s="2">
        <v>0.85599999999999998</v>
      </c>
      <c r="J29" s="2">
        <v>0.89100000000000001</v>
      </c>
      <c r="K29" s="2">
        <v>0.85699999999999998</v>
      </c>
      <c r="L29" s="2">
        <v>0.89900000000000002</v>
      </c>
      <c r="M29" s="2">
        <v>0.83199999999999996</v>
      </c>
      <c r="N29" s="2">
        <v>0.88100000000000001</v>
      </c>
      <c r="O29" s="2">
        <v>0.84799999999999998</v>
      </c>
      <c r="P29" s="2">
        <v>0.91500000000000004</v>
      </c>
      <c r="Q29" s="2">
        <v>0.86599999999999999</v>
      </c>
      <c r="R29" s="2">
        <v>0.89600000000000002</v>
      </c>
      <c r="S29" s="2">
        <v>0.83099999999999996</v>
      </c>
      <c r="T29" s="2">
        <v>0.88300000000000001</v>
      </c>
      <c r="U29" s="2">
        <v>0.85799999999999998</v>
      </c>
      <c r="V29" s="2">
        <v>0.88800000000000001</v>
      </c>
      <c r="W29" s="2">
        <v>0.83799999999999997</v>
      </c>
      <c r="X29" s="2">
        <v>0.88800000000000001</v>
      </c>
      <c r="Y29" s="2">
        <v>0.82599999999999996</v>
      </c>
      <c r="Z29" s="2">
        <v>0.878</v>
      </c>
      <c r="AA29" s="2">
        <v>0.79894140451539908</v>
      </c>
      <c r="AB29" s="2">
        <v>0.89846153846153809</v>
      </c>
      <c r="AC29" s="9"/>
      <c r="AG29" s="8"/>
      <c r="AH29" s="9"/>
      <c r="AI29" s="9"/>
      <c r="AJ29" s="9"/>
      <c r="AK29" s="8"/>
      <c r="AL29" s="8"/>
    </row>
    <row r="30" spans="1:38" x14ac:dyDescent="0.3">
      <c r="A30" s="8"/>
      <c r="G30" s="4">
        <f t="shared" ref="G30:AB30" si="0">AVERAGE(G3:G29)</f>
        <v>0.51181481481481483</v>
      </c>
      <c r="H30" s="4">
        <f t="shared" si="0"/>
        <v>0.77303703703703686</v>
      </c>
      <c r="I30" s="2">
        <f t="shared" si="0"/>
        <v>0.52151851851851849</v>
      </c>
      <c r="J30" s="2">
        <f t="shared" si="0"/>
        <v>0.77803703703703719</v>
      </c>
      <c r="K30" s="2">
        <f t="shared" si="0"/>
        <v>0.52085185185185179</v>
      </c>
      <c r="L30" s="2">
        <f t="shared" si="0"/>
        <v>0.77818518518518531</v>
      </c>
      <c r="M30" s="2">
        <f t="shared" si="0"/>
        <v>0.50851851851851859</v>
      </c>
      <c r="N30" s="2">
        <f t="shared" si="0"/>
        <v>0.76981481481481473</v>
      </c>
      <c r="O30" s="2">
        <f t="shared" si="0"/>
        <v>0.52929629629629649</v>
      </c>
      <c r="P30" s="2">
        <f t="shared" si="0"/>
        <v>0.78222222222222215</v>
      </c>
      <c r="Q30" s="2">
        <f t="shared" si="0"/>
        <v>0.50859259259259237</v>
      </c>
      <c r="R30" s="2">
        <f t="shared" si="0"/>
        <v>0.7635925925925926</v>
      </c>
      <c r="S30" s="2">
        <f t="shared" si="0"/>
        <v>0.52988888888888885</v>
      </c>
      <c r="T30" s="2">
        <f t="shared" si="0"/>
        <v>0.78374074074074063</v>
      </c>
      <c r="U30" s="2">
        <f t="shared" si="0"/>
        <v>0.50688888888888883</v>
      </c>
      <c r="V30" s="2">
        <f t="shared" si="0"/>
        <v>0.76944444444444438</v>
      </c>
      <c r="W30" s="2">
        <f t="shared" si="0"/>
        <v>0.52737037037037038</v>
      </c>
      <c r="X30" s="2">
        <f t="shared" si="0"/>
        <v>0.7805185185185185</v>
      </c>
      <c r="Y30" s="2">
        <f t="shared" si="0"/>
        <v>0.47696296296296303</v>
      </c>
      <c r="Z30" s="2">
        <f t="shared" si="0"/>
        <v>0.77344444444444438</v>
      </c>
      <c r="AA30" s="2">
        <f t="shared" si="0"/>
        <v>0.5689412972322837</v>
      </c>
      <c r="AB30" s="2">
        <f t="shared" si="0"/>
        <v>0.80204683693670997</v>
      </c>
    </row>
    <row r="31" spans="1:38" x14ac:dyDescent="0.3">
      <c r="A31" s="8"/>
    </row>
    <row r="32" spans="1:38" x14ac:dyDescent="0.3">
      <c r="AC32" s="8"/>
    </row>
    <row r="34" spans="1:32" x14ac:dyDescent="0.3">
      <c r="A34" s="8"/>
      <c r="B34" s="8"/>
      <c r="AD34" s="8"/>
      <c r="AE34" s="8"/>
      <c r="AF34" s="8"/>
    </row>
    <row r="35" spans="1:32" x14ac:dyDescent="0.3">
      <c r="A35" s="8"/>
      <c r="B35" s="8"/>
      <c r="C35" s="8"/>
      <c r="D35" s="8"/>
      <c r="AD35" s="8"/>
      <c r="AE35" s="8"/>
      <c r="AF35" s="8"/>
    </row>
    <row r="36" spans="1:32" x14ac:dyDescent="0.3">
      <c r="A36" s="8"/>
      <c r="B36" s="8"/>
      <c r="C36" s="8"/>
      <c r="D36" s="8"/>
      <c r="AD36" s="8"/>
      <c r="AE36" s="8"/>
      <c r="AF36" s="8"/>
    </row>
    <row r="37" spans="1:32" x14ac:dyDescent="0.3">
      <c r="A37" s="8"/>
      <c r="B37" s="8"/>
      <c r="C37" s="8"/>
      <c r="D37" s="8"/>
      <c r="G37" s="1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x14ac:dyDescent="0.3">
      <c r="A38" s="8"/>
      <c r="B38" s="8"/>
      <c r="C38" s="8"/>
      <c r="D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x14ac:dyDescent="0.3">
      <c r="A39" s="8"/>
      <c r="B39" s="8"/>
      <c r="C39" s="8"/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x14ac:dyDescent="0.3">
      <c r="A40" s="8"/>
      <c r="B40" s="8"/>
      <c r="C40" s="8"/>
      <c r="D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x14ac:dyDescent="0.3">
      <c r="A41" s="8"/>
      <c r="B41" s="8"/>
      <c r="C41" s="8"/>
      <c r="D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x14ac:dyDescent="0.3">
      <c r="A42" s="8"/>
      <c r="B42" s="8"/>
      <c r="C42" s="8"/>
      <c r="D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x14ac:dyDescent="0.3">
      <c r="A43" s="8"/>
      <c r="B43" s="8"/>
      <c r="C43" s="8"/>
      <c r="D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x14ac:dyDescent="0.3">
      <c r="A44" s="8"/>
      <c r="B44" s="8"/>
      <c r="C44" s="8"/>
      <c r="D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x14ac:dyDescent="0.3">
      <c r="A45" s="8"/>
      <c r="B45" s="8"/>
      <c r="C45" s="8"/>
      <c r="D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x14ac:dyDescent="0.3">
      <c r="A46" s="8"/>
      <c r="B46" s="8"/>
      <c r="C46" s="8"/>
      <c r="D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x14ac:dyDescent="0.3">
      <c r="A47" s="8"/>
      <c r="B47" s="8"/>
      <c r="C47" s="8"/>
      <c r="D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x14ac:dyDescent="0.3">
      <c r="A48" s="8"/>
      <c r="B48" s="8"/>
      <c r="C48" s="8"/>
      <c r="D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x14ac:dyDescent="0.3">
      <c r="A49" s="8"/>
      <c r="B49" s="8"/>
      <c r="C49" s="8"/>
      <c r="D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x14ac:dyDescent="0.3">
      <c r="A50" s="8"/>
      <c r="B50" s="8"/>
      <c r="C50" s="8"/>
      <c r="D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 x14ac:dyDescent="0.3">
      <c r="A51" s="8"/>
      <c r="B51" s="8"/>
      <c r="C51" s="8"/>
      <c r="D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:32" x14ac:dyDescent="0.3">
      <c r="A52" s="8"/>
      <c r="B52" s="8"/>
      <c r="C52" s="8"/>
      <c r="D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x14ac:dyDescent="0.3">
      <c r="A53" s="8"/>
      <c r="B53" s="8"/>
      <c r="C53" s="8"/>
      <c r="D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:32" x14ac:dyDescent="0.3">
      <c r="A54" s="8"/>
      <c r="B54" s="8"/>
      <c r="C54" s="8"/>
      <c r="D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:32" x14ac:dyDescent="0.3">
      <c r="A55" s="8"/>
      <c r="B55" s="8"/>
      <c r="C55" s="8"/>
      <c r="D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32" x14ac:dyDescent="0.3">
      <c r="A56" s="8"/>
      <c r="B56" s="8"/>
      <c r="C56" s="8"/>
      <c r="D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32" x14ac:dyDescent="0.3">
      <c r="A57" s="8"/>
      <c r="B57" s="8"/>
      <c r="C57" s="8"/>
      <c r="D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32" x14ac:dyDescent="0.3">
      <c r="A58" s="8"/>
      <c r="B58" s="8"/>
      <c r="C58" s="8"/>
      <c r="D58" s="8"/>
    </row>
    <row r="59" spans="1:32" x14ac:dyDescent="0.3">
      <c r="A59" s="8"/>
      <c r="B59" s="8"/>
      <c r="C59" s="8"/>
      <c r="D59" s="8"/>
    </row>
    <row r="60" spans="1:32" x14ac:dyDescent="0.3">
      <c r="A60" s="8"/>
      <c r="B60" s="8"/>
    </row>
    <row r="61" spans="1:32" x14ac:dyDescent="0.3">
      <c r="A61" s="8"/>
      <c r="B61" s="8"/>
    </row>
  </sheetData>
  <sortState ref="AD3:AG29">
    <sortCondition ref="AD3:AD29"/>
    <sortCondition ref="AE3:AE29"/>
    <sortCondition ref="AF3:AF29"/>
  </sortState>
  <mergeCells count="5">
    <mergeCell ref="M1:N1"/>
    <mergeCell ref="O1:P1"/>
    <mergeCell ref="Q1:R1"/>
    <mergeCell ref="Y1:Z1"/>
    <mergeCell ref="AA1:A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Replicate 1</vt:lpstr>
      <vt:lpstr>Replicate 2</vt:lpstr>
      <vt:lpstr>Replicate 3</vt:lpstr>
      <vt:lpstr>Replicate 4</vt:lpstr>
      <vt:lpstr>Replicate 5</vt:lpstr>
      <vt:lpstr>Averaged_SRCC</vt:lpstr>
      <vt:lpstr>Averaged_AUROC</vt:lpstr>
      <vt:lpstr>Averaged_all_methods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2018-10-27T09:33:34Z</dcterms:modified>
</cp:coreProperties>
</file>