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indows\MOBI\mobi_client\mobi_config\excel\AVGScripts\后续引导AVG\"/>
    </mc:Choice>
  </mc:AlternateContent>
  <bookViews>
    <workbookView xWindow="0" yWindow="0" windowWidth="28125" windowHeight="11970"/>
  </bookViews>
  <sheets>
    <sheet name="Intro_C0_battle02" sheetId="12" r:id="rId1"/>
    <sheet name="Intro_C0_battle02_2" sheetId="13" r:id="rId2"/>
    <sheet name="辅助表" sheetId="4" r:id="rId3"/>
  </sheets>
  <externalReferences>
    <externalReference r:id="rId4"/>
  </externalReferences>
  <definedNames>
    <definedName name="_xlnm._FilterDatabase" localSheetId="0" hidden="1">Intro_C0_battle02!$A$1:$J$21</definedName>
    <definedName name="_xlnm._FilterDatabase" localSheetId="1" hidden="1">Intro_C0_battle02_2!$A$1:$J$18</definedName>
  </definedNames>
  <calcPr calcId="162913"/>
</workbook>
</file>

<file path=xl/calcChain.xml><?xml version="1.0" encoding="utf-8"?>
<calcChain xmlns="http://schemas.openxmlformats.org/spreadsheetml/2006/main">
  <c r="B201" i="4" l="1"/>
  <c r="B200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B199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B198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B197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B196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B195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B194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B193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B192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B191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B190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B189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B188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B187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B186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B185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B184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B183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B182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B181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B180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B179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B178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B177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B176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B175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B174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B173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B172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B171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B170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B169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B168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B167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B166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B165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B164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B163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B162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B161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B160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B159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B158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B157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B156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B155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B154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B153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B152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B151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B150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B149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B148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B147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B146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B145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B144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B143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B142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B141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B140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B139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B138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B137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B136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B135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B134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B133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B132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B131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B130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B129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B128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B127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B126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B125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B124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B123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B122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B121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B120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B119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B118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B117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B116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B115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B114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B113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B112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B111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B110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B109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B108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B107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B106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B105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B104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B103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B102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B101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B100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B99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B98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B97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B96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B95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B94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B93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B92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B91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B90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B89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B88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B87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B86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B85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B84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B83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B82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B81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B80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B79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B78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B77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B76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B75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B74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B73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B72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B71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B70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B69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B68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B67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B66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B65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B64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B63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B62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B61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B60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B59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B58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B57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B56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B55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B54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B53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B52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B51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B50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B49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B48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B47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B46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B45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B44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B43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B42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B41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B40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B39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B38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B37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B36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B35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B34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B33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B32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B31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B30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B29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B28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B27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B26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B25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B24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B23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B22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B21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B20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B19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B18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B17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B16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B15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B14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B13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B12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B11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B10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B9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B8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B7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B6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D2" i="13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D2" i="12"/>
  <c r="G2" i="12"/>
  <c r="G2" i="13"/>
  <c r="D7" i="4" l="1" a="1"/>
  <c r="D7" i="4" s="1"/>
  <c r="H2" i="12"/>
  <c r="E2" i="12"/>
  <c r="H2" i="13"/>
  <c r="F2" i="13"/>
  <c r="F2" i="12"/>
  <c r="E2" i="13"/>
  <c r="D8" i="4" l="1" a="1"/>
  <c r="D8" i="4" s="1"/>
  <c r="D9" i="4" l="1" a="1"/>
  <c r="D9" i="4" s="1"/>
  <c r="D10" i="4" l="1" a="1"/>
  <c r="D10" i="4" s="1"/>
  <c r="D11" i="4" s="1" a="1"/>
  <c r="D11" i="4" s="1"/>
  <c r="D12" i="4" l="1" a="1"/>
  <c r="D12" i="4" s="1"/>
  <c r="D13" i="4" l="1" a="1"/>
  <c r="D13" i="4" s="1"/>
  <c r="D14" i="4" s="1" a="1"/>
  <c r="D14" i="4" s="1"/>
  <c r="D15" i="4" s="1" a="1"/>
  <c r="D15" i="4" s="1"/>
  <c r="D16" i="4" l="1" a="1"/>
  <c r="D16" i="4" s="1"/>
  <c r="D17" i="4" s="1" a="1"/>
  <c r="D17" i="4" s="1"/>
  <c r="D18" i="4" s="1" a="1"/>
  <c r="D18" i="4" s="1"/>
  <c r="D19" i="4" s="1" a="1"/>
  <c r="D19" i="4" s="1"/>
  <c r="D20" i="4" s="1" a="1"/>
  <c r="D20" i="4" s="1"/>
  <c r="D21" i="4" s="1" a="1"/>
  <c r="D21" i="4" s="1"/>
  <c r="D22" i="4" s="1" a="1"/>
  <c r="D22" i="4" s="1"/>
  <c r="D23" i="4" s="1" a="1"/>
  <c r="D23" i="4" s="1"/>
  <c r="D24" i="4" s="1" a="1"/>
  <c r="D24" i="4" s="1"/>
  <c r="D25" i="4" s="1" a="1"/>
  <c r="D25" i="4" s="1"/>
  <c r="D26" i="4" s="1" a="1"/>
  <c r="D26" i="4" s="1"/>
  <c r="D27" i="4" s="1" a="1"/>
  <c r="D27" i="4" s="1"/>
  <c r="D28" i="4" s="1" a="1"/>
  <c r="D28" i="4" s="1"/>
  <c r="D29" i="4" l="1" a="1"/>
  <c r="D29" i="4" s="1"/>
  <c r="D30" i="4" s="1" a="1"/>
  <c r="D30" i="4" s="1"/>
  <c r="D31" i="4" s="1" a="1"/>
  <c r="D31" i="4" s="1"/>
  <c r="D32" i="4" s="1" a="1"/>
  <c r="D32" i="4" s="1"/>
  <c r="D33" i="4" s="1" a="1"/>
  <c r="D33" i="4" s="1"/>
  <c r="D34" i="4" s="1" a="1"/>
  <c r="D34" i="4" s="1"/>
  <c r="D35" i="4" s="1" a="1"/>
  <c r="D35" i="4" s="1"/>
  <c r="D36" i="4" s="1" a="1"/>
  <c r="D36" i="4" s="1"/>
  <c r="D37" i="4" s="1" a="1"/>
  <c r="D37" i="4" s="1"/>
  <c r="D38" i="4" s="1" a="1"/>
  <c r="D38" i="4" s="1"/>
  <c r="D39" i="4" s="1" a="1"/>
  <c r="D39" i="4" s="1"/>
  <c r="D40" i="4" s="1" a="1"/>
  <c r="D40" i="4" s="1"/>
  <c r="D41" i="4" s="1" a="1"/>
  <c r="D41" i="4" s="1"/>
  <c r="D42" i="4" s="1" a="1"/>
  <c r="D42" i="4" s="1"/>
  <c r="D43" i="4" s="1" a="1"/>
  <c r="D43" i="4" s="1"/>
  <c r="D44" i="4" s="1" a="1"/>
  <c r="D44" i="4" s="1"/>
  <c r="D45" i="4" s="1" a="1"/>
  <c r="D45" i="4" s="1"/>
  <c r="D46" i="4" s="1" a="1"/>
  <c r="D46" i="4" s="1"/>
  <c r="D47" i="4" s="1" a="1"/>
  <c r="D47" i="4" s="1"/>
  <c r="D48" i="4" s="1" a="1"/>
  <c r="D48" i="4" s="1"/>
  <c r="D49" i="4" s="1" a="1"/>
  <c r="D49" i="4" s="1"/>
  <c r="D50" i="4" s="1" a="1"/>
  <c r="D50" i="4" s="1"/>
  <c r="D51" i="4" s="1" a="1"/>
  <c r="D51" i="4" s="1"/>
  <c r="D52" i="4" s="1" a="1"/>
  <c r="D52" i="4" s="1"/>
  <c r="D53" i="4" s="1" a="1"/>
  <c r="D53" i="4" s="1"/>
  <c r="D54" i="4" s="1" a="1"/>
  <c r="D54" i="4" s="1"/>
  <c r="D55" i="4" s="1" a="1"/>
  <c r="D55" i="4" s="1"/>
  <c r="D56" i="4" s="1" a="1"/>
  <c r="D56" i="4" s="1"/>
  <c r="D57" i="4" s="1" a="1"/>
  <c r="D57" i="4" s="1"/>
  <c r="D58" i="4" s="1" a="1"/>
  <c r="D58" i="4" s="1"/>
  <c r="D59" i="4" s="1" a="1"/>
  <c r="D59" i="4" s="1"/>
  <c r="D60" i="4" s="1" a="1"/>
  <c r="D60" i="4" s="1"/>
  <c r="D61" i="4" s="1" a="1"/>
  <c r="D61" i="4" s="1"/>
  <c r="D62" i="4" s="1" a="1"/>
  <c r="D62" i="4" s="1"/>
  <c r="D63" i="4" s="1" a="1"/>
  <c r="D63" i="4" s="1"/>
  <c r="D64" i="4" s="1" a="1"/>
  <c r="D64" i="4" s="1"/>
  <c r="D65" i="4" s="1" a="1"/>
  <c r="D65" i="4" s="1"/>
  <c r="D66" i="4" s="1" a="1"/>
  <c r="D66" i="4" s="1"/>
  <c r="D67" i="4" s="1" a="1"/>
  <c r="D67" i="4" s="1"/>
  <c r="D68" i="4" s="1" a="1"/>
  <c r="D68" i="4" s="1"/>
  <c r="D69" i="4" s="1" a="1"/>
  <c r="D69" i="4" s="1"/>
  <c r="D70" i="4" s="1" a="1"/>
  <c r="D70" i="4" s="1"/>
  <c r="D71" i="4" s="1" a="1"/>
  <c r="D71" i="4" s="1"/>
  <c r="D72" i="4" s="1" a="1"/>
  <c r="D72" i="4" s="1"/>
  <c r="D73" i="4" s="1" a="1"/>
  <c r="D73" i="4" s="1"/>
  <c r="D74" i="4" s="1" a="1"/>
  <c r="D74" i="4" s="1"/>
  <c r="D75" i="4" s="1" a="1"/>
  <c r="D75" i="4" s="1"/>
  <c r="D76" i="4" s="1" a="1"/>
  <c r="D76" i="4" s="1"/>
  <c r="D77" i="4" s="1" a="1"/>
  <c r="D77" i="4" s="1"/>
  <c r="D78" i="4" s="1" a="1"/>
  <c r="D78" i="4" s="1"/>
  <c r="D79" i="4" s="1" a="1"/>
  <c r="D79" i="4" s="1"/>
  <c r="D80" i="4" s="1" a="1"/>
  <c r="D80" i="4" s="1"/>
  <c r="D81" i="4" s="1" a="1"/>
  <c r="D81" i="4" s="1"/>
  <c r="D82" i="4" s="1" a="1"/>
  <c r="D82" i="4" s="1"/>
  <c r="D83" i="4" s="1" a="1"/>
  <c r="D83" i="4" s="1"/>
  <c r="D84" i="4" s="1" a="1"/>
  <c r="D84" i="4" s="1"/>
  <c r="D85" i="4" s="1" a="1"/>
  <c r="D85" i="4" s="1"/>
  <c r="D86" i="4" s="1" a="1"/>
  <c r="D86" i="4" s="1"/>
  <c r="D87" i="4" s="1" a="1"/>
  <c r="D87" i="4" s="1"/>
  <c r="D88" i="4" s="1" a="1"/>
  <c r="D88" i="4" s="1"/>
  <c r="D89" i="4" s="1" a="1"/>
  <c r="D89" i="4" s="1"/>
  <c r="D90" i="4" s="1" a="1"/>
  <c r="D90" i="4" s="1"/>
  <c r="D91" i="4" s="1" a="1"/>
  <c r="D91" i="4" s="1"/>
  <c r="D92" i="4" s="1" a="1"/>
  <c r="D92" i="4" s="1"/>
  <c r="D93" i="4" s="1" a="1"/>
  <c r="D93" i="4" s="1"/>
  <c r="D94" i="4" s="1" a="1"/>
  <c r="D94" i="4" s="1"/>
  <c r="D95" i="4" s="1" a="1"/>
  <c r="D95" i="4" s="1"/>
  <c r="D96" i="4" s="1" a="1"/>
  <c r="D96" i="4" s="1"/>
  <c r="D97" i="4" s="1" a="1"/>
  <c r="D97" i="4" s="1"/>
  <c r="D98" i="4" s="1" a="1"/>
  <c r="D98" i="4" s="1"/>
  <c r="D99" i="4" s="1" a="1"/>
  <c r="D99" i="4" s="1"/>
  <c r="D100" i="4" s="1" a="1"/>
  <c r="D100" i="4" s="1"/>
  <c r="D101" i="4" s="1" a="1"/>
  <c r="D101" i="4" s="1"/>
  <c r="D102" i="4" s="1" a="1"/>
  <c r="D102" i="4" s="1"/>
  <c r="D103" i="4" s="1" a="1"/>
  <c r="D103" i="4" s="1"/>
  <c r="D104" i="4" s="1" a="1"/>
  <c r="D104" i="4" s="1"/>
  <c r="D105" i="4" s="1" a="1"/>
  <c r="D105" i="4" s="1"/>
  <c r="D106" i="4" s="1" a="1"/>
  <c r="D106" i="4" s="1"/>
  <c r="D107" i="4" s="1" a="1"/>
  <c r="D107" i="4" s="1"/>
  <c r="D108" i="4" s="1" a="1"/>
  <c r="D108" i="4" s="1"/>
  <c r="D109" i="4" s="1" a="1"/>
  <c r="D109" i="4" s="1"/>
  <c r="D110" i="4" s="1" a="1"/>
  <c r="D110" i="4" s="1"/>
  <c r="D111" i="4" s="1" a="1"/>
  <c r="D111" i="4" s="1"/>
  <c r="D112" i="4" s="1" a="1"/>
  <c r="D112" i="4" s="1"/>
  <c r="D113" i="4" s="1" a="1"/>
  <c r="D113" i="4" s="1"/>
  <c r="D114" i="4" s="1" a="1"/>
  <c r="D114" i="4" s="1"/>
  <c r="D115" i="4" s="1" a="1"/>
  <c r="D115" i="4" s="1"/>
  <c r="D116" i="4" s="1" a="1"/>
  <c r="D116" i="4" s="1"/>
  <c r="D117" i="4" s="1" a="1"/>
  <c r="D117" i="4" s="1"/>
  <c r="D118" i="4" s="1" a="1"/>
  <c r="D118" i="4" s="1"/>
  <c r="D119" i="4" s="1" a="1"/>
  <c r="D119" i="4" s="1"/>
  <c r="D120" i="4" s="1" a="1"/>
  <c r="D120" i="4" s="1"/>
  <c r="D121" i="4" s="1" a="1"/>
  <c r="D121" i="4" s="1"/>
  <c r="D122" i="4" s="1" a="1"/>
  <c r="D122" i="4" s="1"/>
  <c r="D123" i="4" s="1" a="1"/>
  <c r="D123" i="4" s="1"/>
  <c r="D124" i="4" s="1" a="1"/>
  <c r="D124" i="4" s="1"/>
  <c r="D125" i="4" s="1" a="1"/>
  <c r="D125" i="4" s="1"/>
  <c r="D126" i="4" s="1" a="1"/>
  <c r="D126" i="4" s="1"/>
  <c r="D127" i="4" s="1" a="1"/>
  <c r="D127" i="4" s="1"/>
  <c r="D128" i="4" s="1" a="1"/>
  <c r="D128" i="4" s="1"/>
  <c r="D129" i="4" s="1" a="1"/>
  <c r="D129" i="4" s="1"/>
  <c r="D130" i="4" s="1" a="1"/>
  <c r="D130" i="4" s="1"/>
  <c r="D131" i="4" s="1" a="1"/>
  <c r="D131" i="4" s="1"/>
  <c r="D132" i="4" s="1" a="1"/>
  <c r="D132" i="4" s="1"/>
  <c r="D133" i="4" s="1" a="1"/>
  <c r="D133" i="4" s="1"/>
  <c r="D134" i="4" s="1" a="1"/>
  <c r="D134" i="4" s="1"/>
  <c r="D135" i="4" s="1" a="1"/>
  <c r="D135" i="4" s="1"/>
  <c r="D136" i="4" s="1" a="1"/>
  <c r="D136" i="4" s="1"/>
  <c r="D137" i="4" s="1" a="1"/>
  <c r="D137" i="4" s="1"/>
  <c r="D138" i="4" s="1" a="1"/>
  <c r="D138" i="4" s="1"/>
  <c r="D139" i="4" s="1" a="1"/>
  <c r="D139" i="4" s="1"/>
  <c r="D140" i="4" s="1" a="1"/>
  <c r="D140" i="4" s="1"/>
  <c r="D141" i="4" s="1" a="1"/>
  <c r="D141" i="4" s="1"/>
  <c r="D142" i="4" s="1" a="1"/>
  <c r="D142" i="4" s="1"/>
  <c r="D143" i="4" s="1" a="1"/>
  <c r="D143" i="4" s="1"/>
  <c r="D144" i="4" s="1" a="1"/>
  <c r="D144" i="4" s="1"/>
  <c r="D145" i="4" s="1" a="1"/>
  <c r="D145" i="4" s="1"/>
  <c r="D146" i="4" s="1" a="1"/>
  <c r="D146" i="4" s="1"/>
  <c r="D147" i="4" s="1" a="1"/>
  <c r="D147" i="4" s="1"/>
  <c r="D148" i="4" s="1" a="1"/>
  <c r="D148" i="4" s="1"/>
  <c r="D149" i="4" s="1" a="1"/>
  <c r="D149" i="4" s="1"/>
  <c r="D150" i="4" s="1" a="1"/>
  <c r="D150" i="4" s="1"/>
  <c r="D151" i="4" s="1" a="1"/>
  <c r="D151" i="4" s="1"/>
  <c r="D152" i="4" s="1" a="1"/>
  <c r="D152" i="4" s="1"/>
  <c r="D153" i="4" s="1" a="1"/>
  <c r="D153" i="4" s="1"/>
  <c r="D154" i="4" s="1" a="1"/>
  <c r="D154" i="4" s="1"/>
  <c r="D155" i="4" s="1" a="1"/>
  <c r="D155" i="4" s="1"/>
  <c r="D156" i="4" s="1" a="1"/>
  <c r="D156" i="4" s="1"/>
  <c r="D157" i="4" s="1" a="1"/>
  <c r="D157" i="4" s="1"/>
  <c r="D158" i="4" s="1" a="1"/>
  <c r="D158" i="4" s="1"/>
  <c r="D159" i="4" s="1" a="1"/>
  <c r="D159" i="4" s="1"/>
  <c r="D160" i="4" s="1" a="1"/>
  <c r="D160" i="4" s="1"/>
  <c r="D161" i="4" s="1" a="1"/>
  <c r="D161" i="4" s="1"/>
  <c r="D162" i="4" s="1" a="1"/>
  <c r="D162" i="4" s="1"/>
  <c r="D163" i="4" s="1" a="1"/>
  <c r="D163" i="4" s="1"/>
  <c r="D164" i="4" s="1" a="1"/>
  <c r="D164" i="4" s="1"/>
  <c r="D165" i="4" s="1" a="1"/>
  <c r="D165" i="4" s="1"/>
  <c r="D166" i="4" s="1" a="1"/>
  <c r="D166" i="4" s="1"/>
  <c r="D167" i="4" s="1" a="1"/>
  <c r="D167" i="4" s="1"/>
  <c r="D168" i="4" s="1" a="1"/>
  <c r="D168" i="4" s="1"/>
  <c r="D169" i="4" s="1" a="1"/>
  <c r="D169" i="4" s="1"/>
  <c r="D170" i="4" s="1" a="1"/>
  <c r="D170" i="4" s="1"/>
  <c r="D171" i="4" s="1" a="1"/>
  <c r="D171" i="4" s="1"/>
  <c r="D172" i="4" s="1" a="1"/>
  <c r="D172" i="4" s="1"/>
  <c r="D173" i="4" s="1" a="1"/>
  <c r="D173" i="4" s="1"/>
  <c r="D174" i="4" s="1" a="1"/>
  <c r="D174" i="4" s="1"/>
  <c r="D175" i="4" s="1" a="1"/>
  <c r="D175" i="4" s="1"/>
  <c r="D176" i="4" s="1" a="1"/>
  <c r="D176" i="4" s="1"/>
  <c r="D177" i="4" s="1" a="1"/>
  <c r="D177" i="4" s="1"/>
  <c r="D178" i="4" s="1" a="1"/>
  <c r="D178" i="4" s="1"/>
  <c r="D179" i="4" s="1" a="1"/>
  <c r="D179" i="4" s="1"/>
  <c r="D180" i="4" s="1" a="1"/>
  <c r="D180" i="4" s="1"/>
  <c r="D181" i="4" s="1" a="1"/>
  <c r="D181" i="4" s="1"/>
  <c r="D182" i="4" s="1" a="1"/>
  <c r="D182" i="4" s="1"/>
  <c r="D183" i="4" s="1" a="1"/>
  <c r="D183" i="4" s="1"/>
  <c r="D184" i="4" s="1" a="1"/>
  <c r="D184" i="4" s="1"/>
  <c r="D185" i="4" s="1" a="1"/>
  <c r="D185" i="4" s="1"/>
  <c r="D186" i="4" s="1" a="1"/>
  <c r="D186" i="4" s="1"/>
  <c r="D187" i="4" s="1" a="1"/>
  <c r="D187" i="4" s="1"/>
  <c r="D188" i="4" s="1" a="1"/>
  <c r="D188" i="4" s="1"/>
  <c r="D189" i="4" s="1" a="1"/>
  <c r="D189" i="4" s="1"/>
  <c r="D190" i="4" s="1" a="1"/>
  <c r="D190" i="4" s="1"/>
  <c r="D191" i="4" s="1" a="1"/>
  <c r="D191" i="4" s="1"/>
  <c r="D192" i="4" s="1" a="1"/>
  <c r="D192" i="4" s="1"/>
  <c r="D193" i="4" s="1" a="1"/>
  <c r="D193" i="4" s="1"/>
  <c r="D194" i="4" s="1" a="1"/>
  <c r="D194" i="4" s="1"/>
  <c r="D195" i="4" s="1" a="1"/>
  <c r="D195" i="4" s="1"/>
  <c r="D196" i="4" s="1" a="1"/>
  <c r="D196" i="4" s="1"/>
  <c r="D197" i="4" s="1" a="1"/>
  <c r="D197" i="4" s="1"/>
  <c r="D198" i="4" s="1" a="1"/>
  <c r="D198" i="4" s="1"/>
  <c r="D199" i="4" s="1" a="1"/>
  <c r="D199" i="4" s="1"/>
  <c r="D200" i="4" s="1" a="1"/>
  <c r="D200" i="4" s="1"/>
  <c r="D201" i="4" s="1" a="1"/>
  <c r="D201" i="4" s="1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<sst xmlns="http://schemas.openxmlformats.org/spreadsheetml/2006/main" count="143" uniqueCount="60">
  <si>
    <t>说明</t>
  </si>
  <si>
    <t>播放音效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</si>
  <si>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</si>
  <si>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</si>
  <si>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</si>
  <si>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</si>
  <si>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</si>
  <si>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</si>
  <si>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</si>
  <si>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</si>
  <si>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操作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</si>
  <si>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</si>
  <si>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</si>
  <si>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</si>
  <si>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</si>
  <si>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</si>
  <si>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</si>
  <si>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</si>
  <si>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</si>
  <si>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</si>
  <si>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</si>
  <si>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</si>
  <si>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</si>
  <si>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</si>
  <si>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</si>
  <si>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</si>
  <si>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</si>
  <si>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</si>
  <si>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</si>
  <si>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avg_basic_story_guidence</t>
  </si>
  <si>
    <t>no_postprocessing</t>
  </si>
  <si>
    <t>wo</t>
  </si>
  <si>
    <t>诶！？你用的……跟那个叫涂凌的不一样。</t>
  </si>
  <si>
    <t>设置角色</t>
  </si>
  <si>
    <t>kaiselin02</t>
  </si>
  <si>
    <t>pos=中</t>
  </si>
  <si>
    <t>涂凌_思考_动作_循环_01</t>
  </si>
  <si>
    <t>我的常用异质物就是这两个小家伙~</t>
  </si>
  <si>
    <t>范围性打击的【1-047织线偶童】与强力防御的【2-120禁止通行】</t>
  </si>
  <si>
    <t>type=2,offx=0,offy=0.3,bubbleFliX=1,bubbleStyle=4,recall=1,scale=0.25</t>
  </si>
  <si>
    <t>就像抗生素配点激素才能达到最佳药效~</t>
  </si>
  <si>
    <t>每次行动都会积攒能量，到了峰值后，让织线偶童一次性释放掉吧。</t>
  </si>
  <si>
    <t>特殊-闪白效果</t>
  </si>
  <si>
    <t>voice_ding</t>
  </si>
  <si>
    <t>移除角色</t>
  </si>
  <si>
    <t>跳转-标签</t>
  </si>
  <si>
    <t>结束</t>
  </si>
  <si>
    <t>avg_basic_story_new</t>
  </si>
  <si>
    <t>那个，禁止通行，好像有点撑不住了！？</t>
  </si>
  <si>
    <t>角色动作</t>
  </si>
  <si>
    <t>凯瑟琳_惊讶_动作_循环_01</t>
  </si>
  <si>
    <t>角色表情</t>
  </si>
  <si>
    <t>凯瑟琳_平静_上脸_开始_01;凯瑟琳_惊讶_下嘴_开始_01</t>
  </si>
  <si>
    <t>你的【伊斯坦布尔】，他可以喝吗？</t>
  </si>
  <si>
    <t>当然~它就是作为异质物修复药研发的。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</si>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</sst>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rgb="FFDE7802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304177983947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1" applyFont="1">
      <alignment vertical="center"/>
    </xf>
    <xf numFmtId="0" fontId="2" fillId="0" borderId="0" xfId="1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5" fillId="3" borderId="1" xfId="2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5" borderId="1" xfId="2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left" vertical="center"/>
    </xf>
    <xf numFmtId="0" fontId="8" fillId="6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0" borderId="0" xfId="1" applyFont="1" applyFill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Fill="1" applyAlignment="1">
      <alignment horizontal="left" vertical="center" wrapText="1"/>
    </xf>
    <xf numFmtId="0" fontId="2" fillId="0" borderId="0" xfId="1" applyFont="1" applyFill="1" applyAlignment="1">
      <alignment vertical="center" wrapText="1"/>
    </xf>
    <xf numFmtId="0" fontId="10" fillId="0" borderId="0" xfId="1" applyFont="1" applyFill="1" applyAlignment="1">
      <alignment vertical="center" wrapText="1"/>
    </xf>
    <xf numFmtId="0" fontId="2" fillId="0" borderId="0" xfId="1" applyFont="1" applyFill="1" applyAlignment="1">
      <alignment horizontal="left" vertical="center"/>
    </xf>
    <xf numFmtId="0" fontId="11" fillId="0" borderId="0" xfId="0" applyFont="1" applyAlignment="1">
      <alignment vertical="center" wrapText="1"/>
    </xf>
    <xf numFmtId="49" fontId="4" fillId="0" borderId="0" xfId="1" applyNumberFormat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2" fillId="7" borderId="0" xfId="1" applyFont="1" applyFill="1" applyAlignment="1">
      <alignment vertical="center"/>
    </xf>
    <xf numFmtId="0" fontId="4" fillId="7" borderId="0" xfId="1" applyFont="1" applyFill="1" applyAlignment="1">
      <alignment horizontal="left" vertical="center" wrapText="1"/>
    </xf>
    <xf numFmtId="0" fontId="2" fillId="7" borderId="0" xfId="1" applyFont="1" applyFill="1" applyAlignment="1">
      <alignment horizontal="left" vertical="center" wrapText="1"/>
    </xf>
    <xf numFmtId="0" fontId="2" fillId="7" borderId="0" xfId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1" applyFont="1" applyFill="1" applyAlignment="1">
      <alignment horizontal="left" vertical="center"/>
    </xf>
    <xf numFmtId="0" fontId="2" fillId="7" borderId="0" xfId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01_source/mobi_client/mobi_client/mobi_config/excel/AVGScripts/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1"/>
  <sheetViews>
    <sheetView tabSelected="1" workbookViewId="0">
      <pane ySplit="5" topLeftCell="A6" activePane="bottomLeft" state="frozen"/>
      <selection pane="bottomLeft" activeCell="G15" sqref="G15"/>
    </sheetView>
  </sheetViews>
  <sheetFormatPr defaultColWidth="9" defaultRowHeight="17.100000000000001" customHeight="1" x14ac:dyDescent="0.15"/>
  <cols>
    <col min="1" max="1" width="4.625" style="10" customWidth="1"/>
    <col min="2" max="2" width="14.5" style="10" customWidth="1"/>
    <col min="3" max="3" width="10.125" style="10" customWidth="1"/>
    <col min="4" max="4" width="13.375" style="10" customWidth="1"/>
    <col min="5" max="5" width="28.25" style="11" customWidth="1"/>
    <col min="6" max="6" width="34.75" style="10" customWidth="1"/>
    <col min="7" max="7" width="19" style="10" customWidth="1"/>
    <col min="8" max="8" width="37.25" style="10" customWidth="1"/>
    <col min="9" max="16384" width="9" style="10"/>
  </cols>
  <sheetData>
    <row r="1" spans="1:10" ht="16.5" customHeight="1" x14ac:dyDescent="0.15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spans="1:10" ht="145.5" customHeight="1" x14ac:dyDescent="0.15">
      <c r="A2" s="12" t="s">
        <v>0</v>
      </c>
      <c r="B2" s="13"/>
      <c r="C2" s="13"/>
      <c r="D2" s="17" t="str">
        <f ca="1">INDEX($D$5:$D$886,CELL("row")-4)</f>
        <v>移除角色</v>
      </c>
      <c r="E2" s="18" t="e">
        <f ca="1">IF(VLOOKUP($D$2,INDIRECT(J2),2,)&lt;&gt;0,VLOOKUP($D$2,INDIRECT(J2),2,),"")</f>
        <v>#N/A</v>
      </c>
      <c r="F2" s="19" t="e">
        <f ca="1">IF(VLOOKUP($D$2,INDIRECT(J2),3,)&lt;&gt;0,VLOOKUP($D$2,INDIRECT(J2),3,),"")</f>
        <v>#N/A</v>
      </c>
      <c r="G2" s="19" t="e">
        <f ca="1">IF(VLOOKUP($D$2,INDIRECT(J2),4,)&lt;&gt;0,VLOOKUP($D$2,INDIRECT(J2),4,),"")</f>
        <v>#N/A</v>
      </c>
      <c r="H2" s="19" t="e">
        <f ca="1">IF(VLOOKUP($D$2,INDIRECT(J2),5,)&lt;&gt;0,VLOOKUP($D$2,INDIRECT(J2),5,),"")</f>
        <v>#N/A</v>
      </c>
      <c r="J2" s="38" t="s">
        <v>6</v>
      </c>
    </row>
    <row r="3" spans="1:10" ht="17.100000000000001" customHeight="1" x14ac:dyDescent="0.15">
      <c r="A3" s="20" t="s">
        <v>7</v>
      </c>
      <c r="B3" s="21" t="s">
        <v>8</v>
      </c>
      <c r="C3" s="21" t="s">
        <v>9</v>
      </c>
      <c r="D3" s="14" t="s">
        <v>10</v>
      </c>
      <c r="E3" s="14" t="s">
        <v>2</v>
      </c>
      <c r="F3" s="15" t="s">
        <v>3</v>
      </c>
      <c r="G3" s="16" t="s">
        <v>4</v>
      </c>
      <c r="H3" s="16" t="s">
        <v>5</v>
      </c>
    </row>
    <row r="4" spans="1:10" ht="17.100000000000001" customHeight="1" x14ac:dyDescent="0.15">
      <c r="A4" s="22" t="s">
        <v>11</v>
      </c>
      <c r="B4" s="22" t="s">
        <v>12</v>
      </c>
      <c r="C4" s="22" t="s">
        <v>13</v>
      </c>
      <c r="D4" s="23" t="s">
        <v>14</v>
      </c>
      <c r="E4" s="23" t="s">
        <v>15</v>
      </c>
      <c r="F4" s="24" t="s">
        <v>16</v>
      </c>
      <c r="G4" s="25" t="s">
        <v>17</v>
      </c>
      <c r="H4" s="25" t="s">
        <v>18</v>
      </c>
    </row>
    <row r="5" spans="1:10" ht="17.100000000000001" customHeight="1" x14ac:dyDescent="0.15">
      <c r="A5" s="26" t="s">
        <v>19</v>
      </c>
      <c r="B5" s="26" t="s">
        <v>20</v>
      </c>
      <c r="C5" s="26" t="s">
        <v>20</v>
      </c>
      <c r="D5" s="27" t="s">
        <v>20</v>
      </c>
      <c r="E5" s="27" t="s">
        <v>20</v>
      </c>
      <c r="F5" s="28" t="s">
        <v>20</v>
      </c>
      <c r="G5" s="26" t="s">
        <v>20</v>
      </c>
      <c r="H5" s="26" t="s">
        <v>20</v>
      </c>
    </row>
    <row r="6" spans="1:10" s="8" customFormat="1" ht="21" customHeight="1" x14ac:dyDescent="0.15">
      <c r="A6" s="29">
        <f t="shared" ref="A6:A19" si="0">ROW()-6</f>
        <v>0</v>
      </c>
      <c r="B6" s="30" t="s">
        <v>21</v>
      </c>
      <c r="C6" s="31"/>
      <c r="D6" s="32" t="s">
        <v>22</v>
      </c>
      <c r="E6" s="32" t="s">
        <v>23</v>
      </c>
      <c r="F6" s="32">
        <v>0</v>
      </c>
      <c r="G6" s="31"/>
      <c r="H6" s="31"/>
    </row>
    <row r="7" spans="1:10" s="8" customFormat="1" ht="21" customHeight="1" x14ac:dyDescent="0.15">
      <c r="A7" s="29">
        <f t="shared" si="0"/>
        <v>1</v>
      </c>
      <c r="B7" s="31"/>
      <c r="C7" s="31"/>
      <c r="D7" s="32" t="s">
        <v>22</v>
      </c>
      <c r="E7" s="32" t="s">
        <v>24</v>
      </c>
      <c r="F7" s="32">
        <v>0</v>
      </c>
      <c r="G7" s="31"/>
      <c r="H7" s="31"/>
    </row>
    <row r="8" spans="1:10" s="8" customFormat="1" ht="21" customHeight="1" x14ac:dyDescent="0.15">
      <c r="A8" s="29">
        <f t="shared" si="0"/>
        <v>2</v>
      </c>
      <c r="B8" s="31"/>
      <c r="C8" s="31"/>
      <c r="D8" s="32" t="s">
        <v>22</v>
      </c>
      <c r="E8" s="32" t="s">
        <v>25</v>
      </c>
      <c r="F8" s="32">
        <v>0</v>
      </c>
      <c r="G8" s="31"/>
      <c r="H8" s="31"/>
    </row>
    <row r="9" spans="1:10" s="40" customFormat="1" ht="15.95" customHeight="1" x14ac:dyDescent="0.15">
      <c r="A9" s="41">
        <f t="shared" si="0"/>
        <v>3</v>
      </c>
      <c r="C9" s="42">
        <v>1</v>
      </c>
      <c r="D9" s="42" t="s">
        <v>26</v>
      </c>
      <c r="E9" s="42"/>
      <c r="F9" s="43" t="s">
        <v>27</v>
      </c>
      <c r="G9" s="42"/>
      <c r="H9" s="42"/>
      <c r="I9" s="46"/>
    </row>
    <row r="10" spans="1:10" s="9" customFormat="1" ht="15.95" customHeight="1" x14ac:dyDescent="0.15">
      <c r="A10" s="29">
        <f t="shared" si="0"/>
        <v>4</v>
      </c>
      <c r="B10" s="30"/>
      <c r="C10" s="33"/>
      <c r="D10" s="33" t="s">
        <v>28</v>
      </c>
      <c r="E10" s="33" t="s">
        <v>29</v>
      </c>
      <c r="F10" s="34" t="s">
        <v>30</v>
      </c>
      <c r="G10" s="33"/>
      <c r="H10" s="36"/>
      <c r="I10" s="39"/>
    </row>
    <row r="11" spans="1:10" s="9" customFormat="1" ht="30" customHeight="1" x14ac:dyDescent="0.15">
      <c r="A11" s="29">
        <f t="shared" si="0"/>
        <v>5</v>
      </c>
      <c r="B11" s="30"/>
      <c r="C11" s="33"/>
      <c r="D11" s="33" t="s">
        <v>26</v>
      </c>
      <c r="E11" s="33" t="s">
        <v>31</v>
      </c>
      <c r="F11" s="37" t="s">
        <v>32</v>
      </c>
      <c r="G11" s="33"/>
      <c r="H11" s="36"/>
      <c r="I11" s="39"/>
    </row>
    <row r="12" spans="1:10" s="9" customFormat="1" ht="15.95" customHeight="1" x14ac:dyDescent="0.15">
      <c r="A12" s="33">
        <f t="shared" si="0"/>
        <v>6</v>
      </c>
      <c r="B12" s="30"/>
      <c r="C12" s="33"/>
      <c r="D12" t="s">
        <v>33</v>
      </c>
      <c r="E12" t="s">
        <v>34</v>
      </c>
      <c r="F12" s="44" t="s">
        <v>35</v>
      </c>
      <c r="G12" s="33"/>
      <c r="H12" s="45" t="s">
        <v>36</v>
      </c>
      <c r="I12" s="39"/>
    </row>
    <row r="13" spans="1:10" s="9" customFormat="1" ht="30.95" customHeight="1" x14ac:dyDescent="0.15">
      <c r="A13" s="33">
        <f t="shared" si="0"/>
        <v>7</v>
      </c>
      <c r="B13" s="30"/>
      <c r="C13" s="33"/>
      <c r="D13" s="33" t="s">
        <v>26</v>
      </c>
      <c r="E13" s="33" t="s">
        <v>34</v>
      </c>
      <c r="F13" s="37" t="s">
        <v>37</v>
      </c>
      <c r="G13" s="33"/>
      <c r="I13" s="39"/>
    </row>
    <row r="14" spans="1:10" s="9" customFormat="1" ht="63" customHeight="1" x14ac:dyDescent="0.15">
      <c r="A14" s="33">
        <f t="shared" si="0"/>
        <v>8</v>
      </c>
      <c r="B14" s="30"/>
      <c r="C14" s="33"/>
      <c r="D14" s="33" t="s">
        <v>26</v>
      </c>
      <c r="E14" s="33" t="s">
        <v>34</v>
      </c>
      <c r="F14" s="37" t="s">
        <v>38</v>
      </c>
      <c r="G14" s="33"/>
      <c r="H14" s="36" t="s">
        <v>39</v>
      </c>
      <c r="I14" s="39"/>
    </row>
    <row r="15" spans="1:10" s="9" customFormat="1" ht="30.95" customHeight="1" x14ac:dyDescent="0.15">
      <c r="A15" s="33">
        <f t="shared" si="0"/>
        <v>9</v>
      </c>
      <c r="B15" s="30"/>
      <c r="C15" s="33">
        <v>1</v>
      </c>
      <c r="D15" s="33" t="s">
        <v>26</v>
      </c>
      <c r="E15" s="33" t="s">
        <v>34</v>
      </c>
      <c r="F15" s="37" t="s">
        <v>40</v>
      </c>
      <c r="G15" s="33"/>
      <c r="H15" s="36" t="s">
        <v>39</v>
      </c>
      <c r="I15" s="39"/>
    </row>
    <row r="16" spans="1:10" s="9" customFormat="1" ht="30.95" customHeight="1" x14ac:dyDescent="0.15">
      <c r="A16" s="33">
        <f t="shared" si="0"/>
        <v>10</v>
      </c>
      <c r="B16" s="30"/>
      <c r="C16" s="33"/>
      <c r="D16" t="s">
        <v>26</v>
      </c>
      <c r="E16" s="33" t="s">
        <v>34</v>
      </c>
      <c r="F16" s="37" t="s">
        <v>41</v>
      </c>
      <c r="G16" s="33"/>
      <c r="H16" s="36"/>
      <c r="I16" s="39"/>
    </row>
    <row r="17" spans="1:9" s="9" customFormat="1" ht="12" x14ac:dyDescent="0.15">
      <c r="A17" s="29">
        <f t="shared" si="0"/>
        <v>11</v>
      </c>
      <c r="B17" s="30"/>
      <c r="C17" s="33"/>
      <c r="D17" s="33" t="s">
        <v>42</v>
      </c>
      <c r="E17" s="33">
        <v>1</v>
      </c>
      <c r="F17" s="34"/>
      <c r="G17" s="33"/>
      <c r="H17" s="36"/>
      <c r="I17" s="39"/>
    </row>
    <row r="18" spans="1:9" s="9" customFormat="1" ht="12" x14ac:dyDescent="0.15">
      <c r="A18" s="29">
        <f t="shared" si="0"/>
        <v>12</v>
      </c>
      <c r="B18" s="30"/>
      <c r="C18" s="33">
        <v>1</v>
      </c>
      <c r="D18" s="33" t="s">
        <v>1</v>
      </c>
      <c r="E18" s="33" t="s">
        <v>43</v>
      </c>
      <c r="F18" s="34"/>
      <c r="G18" s="33"/>
      <c r="H18" s="36"/>
      <c r="I18" s="39"/>
    </row>
    <row r="19" spans="1:9" s="9" customFormat="1" ht="29.1" customHeight="1" x14ac:dyDescent="0.15">
      <c r="A19" s="29">
        <f t="shared" si="0"/>
        <v>13</v>
      </c>
      <c r="B19" s="30"/>
      <c r="C19" s="33"/>
      <c r="D19" s="33" t="s">
        <v>44</v>
      </c>
      <c r="E19" s="33" t="s">
        <v>34</v>
      </c>
      <c r="F19" s="34"/>
      <c r="G19" s="33"/>
      <c r="H19" s="36"/>
      <c r="I19" s="39"/>
    </row>
    <row r="20" spans="1:9" s="9" customFormat="1" ht="11.25" x14ac:dyDescent="0.15">
      <c r="A20" s="33">
        <f>ROW()-6</f>
        <v>14</v>
      </c>
      <c r="B20" s="30"/>
      <c r="C20" s="33"/>
      <c r="D20" s="33" t="s">
        <v>45</v>
      </c>
      <c r="E20" s="33"/>
      <c r="F20" s="34" t="s">
        <v>46</v>
      </c>
      <c r="G20" s="33"/>
      <c r="H20" s="33"/>
      <c r="I20" s="39"/>
    </row>
    <row r="21" spans="1:9" s="9" customFormat="1" ht="15.95" customHeight="1" x14ac:dyDescent="0.15">
      <c r="A21" s="29">
        <f>ROW()-6</f>
        <v>15</v>
      </c>
      <c r="B21" s="30" t="s">
        <v>46</v>
      </c>
      <c r="C21" s="33"/>
      <c r="D21" s="33"/>
      <c r="E21" s="33"/>
      <c r="F21" s="34"/>
      <c r="I21" s="39"/>
    </row>
  </sheetData>
  <autoFilter ref="A1:J21"/>
  <phoneticPr fontId="14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8"/>
  <sheetViews>
    <sheetView workbookViewId="0">
      <pane ySplit="5" topLeftCell="A6" activePane="bottomLeft" state="frozen"/>
      <selection pane="bottomLeft" activeCell="A13" sqref="A13:XFD13"/>
    </sheetView>
  </sheetViews>
  <sheetFormatPr defaultColWidth="9" defaultRowHeight="17.100000000000001" customHeight="1" x14ac:dyDescent="0.15"/>
  <cols>
    <col min="1" max="1" width="4.625" style="10" customWidth="1"/>
    <col min="2" max="2" width="14.5" style="10" customWidth="1"/>
    <col min="3" max="3" width="10.125" style="10" customWidth="1"/>
    <col min="4" max="4" width="13.375" style="10" customWidth="1"/>
    <col min="5" max="5" width="28.25" style="11" customWidth="1"/>
    <col min="6" max="6" width="34.75" style="10" customWidth="1"/>
    <col min="7" max="7" width="19" style="10" customWidth="1"/>
    <col min="8" max="8" width="37.25" style="10" customWidth="1"/>
    <col min="9" max="16384" width="9" style="10"/>
  </cols>
  <sheetData>
    <row r="1" spans="1:10" ht="16.5" customHeight="1" x14ac:dyDescent="0.15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spans="1:10" ht="145.5" customHeight="1" x14ac:dyDescent="0.15">
      <c r="A2" s="12" t="s">
        <v>0</v>
      </c>
      <c r="B2" s="13"/>
      <c r="C2" s="13"/>
      <c r="D2" s="17">
        <f ca="1">INDEX($D$5:$D$883,CELL("row")-4)</f>
        <v>0</v>
      </c>
      <c r="E2" s="18" t="e">
        <f ca="1">IF(VLOOKUP($D$2,INDIRECT(J2),2,)&lt;&gt;0,VLOOKUP($D$2,INDIRECT(J2),2,),"")</f>
        <v>#N/A</v>
      </c>
      <c r="F2" s="19" t="e">
        <f ca="1">IF(VLOOKUP($D$2,INDIRECT(J2),3,)&lt;&gt;0,VLOOKUP($D$2,INDIRECT(J2),3,),"")</f>
        <v>#N/A</v>
      </c>
      <c r="G2" s="19" t="e">
        <f ca="1">IF(VLOOKUP($D$2,INDIRECT(J2),4,)&lt;&gt;0,VLOOKUP($D$2,INDIRECT(J2),4,),"")</f>
        <v>#N/A</v>
      </c>
      <c r="H2" s="19" t="e">
        <f ca="1">IF(VLOOKUP($D$2,INDIRECT(J2),5,)&lt;&gt;0,VLOOKUP($D$2,INDIRECT(J2),5,),"")</f>
        <v>#N/A</v>
      </c>
      <c r="J2" s="38" t="s">
        <v>6</v>
      </c>
    </row>
    <row r="3" spans="1:10" ht="17.100000000000001" customHeight="1" x14ac:dyDescent="0.15">
      <c r="A3" s="20" t="s">
        <v>7</v>
      </c>
      <c r="B3" s="21" t="s">
        <v>8</v>
      </c>
      <c r="C3" s="21" t="s">
        <v>9</v>
      </c>
      <c r="D3" s="14" t="s">
        <v>10</v>
      </c>
      <c r="E3" s="14" t="s">
        <v>2</v>
      </c>
      <c r="F3" s="15" t="s">
        <v>3</v>
      </c>
      <c r="G3" s="16" t="s">
        <v>4</v>
      </c>
      <c r="H3" s="16" t="s">
        <v>5</v>
      </c>
    </row>
    <row r="4" spans="1:10" ht="17.100000000000001" customHeight="1" x14ac:dyDescent="0.15">
      <c r="A4" s="22" t="s">
        <v>11</v>
      </c>
      <c r="B4" s="22" t="s">
        <v>12</v>
      </c>
      <c r="C4" s="22" t="s">
        <v>13</v>
      </c>
      <c r="D4" s="23" t="s">
        <v>14</v>
      </c>
      <c r="E4" s="23" t="s">
        <v>15</v>
      </c>
      <c r="F4" s="24" t="s">
        <v>16</v>
      </c>
      <c r="G4" s="25" t="s">
        <v>17</v>
      </c>
      <c r="H4" s="25" t="s">
        <v>18</v>
      </c>
    </row>
    <row r="5" spans="1:10" ht="17.100000000000001" customHeight="1" x14ac:dyDescent="0.15">
      <c r="A5" s="26" t="s">
        <v>19</v>
      </c>
      <c r="B5" s="26" t="s">
        <v>20</v>
      </c>
      <c r="C5" s="26" t="s">
        <v>20</v>
      </c>
      <c r="D5" s="27" t="s">
        <v>20</v>
      </c>
      <c r="E5" s="27" t="s">
        <v>20</v>
      </c>
      <c r="F5" s="28" t="s">
        <v>20</v>
      </c>
      <c r="G5" s="26" t="s">
        <v>20</v>
      </c>
      <c r="H5" s="26" t="s">
        <v>20</v>
      </c>
    </row>
    <row r="6" spans="1:10" s="8" customFormat="1" ht="21" customHeight="1" x14ac:dyDescent="0.15">
      <c r="A6" s="29">
        <f>ROW()-6</f>
        <v>0</v>
      </c>
      <c r="B6" s="30" t="s">
        <v>21</v>
      </c>
      <c r="C6" s="31"/>
      <c r="D6" s="32"/>
      <c r="E6" s="32"/>
      <c r="F6" s="32"/>
      <c r="G6" s="31"/>
      <c r="H6" s="31"/>
    </row>
    <row r="7" spans="1:10" s="9" customFormat="1" ht="11.25" x14ac:dyDescent="0.15">
      <c r="A7" s="33">
        <f t="shared" ref="A7:A17" si="0">ROW()-6</f>
        <v>1</v>
      </c>
      <c r="B7" s="30"/>
      <c r="C7" s="33"/>
      <c r="D7" s="33" t="s">
        <v>28</v>
      </c>
      <c r="E7" s="33" t="s">
        <v>47</v>
      </c>
      <c r="F7" s="34" t="s">
        <v>30</v>
      </c>
      <c r="G7" s="33"/>
      <c r="H7" s="33"/>
      <c r="I7" s="39"/>
    </row>
    <row r="8" spans="1:10" s="9" customFormat="1" ht="13.5" x14ac:dyDescent="0.15">
      <c r="A8" s="29">
        <f t="shared" si="0"/>
        <v>2</v>
      </c>
      <c r="B8" s="30"/>
      <c r="C8" s="33"/>
      <c r="D8" t="s">
        <v>26</v>
      </c>
      <c r="E8" t="s">
        <v>31</v>
      </c>
      <c r="F8" s="35" t="s">
        <v>48</v>
      </c>
      <c r="G8" s="33"/>
      <c r="H8" s="36" t="s">
        <v>39</v>
      </c>
      <c r="I8" s="39"/>
    </row>
    <row r="9" spans="1:10" s="9" customFormat="1" ht="21" customHeight="1" x14ac:dyDescent="0.15">
      <c r="A9" s="29">
        <f t="shared" si="0"/>
        <v>3</v>
      </c>
      <c r="B9" s="30"/>
      <c r="C9" s="33"/>
      <c r="D9" t="s">
        <v>49</v>
      </c>
      <c r="E9" t="s">
        <v>34</v>
      </c>
      <c r="F9" s="35" t="s">
        <v>50</v>
      </c>
      <c r="G9" s="33"/>
      <c r="H9" s="36"/>
      <c r="I9" s="39"/>
    </row>
    <row r="10" spans="1:10" s="9" customFormat="1" ht="21" customHeight="1" x14ac:dyDescent="0.15">
      <c r="A10" s="29">
        <f t="shared" si="0"/>
        <v>4</v>
      </c>
      <c r="B10" s="30"/>
      <c r="C10" s="33"/>
      <c r="D10" t="s">
        <v>51</v>
      </c>
      <c r="E10" t="s">
        <v>34</v>
      </c>
      <c r="F10" s="35" t="s">
        <v>52</v>
      </c>
      <c r="G10" s="33"/>
      <c r="H10" s="36"/>
      <c r="I10" s="39"/>
    </row>
    <row r="11" spans="1:10" s="9" customFormat="1" ht="13.5" x14ac:dyDescent="0.15">
      <c r="A11" s="29">
        <f t="shared" si="0"/>
        <v>5</v>
      </c>
      <c r="B11" s="30"/>
      <c r="C11" s="33"/>
      <c r="D11" s="33" t="s">
        <v>26</v>
      </c>
      <c r="E11" t="s">
        <v>31</v>
      </c>
      <c r="F11" s="37" t="s">
        <v>53</v>
      </c>
      <c r="G11" s="33"/>
      <c r="H11" s="36" t="s">
        <v>39</v>
      </c>
      <c r="I11" s="39"/>
    </row>
    <row r="12" spans="1:10" s="9" customFormat="1" ht="13.5" x14ac:dyDescent="0.15">
      <c r="A12" s="29">
        <f t="shared" si="0"/>
        <v>6</v>
      </c>
      <c r="B12" s="30"/>
      <c r="C12" s="33"/>
      <c r="D12" s="33" t="s">
        <v>49</v>
      </c>
      <c r="E12" s="33" t="s">
        <v>34</v>
      </c>
      <c r="F12" s="37" t="s">
        <v>54</v>
      </c>
      <c r="G12" s="33"/>
      <c r="H12" s="36"/>
      <c r="I12" s="39"/>
    </row>
    <row r="13" spans="1:10" s="9" customFormat="1" ht="29.1" customHeight="1" x14ac:dyDescent="0.15">
      <c r="A13" s="29">
        <f t="shared" si="0"/>
        <v>7</v>
      </c>
      <c r="B13" s="30"/>
      <c r="C13" s="33"/>
      <c r="D13" s="33" t="s">
        <v>44</v>
      </c>
      <c r="E13" s="33" t="s">
        <v>34</v>
      </c>
      <c r="F13" s="34"/>
      <c r="G13" s="33"/>
      <c r="H13" s="36"/>
      <c r="I13" s="39"/>
    </row>
    <row r="14" spans="1:10" s="8" customFormat="1" ht="21" customHeight="1" x14ac:dyDescent="0.15">
      <c r="A14" s="29">
        <f t="shared" si="0"/>
        <v>8</v>
      </c>
      <c r="B14" s="31"/>
      <c r="C14" s="31"/>
      <c r="D14" s="32" t="s">
        <v>22</v>
      </c>
      <c r="E14" s="32" t="s">
        <v>23</v>
      </c>
      <c r="F14" s="32">
        <v>1</v>
      </c>
      <c r="G14" s="31"/>
      <c r="H14" s="31"/>
    </row>
    <row r="15" spans="1:10" s="8" customFormat="1" ht="21" customHeight="1" x14ac:dyDescent="0.15">
      <c r="A15" s="29">
        <f t="shared" si="0"/>
        <v>9</v>
      </c>
      <c r="B15" s="31"/>
      <c r="C15" s="31"/>
      <c r="D15" s="32" t="s">
        <v>22</v>
      </c>
      <c r="E15" s="32" t="s">
        <v>24</v>
      </c>
      <c r="F15" s="32">
        <v>1</v>
      </c>
      <c r="G15" s="31"/>
      <c r="H15" s="31"/>
    </row>
    <row r="16" spans="1:10" s="8" customFormat="1" ht="21" customHeight="1" x14ac:dyDescent="0.15">
      <c r="A16" s="29">
        <f t="shared" si="0"/>
        <v>10</v>
      </c>
      <c r="B16" s="31"/>
      <c r="C16" s="31"/>
      <c r="D16" s="32" t="s">
        <v>22</v>
      </c>
      <c r="E16" s="32" t="s">
        <v>25</v>
      </c>
      <c r="F16" s="32">
        <v>1</v>
      </c>
      <c r="G16" s="31"/>
      <c r="H16" s="31"/>
    </row>
    <row r="17" spans="1:9" s="9" customFormat="1" ht="11.25" x14ac:dyDescent="0.15">
      <c r="A17" s="33">
        <f t="shared" si="0"/>
        <v>11</v>
      </c>
      <c r="B17" s="30"/>
      <c r="C17" s="33"/>
      <c r="D17" s="33" t="s">
        <v>45</v>
      </c>
      <c r="E17" s="33"/>
      <c r="F17" s="34" t="s">
        <v>46</v>
      </c>
      <c r="G17" s="33"/>
      <c r="H17" s="33"/>
      <c r="I17" s="39"/>
    </row>
    <row r="18" spans="1:9" s="9" customFormat="1" ht="15.95" customHeight="1" x14ac:dyDescent="0.15">
      <c r="A18" s="29">
        <f>ROW()-6</f>
        <v>12</v>
      </c>
      <c r="B18" s="30" t="s">
        <v>46</v>
      </c>
      <c r="C18" s="33"/>
      <c r="D18" s="33"/>
      <c r="E18" s="33"/>
      <c r="F18" s="34"/>
      <c r="I18" s="39"/>
    </row>
  </sheetData>
  <autoFilter ref="A1:J18"/>
  <phoneticPr fontId="14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201"/>
  <sheetViews>
    <sheetView topLeftCell="T37" workbookViewId="0">
      <selection activeCell="AA41" sqref="AA41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55</v>
      </c>
      <c r="B1" s="1" t="s">
        <v>56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 x14ac:dyDescent="0.15">
      <c r="A2" s="4" t="s">
        <v>57</v>
      </c>
      <c r="B2" s="1" t="s">
        <v>58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 x14ac:dyDescent="0.15">
      <c r="A3" s="4" t="s">
        <v>59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 x14ac:dyDescent="0.15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 x14ac:dyDescent="0.15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 x14ac:dyDescent="0.15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 x14ac:dyDescent="0.15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 x14ac:dyDescent="0.15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 x14ac:dyDescent="0.15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 x14ac:dyDescent="0.15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 x14ac:dyDescent="0.15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 x14ac:dyDescent="0.15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 x14ac:dyDescent="0.15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 x14ac:dyDescent="0.15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 x14ac:dyDescent="0.15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 x14ac:dyDescent="0.15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 x14ac:dyDescent="0.15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 x14ac:dyDescent="0.15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 x14ac:dyDescent="0.15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 x14ac:dyDescent="0.15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 x14ac:dyDescent="0.15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 x14ac:dyDescent="0.15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 x14ac:dyDescent="0.15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 x14ac:dyDescent="0.15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 x14ac:dyDescent="0.15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 x14ac:dyDescent="0.15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 x14ac:dyDescent="0.15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 x14ac:dyDescent="0.15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 x14ac:dyDescent="0.15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 x14ac:dyDescent="0.15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 x14ac:dyDescent="0.15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 x14ac:dyDescent="0.15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 x14ac:dyDescent="0.15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 x14ac:dyDescent="0.15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 x14ac:dyDescent="0.15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 x14ac:dyDescent="0.15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 x14ac:dyDescent="0.15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 x14ac:dyDescent="0.15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 x14ac:dyDescent="0.15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 x14ac:dyDescent="0.15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 x14ac:dyDescent="0.15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 x14ac:dyDescent="0.15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 x14ac:dyDescent="0.15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 x14ac:dyDescent="0.15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 x14ac:dyDescent="0.15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 x14ac:dyDescent="0.15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 x14ac:dyDescent="0.15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 x14ac:dyDescent="0.15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 x14ac:dyDescent="0.15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 x14ac:dyDescent="0.15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 x14ac:dyDescent="0.15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 x14ac:dyDescent="0.15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 x14ac:dyDescent="0.15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 x14ac:dyDescent="0.15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 x14ac:dyDescent="0.15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 x14ac:dyDescent="0.15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 x14ac:dyDescent="0.15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 x14ac:dyDescent="0.15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 x14ac:dyDescent="0.15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 x14ac:dyDescent="0.15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 x14ac:dyDescent="0.15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 x14ac:dyDescent="0.15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 x14ac:dyDescent="0.15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 x14ac:dyDescent="0.15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 x14ac:dyDescent="0.15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 x14ac:dyDescent="0.15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 x14ac:dyDescent="0.15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 x14ac:dyDescent="0.15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 x14ac:dyDescent="0.15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 x14ac:dyDescent="0.15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 x14ac:dyDescent="0.15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 x14ac:dyDescent="0.15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 x14ac:dyDescent="0.15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 x14ac:dyDescent="0.15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 x14ac:dyDescent="0.15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 x14ac:dyDescent="0.15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 x14ac:dyDescent="0.15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 x14ac:dyDescent="0.15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 x14ac:dyDescent="0.15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 x14ac:dyDescent="0.15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 x14ac:dyDescent="0.15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 x14ac:dyDescent="0.15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 x14ac:dyDescent="0.15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 x14ac:dyDescent="0.15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 x14ac:dyDescent="0.15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 x14ac:dyDescent="0.15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 x14ac:dyDescent="0.15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 x14ac:dyDescent="0.15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 x14ac:dyDescent="0.15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 x14ac:dyDescent="0.15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 x14ac:dyDescent="0.15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 x14ac:dyDescent="0.15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 x14ac:dyDescent="0.15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 x14ac:dyDescent="0.15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 x14ac:dyDescent="0.15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 x14ac:dyDescent="0.15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 x14ac:dyDescent="0.15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 x14ac:dyDescent="0.15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 x14ac:dyDescent="0.15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 x14ac:dyDescent="0.15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 x14ac:dyDescent="0.15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 x14ac:dyDescent="0.15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 x14ac:dyDescent="0.15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 x14ac:dyDescent="0.15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 x14ac:dyDescent="0.15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 x14ac:dyDescent="0.15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 x14ac:dyDescent="0.15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 x14ac:dyDescent="0.15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 x14ac:dyDescent="0.15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 x14ac:dyDescent="0.15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 x14ac:dyDescent="0.15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 x14ac:dyDescent="0.15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 x14ac:dyDescent="0.15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 x14ac:dyDescent="0.15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 x14ac:dyDescent="0.15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 x14ac:dyDescent="0.15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 x14ac:dyDescent="0.15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 x14ac:dyDescent="0.15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 x14ac:dyDescent="0.15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 x14ac:dyDescent="0.15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 x14ac:dyDescent="0.15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 x14ac:dyDescent="0.15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 x14ac:dyDescent="0.15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 x14ac:dyDescent="0.15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 x14ac:dyDescent="0.15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 x14ac:dyDescent="0.15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 x14ac:dyDescent="0.15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 x14ac:dyDescent="0.15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 x14ac:dyDescent="0.15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 x14ac:dyDescent="0.15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 x14ac:dyDescent="0.15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 x14ac:dyDescent="0.15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 x14ac:dyDescent="0.15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 x14ac:dyDescent="0.15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 x14ac:dyDescent="0.15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 x14ac:dyDescent="0.15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 x14ac:dyDescent="0.15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 x14ac:dyDescent="0.15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 x14ac:dyDescent="0.15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 x14ac:dyDescent="0.15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 x14ac:dyDescent="0.15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 x14ac:dyDescent="0.15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 x14ac:dyDescent="0.15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 x14ac:dyDescent="0.15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 x14ac:dyDescent="0.15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 x14ac:dyDescent="0.15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 x14ac:dyDescent="0.15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 x14ac:dyDescent="0.15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 x14ac:dyDescent="0.15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 x14ac:dyDescent="0.15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 x14ac:dyDescent="0.15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 x14ac:dyDescent="0.15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 x14ac:dyDescent="0.15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 x14ac:dyDescent="0.15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 x14ac:dyDescent="0.15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 x14ac:dyDescent="0.15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 x14ac:dyDescent="0.15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 x14ac:dyDescent="0.15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 x14ac:dyDescent="0.15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 x14ac:dyDescent="0.15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 x14ac:dyDescent="0.15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 x14ac:dyDescent="0.15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 x14ac:dyDescent="0.15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 x14ac:dyDescent="0.15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 x14ac:dyDescent="0.15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 x14ac:dyDescent="0.15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 x14ac:dyDescent="0.15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 x14ac:dyDescent="0.15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 x14ac:dyDescent="0.15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 x14ac:dyDescent="0.15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 x14ac:dyDescent="0.15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 x14ac:dyDescent="0.15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 x14ac:dyDescent="0.15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 x14ac:dyDescent="0.15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 x14ac:dyDescent="0.15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 x14ac:dyDescent="0.15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 x14ac:dyDescent="0.15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 x14ac:dyDescent="0.15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 x14ac:dyDescent="0.15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 x14ac:dyDescent="0.15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 x14ac:dyDescent="0.15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 x14ac:dyDescent="0.15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 x14ac:dyDescent="0.15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 x14ac:dyDescent="0.15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 x14ac:dyDescent="0.15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 x14ac:dyDescent="0.15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 x14ac:dyDescent="0.15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 x14ac:dyDescent="0.15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 x14ac:dyDescent="0.15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 x14ac:dyDescent="0.15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 x14ac:dyDescent="0.15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 x14ac:dyDescent="0.15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 x14ac:dyDescent="0.15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 x14ac:dyDescent="0.15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 x14ac:dyDescent="0.15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 x14ac:dyDescent="0.15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 x14ac:dyDescent="0.15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 x14ac:dyDescent="0.15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39" x14ac:dyDescent="0.15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39" x14ac:dyDescent="0.15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honeticPr fontId="1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Intro_C0_battle02</vt:lpstr>
      <vt:lpstr>Intro_C0_battle02_2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2020-12-28T08:24:00Z</dcterms:created>
  <dcterms:modified xsi:type="dcterms:W3CDTF">2022-09-23T02:17:24Z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