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theater_part0" sheetId="8" r:id="rId1"/>
    <sheet name="theater_part1" sheetId="2" r:id="rId2"/>
    <sheet name="theater_part2" sheetId="1" r:id="rId3"/>
    <sheet name="theater_part3" sheetId="3" r:id="rId4"/>
    <sheet name="theater_part4" sheetId="5" r:id="rId5"/>
    <sheet name="theater_part5" sheetId="6" r:id="rId6"/>
    <sheet name="theater_part6" sheetId="7" r:id="rId7"/>
  </sheets>
  <definedNames>
    <definedName name="_xlnm._FilterDatabase" localSheetId="0" hidden="1">theater_part0!$A$1:$H$52</definedName>
    <definedName name="_xlnm._FilterDatabase" localSheetId="1" hidden="1">theater_part1!$A$1:$H$72</definedName>
    <definedName name="_xlnm._FilterDatabase" localSheetId="3" hidden="1">theater_part3!$A$1:$H$73</definedName>
    <definedName name="_xlnm._FilterDatabase" localSheetId="4" hidden="1">theater_part4!$A$1:$H$74</definedName>
    <definedName name="_xlnm._FilterDatabase" localSheetId="5" hidden="1">theater_part5!$A$1:$H$68</definedName>
    <definedName name="_xlnm._FilterDatabase" localSheetId="6" hidden="1">theater_part6!$A$1:$H$73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<sst xmlns="http://schemas.openxmlformats.org/spreadsheetml/2006/main" count="818" uniqueCount="204">
  <si>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</si>
  <si>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</si>
  <si>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</si>
  <si>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</si>
  <si>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</si>
  <si>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</si>
  <si>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</si>
  <si>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</si>
  <si>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</si>
  <si>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</si>
  <si>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</si>
  <si>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</si>
  <si>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</si>
  <si>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</si>
  <si>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</si>
  <si>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</si>
  <si>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</si>
  <si>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</si>
  <si>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</si>
  <si>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</si>
  <si>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</si>
  <si>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</si>
  <si>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</si>
  <si>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</si>
  <si>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角色台词</t>
  </si>
  <si>
    <t>现在还不够格呢，等杜博士联系我再来吧。</t>
  </si>
  <si>
    <t>type=1</t>
  </si>
  <si>
    <t>跳转-标签</t>
  </si>
  <si>
    <t>结束</t>
  </si>
  <si>
    <t>场景-执行脚本</t>
  </si>
  <si>
    <t>AvgShow:btn_auto</t>
  </si>
  <si>
    <t>AvgShow:btn_options</t>
  </si>
  <si>
    <t>AvgShow:btn_review</t>
  </si>
  <si>
    <t>语法-数值</t>
  </si>
  <si>
    <t>rqs_115006等待凯瑟琳联络=2</t>
  </si>
  <si>
    <t>rqs_115007前往警戒区=1</t>
  </si>
  <si>
    <t>存档</t>
  </si>
  <si>
    <t>{music=bgm_1v1}</t>
  </si>
  <si>
    <t>duheng</t>
  </si>
  <si>
    <t>看来你已经拥有前往&lt;color=#ECFE1E&gt;【警戒区】&lt;/color&gt;{&amp;警戒区}的资质了。</t>
  </si>
  <si>
    <t>type=4</t>
  </si>
  <si>
    <t>kaiselin</t>
  </si>
  <si>
    <t>在我的监督下，周易一点都没有懈怠哦。</t>
  </si>
  <si>
    <t>凯瑟琳，接下来带着周易去天目剧院。</t>
  </si>
  <si>
    <t>那是一座已经被废弃的老式剧院，
但作为&lt;color=#ECFE1E&gt;【警戒区】&lt;/color&gt;之一，危险等级很高。</t>
  </si>
  <si>
    <t>安江市的&lt;color=#ECFE1E&gt;【警戒区】&lt;/color&gt;内随时都有可能发生危险。</t>
  </si>
  <si>
    <t>刚接到一名成年男性的报案，说他的女儿在天目剧院附近失踪了。</t>
  </si>
  <si>
    <t>niefei</t>
  </si>
  <si>
    <t>什么？！
那得立刻行动了啊！</t>
  </si>
  <si>
    <t>是的，去天目剧院吧。</t>
  </si>
  <si>
    <t>两个任务，第一是调查人口失踪的案件，
第二是确定天目剧院警戒区内的情况。</t>
  </si>
  <si>
    <t>wo</t>
  </si>
  <si>
    <t>收到！{music=off}</t>
  </si>
  <si>
    <t>{music=bgm_disccusion}</t>
  </si>
  <si>
    <t>rqs_115007前往警戒区=2</t>
  </si>
  <si>
    <t>QUEST_通关天目剧院1=1</t>
  </si>
  <si>
    <t>rqs_2002001前往天目剧院=2</t>
  </si>
  <si>
    <t>rqs_2002002通关天目剧院1=1</t>
  </si>
  <si>
    <t>杜博士不是说，这里已经被废弃了吗？</t>
  </si>
  <si>
    <t>设置角色</t>
  </si>
  <si>
    <t>kaiselin02</t>
  </si>
  <si>
    <t>pos=0</t>
  </si>
  <si>
    <t>凯瑟琳_紧张_动作_开始_01</t>
  </si>
  <si>
    <t>{#凯瑟琳2得意表情}看来，这就是我们要调查清楚的事情了。</t>
  </si>
  <si>
    <t>pos=右</t>
  </si>
  <si>
    <t>聂总_思考_动作_开始_01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</si>
  <si>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直接冲进去看看不就知道了！</t>
    </r>
  </si>
  <si>
    <t>tuling</t>
  </si>
  <si>
    <t>pos=中</t>
  </si>
  <si>
    <t>不行，已经侦测出大量的异质物现象，地点就在剧院里面。</t>
  </si>
  <si>
    <r>
      <rPr>
        <sz val="9"/>
        <color rgb="FFFF0000"/>
        <rFont val="宋体"/>
        <charset val="134"/>
      </rPr>
      <t>{#聂飞思考动作恢复}</t>
    </r>
    <r>
      <rPr>
        <sz val="9"/>
        <color theme="1"/>
        <rFont val="宋体"/>
        <charset val="134"/>
      </rPr>
      <t>但我们总要进去的不是吗？难道现在就打道回府？</t>
    </r>
  </si>
  <si>
    <r>
      <rPr>
        <sz val="9"/>
        <color rgb="FFFF0000"/>
        <rFont val="宋体"/>
        <charset val="134"/>
      </rPr>
      <t>{#聂飞愤怒动作}{#聂飞愤怒表情}</t>
    </r>
    <r>
      <rPr>
        <sz val="9"/>
        <color theme="1"/>
        <rFont val="宋体"/>
        <charset val="134"/>
      </rPr>
      <t>你有没有想过晚一分钟，受害人都有可能会面临危险！</t>
    </r>
  </si>
  <si>
    <r>
      <rPr>
        <sz val="9"/>
        <color rgb="FFFF0000"/>
        <rFont val="宋体"/>
        <charset val="134"/>
      </rPr>
      <t>{#涂凌待机2动作}{#涂凌憋气2表情}</t>
    </r>
    <r>
      <rPr>
        <sz val="9"/>
        <color theme="1"/>
        <rFont val="宋体"/>
        <charset val="134"/>
      </rPr>
      <t>你说什么！</t>
    </r>
  </si>
  <si>
    <r>
      <rPr>
        <sz val="9"/>
        <color rgb="FFFF0000"/>
        <rFont val="宋体"/>
        <charset val="134"/>
      </rPr>
      <t>{聂飞愤怒动作恢复}{#聂飞严肃表情}{#涂凌忧伤表情}</t>
    </r>
    <r>
      <rPr>
        <sz val="9"/>
        <color theme="1"/>
        <rFont val="宋体"/>
        <charset val="134"/>
      </rPr>
      <t>啊！大家快先别吵了，凯瑟琳！救救我……</t>
    </r>
  </si>
  <si>
    <t>移除角色</t>
  </si>
  <si>
    <t>好啦，既然队长都这么说了。</t>
  </si>
  <si>
    <r>
      <rPr>
        <sz val="9"/>
        <color rgb="FFFF0000"/>
        <rFont val="宋体"/>
        <charset val="134"/>
      </rPr>
      <t>{#凯瑟琳2严肃动作}</t>
    </r>
    <r>
      <rPr>
        <sz val="9"/>
        <color theme="1"/>
        <rFont val="宋体"/>
        <charset val="134"/>
      </rPr>
      <t>我提议，我们先给报案人打个电话吧，问清楚失踪案的详细情况，再做决定。</t>
    </r>
  </si>
  <si>
    <t>pos=左</t>
  </si>
  <si>
    <r>
      <rPr>
        <sz val="9"/>
        <color rgb="FFFF0000"/>
        <rFont val="宋体"/>
        <charset val="134"/>
      </rPr>
      <t>{#聂飞思考动作}</t>
    </r>
    <r>
      <rPr>
        <sz val="9"/>
        <color theme="1"/>
        <rFont val="宋体"/>
        <charset val="134"/>
      </rPr>
      <t>嗯……只能这样了。</t>
    </r>
  </si>
  <si>
    <r>
      <rPr>
        <sz val="9"/>
        <color rgb="FFFF0000"/>
        <rFont val="宋体"/>
        <charset val="134"/>
      </rPr>
      <t>{#凯瑟琳2严肃动作恢复}</t>
    </r>
    <r>
      <rPr>
        <sz val="9"/>
        <color theme="1"/>
        <rFont val="宋体"/>
        <charset val="134"/>
      </rPr>
      <t>嘟……嘟……</t>
    </r>
  </si>
  <si>
    <r>
      <rPr>
        <sz val="9"/>
        <color rgb="FFFF0000"/>
        <rFont val="宋体"/>
        <charset val="134"/>
      </rPr>
      <t>{#凯瑟琳2思考动作}{#凯瑟琳2严肃表情}</t>
    </r>
    <r>
      <rPr>
        <sz val="9"/>
        <color theme="1"/>
        <rFont val="宋体"/>
        <charset val="134"/>
      </rPr>
      <t>没人接听……</t>
    </r>
  </si>
  <si>
    <r>
      <rPr>
        <sz val="9"/>
        <color rgb="FFFF0000"/>
        <rFont val="宋体"/>
        <charset val="134"/>
      </rPr>
      <t>{#聂飞惊讶动作}{#聂飞惊讶表情}</t>
    </r>
    <r>
      <rPr>
        <sz val="9"/>
        <color theme="1"/>
        <rFont val="宋体"/>
        <charset val="134"/>
      </rPr>
      <t>那位爸爸不会已经进去了吧！</t>
    </r>
    <r>
      <rPr>
        <sz val="9"/>
        <color rgb="FFFF0000"/>
        <rFont val="宋体"/>
        <charset val="134"/>
      </rPr>
      <t>{1.2}{#聂飞惊讶动作恢复}{#聂飞待机表情}</t>
    </r>
  </si>
  <si>
    <r>
      <rPr>
        <sz val="9"/>
        <color rgb="FFFF0000"/>
        <rFont val="宋体"/>
        <charset val="134"/>
      </rPr>
      <t>{#凯瑟琳2思考表情}</t>
    </r>
    <r>
      <rPr>
        <sz val="9"/>
        <color theme="1"/>
        <rFont val="宋体"/>
        <charset val="134"/>
      </rPr>
      <t>有可能……</t>
    </r>
  </si>
  <si>
    <r>
      <rPr>
        <sz val="9"/>
        <color rgb="FFFF0000"/>
        <rFont val="宋体"/>
        <charset val="134"/>
      </rPr>
      <t>{#聂飞紧张动作}</t>
    </r>
    <r>
      <rPr>
        <sz val="9"/>
        <color theme="1"/>
        <rFont val="宋体"/>
        <charset val="134"/>
      </rPr>
      <t>那还等什么呢！</t>
    </r>
  </si>
  <si>
    <t>聂飞已经迫不及待地想要冲进剧院，涂凌的电脑上，危险的红色异质物标识一闪一闪地发光。</t>
  </si>
  <si>
    <t>电脑里发出刺耳的警报声，她和凯瑟琳站在原地，看向了我。</t>
  </si>
  <si>
    <t>keyanrenyuan</t>
  </si>
  <si>
    <t>STS科研人员_待机_动作_循环_02</t>
  </si>
  <si>
    <t>你们在这里干什么？</t>
  </si>
  <si>
    <t>name=STS员工</t>
  </si>
  <si>
    <t>我们是昭离公馆派来的调查小队。</t>
  </si>
  <si>
    <r>
      <rPr>
        <sz val="9"/>
        <color rgb="FFFF0000"/>
        <rFont val="宋体"/>
        <charset val="134"/>
      </rPr>
      <t>{#凯瑟琳2严肃动作}</t>
    </r>
    <r>
      <rPr>
        <sz val="9"/>
        <color theme="1"/>
        <rFont val="宋体"/>
        <charset val="134"/>
      </rPr>
      <t>来查看发生在这里的失踪案，以及异质物现象的情况。</t>
    </r>
  </si>
  <si>
    <t>太好了！你们可算来了！</t>
  </si>
  <si>
    <r>
      <rPr>
        <sz val="9"/>
        <color rgb="FFFF0000"/>
        <rFont val="宋体"/>
        <charset val="134"/>
      </rPr>
      <t>{#凯瑟琳2严肃动作恢复}</t>
    </r>
    <r>
      <rPr>
        <sz val="9"/>
        <color theme="1"/>
        <rFont val="宋体"/>
        <charset val="134"/>
      </rPr>
      <t>我是负责常驻监管这片警戒区的工作人员，但这里发生的事已经不在我能控制的范围内了。</t>
    </r>
  </si>
  <si>
    <t>我负责实时监管这里的精神力情况，并且定期将异质物源种提供给昭离公馆。</t>
  </si>
  <si>
    <t>但是……最近这里发生的暴乱，已经严重影响源种的产出了。</t>
  </si>
  <si>
    <t>异质物源种？那是什么？</t>
  </si>
  <si>
    <t>等我们进去后，你自然会知道的。</t>
  </si>
  <si>
    <t>你有没有注意到，有小女孩进去过？</t>
  </si>
  <si>
    <t>这种情况是不可能发生的！</t>
  </si>
  <si>
    <t>你真的确定吗？</t>
  </si>
  <si>
    <t>当……当然了……</t>
  </si>
  <si>
    <r>
      <rPr>
        <sz val="9"/>
        <color rgb="FFFF0000"/>
        <rFont val="宋体"/>
        <charset val="134"/>
      </rPr>
      <t>{#凯瑟琳紧张动作}{#凯瑟琳得意表情}</t>
    </r>
    <r>
      <rPr>
        <sz val="9"/>
        <rFont val="宋体"/>
        <charset val="134"/>
      </rPr>
      <t>唉……</t>
    </r>
    <r>
      <rPr>
        <sz val="9"/>
        <color theme="1"/>
        <rFont val="宋体"/>
        <charset val="134"/>
      </rPr>
      <t>要不，你还是先带路吧？</t>
    </r>
  </si>
  <si>
    <t>快跟我来！</t>
  </si>
  <si>
    <t>{music=off}</t>
  </si>
  <si>
    <t>设置场号</t>
  </si>
  <si>
    <t>scene_tianmu</t>
  </si>
  <si>
    <t>特殊-转场效果</t>
  </si>
  <si>
    <t>rqs_2002002通关天目剧院1=2</t>
  </si>
  <si>
    <t>rqs_通关天目剧院1=2</t>
  </si>
  <si>
    <t>rqs_2002003通关天目剧院3=1</t>
  </si>
  <si>
    <t>{music=bgm_trapped}</t>
  </si>
  <si>
    <r>
      <rPr>
        <sz val="9"/>
        <color rgb="FFFF0000"/>
        <rFont val="宋体"/>
        <charset val="134"/>
      </rPr>
      <t>{#凯瑟琳2得意表情}</t>
    </r>
    <r>
      <rPr>
        <sz val="9"/>
        <color theme="1"/>
        <rFont val="宋体"/>
        <charset val="134"/>
      </rPr>
      <t>杜博士应该跟你说过，这座剧院的历史了吧。</t>
    </r>
  </si>
  <si>
    <t>说过。</t>
  </si>
  <si>
    <t>所以，从原理上来讲，这座剧院和泉舜公寓的性质很像。</t>
  </si>
  <si>
    <t>但唯一不同的是，这里有&lt;color=#ECFE1E&gt;【源种】&lt;/color&gt;{&amp;源种}。</t>
  </si>
  <si>
    <r>
      <rPr>
        <sz val="9"/>
        <color theme="1"/>
        <rFont val="宋体"/>
        <charset val="134"/>
      </rPr>
      <t>每一个异质物都有属于自己的源种。</t>
    </r>
    <r>
      <rPr>
        <sz val="9"/>
        <color rgb="FFFF0000"/>
        <rFont val="宋体"/>
        <charset val="134"/>
      </rPr>
      <t>{#凯瑟琳2紧张动作恢复}</t>
    </r>
  </si>
  <si>
    <t>当异质物与对应的源种融合时，力量就会更强，</t>
  </si>
  <si>
    <t>同时，危险等级也会更高。</t>
  </si>
  <si>
    <t>这种能量体遍布在【警戒区】，但想得到它们不是件容易的事。</t>
  </si>
  <si>
    <t>归终挽歌，气球猎人，迷幻映像……</t>
  </si>
  <si>
    <t>没错，不同的异变区，</t>
  </si>
  <si>
    <t>可以收集到的异质物源种也不一样。</t>
  </si>
  <si>
    <t>只要有足够的源种，甚至可以融合出未被收容的异质物。</t>
  </si>
  <si>
    <t>这么厉害……</t>
  </si>
  <si>
    <t>好了，就先科普到这吧。</t>
  </si>
  <si>
    <t>你们不觉得很奇怪吗， 到现在为止完全没有女孩的消息。</t>
  </si>
  <si>
    <t>该不会，小女孩已经被异质物……</t>
  </si>
  <si>
    <t>闭嘴啊小飞飞！！</t>
  </si>
  <si>
    <t>无论如何，报案人和受害人我们都没见到。</t>
  </si>
  <si>
    <t>但却见到了异质物……</t>
  </si>
  <si>
    <t>异质物袭击人类的概率本来就很大，</t>
  </si>
  <si>
    <t>这里又是警戒区，</t>
  </si>
  <si>
    <t>想要确认女孩的安全，只能继续深入了。</t>
  </si>
  <si>
    <t>rqs_2002003通关天目剧院3=2</t>
  </si>
  <si>
    <t>rqs_2002004通关天目剧院5=1</t>
  </si>
  <si>
    <t>{music=bgm_silence}</t>
  </si>
  <si>
    <t>{#凯瑟琳2思考表情}还是没有女孩的消息……</t>
  </si>
  <si>
    <t>pos=1</t>
  </si>
  <si>
    <t>涂凌_思考_动作_开始_01</t>
  </si>
  <si>
    <t>{#涂凌思考表情}{#凯瑟琳2待机表情}报案人依然联系不到对吧？</t>
  </si>
  <si>
    <t>是的……</t>
  </si>
  <si>
    <t>我有一个想法，报案人会不会是故意在躲着我们？</t>
  </si>
  <si>
    <t>你们还记得404的事吗？</t>
  </si>
  <si>
    <t>聂总_惊讶_动作_开始_01</t>
  </si>
  <si>
    <r>
      <rPr>
        <sz val="10"/>
        <color rgb="FFFF0000"/>
        <rFont val="宋体"/>
        <charset val="134"/>
      </rPr>
      <t>{#聂飞惊讶表情}</t>
    </r>
    <r>
      <rPr>
        <sz val="10"/>
        <color theme="1"/>
        <rFont val="宋体"/>
        <charset val="134"/>
      </rPr>
      <t>难道这里的情况跟电视机娘也有关联？</t>
    </r>
    <r>
      <rPr>
        <sz val="10"/>
        <color rgb="FFFF0000"/>
        <rFont val="宋体"/>
        <charset val="134"/>
      </rPr>
      <t>{1}{#聂飞惊讶动作恢复}{#聂飞待机表情}</t>
    </r>
  </si>
  <si>
    <r>
      <rPr>
        <sz val="10"/>
        <color rgb="FFFF0000"/>
        <rFont val="宋体"/>
        <charset val="134"/>
      </rPr>
      <t>{#凯瑟琳严肃表情}</t>
    </r>
    <r>
      <rPr>
        <sz val="10"/>
        <color theme="1"/>
        <rFont val="宋体"/>
        <charset val="134"/>
      </rPr>
      <t>我的意思是……</t>
    </r>
  </si>
  <si>
    <t>{#常规点头动作}如果涂凌想得没错，那么……</t>
  </si>
  <si>
    <t>我们就要想清楚为什么小女孩会一个人出现在【警戒区】，</t>
  </si>
  <si>
    <t>kaiselin03</t>
  </si>
  <si>
    <t>什么样的家长会让她自己跑来这种地方呢？</t>
  </si>
  <si>
    <t>周易面对着漆黑一片的舞台。</t>
  </si>
  <si>
    <t>我有点不敢说出口，我的想法……</t>
  </si>
  <si>
    <t>凯瑟琳_得意_动作_开始_01</t>
  </si>
  <si>
    <t>是爸爸把女儿丢弃在这里的？</t>
  </si>
  <si>
    <t>现在这些只是猜测，不能证明什么。</t>
  </si>
  <si>
    <t>我们继续前进吧。</t>
  </si>
  <si>
    <t>rqs_2002004通关天目剧院5=2</t>
  </si>
  <si>
    <t>rqs_2002005通关天目剧院7=1</t>
  </si>
  <si>
    <t>{music=bgm_search}</t>
  </si>
  <si>
    <t>兔子玩偶并没有离开，即使已经精疲力竭了，还是站在原地。</t>
  </si>
  <si>
    <t>好像在驱赶着调查小队。</t>
  </si>
  <si>
    <t>凯瑟琳_思考_动作_开始_01</t>
  </si>
  <si>
    <r>
      <rPr>
        <sz val="10"/>
        <color rgb="FFFF0000"/>
        <rFont val="宋体"/>
        <charset val="134"/>
        <scheme val="minor"/>
      </rPr>
      <t>{#凯瑟琳2严肃表情}</t>
    </r>
    <r>
      <rPr>
        <sz val="10"/>
        <color theme="1"/>
        <rFont val="宋体"/>
        <charset val="134"/>
        <scheme val="minor"/>
      </rPr>
      <t>我想到一件事情……</t>
    </r>
  </si>
  <si>
    <t>凯瑟琳拿起了手机，拨打了报案人的手机号。</t>
  </si>
  <si>
    <t>这时，小队成员面前的兔子玩偶身上，却响起了电话铃声……</t>
  </si>
  <si>
    <r>
      <rPr>
        <sz val="10"/>
        <color rgb="FFFF0000"/>
        <rFont val="宋体"/>
        <charset val="134"/>
        <scheme val="minor"/>
      </rPr>
      <t>{#闪白ding}</t>
    </r>
    <r>
      <rPr>
        <sz val="10"/>
        <color theme="1"/>
        <rFont val="宋体"/>
        <charset val="134"/>
        <scheme val="minor"/>
      </rPr>
      <t>什么！</t>
    </r>
  </si>
  <si>
    <r>
      <rPr>
        <sz val="10"/>
        <color rgb="FFFF0000"/>
        <rFont val="宋体"/>
        <charset val="134"/>
        <scheme val="minor"/>
      </rPr>
      <t>{#聂飞惊讶动作}{#聂飞惊讶表情}</t>
    </r>
    <r>
      <rPr>
        <sz val="10"/>
        <color theme="1"/>
        <rFont val="宋体"/>
        <charset val="134"/>
        <scheme val="minor"/>
      </rPr>
      <t>这是什么情况喵！</t>
    </r>
    <r>
      <rPr>
        <sz val="10"/>
        <color rgb="FFFF0000"/>
        <rFont val="宋体"/>
        <charset val="134"/>
        <scheme val="minor"/>
      </rPr>
      <t>{2}{#聂飞惊讶动作恢复}{#聂飞待机表情}</t>
    </r>
  </si>
  <si>
    <t>兔子玩偶惊慌失措地逃跑了，消失在众人的视野里。</t>
  </si>
  <si>
    <t>凯瑟琳_思考_动作_循环_01</t>
  </si>
  <si>
    <t>果然跟我猜得一样。{#凯瑟琳2思考动作恢复}</t>
  </si>
  <si>
    <r>
      <rPr>
        <sz val="10"/>
        <color rgb="FFFF0000"/>
        <rFont val="宋体"/>
        <charset val="134"/>
        <scheme val="minor"/>
      </rPr>
      <t>{#涂凌思考表情}</t>
    </r>
    <r>
      <rPr>
        <sz val="10"/>
        <color theme="1"/>
        <rFont val="宋体"/>
        <charset val="134"/>
        <scheme val="minor"/>
      </rPr>
      <t>人变成了异质物吗？我目前还搜索不到有这样的例子出现。</t>
    </r>
  </si>
  <si>
    <r>
      <rPr>
        <sz val="10"/>
        <color rgb="FFFF0000"/>
        <rFont val="宋体"/>
        <charset val="134"/>
        <scheme val="minor"/>
      </rPr>
      <t>{#涂凌忧伤表情}</t>
    </r>
    <r>
      <rPr>
        <sz val="10"/>
        <color theme="1"/>
        <rFont val="宋体"/>
        <charset val="134"/>
        <scheme val="minor"/>
      </rPr>
      <t>但从科学的角度看，这种情况并非是没有可能的。</t>
    </r>
    <r>
      <rPr>
        <sz val="10"/>
        <color rgb="FFFF0000"/>
        <rFont val="宋体"/>
        <charset val="134"/>
        <scheme val="minor"/>
      </rPr>
      <t>{#涂凌思考动作恢复}</t>
    </r>
  </si>
  <si>
    <t>报案人变成了异质物，然后强迫女儿也跟他呆在一起吗！</t>
  </si>
  <si>
    <t>聂总_愤怒_动作_开始_01</t>
  </si>
  <si>
    <r>
      <rPr>
        <sz val="10"/>
        <color rgb="FFFF0000"/>
        <rFont val="宋体"/>
        <charset val="134"/>
        <scheme val="minor"/>
      </rPr>
      <t>{#聂飞尴尬表情}</t>
    </r>
    <r>
      <rPr>
        <sz val="10"/>
        <color theme="1"/>
        <rFont val="宋体"/>
        <charset val="134"/>
        <scheme val="minor"/>
      </rPr>
      <t>这种畸形的爱吗！</t>
    </r>
    <r>
      <rPr>
        <sz val="10"/>
        <color rgb="FFFF0000"/>
        <rFont val="宋体"/>
        <charset val="134"/>
        <scheme val="minor"/>
      </rPr>
      <t>{1.2}{#聂飞愤怒动作恢复}{#聂飞待机表情}</t>
    </r>
  </si>
  <si>
    <r>
      <rPr>
        <sz val="10"/>
        <color rgb="FFFF0000"/>
        <rFont val="宋体"/>
        <charset val="134"/>
        <scheme val="minor"/>
      </rPr>
      <t>{#涂凌待机2动作}{#涂凌思考表情}</t>
    </r>
    <r>
      <rPr>
        <sz val="10"/>
        <color theme="1"/>
        <rFont val="宋体"/>
        <charset val="134"/>
        <scheme val="minor"/>
      </rPr>
      <t>不是没有可能。</t>
    </r>
  </si>
  <si>
    <r>
      <rPr>
        <sz val="10"/>
        <color rgb="FFFF0000"/>
        <rFont val="宋体"/>
        <charset val="134"/>
        <scheme val="minor"/>
      </rPr>
      <t>{#涂凌抬头}{#涂凌平静表情}</t>
    </r>
    <r>
      <rPr>
        <sz val="10"/>
        <color theme="1"/>
        <rFont val="宋体"/>
        <charset val="134"/>
        <scheme val="minor"/>
      </rPr>
      <t>这种事情，只有去往最深处，才能知道了啊。</t>
    </r>
  </si>
  <si>
    <t>rqs_2002005通关天目剧院7=2</t>
  </si>
  <si>
    <t>{music=bgm_disccusion2}</t>
  </si>
  <si>
    <t>女王玩偶奄奄一息地躺在地上，</t>
  </si>
  <si>
    <t>她身旁的兔子玩偶，虽然已经筋疲力竭了，</t>
  </si>
  <si>
    <t>但还是拼尽全力爬到女王的身边，</t>
  </si>
  <si>
    <t>抱住了她。</t>
  </si>
  <si>
    <t>{#聂飞思考表情}这……这是什么情况？</t>
  </si>
  <si>
    <t>涂凌_待机_动作_循环_02</t>
  </si>
  <si>
    <t>{#涂凌憋气2表情}女王……</t>
  </si>
  <si>
    <t>{#闪白震slash}{#聂飞愤怒}她是在哭吗？！</t>
  </si>
  <si>
    <t>pos=2</t>
  </si>
  <si>
    <r>
      <rPr>
        <sz val="10"/>
        <color rgb="FFFF0000"/>
        <rFont val="宋体"/>
        <charset val="134"/>
        <scheme val="minor"/>
      </rPr>
      <t>{#聂飞愤怒动作恢复}{#聂飞严肃表情}</t>
    </r>
    <r>
      <rPr>
        <sz val="10"/>
        <color theme="1"/>
        <rFont val="宋体"/>
        <charset val="134"/>
        <scheme val="minor"/>
      </rPr>
      <t>周易，你觉得呢？</t>
    </r>
  </si>
  <si>
    <t>嗯……如果我想得没错的话。</t>
  </si>
  <si>
    <t>我们已经见到真相了。</t>
  </si>
  <si>
    <r>
      <rPr>
        <sz val="10"/>
        <color rgb="FFFF0000"/>
        <rFont val="宋体"/>
        <charset val="134"/>
        <scheme val="minor"/>
      </rPr>
      <t>{#闪白ding}{#聂飞思考表情}</t>
    </r>
    <r>
      <rPr>
        <sz val="10"/>
        <color theme="1"/>
        <rFont val="宋体"/>
        <charset val="134"/>
        <scheme val="minor"/>
      </rPr>
      <t>什么？我怎么没见到？</t>
    </r>
  </si>
  <si>
    <r>
      <rPr>
        <sz val="10"/>
        <color rgb="FFFF0000"/>
        <rFont val="宋体"/>
        <charset val="134"/>
        <scheme val="minor"/>
      </rPr>
      <t>{#凯瑟琳2思考动作恢复}</t>
    </r>
    <r>
      <rPr>
        <sz val="10"/>
        <color theme="1"/>
        <rFont val="宋体"/>
        <charset val="134"/>
        <scheme val="minor"/>
      </rPr>
      <t>我们都见到了，你看呐。</t>
    </r>
  </si>
  <si>
    <r>
      <rPr>
        <sz val="10"/>
        <color rgb="FFFF0000"/>
        <rFont val="宋体"/>
        <charset val="134"/>
        <scheme val="minor"/>
      </rPr>
      <t>{#聂飞思考动作}</t>
    </r>
    <r>
      <rPr>
        <sz val="10"/>
        <color theme="1"/>
        <rFont val="宋体"/>
        <charset val="134"/>
        <scheme val="minor"/>
      </rPr>
      <t>你是说，女王就是小女孩，爸爸是兔子玩偶！</t>
    </r>
  </si>
  <si>
    <r>
      <rPr>
        <sz val="10"/>
        <color rgb="FFFF0000"/>
        <rFont val="宋体"/>
        <charset val="134"/>
        <scheme val="minor"/>
      </rPr>
      <t>{#聂飞严肃表情}</t>
    </r>
    <r>
      <rPr>
        <sz val="10"/>
        <color theme="1"/>
        <rFont val="宋体"/>
        <charset val="134"/>
        <scheme val="minor"/>
      </rPr>
      <t>那不是更糟糕的情况吗！人类变成了异质物！</t>
    </r>
  </si>
  <si>
    <t>那如果这一切都是自愿的呢？</t>
  </si>
  <si>
    <r>
      <rPr>
        <sz val="10"/>
        <color theme="1"/>
        <rFont val="宋体"/>
        <charset val="134"/>
        <scheme val="minor"/>
      </rPr>
      <t>你的意思是说……</t>
    </r>
    <r>
      <rPr>
        <sz val="10"/>
        <color rgb="FFFF0000"/>
        <rFont val="宋体"/>
        <charset val="134"/>
        <scheme val="minor"/>
      </rPr>
      <t>{#聂飞思考动作恢复}</t>
    </r>
  </si>
  <si>
    <t>{#凯瑟琳2紧张动作}{#凯瑟琳2得意表情}父女误入了【警戒区】，发现女儿遇害的父亲报案给警方，</t>
  </si>
  <si>
    <t>之后发现自己和女儿都变成了异质物，于是决定生活在这里……</t>
  </si>
  <si>
    <t>{#涂凌平静表情}但关于人是如何变成异质物的，我们不明白的还有很多……</t>
  </si>
  <si>
    <r>
      <rPr>
        <sz val="10"/>
        <color rgb="FFFF0000"/>
        <rFont val="宋体"/>
        <charset val="134"/>
        <scheme val="minor"/>
      </rPr>
      <t>{#凯瑟琳2得意表情}</t>
    </r>
    <r>
      <rPr>
        <sz val="10"/>
        <color theme="1"/>
        <rFont val="宋体"/>
        <charset val="134"/>
        <scheme val="minor"/>
      </rPr>
      <t>不论是出于管理警戒区的职责，还是出于暂不明朗的真相……</t>
    </r>
  </si>
  <si>
    <t>我们都应该继续在这里调查呢。</t>
  </si>
  <si>
    <t>是的，我们先回去吧，向杜衡报告。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</si>
</sst>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4" fillId="21" borderId="2" applyNumberFormat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1" fillId="0" borderId="0" xfId="49" applyFont="1">
      <alignment vertical="center"/>
    </xf>
    <xf numFmtId="0" fontId="0" fillId="2" borderId="0" xfId="0" applyFill="1">
      <alignment vertical="center"/>
    </xf>
    <xf numFmtId="0" fontId="1" fillId="3" borderId="0" xfId="49" applyFont="1" applyFill="1">
      <alignment vertical="center"/>
    </xf>
    <xf numFmtId="0" fontId="1" fillId="2" borderId="0" xfId="49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49" fontId="1" fillId="0" borderId="0" xfId="49" applyNumberFormat="1" applyFo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4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left" vertical="center" wrapText="1"/>
    </xf>
    <xf numFmtId="0" fontId="2" fillId="4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left" vertical="center"/>
    </xf>
    <xf numFmtId="0" fontId="3" fillId="0" borderId="0" xfId="50" applyFont="1" applyFill="1" applyBorder="1" applyAlignment="1">
      <alignment horizontal="left" vertical="center" wrapText="1"/>
    </xf>
    <xf numFmtId="0" fontId="3" fillId="0" borderId="0" xfId="50" applyFont="1" applyFill="1" applyBorder="1" applyAlignment="1">
      <alignment horizontal="center" vertical="center" wrapText="1"/>
    </xf>
    <xf numFmtId="0" fontId="2" fillId="5" borderId="1" xfId="49" applyFont="1" applyFill="1" applyBorder="1" applyAlignment="1">
      <alignment horizontal="left" vertical="center"/>
    </xf>
    <xf numFmtId="0" fontId="2" fillId="6" borderId="1" xfId="49" applyFont="1" applyFill="1" applyBorder="1" applyAlignment="1">
      <alignment horizontal="center" vertical="center"/>
    </xf>
    <xf numFmtId="0" fontId="4" fillId="7" borderId="1" xfId="49" applyFont="1" applyFill="1" applyBorder="1" applyAlignment="1">
      <alignment horizontal="left" vertical="center"/>
    </xf>
    <xf numFmtId="0" fontId="4" fillId="7" borderId="1" xfId="49" applyFont="1" applyFill="1" applyBorder="1" applyAlignment="1">
      <alignment horizontal="center" vertical="center"/>
    </xf>
    <xf numFmtId="0" fontId="4" fillId="7" borderId="1" xfId="50" applyFont="1" applyFill="1" applyBorder="1" applyAlignment="1">
      <alignment horizontal="left" vertical="center"/>
    </xf>
    <xf numFmtId="0" fontId="4" fillId="7" borderId="1" xfId="50" applyFont="1" applyFill="1" applyBorder="1" applyAlignment="1">
      <alignment horizontal="left" vertical="center" wrapText="1"/>
    </xf>
    <xf numFmtId="0" fontId="4" fillId="7" borderId="1" xfId="50" applyFont="1" applyFill="1" applyBorder="1" applyAlignment="1">
      <alignment horizontal="center" vertical="center"/>
    </xf>
    <xf numFmtId="0" fontId="5" fillId="8" borderId="1" xfId="49" applyFont="1" applyFill="1" applyBorder="1" applyAlignment="1">
      <alignment horizontal="left" vertical="center"/>
    </xf>
    <xf numFmtId="0" fontId="5" fillId="8" borderId="1" xfId="49" applyFont="1" applyFill="1" applyBorder="1" applyAlignment="1">
      <alignment horizontal="center" vertical="center"/>
    </xf>
    <xf numFmtId="0" fontId="5" fillId="8" borderId="1" xfId="49" applyFont="1" applyFill="1" applyBorder="1" applyAlignment="1">
      <alignment horizontal="left" vertical="center" wrapText="1"/>
    </xf>
    <xf numFmtId="0" fontId="1" fillId="0" borderId="0" xfId="49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" fillId="2" borderId="0" xfId="49" applyFont="1" applyFill="1" applyAlignment="1">
      <alignment horizontal="left" vertical="center" wrapText="1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1" fillId="3" borderId="0" xfId="49" applyFont="1" applyFill="1" applyAlignment="1">
      <alignment horizontal="center" vertical="center"/>
    </xf>
    <xf numFmtId="0" fontId="1" fillId="3" borderId="0" xfId="49" applyFont="1" applyFill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" fillId="3" borderId="0" xfId="49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49" fontId="1" fillId="0" borderId="0" xfId="49" applyNumberFormat="1" applyFont="1" applyFill="1" applyAlignment="1">
      <alignment vertical="center"/>
    </xf>
    <xf numFmtId="49" fontId="1" fillId="2" borderId="0" xfId="49" applyNumberFormat="1" applyFont="1" applyFill="1">
      <alignment vertical="center"/>
    </xf>
    <xf numFmtId="49" fontId="1" fillId="3" borderId="0" xfId="49" applyNumberFormat="1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1" fillId="0" borderId="0" xfId="49" applyFont="1" applyFill="1">
      <alignment vertical="center"/>
    </xf>
    <xf numFmtId="0" fontId="1" fillId="9" borderId="0" xfId="49" applyFont="1" applyFill="1" applyAlignment="1">
      <alignment horizontal="left" vertical="center" wrapText="1"/>
    </xf>
    <xf numFmtId="0" fontId="1" fillId="9" borderId="0" xfId="49" applyFont="1" applyFill="1" applyAlignment="1">
      <alignment horizontal="center" vertical="center"/>
    </xf>
    <xf numFmtId="0" fontId="1" fillId="9" borderId="0" xfId="49" applyFont="1" applyFill="1" applyAlignment="1">
      <alignment horizontal="left" vertical="center"/>
    </xf>
    <xf numFmtId="0" fontId="8" fillId="0" borderId="0" xfId="49" applyFont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8" fillId="0" borderId="0" xfId="49" applyFont="1" applyFill="1" applyAlignment="1">
      <alignment horizontal="left" vertical="center"/>
    </xf>
    <xf numFmtId="0" fontId="1" fillId="10" borderId="0" xfId="49" applyFont="1" applyFill="1" applyAlignment="1">
      <alignment horizontal="left" vertical="center"/>
    </xf>
    <xf numFmtId="0" fontId="10" fillId="10" borderId="0" xfId="0" applyFont="1" applyFill="1" applyAlignment="1">
      <alignment vertical="center" wrapText="1"/>
    </xf>
    <xf numFmtId="0" fontId="1" fillId="10" borderId="0" xfId="49" applyFont="1" applyFill="1">
      <alignment vertical="center"/>
    </xf>
    <xf numFmtId="49" fontId="1" fillId="9" borderId="0" xfId="49" applyNumberFormat="1" applyFont="1" applyFill="1">
      <alignment vertical="center"/>
    </xf>
    <xf numFmtId="49" fontId="1" fillId="0" borderId="0" xfId="49" applyNumberFormat="1" applyFont="1" applyFill="1">
      <alignment vertical="center"/>
    </xf>
    <xf numFmtId="0" fontId="1" fillId="9" borderId="0" xfId="49" applyFont="1" applyFill="1">
      <alignment vertical="center"/>
    </xf>
    <xf numFmtId="0" fontId="8" fillId="3" borderId="0" xfId="49" applyFont="1" applyFill="1" applyAlignment="1">
      <alignment horizontal="left" vertical="center" wrapText="1"/>
    </xf>
    <xf numFmtId="0" fontId="1" fillId="11" borderId="0" xfId="49" applyFont="1" applyFill="1" applyAlignment="1">
      <alignment horizontal="left" vertical="center" wrapText="1"/>
    </xf>
    <xf numFmtId="0" fontId="5" fillId="0" borderId="0" xfId="49" applyFont="1" applyAlignment="1">
      <alignment horizontal="left" vertical="center" wrapText="1"/>
    </xf>
    <xf numFmtId="0" fontId="5" fillId="11" borderId="0" xfId="49" applyFont="1" applyFill="1" applyAlignment="1">
      <alignment horizontal="left" vertical="center" wrapText="1"/>
    </xf>
    <xf numFmtId="0" fontId="5" fillId="0" borderId="0" xfId="49" applyFont="1" applyFill="1" applyAlignment="1">
      <alignment horizontal="center" vertical="center"/>
    </xf>
    <xf numFmtId="0" fontId="1" fillId="11" borderId="0" xfId="49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42" customHeight="1" spans="1:10">
      <c r="A2" s="11" t="s">
        <v>0</v>
      </c>
      <c r="B2" s="12"/>
      <c r="C2" s="12"/>
      <c r="D2" s="16" t="str">
        <f ca="1">INDEX($D$5:$D$58,CELL("row")-4)</f>
        <v>角色台词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customHeight="1" spans="1:8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</row>
    <row r="4" customHeight="1" spans="1:10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  <c r="J4" s="2"/>
    </row>
    <row r="5" customHeight="1" spans="1:10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  <c r="J5" s="2"/>
    </row>
    <row r="6" ht="13.5" spans="1:2">
      <c r="A6" s="29">
        <f>ROW()-6</f>
        <v>0</v>
      </c>
      <c r="B6" s="30" t="s">
        <v>20</v>
      </c>
    </row>
    <row r="7" customHeight="1" spans="1:6">
      <c r="A7" s="29">
        <f>ROW()-6</f>
        <v>1</v>
      </c>
      <c r="D7" s="29" t="s">
        <v>21</v>
      </c>
      <c r="E7" s="29" t="s">
        <v>22</v>
      </c>
      <c r="F7" s="29" t="s">
        <v>23</v>
      </c>
    </row>
    <row r="8" customHeight="1" spans="1:8">
      <c r="A8" s="29">
        <f>ROW()-6</f>
        <v>2</v>
      </c>
      <c r="D8" s="8" t="s">
        <v>24</v>
      </c>
      <c r="F8" s="9" t="s">
        <v>25</v>
      </c>
      <c r="H8" s="2" t="s">
        <v>26</v>
      </c>
    </row>
    <row r="9" customHeight="1" spans="1:6">
      <c r="A9" s="29">
        <f t="shared" ref="A9:A48" si="0">ROW()-6</f>
        <v>3</v>
      </c>
      <c r="D9" s="8" t="s">
        <v>27</v>
      </c>
      <c r="F9" s="9" t="s">
        <v>28</v>
      </c>
    </row>
    <row r="10" customHeight="1" spans="1:2">
      <c r="A10" s="29">
        <f t="shared" si="0"/>
        <v>4</v>
      </c>
      <c r="B10" s="7" t="s">
        <v>28</v>
      </c>
    </row>
    <row r="11" customHeight="1" spans="1:1">
      <c r="A11" s="29"/>
    </row>
    <row r="12" customHeight="1" spans="1:1">
      <c r="A12" s="29"/>
    </row>
    <row r="13" customHeight="1" spans="1:1">
      <c r="A13" s="29"/>
    </row>
    <row r="14" customHeight="1" spans="1:1">
      <c r="A14" s="29"/>
    </row>
    <row r="15" customHeight="1" spans="1:1">
      <c r="A15" s="29"/>
    </row>
    <row r="16" ht="13.5" spans="1:1">
      <c r="A16" s="29"/>
    </row>
    <row r="17" customHeight="1" spans="1:1">
      <c r="A17" s="29"/>
    </row>
    <row r="18" customHeight="1" spans="1:5">
      <c r="A18" s="29"/>
      <c r="E18" s="11"/>
    </row>
    <row r="19" customHeight="1" spans="1:1">
      <c r="A19" s="29"/>
    </row>
    <row r="20" customHeight="1" spans="1:1">
      <c r="A20" s="29"/>
    </row>
    <row r="21" customHeight="1" spans="1:5">
      <c r="A21" s="29"/>
      <c r="E21" s="11"/>
    </row>
    <row r="22" customHeight="1" spans="1:1">
      <c r="A22" s="29"/>
    </row>
    <row r="23" customHeight="1" spans="1:1">
      <c r="A23" s="29"/>
    </row>
    <row r="24" customHeight="1" spans="1:1">
      <c r="A24" s="29"/>
    </row>
    <row r="25" customHeight="1" spans="1:1">
      <c r="A25" s="29"/>
    </row>
    <row r="26" customHeight="1" spans="1:1">
      <c r="A26" s="29"/>
    </row>
    <row r="27" customHeight="1" spans="1:1">
      <c r="A27" s="29"/>
    </row>
    <row r="28" customHeight="1" spans="1:1">
      <c r="A28" s="29"/>
    </row>
    <row r="29" customHeight="1" spans="1:1">
      <c r="A29" s="29">
        <f t="shared" si="0"/>
        <v>23</v>
      </c>
    </row>
    <row r="30" ht="13.5" spans="1:1">
      <c r="A30" s="29">
        <f t="shared" si="0"/>
        <v>24</v>
      </c>
    </row>
    <row r="31" customHeight="1" spans="1:1">
      <c r="A31" s="29">
        <f t="shared" si="0"/>
        <v>25</v>
      </c>
    </row>
    <row r="32" customHeight="1" spans="1:1">
      <c r="A32" s="29">
        <f t="shared" si="0"/>
        <v>26</v>
      </c>
    </row>
    <row r="33" customHeight="1" spans="1:1">
      <c r="A33" s="29">
        <f t="shared" si="0"/>
        <v>27</v>
      </c>
    </row>
    <row r="34" customHeight="1" spans="1:1">
      <c r="A34" s="29">
        <f t="shared" si="0"/>
        <v>28</v>
      </c>
    </row>
    <row r="35" customHeight="1" spans="1:1">
      <c r="A35" s="29">
        <f t="shared" si="0"/>
        <v>29</v>
      </c>
    </row>
    <row r="36" customHeight="1" spans="1:1">
      <c r="A36" s="29">
        <f t="shared" si="0"/>
        <v>30</v>
      </c>
    </row>
    <row r="37" customHeight="1" spans="1:1">
      <c r="A37" s="29">
        <f t="shared" si="0"/>
        <v>31</v>
      </c>
    </row>
    <row r="38" ht="13.5" spans="1:1">
      <c r="A38" s="29">
        <f t="shared" si="0"/>
        <v>32</v>
      </c>
    </row>
    <row r="39" customHeight="1" spans="1:1">
      <c r="A39" s="29">
        <f t="shared" si="0"/>
        <v>33</v>
      </c>
    </row>
    <row r="40" customHeight="1" spans="1:5">
      <c r="A40" s="29">
        <f t="shared" si="0"/>
        <v>34</v>
      </c>
      <c r="E40" s="11"/>
    </row>
    <row r="41" customHeight="1" spans="1:1">
      <c r="A41" s="29">
        <f t="shared" si="0"/>
        <v>35</v>
      </c>
    </row>
    <row r="42" customHeight="1" spans="1:1">
      <c r="A42" s="29">
        <f t="shared" si="0"/>
        <v>36</v>
      </c>
    </row>
    <row r="43" customHeight="1" spans="1:5">
      <c r="A43" s="29">
        <f t="shared" si="0"/>
        <v>37</v>
      </c>
      <c r="E43" s="11"/>
    </row>
    <row r="44" customHeight="1" spans="1:1">
      <c r="A44" s="29">
        <f t="shared" si="0"/>
        <v>38</v>
      </c>
    </row>
    <row r="45" customHeight="1" spans="1:1">
      <c r="A45" s="29">
        <f t="shared" si="0"/>
        <v>39</v>
      </c>
    </row>
    <row r="46" customHeight="1" spans="1:1">
      <c r="A46" s="29">
        <f t="shared" si="0"/>
        <v>40</v>
      </c>
    </row>
    <row r="47" customHeight="1" spans="1:1">
      <c r="A47" s="29">
        <f t="shared" si="0"/>
        <v>41</v>
      </c>
    </row>
    <row r="48" customHeight="1" spans="1:1">
      <c r="A48" s="29">
        <f t="shared" si="0"/>
        <v>42</v>
      </c>
    </row>
    <row r="49" customHeight="1" spans="1:5">
      <c r="A49" s="29">
        <f t="shared" ref="A49:A52" si="1">ROW()-6</f>
        <v>43</v>
      </c>
      <c r="E49" s="11"/>
    </row>
    <row r="50" customHeight="1" spans="1:1">
      <c r="A50" s="29">
        <f t="shared" si="1"/>
        <v>44</v>
      </c>
    </row>
    <row r="51" customHeight="1" spans="1:1">
      <c r="A51" s="29">
        <f t="shared" si="1"/>
        <v>45</v>
      </c>
    </row>
    <row r="52" customHeight="1" spans="1:2">
      <c r="A52" s="29">
        <f t="shared" si="1"/>
        <v>46</v>
      </c>
      <c r="B52" s="9"/>
    </row>
  </sheetData>
  <autoFilter ref="A1:H5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J72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42" customHeight="1" spans="1:10">
      <c r="A2" s="11" t="s">
        <v>0</v>
      </c>
      <c r="B2" s="12"/>
      <c r="C2" s="12"/>
      <c r="D2" s="16" t="str">
        <f ca="1">INDEX($D$5:$D$78,CELL("row")-4)</f>
        <v>场景-执行脚本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customHeight="1" spans="1:8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</row>
    <row r="4" customHeight="1" spans="1:10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  <c r="J4" s="2"/>
    </row>
    <row r="5" customHeight="1" spans="1:10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  <c r="J5" s="2"/>
    </row>
    <row r="6" s="47" customFormat="1" customHeight="1" spans="1:8">
      <c r="A6" s="29">
        <f t="shared" ref="A6:A30" si="0">ROW()-6</f>
        <v>0</v>
      </c>
      <c r="B6" s="67"/>
      <c r="C6" s="67"/>
      <c r="D6" s="9" t="s">
        <v>29</v>
      </c>
      <c r="E6" s="9" t="s">
        <v>30</v>
      </c>
      <c r="F6" s="9">
        <v>0</v>
      </c>
      <c r="G6" s="67"/>
      <c r="H6" s="67"/>
    </row>
    <row r="7" s="47" customFormat="1" customHeight="1" spans="1:8">
      <c r="A7" s="29">
        <f t="shared" si="0"/>
        <v>1</v>
      </c>
      <c r="B7" s="67"/>
      <c r="C7" s="67"/>
      <c r="D7" s="9" t="s">
        <v>29</v>
      </c>
      <c r="E7" s="9" t="s">
        <v>31</v>
      </c>
      <c r="F7" s="9">
        <v>0</v>
      </c>
      <c r="G7" s="67"/>
      <c r="H7" s="67"/>
    </row>
    <row r="8" s="47" customFormat="1" customHeight="1" spans="1:8">
      <c r="A8" s="29">
        <f t="shared" si="0"/>
        <v>2</v>
      </c>
      <c r="B8" s="67"/>
      <c r="C8" s="67"/>
      <c r="D8" s="9" t="s">
        <v>29</v>
      </c>
      <c r="E8" s="9" t="s">
        <v>32</v>
      </c>
      <c r="F8" s="9">
        <v>0</v>
      </c>
      <c r="G8" s="67"/>
      <c r="H8" s="67"/>
    </row>
    <row r="9" ht="13.5" spans="1:2">
      <c r="A9" s="29">
        <f t="shared" si="0"/>
        <v>3</v>
      </c>
      <c r="B9" s="30" t="s">
        <v>20</v>
      </c>
    </row>
    <row r="10" customHeight="1" spans="1:6">
      <c r="A10" s="29">
        <f t="shared" si="0"/>
        <v>4</v>
      </c>
      <c r="D10" s="29" t="s">
        <v>21</v>
      </c>
      <c r="E10" s="29" t="s">
        <v>22</v>
      </c>
      <c r="F10" s="29" t="s">
        <v>23</v>
      </c>
    </row>
    <row r="11" s="2" customFormat="1" customHeight="1" spans="1:10">
      <c r="A11" s="29">
        <f t="shared" si="0"/>
        <v>5</v>
      </c>
      <c r="B11" s="7"/>
      <c r="C11" s="7"/>
      <c r="D11" s="8" t="s">
        <v>33</v>
      </c>
      <c r="E11" s="8" t="s">
        <v>34</v>
      </c>
      <c r="F11" s="9"/>
      <c r="G11" s="8"/>
      <c r="J11" s="10"/>
    </row>
    <row r="12" s="2" customFormat="1" customHeight="1" spans="1:10">
      <c r="A12" s="29">
        <f t="shared" si="0"/>
        <v>6</v>
      </c>
      <c r="B12" s="7"/>
      <c r="C12" s="7"/>
      <c r="D12" s="8" t="s">
        <v>33</v>
      </c>
      <c r="E12" s="8" t="s">
        <v>35</v>
      </c>
      <c r="F12" s="9"/>
      <c r="G12" s="8"/>
      <c r="J12" s="10"/>
    </row>
    <row r="13" s="2" customFormat="1" customHeight="1" spans="1:10">
      <c r="A13" s="29">
        <f t="shared" si="0"/>
        <v>7</v>
      </c>
      <c r="B13" s="7"/>
      <c r="C13" s="7"/>
      <c r="D13" s="8" t="s">
        <v>36</v>
      </c>
      <c r="E13" s="8"/>
      <c r="F13" s="9">
        <v>115006</v>
      </c>
      <c r="G13" s="8"/>
      <c r="J13" s="10"/>
    </row>
    <row r="14" s="62" customFormat="1" customHeight="1" spans="1:10">
      <c r="A14" s="48">
        <f t="shared" si="0"/>
        <v>8</v>
      </c>
      <c r="B14" s="49"/>
      <c r="C14" s="49"/>
      <c r="D14" s="48" t="s">
        <v>24</v>
      </c>
      <c r="E14" s="48"/>
      <c r="F14" s="48" t="s">
        <v>37</v>
      </c>
      <c r="G14" s="50"/>
      <c r="J14" s="60"/>
    </row>
    <row r="15" ht="42" customHeight="1" spans="1:8">
      <c r="A15" s="29">
        <f t="shared" si="0"/>
        <v>9</v>
      </c>
      <c r="D15" s="8" t="s">
        <v>24</v>
      </c>
      <c r="E15" s="8" t="s">
        <v>38</v>
      </c>
      <c r="F15" s="9" t="s">
        <v>39</v>
      </c>
      <c r="H15" s="2" t="s">
        <v>40</v>
      </c>
    </row>
    <row r="16" customHeight="1" spans="1:6">
      <c r="A16" s="29">
        <f t="shared" si="0"/>
        <v>10</v>
      </c>
      <c r="D16" s="8" t="s">
        <v>24</v>
      </c>
      <c r="E16" s="8" t="s">
        <v>41</v>
      </c>
      <c r="F16" s="9" t="s">
        <v>42</v>
      </c>
    </row>
    <row r="17" customHeight="1" spans="1:8">
      <c r="A17" s="29">
        <f t="shared" si="0"/>
        <v>11</v>
      </c>
      <c r="D17" s="8" t="s">
        <v>24</v>
      </c>
      <c r="E17" s="8" t="s">
        <v>38</v>
      </c>
      <c r="F17" s="9" t="s">
        <v>43</v>
      </c>
      <c r="H17" s="2" t="s">
        <v>40</v>
      </c>
    </row>
    <row r="18" ht="38" customHeight="1" spans="1:8">
      <c r="A18" s="29">
        <f t="shared" si="0"/>
        <v>12</v>
      </c>
      <c r="D18" s="8" t="s">
        <v>24</v>
      </c>
      <c r="E18" s="68" t="s">
        <v>38</v>
      </c>
      <c r="F18" s="64" t="s">
        <v>44</v>
      </c>
      <c r="H18" s="2" t="s">
        <v>40</v>
      </c>
    </row>
    <row r="19" customHeight="1" spans="1:8">
      <c r="A19" s="29">
        <f t="shared" si="0"/>
        <v>13</v>
      </c>
      <c r="D19" s="8" t="s">
        <v>24</v>
      </c>
      <c r="E19" s="8" t="s">
        <v>38</v>
      </c>
      <c r="F19" s="9" t="s">
        <v>45</v>
      </c>
      <c r="H19" s="2" t="s">
        <v>40</v>
      </c>
    </row>
    <row r="20" customHeight="1" spans="1:8">
      <c r="A20" s="29">
        <f t="shared" si="0"/>
        <v>14</v>
      </c>
      <c r="D20" s="8" t="s">
        <v>24</v>
      </c>
      <c r="E20" s="8" t="s">
        <v>38</v>
      </c>
      <c r="F20" s="9" t="s">
        <v>46</v>
      </c>
      <c r="H20" s="2" t="s">
        <v>40</v>
      </c>
    </row>
    <row r="21" customHeight="1" spans="1:6">
      <c r="A21" s="29">
        <f t="shared" si="0"/>
        <v>15</v>
      </c>
      <c r="D21" s="8" t="s">
        <v>24</v>
      </c>
      <c r="E21" s="8" t="s">
        <v>47</v>
      </c>
      <c r="F21" s="9" t="s">
        <v>48</v>
      </c>
    </row>
    <row r="22" customHeight="1" spans="1:8">
      <c r="A22" s="29">
        <f t="shared" si="0"/>
        <v>16</v>
      </c>
      <c r="D22" s="8" t="s">
        <v>24</v>
      </c>
      <c r="E22" s="8" t="s">
        <v>38</v>
      </c>
      <c r="F22" s="9" t="s">
        <v>49</v>
      </c>
      <c r="H22" s="2" t="s">
        <v>40</v>
      </c>
    </row>
    <row r="23" ht="32" customHeight="1" spans="1:8">
      <c r="A23" s="29">
        <f t="shared" si="0"/>
        <v>17</v>
      </c>
      <c r="D23" s="8" t="s">
        <v>24</v>
      </c>
      <c r="E23" s="8" t="s">
        <v>38</v>
      </c>
      <c r="F23" s="9" t="s">
        <v>50</v>
      </c>
      <c r="H23" s="2" t="s">
        <v>40</v>
      </c>
    </row>
    <row r="24" customHeight="1" spans="1:8">
      <c r="A24" s="48">
        <f t="shared" si="0"/>
        <v>18</v>
      </c>
      <c r="B24" s="49"/>
      <c r="C24" s="49"/>
      <c r="D24" s="50" t="s">
        <v>24</v>
      </c>
      <c r="E24" s="50" t="s">
        <v>51</v>
      </c>
      <c r="F24" s="48" t="s">
        <v>52</v>
      </c>
      <c r="G24" s="50"/>
      <c r="H24" s="62"/>
    </row>
    <row r="25" s="62" customFormat="1" ht="11.25" spans="1:10">
      <c r="A25" s="29">
        <f t="shared" si="0"/>
        <v>19</v>
      </c>
      <c r="B25" s="7"/>
      <c r="C25" s="7"/>
      <c r="D25" s="9" t="s">
        <v>29</v>
      </c>
      <c r="E25" s="9" t="s">
        <v>30</v>
      </c>
      <c r="F25" s="9">
        <v>1</v>
      </c>
      <c r="G25" s="8"/>
      <c r="H25" s="2"/>
      <c r="J25" s="60"/>
    </row>
    <row r="26" ht="13.5" spans="1:6">
      <c r="A26" s="29">
        <f t="shared" si="0"/>
        <v>20</v>
      </c>
      <c r="D26" s="9" t="s">
        <v>29</v>
      </c>
      <c r="E26" s="9" t="s">
        <v>31</v>
      </c>
      <c r="F26" s="9">
        <v>1</v>
      </c>
    </row>
    <row r="27" ht="13.5" spans="1:6">
      <c r="A27" s="29">
        <f t="shared" si="0"/>
        <v>21</v>
      </c>
      <c r="D27" s="9" t="s">
        <v>29</v>
      </c>
      <c r="E27" s="9" t="s">
        <v>32</v>
      </c>
      <c r="F27" s="9">
        <v>1</v>
      </c>
    </row>
    <row r="28" ht="13.5" spans="1:6">
      <c r="A28" s="29">
        <f t="shared" si="0"/>
        <v>22</v>
      </c>
      <c r="D28" s="8" t="s">
        <v>27</v>
      </c>
      <c r="F28" s="9" t="s">
        <v>28</v>
      </c>
    </row>
    <row r="29" customHeight="1" spans="1:2">
      <c r="A29" s="29">
        <f t="shared" si="0"/>
        <v>23</v>
      </c>
      <c r="B29" s="7" t="s">
        <v>28</v>
      </c>
    </row>
    <row r="30" customHeight="1" spans="1:1">
      <c r="A30" s="29">
        <f t="shared" ref="A29:A72" si="1">ROW()-6</f>
        <v>24</v>
      </c>
    </row>
    <row r="31" customHeight="1" spans="1:1">
      <c r="A31" s="29">
        <f t="shared" si="1"/>
        <v>25</v>
      </c>
    </row>
    <row r="32" customHeight="1" spans="1:1">
      <c r="A32" s="29">
        <f t="shared" si="1"/>
        <v>26</v>
      </c>
    </row>
    <row r="33" customHeight="1" spans="1:1">
      <c r="A33" s="29">
        <f t="shared" si="1"/>
        <v>27</v>
      </c>
    </row>
    <row r="34" customHeight="1" spans="1:1">
      <c r="A34" s="29">
        <f t="shared" si="1"/>
        <v>28</v>
      </c>
    </row>
    <row r="35" customHeight="1" spans="1:1">
      <c r="A35" s="29">
        <f t="shared" si="1"/>
        <v>29</v>
      </c>
    </row>
    <row r="36" ht="13.5" spans="1:1">
      <c r="A36" s="29">
        <f t="shared" si="1"/>
        <v>30</v>
      </c>
    </row>
    <row r="37" customHeight="1" spans="1:1">
      <c r="A37" s="29">
        <f t="shared" si="1"/>
        <v>31</v>
      </c>
    </row>
    <row r="38" customHeight="1" spans="1:5">
      <c r="A38" s="29">
        <f t="shared" si="1"/>
        <v>32</v>
      </c>
      <c r="E38" s="11"/>
    </row>
    <row r="39" customHeight="1" spans="1:1">
      <c r="A39" s="29">
        <f t="shared" si="1"/>
        <v>33</v>
      </c>
    </row>
    <row r="40" customHeight="1" spans="1:1">
      <c r="A40" s="29">
        <f t="shared" si="1"/>
        <v>34</v>
      </c>
    </row>
    <row r="41" customHeight="1" spans="1:5">
      <c r="A41" s="29">
        <f t="shared" si="1"/>
        <v>35</v>
      </c>
      <c r="E41" s="11"/>
    </row>
    <row r="42" customHeight="1" spans="1:1">
      <c r="A42" s="29">
        <f t="shared" si="1"/>
        <v>36</v>
      </c>
    </row>
    <row r="43" customHeight="1" spans="1:1">
      <c r="A43" s="29">
        <f t="shared" si="1"/>
        <v>37</v>
      </c>
    </row>
    <row r="44" customHeight="1" spans="1:1">
      <c r="A44" s="29">
        <f t="shared" si="1"/>
        <v>38</v>
      </c>
    </row>
    <row r="45" customHeight="1" spans="1:1">
      <c r="A45" s="29">
        <f t="shared" si="1"/>
        <v>39</v>
      </c>
    </row>
    <row r="46" customHeight="1" spans="1:1">
      <c r="A46" s="29">
        <f t="shared" si="1"/>
        <v>40</v>
      </c>
    </row>
    <row r="47" customHeight="1" spans="1:1">
      <c r="A47" s="29">
        <f t="shared" si="1"/>
        <v>41</v>
      </c>
    </row>
    <row r="48" customHeight="1" spans="1:1">
      <c r="A48" s="29">
        <f t="shared" si="1"/>
        <v>42</v>
      </c>
    </row>
    <row r="49" customHeight="1" spans="1:1">
      <c r="A49" s="29">
        <f t="shared" si="1"/>
        <v>43</v>
      </c>
    </row>
    <row r="50" ht="13.5" spans="1:1">
      <c r="A50" s="29">
        <f t="shared" si="1"/>
        <v>44</v>
      </c>
    </row>
    <row r="51" customHeight="1" spans="1:1">
      <c r="A51" s="29">
        <f t="shared" si="1"/>
        <v>45</v>
      </c>
    </row>
    <row r="52" customHeight="1" spans="1:1">
      <c r="A52" s="29">
        <f t="shared" si="1"/>
        <v>46</v>
      </c>
    </row>
    <row r="53" customHeight="1" spans="1:1">
      <c r="A53" s="29">
        <f t="shared" si="1"/>
        <v>47</v>
      </c>
    </row>
    <row r="54" customHeight="1" spans="1:1">
      <c r="A54" s="29">
        <f t="shared" si="1"/>
        <v>48</v>
      </c>
    </row>
    <row r="55" customHeight="1" spans="1:1">
      <c r="A55" s="29">
        <f t="shared" si="1"/>
        <v>49</v>
      </c>
    </row>
    <row r="56" customHeight="1" spans="1:1">
      <c r="A56" s="29">
        <f t="shared" si="1"/>
        <v>50</v>
      </c>
    </row>
    <row r="57" customHeight="1" spans="1:1">
      <c r="A57" s="29">
        <f t="shared" si="1"/>
        <v>51</v>
      </c>
    </row>
    <row r="58" ht="13.5" spans="1:1">
      <c r="A58" s="29">
        <f t="shared" si="1"/>
        <v>52</v>
      </c>
    </row>
    <row r="59" customHeight="1" spans="1:1">
      <c r="A59" s="29">
        <f t="shared" si="1"/>
        <v>53</v>
      </c>
    </row>
    <row r="60" customHeight="1" spans="1:5">
      <c r="A60" s="29">
        <f t="shared" si="1"/>
        <v>54</v>
      </c>
      <c r="E60" s="11"/>
    </row>
    <row r="61" customHeight="1" spans="1:1">
      <c r="A61" s="29">
        <f t="shared" si="1"/>
        <v>55</v>
      </c>
    </row>
    <row r="62" customHeight="1" spans="1:1">
      <c r="A62" s="29">
        <f t="shared" si="1"/>
        <v>56</v>
      </c>
    </row>
    <row r="63" customHeight="1" spans="1:5">
      <c r="A63" s="29">
        <f t="shared" si="1"/>
        <v>57</v>
      </c>
      <c r="E63" s="11"/>
    </row>
    <row r="64" customHeight="1" spans="1:1">
      <c r="A64" s="29">
        <f t="shared" si="1"/>
        <v>58</v>
      </c>
    </row>
    <row r="65" customHeight="1" spans="1:1">
      <c r="A65" s="29">
        <f t="shared" si="1"/>
        <v>59</v>
      </c>
    </row>
    <row r="66" customHeight="1" spans="1:1">
      <c r="A66" s="29">
        <f t="shared" si="1"/>
        <v>60</v>
      </c>
    </row>
    <row r="67" customHeight="1" spans="1:1">
      <c r="A67" s="29">
        <f t="shared" si="1"/>
        <v>61</v>
      </c>
    </row>
    <row r="68" customHeight="1" spans="1:1">
      <c r="A68" s="29">
        <f t="shared" si="1"/>
        <v>62</v>
      </c>
    </row>
    <row r="69" customHeight="1" spans="1:5">
      <c r="A69" s="29">
        <f t="shared" si="1"/>
        <v>63</v>
      </c>
      <c r="E69" s="11"/>
    </row>
    <row r="70" customHeight="1" spans="1:1">
      <c r="A70" s="29">
        <f t="shared" si="1"/>
        <v>64</v>
      </c>
    </row>
    <row r="71" customHeight="1" spans="1:1">
      <c r="A71" s="29">
        <f t="shared" si="1"/>
        <v>65</v>
      </c>
    </row>
    <row r="72" customHeight="1" spans="1:2">
      <c r="A72" s="29">
        <f t="shared" si="1"/>
        <v>66</v>
      </c>
      <c r="B72" s="9"/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06"/>
  <sheetViews>
    <sheetView topLeftCell="A3" workbookViewId="0">
      <selection activeCell="F14" sqref="F14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66.75" customHeight="1" spans="1:10">
      <c r="A2" s="11" t="s">
        <v>0</v>
      </c>
      <c r="B2" s="12"/>
      <c r="C2" s="12"/>
      <c r="D2" s="16" t="str">
        <f ca="1">INDEX($D$5:$D$112,CELL("row")-4)</f>
        <v>角色台词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s="2" customFormat="1" customHeight="1" spans="1:10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  <c r="J3" s="10"/>
    </row>
    <row r="4" s="2" customFormat="1" customHeight="1" spans="1:8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</row>
    <row r="5" s="2" customFormat="1" customHeight="1" spans="1:8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</row>
    <row r="6" s="2" customFormat="1" ht="13.5" spans="1:10">
      <c r="A6" s="29">
        <f t="shared" ref="A6:A13" si="0">ROW()-6</f>
        <v>0</v>
      </c>
      <c r="B6" s="30" t="s">
        <v>20</v>
      </c>
      <c r="C6" s="7"/>
      <c r="D6" s="8"/>
      <c r="E6" s="8"/>
      <c r="F6" s="9"/>
      <c r="G6" s="8"/>
      <c r="J6" s="10"/>
    </row>
    <row r="7" s="2" customFormat="1" customHeight="1" spans="1:10">
      <c r="A7" s="29">
        <f t="shared" si="0"/>
        <v>1</v>
      </c>
      <c r="B7" s="7"/>
      <c r="C7" s="7"/>
      <c r="D7" s="29" t="s">
        <v>21</v>
      </c>
      <c r="E7" s="29" t="s">
        <v>22</v>
      </c>
      <c r="F7" s="29" t="s">
        <v>23</v>
      </c>
      <c r="G7" s="8"/>
      <c r="J7" s="10"/>
    </row>
    <row r="8" s="62" customFormat="1" customHeight="1" spans="1:10">
      <c r="A8" s="48">
        <f t="shared" si="0"/>
        <v>2</v>
      </c>
      <c r="B8" s="49"/>
      <c r="C8" s="49"/>
      <c r="D8" s="50" t="s">
        <v>24</v>
      </c>
      <c r="E8" s="50"/>
      <c r="F8" s="48" t="s">
        <v>53</v>
      </c>
      <c r="G8" s="50"/>
      <c r="J8" s="60"/>
    </row>
    <row r="9" s="2" customFormat="1" customHeight="1" spans="1:10">
      <c r="A9" s="29">
        <f t="shared" si="0"/>
        <v>3</v>
      </c>
      <c r="B9" s="7"/>
      <c r="C9" s="7"/>
      <c r="D9" s="8" t="s">
        <v>33</v>
      </c>
      <c r="E9" s="8" t="s">
        <v>54</v>
      </c>
      <c r="F9" s="9"/>
      <c r="G9" s="8"/>
      <c r="J9" s="10"/>
    </row>
    <row r="10" s="2" customFormat="1" customHeight="1" spans="1:10">
      <c r="A10" s="29">
        <f t="shared" si="0"/>
        <v>4</v>
      </c>
      <c r="B10" s="7"/>
      <c r="C10" s="7"/>
      <c r="D10" s="8" t="s">
        <v>33</v>
      </c>
      <c r="E10" s="8" t="s">
        <v>55</v>
      </c>
      <c r="F10" s="9"/>
      <c r="G10" s="8"/>
      <c r="J10" s="10"/>
    </row>
    <row r="11" s="2" customFormat="1" customHeight="1" spans="1:10">
      <c r="A11" s="29">
        <f t="shared" si="0"/>
        <v>5</v>
      </c>
      <c r="B11" s="7"/>
      <c r="C11" s="7"/>
      <c r="D11" s="8" t="s">
        <v>33</v>
      </c>
      <c r="E11" s="8" t="s">
        <v>56</v>
      </c>
      <c r="F11" s="9"/>
      <c r="G11" s="8"/>
      <c r="J11" s="10"/>
    </row>
    <row r="12" s="2" customFormat="1" customHeight="1" spans="1:10">
      <c r="A12" s="29">
        <f t="shared" si="0"/>
        <v>6</v>
      </c>
      <c r="B12" s="7"/>
      <c r="C12" s="7"/>
      <c r="D12" s="8" t="s">
        <v>33</v>
      </c>
      <c r="E12" s="8" t="s">
        <v>57</v>
      </c>
      <c r="F12" s="9"/>
      <c r="G12" s="8"/>
      <c r="J12" s="10"/>
    </row>
    <row r="13" s="2" customFormat="1" customHeight="1" spans="1:10">
      <c r="A13" s="29">
        <f t="shared" si="0"/>
        <v>7</v>
      </c>
      <c r="B13" s="7"/>
      <c r="C13" s="7"/>
      <c r="D13" s="8" t="s">
        <v>36</v>
      </c>
      <c r="E13" s="8"/>
      <c r="F13" s="9">
        <v>2002001</v>
      </c>
      <c r="G13" s="8"/>
      <c r="J13" s="10"/>
    </row>
    <row r="14" s="2" customFormat="1" customHeight="1" spans="1:10">
      <c r="A14" s="29">
        <f t="shared" ref="A14:A25" si="1">ROW()-6</f>
        <v>8</v>
      </c>
      <c r="B14" s="7"/>
      <c r="C14" s="7"/>
      <c r="D14" s="8" t="s">
        <v>24</v>
      </c>
      <c r="E14" s="8" t="s">
        <v>51</v>
      </c>
      <c r="F14" s="9" t="s">
        <v>58</v>
      </c>
      <c r="G14" s="8"/>
      <c r="J14" s="10"/>
    </row>
    <row r="15" s="4" customFormat="1" customHeight="1" spans="1:10">
      <c r="A15" s="37">
        <f t="shared" si="1"/>
        <v>9</v>
      </c>
      <c r="B15" s="34"/>
      <c r="C15" s="34"/>
      <c r="D15" s="35" t="s">
        <v>59</v>
      </c>
      <c r="E15" s="35" t="s">
        <v>60</v>
      </c>
      <c r="F15" s="37" t="s">
        <v>61</v>
      </c>
      <c r="G15" s="35" t="s">
        <v>62</v>
      </c>
      <c r="J15" s="43"/>
    </row>
    <row r="16" s="2" customFormat="1" customHeight="1" spans="1:10">
      <c r="A16" s="29">
        <f t="shared" si="1"/>
        <v>10</v>
      </c>
      <c r="B16" s="7"/>
      <c r="C16" s="7"/>
      <c r="D16" s="8" t="s">
        <v>24</v>
      </c>
      <c r="E16" s="8" t="s">
        <v>60</v>
      </c>
      <c r="F16" s="9" t="s">
        <v>63</v>
      </c>
      <c r="G16" s="8"/>
      <c r="J16" s="10"/>
    </row>
    <row r="17" s="4" customFormat="1" customHeight="1" spans="1:10">
      <c r="A17" s="37">
        <f t="shared" si="1"/>
        <v>11</v>
      </c>
      <c r="B17" s="34"/>
      <c r="C17" s="34"/>
      <c r="D17" s="35" t="s">
        <v>59</v>
      </c>
      <c r="E17" s="35" t="s">
        <v>47</v>
      </c>
      <c r="F17" s="37" t="s">
        <v>64</v>
      </c>
      <c r="G17" s="35" t="s">
        <v>65</v>
      </c>
      <c r="J17" s="43"/>
    </row>
    <row r="18" s="2" customFormat="1" customHeight="1" spans="1:10">
      <c r="A18" s="29">
        <f t="shared" si="1"/>
        <v>12</v>
      </c>
      <c r="B18" s="7"/>
      <c r="C18" s="7"/>
      <c r="D18" s="8" t="s">
        <v>24</v>
      </c>
      <c r="E18" s="8" t="s">
        <v>47</v>
      </c>
      <c r="F18" s="51" t="s">
        <v>66</v>
      </c>
      <c r="G18" s="8"/>
      <c r="J18" s="10"/>
    </row>
    <row r="19" s="4" customFormat="1" customHeight="1" spans="1:10">
      <c r="A19" s="37">
        <f t="shared" si="1"/>
        <v>13</v>
      </c>
      <c r="B19" s="34"/>
      <c r="C19" s="34"/>
      <c r="D19" s="35" t="s">
        <v>59</v>
      </c>
      <c r="E19" s="35" t="s">
        <v>67</v>
      </c>
      <c r="F19" s="37" t="s">
        <v>68</v>
      </c>
      <c r="G19" s="35"/>
      <c r="J19" s="43"/>
    </row>
    <row r="20" s="2" customFormat="1" customHeight="1" spans="1:10">
      <c r="A20" s="29">
        <f t="shared" si="1"/>
        <v>14</v>
      </c>
      <c r="B20" s="7"/>
      <c r="C20" s="7"/>
      <c r="D20" s="8" t="s">
        <v>24</v>
      </c>
      <c r="E20" s="8" t="s">
        <v>67</v>
      </c>
      <c r="F20" s="9" t="s">
        <v>69</v>
      </c>
      <c r="G20" s="8"/>
      <c r="J20" s="10"/>
    </row>
    <row r="21" s="2" customFormat="1" customHeight="1" spans="1:10">
      <c r="A21" s="29">
        <f t="shared" si="1"/>
        <v>15</v>
      </c>
      <c r="B21" s="7"/>
      <c r="C21" s="7"/>
      <c r="D21" s="8" t="s">
        <v>24</v>
      </c>
      <c r="E21" s="8" t="s">
        <v>47</v>
      </c>
      <c r="F21" s="51" t="s">
        <v>70</v>
      </c>
      <c r="G21" s="8"/>
      <c r="J21" s="10"/>
    </row>
    <row r="22" s="2" customFormat="1" customHeight="1" spans="1:10">
      <c r="A22" s="29">
        <f t="shared" si="1"/>
        <v>16</v>
      </c>
      <c r="B22" s="7"/>
      <c r="C22" s="7"/>
      <c r="D22" s="8" t="s">
        <v>24</v>
      </c>
      <c r="E22" s="8" t="s">
        <v>47</v>
      </c>
      <c r="F22" s="51" t="s">
        <v>71</v>
      </c>
      <c r="G22" s="8"/>
      <c r="J22" s="10"/>
    </row>
    <row r="23" s="2" customFormat="1" customHeight="1" spans="1:10">
      <c r="A23" s="29">
        <f t="shared" si="1"/>
        <v>17</v>
      </c>
      <c r="B23" s="7"/>
      <c r="C23" s="7"/>
      <c r="D23" s="8" t="s">
        <v>24</v>
      </c>
      <c r="E23" s="8" t="s">
        <v>67</v>
      </c>
      <c r="F23" s="51" t="s">
        <v>72</v>
      </c>
      <c r="G23" s="8"/>
      <c r="J23" s="10"/>
    </row>
    <row r="24" s="2" customFormat="1" customHeight="1" spans="1:10">
      <c r="A24" s="29">
        <f t="shared" si="1"/>
        <v>18</v>
      </c>
      <c r="B24" s="7"/>
      <c r="C24" s="7"/>
      <c r="D24" s="8" t="s">
        <v>24</v>
      </c>
      <c r="E24" s="8" t="s">
        <v>51</v>
      </c>
      <c r="F24" s="51" t="s">
        <v>73</v>
      </c>
      <c r="G24" s="8"/>
      <c r="J24" s="10"/>
    </row>
    <row r="25" s="4" customFormat="1" customHeight="1" spans="1:10">
      <c r="A25" s="37">
        <f t="shared" ref="A25:A35" si="2">ROW()-6</f>
        <v>19</v>
      </c>
      <c r="B25" s="34"/>
      <c r="C25" s="34"/>
      <c r="D25" s="35" t="s">
        <v>74</v>
      </c>
      <c r="E25" s="35"/>
      <c r="F25" s="63"/>
      <c r="G25" s="35"/>
      <c r="J25" s="43"/>
    </row>
    <row r="26" s="4" customFormat="1" customHeight="1" spans="1:10">
      <c r="A26" s="37">
        <f t="shared" si="2"/>
        <v>20</v>
      </c>
      <c r="B26" s="34"/>
      <c r="C26" s="34"/>
      <c r="D26" s="35" t="s">
        <v>59</v>
      </c>
      <c r="E26" s="35" t="s">
        <v>60</v>
      </c>
      <c r="F26" s="37" t="s">
        <v>61</v>
      </c>
      <c r="G26" s="35"/>
      <c r="J26" s="43"/>
    </row>
    <row r="27" s="2" customFormat="1" customHeight="1" spans="1:10">
      <c r="A27" s="29">
        <f t="shared" si="2"/>
        <v>21</v>
      </c>
      <c r="B27" s="7"/>
      <c r="C27" s="7"/>
      <c r="D27" s="8" t="s">
        <v>24</v>
      </c>
      <c r="E27" s="8" t="s">
        <v>60</v>
      </c>
      <c r="F27" s="9" t="s">
        <v>75</v>
      </c>
      <c r="G27" s="8"/>
      <c r="J27" s="10"/>
    </row>
    <row r="28" s="2" customFormat="1" customHeight="1" spans="1:10">
      <c r="A28" s="29">
        <f t="shared" si="2"/>
        <v>22</v>
      </c>
      <c r="B28" s="7"/>
      <c r="C28" s="7"/>
      <c r="D28" s="8" t="s">
        <v>24</v>
      </c>
      <c r="E28" s="8" t="s">
        <v>60</v>
      </c>
      <c r="F28" s="51" t="s">
        <v>76</v>
      </c>
      <c r="G28" s="8"/>
      <c r="J28" s="10"/>
    </row>
    <row r="29" s="4" customFormat="1" customHeight="1" spans="1:10">
      <c r="A29" s="37">
        <f t="shared" si="2"/>
        <v>23</v>
      </c>
      <c r="B29" s="34"/>
      <c r="C29" s="34"/>
      <c r="D29" s="35" t="s">
        <v>59</v>
      </c>
      <c r="E29" s="35" t="s">
        <v>47</v>
      </c>
      <c r="F29" s="37" t="s">
        <v>77</v>
      </c>
      <c r="G29" s="35"/>
      <c r="J29" s="43"/>
    </row>
    <row r="30" s="2" customFormat="1" customHeight="1" spans="1:10">
      <c r="A30" s="29">
        <f t="shared" si="2"/>
        <v>24</v>
      </c>
      <c r="B30" s="7"/>
      <c r="C30" s="7"/>
      <c r="D30" s="8" t="s">
        <v>24</v>
      </c>
      <c r="E30" s="8" t="s">
        <v>47</v>
      </c>
      <c r="F30" s="51" t="s">
        <v>78</v>
      </c>
      <c r="G30" s="8"/>
      <c r="J30" s="10"/>
    </row>
    <row r="31" s="2" customFormat="1" customHeight="1" spans="1:10">
      <c r="A31" s="29">
        <f t="shared" si="2"/>
        <v>25</v>
      </c>
      <c r="B31" s="7"/>
      <c r="C31" s="7"/>
      <c r="D31" s="8" t="s">
        <v>24</v>
      </c>
      <c r="E31" s="8"/>
      <c r="F31" s="51" t="s">
        <v>79</v>
      </c>
      <c r="G31" s="8"/>
      <c r="H31" s="2" t="s">
        <v>26</v>
      </c>
      <c r="J31" s="10"/>
    </row>
    <row r="32" s="2" customFormat="1" customHeight="1" spans="1:10">
      <c r="A32" s="29">
        <f t="shared" si="2"/>
        <v>26</v>
      </c>
      <c r="B32" s="7"/>
      <c r="C32" s="7"/>
      <c r="D32" s="8" t="s">
        <v>24</v>
      </c>
      <c r="E32" s="8" t="s">
        <v>60</v>
      </c>
      <c r="F32" s="51" t="s">
        <v>80</v>
      </c>
      <c r="G32" s="8"/>
      <c r="J32" s="10"/>
    </row>
    <row r="33" s="2" customFormat="1" customHeight="1" spans="1:10">
      <c r="A33" s="29">
        <f t="shared" si="2"/>
        <v>27</v>
      </c>
      <c r="B33" s="7"/>
      <c r="C33" s="7"/>
      <c r="D33" s="8" t="s">
        <v>24</v>
      </c>
      <c r="E33" s="8" t="s">
        <v>47</v>
      </c>
      <c r="F33" s="51" t="s">
        <v>81</v>
      </c>
      <c r="G33" s="8"/>
      <c r="J33" s="10"/>
    </row>
    <row r="34" s="2" customFormat="1" customHeight="1" spans="1:10">
      <c r="A34" s="29">
        <f t="shared" si="2"/>
        <v>28</v>
      </c>
      <c r="B34" s="7"/>
      <c r="C34" s="7"/>
      <c r="D34" s="8" t="s">
        <v>24</v>
      </c>
      <c r="E34" s="8" t="s">
        <v>60</v>
      </c>
      <c r="F34" s="51" t="s">
        <v>82</v>
      </c>
      <c r="G34" s="8"/>
      <c r="J34" s="10"/>
    </row>
    <row r="35" s="2" customFormat="1" customHeight="1" spans="1:10">
      <c r="A35" s="29">
        <f t="shared" si="2"/>
        <v>29</v>
      </c>
      <c r="B35" s="7"/>
      <c r="C35" s="7"/>
      <c r="D35" s="8" t="s">
        <v>24</v>
      </c>
      <c r="E35" s="8" t="s">
        <v>47</v>
      </c>
      <c r="F35" s="51" t="s">
        <v>83</v>
      </c>
      <c r="G35" s="8"/>
      <c r="J35" s="10"/>
    </row>
    <row r="36" s="4" customFormat="1" customHeight="1" spans="1:10">
      <c r="A36" s="37">
        <f t="shared" ref="A36:A57" si="3">ROW()-6</f>
        <v>30</v>
      </c>
      <c r="B36" s="34"/>
      <c r="C36" s="34"/>
      <c r="D36" s="35" t="s">
        <v>74</v>
      </c>
      <c r="E36" s="35"/>
      <c r="F36" s="63"/>
      <c r="G36" s="35"/>
      <c r="J36" s="43"/>
    </row>
    <row r="37" s="2" customFormat="1" customHeight="1" spans="1:10">
      <c r="A37" s="29">
        <f t="shared" si="3"/>
        <v>31</v>
      </c>
      <c r="B37" s="7"/>
      <c r="C37" s="7"/>
      <c r="D37" s="8" t="s">
        <v>24</v>
      </c>
      <c r="E37" s="8"/>
      <c r="F37" s="9" t="s">
        <v>84</v>
      </c>
      <c r="G37" s="8"/>
      <c r="J37" s="10"/>
    </row>
    <row r="38" s="2" customFormat="1" customHeight="1" spans="1:10">
      <c r="A38" s="29">
        <f t="shared" si="3"/>
        <v>32</v>
      </c>
      <c r="B38" s="7"/>
      <c r="C38" s="7"/>
      <c r="D38" s="8" t="s">
        <v>24</v>
      </c>
      <c r="E38" s="8"/>
      <c r="F38" s="9" t="s">
        <v>85</v>
      </c>
      <c r="G38" s="8"/>
      <c r="J38" s="10"/>
    </row>
    <row r="39" s="4" customFormat="1" customHeight="1" spans="1:10">
      <c r="A39" s="37">
        <f t="shared" si="3"/>
        <v>33</v>
      </c>
      <c r="B39" s="34"/>
      <c r="C39" s="34"/>
      <c r="D39" s="35" t="s">
        <v>59</v>
      </c>
      <c r="E39" s="35" t="s">
        <v>86</v>
      </c>
      <c r="F39" s="37" t="s">
        <v>68</v>
      </c>
      <c r="G39" s="35" t="s">
        <v>87</v>
      </c>
      <c r="J39" s="43"/>
    </row>
    <row r="40" s="2" customFormat="1" customHeight="1" spans="1:10">
      <c r="A40" s="29">
        <f t="shared" si="3"/>
        <v>34</v>
      </c>
      <c r="B40" s="7"/>
      <c r="C40" s="7"/>
      <c r="D40" s="8" t="s">
        <v>24</v>
      </c>
      <c r="E40" s="8" t="s">
        <v>86</v>
      </c>
      <c r="F40" s="9" t="s">
        <v>88</v>
      </c>
      <c r="H40" s="8" t="s">
        <v>89</v>
      </c>
      <c r="J40" s="10"/>
    </row>
    <row r="41" s="4" customFormat="1" customHeight="1" spans="1:10">
      <c r="A41" s="37">
        <f t="shared" si="3"/>
        <v>35</v>
      </c>
      <c r="B41" s="34"/>
      <c r="C41" s="34"/>
      <c r="D41" s="35" t="s">
        <v>59</v>
      </c>
      <c r="E41" s="35" t="s">
        <v>60</v>
      </c>
      <c r="F41" s="37" t="s">
        <v>77</v>
      </c>
      <c r="G41" s="35"/>
      <c r="J41" s="43"/>
    </row>
    <row r="42" s="2" customFormat="1" customHeight="1" spans="1:10">
      <c r="A42" s="29">
        <f t="shared" si="3"/>
        <v>36</v>
      </c>
      <c r="B42" s="7"/>
      <c r="C42" s="7"/>
      <c r="D42" s="8" t="s">
        <v>24</v>
      </c>
      <c r="E42" s="8" t="s">
        <v>60</v>
      </c>
      <c r="F42" s="9" t="s">
        <v>90</v>
      </c>
      <c r="G42" s="8"/>
      <c r="J42" s="10"/>
    </row>
    <row r="43" s="2" customFormat="1" customHeight="1" spans="1:10">
      <c r="A43" s="29">
        <f t="shared" si="3"/>
        <v>37</v>
      </c>
      <c r="B43" s="7"/>
      <c r="C43" s="7"/>
      <c r="D43" s="8" t="s">
        <v>24</v>
      </c>
      <c r="E43" s="8" t="s">
        <v>60</v>
      </c>
      <c r="F43" s="51" t="s">
        <v>91</v>
      </c>
      <c r="G43" s="8"/>
      <c r="J43" s="10"/>
    </row>
    <row r="44" s="2" customFormat="1" customHeight="1" spans="1:10">
      <c r="A44" s="29">
        <f t="shared" si="3"/>
        <v>38</v>
      </c>
      <c r="B44" s="7"/>
      <c r="C44" s="7"/>
      <c r="D44" s="8" t="s">
        <v>24</v>
      </c>
      <c r="E44" s="8" t="s">
        <v>86</v>
      </c>
      <c r="F44" s="9" t="s">
        <v>92</v>
      </c>
      <c r="H44" s="8" t="s">
        <v>89</v>
      </c>
      <c r="J44" s="10"/>
    </row>
    <row r="45" s="2" customFormat="1" customHeight="1" spans="1:10">
      <c r="A45" s="29">
        <f t="shared" si="3"/>
        <v>39</v>
      </c>
      <c r="B45" s="7"/>
      <c r="C45" s="7"/>
      <c r="D45" s="8" t="s">
        <v>24</v>
      </c>
      <c r="E45" s="8" t="s">
        <v>86</v>
      </c>
      <c r="F45" s="51" t="s">
        <v>93</v>
      </c>
      <c r="H45" s="8" t="s">
        <v>89</v>
      </c>
      <c r="J45" s="10"/>
    </row>
    <row r="46" s="2" customFormat="1" ht="38" customHeight="1" spans="1:10">
      <c r="A46" s="29">
        <f t="shared" si="3"/>
        <v>40</v>
      </c>
      <c r="B46" s="7"/>
      <c r="C46" s="7"/>
      <c r="D46" s="8" t="s">
        <v>24</v>
      </c>
      <c r="E46" s="8" t="s">
        <v>86</v>
      </c>
      <c r="F46" s="64" t="s">
        <v>94</v>
      </c>
      <c r="H46" s="8" t="s">
        <v>89</v>
      </c>
      <c r="J46" s="10"/>
    </row>
    <row r="47" s="2" customFormat="1" customHeight="1" spans="1:10">
      <c r="A47" s="29">
        <f t="shared" si="3"/>
        <v>41</v>
      </c>
      <c r="B47" s="7"/>
      <c r="C47" s="7"/>
      <c r="D47" s="8" t="s">
        <v>24</v>
      </c>
      <c r="E47" s="8" t="s">
        <v>86</v>
      </c>
      <c r="F47" s="65" t="s">
        <v>95</v>
      </c>
      <c r="G47" s="8"/>
      <c r="H47" s="8" t="s">
        <v>89</v>
      </c>
      <c r="J47" s="10"/>
    </row>
    <row r="48" s="2" customFormat="1" customHeight="1" spans="1:10">
      <c r="A48" s="29">
        <f t="shared" si="3"/>
        <v>42</v>
      </c>
      <c r="B48" s="7"/>
      <c r="C48" s="7"/>
      <c r="D48" s="8" t="s">
        <v>24</v>
      </c>
      <c r="E48" s="8" t="s">
        <v>51</v>
      </c>
      <c r="F48" s="66" t="s">
        <v>96</v>
      </c>
      <c r="G48" s="8"/>
      <c r="J48" s="10"/>
    </row>
    <row r="49" s="2" customFormat="1" customHeight="1" spans="1:10">
      <c r="A49" s="29">
        <f t="shared" si="3"/>
        <v>43</v>
      </c>
      <c r="B49" s="7"/>
      <c r="C49" s="7"/>
      <c r="D49" s="8" t="s">
        <v>24</v>
      </c>
      <c r="E49" s="8" t="s">
        <v>60</v>
      </c>
      <c r="F49" s="65" t="s">
        <v>97</v>
      </c>
      <c r="G49" s="8"/>
      <c r="J49" s="10"/>
    </row>
    <row r="50" s="2" customFormat="1" customHeight="1" spans="1:10">
      <c r="A50" s="29">
        <f t="shared" si="3"/>
        <v>44</v>
      </c>
      <c r="B50" s="7"/>
      <c r="C50" s="7"/>
      <c r="D50" s="8" t="s">
        <v>24</v>
      </c>
      <c r="E50" s="8" t="s">
        <v>60</v>
      </c>
      <c r="F50" s="65" t="s">
        <v>98</v>
      </c>
      <c r="G50" s="8"/>
      <c r="J50" s="10"/>
    </row>
    <row r="51" s="2" customFormat="1" customHeight="1" spans="1:10">
      <c r="A51" s="29">
        <f t="shared" si="3"/>
        <v>45</v>
      </c>
      <c r="B51" s="7"/>
      <c r="C51" s="7"/>
      <c r="D51" s="8" t="s">
        <v>24</v>
      </c>
      <c r="E51" s="8" t="s">
        <v>86</v>
      </c>
      <c r="F51" s="65" t="s">
        <v>99</v>
      </c>
      <c r="G51" s="8"/>
      <c r="H51" s="2" t="s">
        <v>89</v>
      </c>
      <c r="J51" s="10"/>
    </row>
    <row r="52" s="2" customFormat="1" customHeight="1" spans="1:10">
      <c r="A52" s="29">
        <f t="shared" si="3"/>
        <v>46</v>
      </c>
      <c r="B52" s="7"/>
      <c r="C52" s="7"/>
      <c r="D52" s="8" t="s">
        <v>24</v>
      </c>
      <c r="E52" s="8" t="s">
        <v>60</v>
      </c>
      <c r="F52" s="65" t="s">
        <v>100</v>
      </c>
      <c r="G52" s="8"/>
      <c r="J52" s="10"/>
    </row>
    <row r="53" s="2" customFormat="1" customHeight="1" spans="1:10">
      <c r="A53" s="29">
        <f t="shared" si="3"/>
        <v>47</v>
      </c>
      <c r="B53" s="7"/>
      <c r="C53" s="7"/>
      <c r="D53" s="8" t="s">
        <v>24</v>
      </c>
      <c r="E53" s="8" t="s">
        <v>86</v>
      </c>
      <c r="F53" s="65" t="s">
        <v>101</v>
      </c>
      <c r="G53" s="8"/>
      <c r="H53" s="2" t="s">
        <v>89</v>
      </c>
      <c r="J53" s="10"/>
    </row>
    <row r="54" s="2" customFormat="1" customHeight="1" spans="1:10">
      <c r="A54" s="29">
        <f t="shared" si="3"/>
        <v>48</v>
      </c>
      <c r="B54" s="7"/>
      <c r="C54" s="7"/>
      <c r="D54" s="8" t="s">
        <v>24</v>
      </c>
      <c r="E54" s="8" t="s">
        <v>60</v>
      </c>
      <c r="F54" s="51" t="s">
        <v>102</v>
      </c>
      <c r="G54" s="8"/>
      <c r="J54" s="10"/>
    </row>
    <row r="55" s="2" customFormat="1" customHeight="1" spans="1:10">
      <c r="A55" s="29">
        <f t="shared" si="3"/>
        <v>49</v>
      </c>
      <c r="B55" s="7"/>
      <c r="C55" s="7"/>
      <c r="D55" s="8" t="s">
        <v>24</v>
      </c>
      <c r="E55" s="8" t="s">
        <v>86</v>
      </c>
      <c r="F55" s="9" t="s">
        <v>103</v>
      </c>
      <c r="H55" s="8" t="s">
        <v>89</v>
      </c>
      <c r="J55" s="10"/>
    </row>
    <row r="56" s="4" customFormat="1" customHeight="1" spans="1:10">
      <c r="A56" s="37">
        <f t="shared" si="3"/>
        <v>50</v>
      </c>
      <c r="B56" s="34"/>
      <c r="C56" s="34"/>
      <c r="D56" s="35" t="s">
        <v>74</v>
      </c>
      <c r="E56" s="35"/>
      <c r="F56" s="37"/>
      <c r="G56" s="35"/>
      <c r="J56" s="43"/>
    </row>
    <row r="57" s="62" customFormat="1" customHeight="1" spans="1:10">
      <c r="A57" s="48">
        <f t="shared" si="3"/>
        <v>51</v>
      </c>
      <c r="B57" s="49"/>
      <c r="C57" s="49"/>
      <c r="D57" s="50" t="s">
        <v>24</v>
      </c>
      <c r="E57" s="50"/>
      <c r="F57" s="48" t="s">
        <v>104</v>
      </c>
      <c r="G57" s="50"/>
      <c r="J57" s="60"/>
    </row>
    <row r="58" s="2" customFormat="1" customHeight="1" spans="1:10">
      <c r="A58" s="29">
        <f t="shared" ref="A58:A106" si="4">ROW()-6</f>
        <v>52</v>
      </c>
      <c r="B58" s="7"/>
      <c r="C58" s="7"/>
      <c r="D58" s="8" t="s">
        <v>27</v>
      </c>
      <c r="E58" s="8"/>
      <c r="F58" s="9" t="s">
        <v>28</v>
      </c>
      <c r="G58" s="8"/>
      <c r="J58" s="10"/>
    </row>
    <row r="59" s="2" customFormat="1" customHeight="1" spans="1:10">
      <c r="A59" s="29">
        <f t="shared" si="4"/>
        <v>53</v>
      </c>
      <c r="B59" s="7" t="s">
        <v>28</v>
      </c>
      <c r="C59" s="7"/>
      <c r="D59" s="8"/>
      <c r="E59" s="8"/>
      <c r="F59" s="9"/>
      <c r="G59" s="8"/>
      <c r="J59" s="10"/>
    </row>
    <row r="60" s="2" customFormat="1" customHeight="1" spans="1:10">
      <c r="A60" s="29">
        <f t="shared" si="4"/>
        <v>54</v>
      </c>
      <c r="B60" s="7"/>
      <c r="C60" s="7"/>
      <c r="D60" s="8"/>
      <c r="E60" s="8"/>
      <c r="F60" s="9"/>
      <c r="G60" s="8"/>
      <c r="J60" s="10"/>
    </row>
    <row r="61" s="2" customFormat="1" customHeight="1" spans="1:10">
      <c r="A61" s="29">
        <f t="shared" si="4"/>
        <v>55</v>
      </c>
      <c r="B61" s="7"/>
      <c r="C61" s="7"/>
      <c r="D61" s="8"/>
      <c r="E61" s="8"/>
      <c r="F61" s="9"/>
      <c r="G61" s="8"/>
      <c r="J61" s="10"/>
    </row>
    <row r="62" s="2" customFormat="1" customHeight="1" spans="1:10">
      <c r="A62" s="29">
        <f t="shared" si="4"/>
        <v>56</v>
      </c>
      <c r="B62" s="7"/>
      <c r="C62" s="7"/>
      <c r="D62" s="8"/>
      <c r="E62" s="8"/>
      <c r="F62" s="9"/>
      <c r="G62" s="8"/>
      <c r="J62" s="10"/>
    </row>
    <row r="63" s="2" customFormat="1" customHeight="1" spans="1:10">
      <c r="A63" s="29">
        <f t="shared" si="4"/>
        <v>57</v>
      </c>
      <c r="B63" s="7"/>
      <c r="C63" s="7"/>
      <c r="D63" s="8"/>
      <c r="E63" s="8"/>
      <c r="F63" s="9"/>
      <c r="G63" s="8"/>
      <c r="J63" s="10"/>
    </row>
    <row r="64" s="2" customFormat="1" customHeight="1" spans="1:10">
      <c r="A64" s="29">
        <f t="shared" si="4"/>
        <v>58</v>
      </c>
      <c r="B64" s="7"/>
      <c r="C64" s="7"/>
      <c r="D64" s="8"/>
      <c r="E64" s="8"/>
      <c r="F64" s="9"/>
      <c r="G64" s="8"/>
      <c r="J64" s="10"/>
    </row>
    <row r="65" s="2" customFormat="1" customHeight="1" spans="1:10">
      <c r="A65" s="29">
        <f t="shared" si="4"/>
        <v>59</v>
      </c>
      <c r="B65" s="7"/>
      <c r="C65" s="7"/>
      <c r="D65" s="8"/>
      <c r="E65" s="8"/>
      <c r="F65" s="9"/>
      <c r="G65" s="8"/>
      <c r="J65" s="10"/>
    </row>
    <row r="66" s="2" customFormat="1" customHeight="1" spans="1:10">
      <c r="A66" s="29">
        <f t="shared" si="4"/>
        <v>60</v>
      </c>
      <c r="B66" s="7"/>
      <c r="C66" s="7"/>
      <c r="D66" s="8"/>
      <c r="E66" s="8"/>
      <c r="F66" s="9"/>
      <c r="G66" s="8"/>
      <c r="J66" s="10"/>
    </row>
    <row r="67" s="2" customFormat="1" customHeight="1" spans="1:10">
      <c r="A67" s="29">
        <f t="shared" si="4"/>
        <v>61</v>
      </c>
      <c r="B67" s="7"/>
      <c r="C67" s="7"/>
      <c r="D67" s="8"/>
      <c r="E67" s="8"/>
      <c r="F67" s="9"/>
      <c r="G67" s="8"/>
      <c r="J67" s="10"/>
    </row>
    <row r="68" s="2" customFormat="1" customHeight="1" spans="1:10">
      <c r="A68" s="29">
        <f t="shared" si="4"/>
        <v>62</v>
      </c>
      <c r="B68" s="7"/>
      <c r="C68" s="7"/>
      <c r="D68" s="8"/>
      <c r="E68" s="8"/>
      <c r="F68" s="9"/>
      <c r="G68" s="8"/>
      <c r="J68" s="10"/>
    </row>
    <row r="69" s="2" customFormat="1" customHeight="1" spans="1:10">
      <c r="A69" s="29">
        <f t="shared" si="4"/>
        <v>63</v>
      </c>
      <c r="B69" s="7"/>
      <c r="C69" s="7"/>
      <c r="D69" s="8"/>
      <c r="E69" s="8"/>
      <c r="F69" s="9"/>
      <c r="G69" s="8"/>
      <c r="J69" s="10"/>
    </row>
    <row r="70" s="2" customFormat="1" ht="11.25" spans="1:10">
      <c r="A70" s="29">
        <f t="shared" si="4"/>
        <v>64</v>
      </c>
      <c r="B70" s="7"/>
      <c r="C70" s="7"/>
      <c r="D70" s="8"/>
      <c r="E70" s="8"/>
      <c r="F70" s="9"/>
      <c r="G70" s="8"/>
      <c r="J70" s="10"/>
    </row>
    <row r="71" s="2" customFormat="1" customHeight="1" spans="1:10">
      <c r="A71" s="29">
        <f t="shared" si="4"/>
        <v>65</v>
      </c>
      <c r="B71" s="7"/>
      <c r="C71" s="7"/>
      <c r="D71" s="8"/>
      <c r="E71" s="8"/>
      <c r="F71" s="9"/>
      <c r="G71" s="8"/>
      <c r="J71" s="10"/>
    </row>
    <row r="72" s="2" customFormat="1" customHeight="1" spans="1:10">
      <c r="A72" s="29">
        <f t="shared" si="4"/>
        <v>66</v>
      </c>
      <c r="B72" s="7"/>
      <c r="C72" s="7"/>
      <c r="D72" s="8"/>
      <c r="E72" s="11"/>
      <c r="F72" s="9"/>
      <c r="G72" s="8"/>
      <c r="J72" s="10"/>
    </row>
    <row r="73" s="2" customFormat="1" customHeight="1" spans="1:10">
      <c r="A73" s="29">
        <f t="shared" si="4"/>
        <v>67</v>
      </c>
      <c r="B73" s="7"/>
      <c r="C73" s="7"/>
      <c r="D73" s="8"/>
      <c r="E73" s="8"/>
      <c r="F73" s="9"/>
      <c r="G73" s="8"/>
      <c r="J73" s="10"/>
    </row>
    <row r="74" s="2" customFormat="1" customHeight="1" spans="1:10">
      <c r="A74" s="29">
        <f t="shared" si="4"/>
        <v>68</v>
      </c>
      <c r="B74" s="7"/>
      <c r="C74" s="7"/>
      <c r="D74" s="8"/>
      <c r="E74" s="8"/>
      <c r="F74" s="9"/>
      <c r="G74" s="8"/>
      <c r="J74" s="10"/>
    </row>
    <row r="75" s="2" customFormat="1" customHeight="1" spans="1:10">
      <c r="A75" s="29">
        <f t="shared" si="4"/>
        <v>69</v>
      </c>
      <c r="B75" s="7"/>
      <c r="C75" s="7"/>
      <c r="D75" s="8"/>
      <c r="E75" s="11"/>
      <c r="F75" s="9"/>
      <c r="G75" s="8"/>
      <c r="J75" s="10"/>
    </row>
    <row r="76" s="2" customFormat="1" customHeight="1" spans="1:10">
      <c r="A76" s="29">
        <f t="shared" si="4"/>
        <v>70</v>
      </c>
      <c r="B76" s="7"/>
      <c r="C76" s="7"/>
      <c r="D76" s="8"/>
      <c r="E76" s="8"/>
      <c r="F76" s="9"/>
      <c r="G76" s="8"/>
      <c r="J76" s="10"/>
    </row>
    <row r="77" s="2" customFormat="1" customHeight="1" spans="1:10">
      <c r="A77" s="29">
        <f t="shared" si="4"/>
        <v>71</v>
      </c>
      <c r="B77" s="7"/>
      <c r="C77" s="7"/>
      <c r="D77" s="8"/>
      <c r="E77" s="8"/>
      <c r="F77" s="9"/>
      <c r="G77" s="8"/>
      <c r="J77" s="10"/>
    </row>
    <row r="78" s="2" customFormat="1" customHeight="1" spans="1:10">
      <c r="A78" s="29">
        <f t="shared" si="4"/>
        <v>72</v>
      </c>
      <c r="B78" s="7"/>
      <c r="C78" s="7"/>
      <c r="D78" s="8"/>
      <c r="E78" s="8"/>
      <c r="F78" s="9"/>
      <c r="G78" s="8"/>
      <c r="J78" s="10"/>
    </row>
    <row r="79" s="2" customFormat="1" customHeight="1" spans="1:10">
      <c r="A79" s="29">
        <f t="shared" si="4"/>
        <v>73</v>
      </c>
      <c r="B79" s="7"/>
      <c r="C79" s="7"/>
      <c r="D79" s="8"/>
      <c r="E79" s="8"/>
      <c r="F79" s="9"/>
      <c r="G79" s="8"/>
      <c r="J79" s="10"/>
    </row>
    <row r="80" s="2" customFormat="1" customHeight="1" spans="1:10">
      <c r="A80" s="29">
        <f t="shared" si="4"/>
        <v>74</v>
      </c>
      <c r="B80" s="7"/>
      <c r="C80" s="7"/>
      <c r="D80" s="8"/>
      <c r="E80" s="8"/>
      <c r="F80" s="9"/>
      <c r="G80" s="8"/>
      <c r="J80" s="10"/>
    </row>
    <row r="81" s="2" customFormat="1" customHeight="1" spans="1:10">
      <c r="A81" s="29">
        <f t="shared" si="4"/>
        <v>75</v>
      </c>
      <c r="B81" s="7"/>
      <c r="C81" s="7"/>
      <c r="D81" s="8"/>
      <c r="E81" s="8"/>
      <c r="F81" s="9"/>
      <c r="G81" s="8"/>
      <c r="J81" s="10"/>
    </row>
    <row r="82" s="2" customFormat="1" customHeight="1" spans="1:10">
      <c r="A82" s="29">
        <f t="shared" si="4"/>
        <v>76</v>
      </c>
      <c r="B82" s="7"/>
      <c r="C82" s="7"/>
      <c r="D82" s="8"/>
      <c r="E82" s="8"/>
      <c r="F82" s="9"/>
      <c r="G82" s="8"/>
      <c r="J82" s="10"/>
    </row>
    <row r="83" s="2" customFormat="1" customHeight="1" spans="1:10">
      <c r="A83" s="29">
        <f t="shared" si="4"/>
        <v>77</v>
      </c>
      <c r="B83" s="7"/>
      <c r="C83" s="7"/>
      <c r="D83" s="8"/>
      <c r="E83" s="8"/>
      <c r="F83" s="9"/>
      <c r="G83" s="8"/>
      <c r="J83" s="10"/>
    </row>
    <row r="84" s="2" customFormat="1" ht="11.25" spans="1:10">
      <c r="A84" s="29">
        <f t="shared" si="4"/>
        <v>78</v>
      </c>
      <c r="B84" s="7"/>
      <c r="C84" s="7"/>
      <c r="D84" s="8"/>
      <c r="E84" s="8"/>
      <c r="F84" s="9"/>
      <c r="G84" s="8"/>
      <c r="J84" s="10"/>
    </row>
    <row r="85" s="2" customFormat="1" customHeight="1" spans="1:10">
      <c r="A85" s="29">
        <f t="shared" si="4"/>
        <v>79</v>
      </c>
      <c r="B85" s="7"/>
      <c r="C85" s="7"/>
      <c r="D85" s="8"/>
      <c r="E85" s="8"/>
      <c r="F85" s="9"/>
      <c r="G85" s="8"/>
      <c r="J85" s="10"/>
    </row>
    <row r="86" s="2" customFormat="1" customHeight="1" spans="1:10">
      <c r="A86" s="29">
        <f t="shared" si="4"/>
        <v>80</v>
      </c>
      <c r="B86" s="7"/>
      <c r="C86" s="7"/>
      <c r="D86" s="8"/>
      <c r="E86" s="8"/>
      <c r="F86" s="9"/>
      <c r="G86" s="8"/>
      <c r="J86" s="10"/>
    </row>
    <row r="87" s="2" customFormat="1" customHeight="1" spans="1:10">
      <c r="A87" s="29">
        <f t="shared" si="4"/>
        <v>81</v>
      </c>
      <c r="B87" s="7"/>
      <c r="C87" s="7"/>
      <c r="D87" s="8"/>
      <c r="E87" s="8"/>
      <c r="F87" s="9"/>
      <c r="G87" s="8"/>
      <c r="J87" s="10"/>
    </row>
    <row r="88" s="2" customFormat="1" customHeight="1" spans="1:10">
      <c r="A88" s="29">
        <f t="shared" si="4"/>
        <v>82</v>
      </c>
      <c r="B88" s="7"/>
      <c r="C88" s="7"/>
      <c r="D88" s="8"/>
      <c r="E88" s="8"/>
      <c r="F88" s="9"/>
      <c r="G88" s="8"/>
      <c r="J88" s="10"/>
    </row>
    <row r="89" s="2" customFormat="1" customHeight="1" spans="1:10">
      <c r="A89" s="29">
        <f t="shared" si="4"/>
        <v>83</v>
      </c>
      <c r="B89" s="7"/>
      <c r="C89" s="7"/>
      <c r="D89" s="8"/>
      <c r="E89" s="8"/>
      <c r="F89" s="9"/>
      <c r="G89" s="8"/>
      <c r="J89" s="10"/>
    </row>
    <row r="90" s="2" customFormat="1" customHeight="1" spans="1:10">
      <c r="A90" s="29">
        <f t="shared" si="4"/>
        <v>84</v>
      </c>
      <c r="B90" s="7"/>
      <c r="C90" s="7"/>
      <c r="D90" s="8"/>
      <c r="E90" s="8"/>
      <c r="F90" s="9"/>
      <c r="G90" s="8"/>
      <c r="J90" s="10"/>
    </row>
    <row r="91" s="2" customFormat="1" customHeight="1" spans="1:10">
      <c r="A91" s="29">
        <f t="shared" si="4"/>
        <v>85</v>
      </c>
      <c r="B91" s="7"/>
      <c r="C91" s="7"/>
      <c r="D91" s="8"/>
      <c r="E91" s="8"/>
      <c r="F91" s="9"/>
      <c r="G91" s="8"/>
      <c r="J91" s="10"/>
    </row>
    <row r="92" s="2" customFormat="1" ht="11.25" spans="1:10">
      <c r="A92" s="29">
        <f t="shared" si="4"/>
        <v>86</v>
      </c>
      <c r="B92" s="7"/>
      <c r="C92" s="7"/>
      <c r="D92" s="8"/>
      <c r="E92" s="8"/>
      <c r="F92" s="9"/>
      <c r="G92" s="8"/>
      <c r="J92" s="10"/>
    </row>
    <row r="93" s="2" customFormat="1" customHeight="1" spans="1:10">
      <c r="A93" s="29">
        <f t="shared" si="4"/>
        <v>87</v>
      </c>
      <c r="B93" s="7"/>
      <c r="C93" s="7"/>
      <c r="D93" s="8"/>
      <c r="E93" s="8"/>
      <c r="F93" s="9"/>
      <c r="G93" s="8"/>
      <c r="J93" s="10"/>
    </row>
    <row r="94" s="2" customFormat="1" customHeight="1" spans="1:10">
      <c r="A94" s="29">
        <f t="shared" si="4"/>
        <v>88</v>
      </c>
      <c r="B94" s="7"/>
      <c r="C94" s="7"/>
      <c r="D94" s="8"/>
      <c r="E94" s="11"/>
      <c r="F94" s="9"/>
      <c r="G94" s="8"/>
      <c r="J94" s="10"/>
    </row>
    <row r="95" s="2" customFormat="1" customHeight="1" spans="1:10">
      <c r="A95" s="29">
        <f t="shared" si="4"/>
        <v>89</v>
      </c>
      <c r="B95" s="7"/>
      <c r="C95" s="7"/>
      <c r="D95" s="8"/>
      <c r="E95" s="8"/>
      <c r="F95" s="9"/>
      <c r="G95" s="8"/>
      <c r="J95" s="10"/>
    </row>
    <row r="96" s="2" customFormat="1" customHeight="1" spans="1:10">
      <c r="A96" s="29">
        <f t="shared" si="4"/>
        <v>90</v>
      </c>
      <c r="B96" s="7"/>
      <c r="C96" s="7"/>
      <c r="D96" s="8"/>
      <c r="E96" s="8"/>
      <c r="F96" s="9"/>
      <c r="G96" s="8"/>
      <c r="J96" s="10"/>
    </row>
    <row r="97" s="2" customFormat="1" customHeight="1" spans="1:10">
      <c r="A97" s="29">
        <f t="shared" si="4"/>
        <v>91</v>
      </c>
      <c r="B97" s="7"/>
      <c r="C97" s="7"/>
      <c r="D97" s="8"/>
      <c r="E97" s="11"/>
      <c r="F97" s="9"/>
      <c r="G97" s="8"/>
      <c r="J97" s="10"/>
    </row>
    <row r="98" s="2" customFormat="1" customHeight="1" spans="1:10">
      <c r="A98" s="29">
        <f t="shared" si="4"/>
        <v>92</v>
      </c>
      <c r="B98" s="7"/>
      <c r="C98" s="7"/>
      <c r="D98" s="8"/>
      <c r="E98" s="8"/>
      <c r="F98" s="9"/>
      <c r="G98" s="8"/>
      <c r="J98" s="10"/>
    </row>
    <row r="99" s="2" customFormat="1" customHeight="1" spans="1:10">
      <c r="A99" s="29">
        <f t="shared" si="4"/>
        <v>93</v>
      </c>
      <c r="B99" s="7"/>
      <c r="C99" s="7"/>
      <c r="D99" s="8"/>
      <c r="E99" s="8"/>
      <c r="F99" s="9"/>
      <c r="G99" s="8"/>
      <c r="J99" s="10"/>
    </row>
    <row r="100" s="2" customFormat="1" customHeight="1" spans="1:10">
      <c r="A100" s="29">
        <f t="shared" si="4"/>
        <v>94</v>
      </c>
      <c r="B100" s="7"/>
      <c r="C100" s="7"/>
      <c r="D100" s="8"/>
      <c r="E100" s="8"/>
      <c r="F100" s="9"/>
      <c r="G100" s="8"/>
      <c r="J100" s="10"/>
    </row>
    <row r="101" s="2" customFormat="1" customHeight="1" spans="1:10">
      <c r="A101" s="29">
        <f t="shared" si="4"/>
        <v>95</v>
      </c>
      <c r="B101" s="7"/>
      <c r="C101" s="7"/>
      <c r="D101" s="8"/>
      <c r="E101" s="8"/>
      <c r="F101" s="9"/>
      <c r="G101" s="8"/>
      <c r="J101" s="10"/>
    </row>
    <row r="102" s="2" customFormat="1" customHeight="1" spans="1:10">
      <c r="A102" s="29">
        <f t="shared" si="4"/>
        <v>96</v>
      </c>
      <c r="B102" s="7"/>
      <c r="C102" s="7"/>
      <c r="D102" s="8"/>
      <c r="E102" s="8"/>
      <c r="F102" s="9"/>
      <c r="G102" s="8"/>
      <c r="J102" s="10"/>
    </row>
    <row r="103" s="2" customFormat="1" customHeight="1" spans="1:10">
      <c r="A103" s="29">
        <f t="shared" si="4"/>
        <v>97</v>
      </c>
      <c r="B103" s="7"/>
      <c r="C103" s="7"/>
      <c r="D103" s="8"/>
      <c r="E103" s="11"/>
      <c r="F103" s="9"/>
      <c r="G103" s="8"/>
      <c r="J103" s="10"/>
    </row>
    <row r="104" s="2" customFormat="1" customHeight="1" spans="1:10">
      <c r="A104" s="29">
        <f t="shared" si="4"/>
        <v>98</v>
      </c>
      <c r="B104" s="7"/>
      <c r="C104" s="7"/>
      <c r="D104" s="8"/>
      <c r="E104" s="8"/>
      <c r="F104" s="9"/>
      <c r="G104" s="8"/>
      <c r="J104" s="10"/>
    </row>
    <row r="105" s="2" customFormat="1" customHeight="1" spans="1:10">
      <c r="A105" s="29">
        <f t="shared" si="4"/>
        <v>99</v>
      </c>
      <c r="B105" s="7"/>
      <c r="C105" s="7"/>
      <c r="D105" s="8"/>
      <c r="E105" s="8"/>
      <c r="F105" s="9"/>
      <c r="G105" s="8"/>
      <c r="J105" s="10"/>
    </row>
    <row r="106" s="2" customFormat="1" customHeight="1" spans="1:10">
      <c r="A106" s="29">
        <f t="shared" si="4"/>
        <v>100</v>
      </c>
      <c r="B106" s="9"/>
      <c r="C106" s="7"/>
      <c r="D106" s="8"/>
      <c r="E106" s="8"/>
      <c r="F106" s="9"/>
      <c r="G106" s="8"/>
      <c r="J106" s="10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73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40" customHeight="1" spans="1:10">
      <c r="A2" s="11" t="s">
        <v>0</v>
      </c>
      <c r="B2" s="12"/>
      <c r="C2" s="12"/>
      <c r="D2" s="16" t="str">
        <f ca="1">INDEX($D$5:$D$79,CELL("row")-4)</f>
        <v>设置场号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customHeight="1" spans="1:8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</row>
    <row r="4" customHeight="1" spans="1:10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  <c r="J4" s="2"/>
    </row>
    <row r="5" customHeight="1" spans="1:10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  <c r="J5" s="2"/>
    </row>
    <row r="6" ht="13.5" spans="1:2">
      <c r="A6" s="29">
        <f t="shared" ref="A6:A14" si="0">ROW()-6</f>
        <v>0</v>
      </c>
      <c r="B6" s="30" t="s">
        <v>20</v>
      </c>
    </row>
    <row r="7" customHeight="1" spans="1:6">
      <c r="A7" s="29">
        <f t="shared" si="0"/>
        <v>1</v>
      </c>
      <c r="D7" s="29" t="s">
        <v>21</v>
      </c>
      <c r="E7" s="29" t="s">
        <v>22</v>
      </c>
      <c r="F7" s="29" t="s">
        <v>23</v>
      </c>
    </row>
    <row r="8" customHeight="1" spans="1:6">
      <c r="A8" s="29">
        <f t="shared" si="0"/>
        <v>2</v>
      </c>
      <c r="D8" s="29" t="s">
        <v>105</v>
      </c>
      <c r="E8" s="29" t="s">
        <v>106</v>
      </c>
      <c r="F8" s="29"/>
    </row>
    <row r="9" customFormat="1" customHeight="1" spans="1:10">
      <c r="A9" s="29">
        <f t="shared" si="0"/>
        <v>3</v>
      </c>
      <c r="B9" s="7"/>
      <c r="C9" s="7"/>
      <c r="D9" s="29" t="s">
        <v>107</v>
      </c>
      <c r="E9" s="29">
        <v>1</v>
      </c>
      <c r="F9" s="29">
        <v>2</v>
      </c>
      <c r="G9" s="8"/>
      <c r="H9" s="2"/>
      <c r="I9" s="2"/>
      <c r="J9" s="10"/>
    </row>
    <row r="10" customHeight="1" spans="1:5">
      <c r="A10" s="29">
        <f t="shared" si="0"/>
        <v>4</v>
      </c>
      <c r="D10" s="8" t="s">
        <v>33</v>
      </c>
      <c r="E10" s="8" t="s">
        <v>108</v>
      </c>
    </row>
    <row r="11" customHeight="1" spans="1:5">
      <c r="A11" s="29">
        <f t="shared" si="0"/>
        <v>5</v>
      </c>
      <c r="D11" s="8" t="s">
        <v>33</v>
      </c>
      <c r="E11" s="8" t="s">
        <v>109</v>
      </c>
    </row>
    <row r="12" customHeight="1" spans="1:5">
      <c r="A12" s="29">
        <f t="shared" si="0"/>
        <v>6</v>
      </c>
      <c r="D12" s="8" t="s">
        <v>33</v>
      </c>
      <c r="E12" s="8" t="s">
        <v>110</v>
      </c>
    </row>
    <row r="13" s="2" customFormat="1" customHeight="1" spans="1:10">
      <c r="A13" s="29">
        <f t="shared" si="0"/>
        <v>7</v>
      </c>
      <c r="B13" s="7"/>
      <c r="C13" s="7"/>
      <c r="D13" s="8" t="s">
        <v>36</v>
      </c>
      <c r="E13" s="8"/>
      <c r="F13" s="9">
        <v>2002002</v>
      </c>
      <c r="G13" s="8"/>
      <c r="J13" s="10"/>
    </row>
    <row r="14" s="46" customFormat="1" customHeight="1" spans="1:10">
      <c r="A14" s="48">
        <f t="shared" si="0"/>
        <v>8</v>
      </c>
      <c r="B14" s="49"/>
      <c r="C14" s="49"/>
      <c r="D14" s="50" t="s">
        <v>24</v>
      </c>
      <c r="E14" s="50"/>
      <c r="F14" s="48" t="s">
        <v>111</v>
      </c>
      <c r="G14" s="50"/>
      <c r="J14" s="60"/>
    </row>
    <row r="15" s="4" customFormat="1" customHeight="1" spans="1:10">
      <c r="A15" s="37">
        <f t="shared" ref="A15:A41" si="1">ROW()-6</f>
        <v>9</v>
      </c>
      <c r="B15" s="34"/>
      <c r="C15" s="34"/>
      <c r="D15" s="35" t="s">
        <v>59</v>
      </c>
      <c r="E15" s="35" t="s">
        <v>60</v>
      </c>
      <c r="F15" s="37" t="s">
        <v>61</v>
      </c>
      <c r="G15" s="35" t="s">
        <v>62</v>
      </c>
      <c r="J15" s="43"/>
    </row>
    <row r="16" customHeight="1" spans="1:6">
      <c r="A16" s="29">
        <f t="shared" si="1"/>
        <v>10</v>
      </c>
      <c r="D16" s="8" t="s">
        <v>24</v>
      </c>
      <c r="E16" s="8" t="s">
        <v>60</v>
      </c>
      <c r="F16" s="51" t="s">
        <v>112</v>
      </c>
    </row>
    <row r="17" customHeight="1" spans="1:6">
      <c r="A17" s="29">
        <f t="shared" si="1"/>
        <v>11</v>
      </c>
      <c r="D17" s="8" t="s">
        <v>24</v>
      </c>
      <c r="E17" s="8" t="s">
        <v>51</v>
      </c>
      <c r="F17" s="9" t="s">
        <v>113</v>
      </c>
    </row>
    <row r="18" customHeight="1" spans="1:6">
      <c r="A18" s="29">
        <f t="shared" si="1"/>
        <v>12</v>
      </c>
      <c r="D18" s="8" t="s">
        <v>24</v>
      </c>
      <c r="E18" s="8" t="s">
        <v>60</v>
      </c>
      <c r="F18" s="9" t="s">
        <v>114</v>
      </c>
    </row>
    <row r="19" customHeight="1" spans="1:6">
      <c r="A19" s="29">
        <f t="shared" si="1"/>
        <v>13</v>
      </c>
      <c r="D19" s="8" t="s">
        <v>24</v>
      </c>
      <c r="E19" s="8" t="s">
        <v>60</v>
      </c>
      <c r="F19" s="9" t="s">
        <v>115</v>
      </c>
    </row>
    <row r="20" customHeight="1" spans="1:6">
      <c r="A20" s="29">
        <f t="shared" si="1"/>
        <v>14</v>
      </c>
      <c r="D20" s="8" t="s">
        <v>24</v>
      </c>
      <c r="E20" s="8" t="s">
        <v>60</v>
      </c>
      <c r="F20" s="9" t="s">
        <v>116</v>
      </c>
    </row>
    <row r="21" s="4" customFormat="1" customHeight="1" spans="1:10">
      <c r="A21" s="37">
        <f t="shared" si="1"/>
        <v>15</v>
      </c>
      <c r="B21" s="34"/>
      <c r="C21" s="34"/>
      <c r="D21" s="35" t="s">
        <v>59</v>
      </c>
      <c r="E21" s="35" t="s">
        <v>67</v>
      </c>
      <c r="F21" s="37" t="s">
        <v>77</v>
      </c>
      <c r="G21" s="35"/>
      <c r="J21" s="43"/>
    </row>
    <row r="22" customHeight="1" spans="1:6">
      <c r="A22" s="29">
        <f t="shared" si="1"/>
        <v>16</v>
      </c>
      <c r="D22" s="8" t="s">
        <v>24</v>
      </c>
      <c r="E22" s="8" t="s">
        <v>67</v>
      </c>
      <c r="F22" s="9" t="s">
        <v>117</v>
      </c>
    </row>
    <row r="23" customHeight="1" spans="1:6">
      <c r="A23" s="29">
        <f t="shared" si="1"/>
        <v>17</v>
      </c>
      <c r="D23" s="8" t="s">
        <v>24</v>
      </c>
      <c r="E23" s="8" t="s">
        <v>67</v>
      </c>
      <c r="F23" s="9" t="s">
        <v>118</v>
      </c>
    </row>
    <row r="24" s="4" customFormat="1" customHeight="1" spans="1:10">
      <c r="A24" s="37">
        <f t="shared" si="1"/>
        <v>18</v>
      </c>
      <c r="B24" s="34"/>
      <c r="C24" s="34"/>
      <c r="D24" s="8" t="s">
        <v>24</v>
      </c>
      <c r="E24" s="8" t="s">
        <v>67</v>
      </c>
      <c r="F24" s="9" t="s">
        <v>119</v>
      </c>
      <c r="G24" s="8"/>
      <c r="H24" s="2"/>
      <c r="J24" s="43"/>
    </row>
    <row r="25" customHeight="1" spans="1:8">
      <c r="A25" s="29">
        <f t="shared" si="1"/>
        <v>19</v>
      </c>
      <c r="D25" s="8" t="s">
        <v>24</v>
      </c>
      <c r="E25" s="35" t="s">
        <v>51</v>
      </c>
      <c r="F25" s="37" t="s">
        <v>120</v>
      </c>
      <c r="G25" s="35"/>
      <c r="H25" s="4"/>
    </row>
    <row r="26" customHeight="1" spans="1:8">
      <c r="A26" s="29">
        <f t="shared" si="1"/>
        <v>20</v>
      </c>
      <c r="D26" s="35" t="s">
        <v>59</v>
      </c>
      <c r="E26" s="35" t="s">
        <v>47</v>
      </c>
      <c r="F26" s="37" t="s">
        <v>64</v>
      </c>
      <c r="G26" s="35"/>
      <c r="H26" s="4"/>
    </row>
    <row r="27" customHeight="1" spans="1:6">
      <c r="A27" s="29">
        <f t="shared" si="1"/>
        <v>21</v>
      </c>
      <c r="D27" s="8" t="s">
        <v>24</v>
      </c>
      <c r="E27" s="8" t="s">
        <v>47</v>
      </c>
      <c r="F27" s="51" t="s">
        <v>121</v>
      </c>
    </row>
    <row r="28" ht="13.5" spans="1:6">
      <c r="A28" s="29">
        <f t="shared" si="1"/>
        <v>22</v>
      </c>
      <c r="D28" s="8" t="s">
        <v>24</v>
      </c>
      <c r="E28" s="8" t="s">
        <v>47</v>
      </c>
      <c r="F28" s="9" t="s">
        <v>122</v>
      </c>
    </row>
    <row r="29" customHeight="1" spans="1:6">
      <c r="A29" s="29">
        <f t="shared" si="1"/>
        <v>23</v>
      </c>
      <c r="D29" s="8" t="s">
        <v>24</v>
      </c>
      <c r="E29" s="8" t="s">
        <v>47</v>
      </c>
      <c r="F29" s="9" t="s">
        <v>123</v>
      </c>
    </row>
    <row r="30" customHeight="1" spans="1:6">
      <c r="A30" s="29">
        <f t="shared" si="1"/>
        <v>24</v>
      </c>
      <c r="D30" s="8" t="s">
        <v>24</v>
      </c>
      <c r="E30" s="8" t="s">
        <v>51</v>
      </c>
      <c r="F30" s="9" t="s">
        <v>124</v>
      </c>
    </row>
    <row r="31" customHeight="1" spans="1:6">
      <c r="A31" s="29">
        <f t="shared" si="1"/>
        <v>25</v>
      </c>
      <c r="D31" s="8" t="s">
        <v>24</v>
      </c>
      <c r="E31" s="8" t="s">
        <v>60</v>
      </c>
      <c r="F31" s="9" t="s">
        <v>125</v>
      </c>
    </row>
    <row r="32" customHeight="1" spans="1:6">
      <c r="A32" s="29">
        <f t="shared" si="1"/>
        <v>26</v>
      </c>
      <c r="D32" s="8" t="s">
        <v>24</v>
      </c>
      <c r="E32" s="8" t="s">
        <v>60</v>
      </c>
      <c r="F32" s="51" t="s">
        <v>126</v>
      </c>
    </row>
    <row r="33" s="4" customFormat="1" customHeight="1" spans="1:10">
      <c r="A33" s="37">
        <f t="shared" si="1"/>
        <v>27</v>
      </c>
      <c r="B33" s="34"/>
      <c r="C33" s="34"/>
      <c r="D33" s="8" t="s">
        <v>24</v>
      </c>
      <c r="E33" s="8" t="s">
        <v>47</v>
      </c>
      <c r="F33" s="51" t="s">
        <v>127</v>
      </c>
      <c r="G33" s="8"/>
      <c r="H33" s="2"/>
      <c r="J33" s="43"/>
    </row>
    <row r="34" s="62" customFormat="1" customHeight="1" spans="1:10">
      <c r="A34" s="48">
        <f t="shared" si="1"/>
        <v>28</v>
      </c>
      <c r="B34" s="49"/>
      <c r="C34" s="49"/>
      <c r="D34" s="8" t="s">
        <v>24</v>
      </c>
      <c r="E34" s="8" t="s">
        <v>60</v>
      </c>
      <c r="F34" s="51" t="s">
        <v>128</v>
      </c>
      <c r="G34" s="8"/>
      <c r="H34" s="2"/>
      <c r="J34" s="60"/>
    </row>
    <row r="35" customHeight="1" spans="1:6">
      <c r="A35" s="29">
        <f t="shared" si="1"/>
        <v>29</v>
      </c>
      <c r="D35" s="8" t="s">
        <v>24</v>
      </c>
      <c r="E35" s="8" t="s">
        <v>60</v>
      </c>
      <c r="F35" s="9" t="s">
        <v>129</v>
      </c>
    </row>
    <row r="36" customHeight="1" spans="1:6">
      <c r="A36" s="29">
        <f t="shared" si="1"/>
        <v>30</v>
      </c>
      <c r="D36" s="8" t="s">
        <v>24</v>
      </c>
      <c r="E36" s="8" t="s">
        <v>51</v>
      </c>
      <c r="F36" s="9" t="s">
        <v>130</v>
      </c>
    </row>
    <row r="37" customHeight="1" spans="1:6">
      <c r="A37" s="29">
        <f t="shared" si="1"/>
        <v>31</v>
      </c>
      <c r="D37" s="8" t="s">
        <v>24</v>
      </c>
      <c r="E37" s="8" t="s">
        <v>60</v>
      </c>
      <c r="F37" s="9" t="s">
        <v>131</v>
      </c>
    </row>
    <row r="38" ht="13.5" spans="1:6">
      <c r="A38" s="29">
        <f t="shared" si="1"/>
        <v>32</v>
      </c>
      <c r="D38" s="8" t="s">
        <v>24</v>
      </c>
      <c r="E38" s="8" t="s">
        <v>60</v>
      </c>
      <c r="F38" s="9" t="s">
        <v>132</v>
      </c>
    </row>
    <row r="39" customHeight="1" spans="1:6">
      <c r="A39" s="29">
        <f t="shared" si="1"/>
        <v>33</v>
      </c>
      <c r="D39" s="8" t="s">
        <v>24</v>
      </c>
      <c r="E39" s="8" t="s">
        <v>60</v>
      </c>
      <c r="F39" s="9" t="s">
        <v>133</v>
      </c>
    </row>
    <row r="40" customHeight="1" spans="1:8">
      <c r="A40" s="29">
        <f t="shared" si="1"/>
        <v>34</v>
      </c>
      <c r="D40" s="35" t="s">
        <v>74</v>
      </c>
      <c r="E40" s="35"/>
      <c r="F40" s="37"/>
      <c r="G40" s="35"/>
      <c r="H40" s="4"/>
    </row>
    <row r="41" customHeight="1" spans="1:6">
      <c r="A41" s="29">
        <f t="shared" si="1"/>
        <v>35</v>
      </c>
      <c r="D41" s="50" t="s">
        <v>24</v>
      </c>
      <c r="E41" s="50"/>
      <c r="F41" s="48" t="s">
        <v>104</v>
      </c>
    </row>
    <row r="42" customHeight="1" spans="1:6">
      <c r="A42" s="29">
        <f t="shared" ref="A42:A73" si="2">ROW()-6</f>
        <v>36</v>
      </c>
      <c r="D42" s="8" t="s">
        <v>27</v>
      </c>
      <c r="F42" s="9" t="s">
        <v>28</v>
      </c>
    </row>
    <row r="43" customHeight="1" spans="1:2">
      <c r="A43" s="29">
        <f t="shared" si="2"/>
        <v>37</v>
      </c>
      <c r="B43" s="7" t="s">
        <v>28</v>
      </c>
    </row>
    <row r="44" customHeight="1" spans="1:1">
      <c r="A44" s="29">
        <f t="shared" si="2"/>
        <v>38</v>
      </c>
    </row>
    <row r="45" customHeight="1" spans="1:1">
      <c r="A45" s="29">
        <f t="shared" si="2"/>
        <v>39</v>
      </c>
    </row>
    <row r="46" customHeight="1" spans="1:1">
      <c r="A46" s="29">
        <f t="shared" si="2"/>
        <v>40</v>
      </c>
    </row>
    <row r="47" customHeight="1" spans="1:1">
      <c r="A47" s="29">
        <f t="shared" si="2"/>
        <v>41</v>
      </c>
    </row>
    <row r="48" customHeight="1" spans="1:1">
      <c r="A48" s="29">
        <f t="shared" si="2"/>
        <v>42</v>
      </c>
    </row>
    <row r="49" customHeight="1" spans="1:1">
      <c r="A49" s="29">
        <f t="shared" si="2"/>
        <v>43</v>
      </c>
    </row>
    <row r="50" customHeight="1" spans="1:1">
      <c r="A50" s="29">
        <f t="shared" si="2"/>
        <v>44</v>
      </c>
    </row>
    <row r="51" ht="13.5" spans="1:1">
      <c r="A51" s="29">
        <f t="shared" si="2"/>
        <v>45</v>
      </c>
    </row>
    <row r="52" customHeight="1" spans="1:1">
      <c r="A52" s="29">
        <f t="shared" si="2"/>
        <v>46</v>
      </c>
    </row>
    <row r="53" customHeight="1" spans="1:1">
      <c r="A53" s="29">
        <f t="shared" si="2"/>
        <v>47</v>
      </c>
    </row>
    <row r="54" customHeight="1" spans="1:1">
      <c r="A54" s="29">
        <f t="shared" si="2"/>
        <v>48</v>
      </c>
    </row>
    <row r="55" customHeight="1" spans="1:1">
      <c r="A55" s="29">
        <f t="shared" si="2"/>
        <v>49</v>
      </c>
    </row>
    <row r="56" customHeight="1" spans="1:1">
      <c r="A56" s="29">
        <f t="shared" si="2"/>
        <v>50</v>
      </c>
    </row>
    <row r="57" customHeight="1" spans="1:1">
      <c r="A57" s="29">
        <f t="shared" si="2"/>
        <v>51</v>
      </c>
    </row>
    <row r="58" customHeight="1" spans="1:1">
      <c r="A58" s="29">
        <f t="shared" si="2"/>
        <v>52</v>
      </c>
    </row>
    <row r="59" ht="13.5" spans="1:1">
      <c r="A59" s="29">
        <f t="shared" si="2"/>
        <v>53</v>
      </c>
    </row>
    <row r="60" customHeight="1" spans="1:1">
      <c r="A60" s="29">
        <f t="shared" si="2"/>
        <v>54</v>
      </c>
    </row>
    <row r="61" customHeight="1" spans="1:5">
      <c r="A61" s="29">
        <f t="shared" si="2"/>
        <v>55</v>
      </c>
      <c r="E61" s="11"/>
    </row>
    <row r="62" customHeight="1" spans="1:1">
      <c r="A62" s="29">
        <f t="shared" si="2"/>
        <v>56</v>
      </c>
    </row>
    <row r="63" customHeight="1" spans="1:1">
      <c r="A63" s="29">
        <f t="shared" si="2"/>
        <v>57</v>
      </c>
    </row>
    <row r="64" customHeight="1" spans="1:5">
      <c r="A64" s="29">
        <f t="shared" si="2"/>
        <v>58</v>
      </c>
      <c r="E64" s="11"/>
    </row>
    <row r="65" customHeight="1" spans="1:1">
      <c r="A65" s="29">
        <f t="shared" si="2"/>
        <v>59</v>
      </c>
    </row>
    <row r="66" customHeight="1" spans="1:1">
      <c r="A66" s="29">
        <f t="shared" si="2"/>
        <v>60</v>
      </c>
    </row>
    <row r="67" customHeight="1" spans="1:1">
      <c r="A67" s="29">
        <f t="shared" si="2"/>
        <v>61</v>
      </c>
    </row>
    <row r="68" customHeight="1" spans="1:1">
      <c r="A68" s="29">
        <f t="shared" si="2"/>
        <v>62</v>
      </c>
    </row>
    <row r="69" customHeight="1" spans="1:1">
      <c r="A69" s="29">
        <f t="shared" si="2"/>
        <v>63</v>
      </c>
    </row>
    <row r="70" customHeight="1" spans="1:5">
      <c r="A70" s="29">
        <f t="shared" si="2"/>
        <v>64</v>
      </c>
      <c r="E70" s="11"/>
    </row>
    <row r="71" customHeight="1" spans="1:1">
      <c r="A71" s="29">
        <f t="shared" si="2"/>
        <v>65</v>
      </c>
    </row>
    <row r="72" customHeight="1" spans="1:1">
      <c r="A72" s="29">
        <f t="shared" si="2"/>
        <v>66</v>
      </c>
    </row>
    <row r="73" customHeight="1" spans="1:2">
      <c r="A73" s="29">
        <f t="shared" si="2"/>
        <v>67</v>
      </c>
      <c r="B73" s="9"/>
    </row>
  </sheetData>
  <autoFilter ref="A1:H7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74"/>
  <sheetViews>
    <sheetView zoomScale="80" zoomScaleNormal="80"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31" customHeight="1" spans="1:10">
      <c r="A2" s="11" t="s">
        <v>0</v>
      </c>
      <c r="B2" s="12"/>
      <c r="C2" s="12"/>
      <c r="D2" s="16" t="str">
        <f ca="1">INDEX($D$5:$D$80,CELL("row")-4)</f>
        <v>设置场号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customHeight="1" spans="1:8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</row>
    <row r="4" customHeight="1" spans="1:10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  <c r="J4" s="2"/>
    </row>
    <row r="5" customHeight="1" spans="1:10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  <c r="J5" s="2"/>
    </row>
    <row r="6" ht="13.5" spans="1:2">
      <c r="A6" s="29">
        <f t="shared" ref="A6:A13" si="0">ROW()-6</f>
        <v>0</v>
      </c>
      <c r="B6" s="30" t="s">
        <v>20</v>
      </c>
    </row>
    <row r="7" customHeight="1" spans="1:6">
      <c r="A7" s="29">
        <f t="shared" si="0"/>
        <v>1</v>
      </c>
      <c r="D7" s="29" t="s">
        <v>21</v>
      </c>
      <c r="E7" s="29" t="s">
        <v>22</v>
      </c>
      <c r="F7" s="29" t="s">
        <v>23</v>
      </c>
    </row>
    <row r="8" customHeight="1" spans="1:6">
      <c r="A8" s="29">
        <f t="shared" si="0"/>
        <v>2</v>
      </c>
      <c r="D8" s="29" t="s">
        <v>105</v>
      </c>
      <c r="E8" s="29" t="s">
        <v>106</v>
      </c>
      <c r="F8" s="29"/>
    </row>
    <row r="9" customFormat="1" customHeight="1" spans="1:10">
      <c r="A9" s="29">
        <f t="shared" si="0"/>
        <v>3</v>
      </c>
      <c r="B9" s="7"/>
      <c r="C9" s="7"/>
      <c r="D9" s="29" t="s">
        <v>107</v>
      </c>
      <c r="E9" s="29">
        <v>1</v>
      </c>
      <c r="F9" s="29">
        <v>2</v>
      </c>
      <c r="G9" s="8"/>
      <c r="H9" s="2"/>
      <c r="I9" s="2"/>
      <c r="J9" s="10"/>
    </row>
    <row r="10" customHeight="1" spans="1:5">
      <c r="A10" s="29">
        <f t="shared" si="0"/>
        <v>4</v>
      </c>
      <c r="D10" s="8" t="s">
        <v>33</v>
      </c>
      <c r="E10" s="8" t="s">
        <v>134</v>
      </c>
    </row>
    <row r="11" customFormat="1" ht="13.5" spans="1:10">
      <c r="A11" s="29">
        <f t="shared" si="0"/>
        <v>5</v>
      </c>
      <c r="B11" s="7"/>
      <c r="C11" s="7"/>
      <c r="D11" s="8" t="s">
        <v>33</v>
      </c>
      <c r="E11" s="8" t="s">
        <v>135</v>
      </c>
      <c r="F11" s="8"/>
      <c r="G11" s="8"/>
      <c r="H11" s="2"/>
      <c r="I11" s="2"/>
      <c r="J11" s="10"/>
    </row>
    <row r="12" s="2" customFormat="1" customHeight="1" spans="1:10">
      <c r="A12" s="29">
        <f t="shared" si="0"/>
        <v>6</v>
      </c>
      <c r="B12" s="7"/>
      <c r="C12" s="7"/>
      <c r="D12" s="8" t="s">
        <v>36</v>
      </c>
      <c r="E12" s="8"/>
      <c r="F12" s="9">
        <v>2002003</v>
      </c>
      <c r="G12" s="8"/>
      <c r="J12" s="10"/>
    </row>
    <row r="13" s="46" customFormat="1" customHeight="1" spans="1:10">
      <c r="A13" s="48">
        <f t="shared" si="0"/>
        <v>7</v>
      </c>
      <c r="B13" s="49"/>
      <c r="C13" s="49"/>
      <c r="D13" s="50" t="s">
        <v>24</v>
      </c>
      <c r="E13" s="50"/>
      <c r="F13" s="48" t="s">
        <v>136</v>
      </c>
      <c r="G13" s="50"/>
      <c r="J13" s="60"/>
    </row>
    <row r="14" s="4" customFormat="1" customHeight="1" spans="1:10">
      <c r="A14" s="37">
        <f t="shared" ref="A14:A25" si="1">ROW()-6</f>
        <v>8</v>
      </c>
      <c r="B14" s="34"/>
      <c r="C14" s="34"/>
      <c r="D14" s="35" t="s">
        <v>59</v>
      </c>
      <c r="E14" s="35" t="s">
        <v>60</v>
      </c>
      <c r="F14" s="37" t="s">
        <v>61</v>
      </c>
      <c r="G14" s="35" t="s">
        <v>62</v>
      </c>
      <c r="J14" s="43"/>
    </row>
    <row r="15" customHeight="1" spans="1:6">
      <c r="A15" s="29">
        <f t="shared" si="1"/>
        <v>9</v>
      </c>
      <c r="D15" s="8" t="s">
        <v>24</v>
      </c>
      <c r="E15" s="8" t="s">
        <v>60</v>
      </c>
      <c r="F15" s="51" t="s">
        <v>137</v>
      </c>
    </row>
    <row r="16" s="4" customFormat="1" customHeight="1" spans="1:10">
      <c r="A16" s="37">
        <f t="shared" si="1"/>
        <v>10</v>
      </c>
      <c r="B16" s="34"/>
      <c r="C16" s="34"/>
      <c r="D16" s="35" t="s">
        <v>59</v>
      </c>
      <c r="E16" s="35" t="s">
        <v>67</v>
      </c>
      <c r="F16" s="37" t="s">
        <v>138</v>
      </c>
      <c r="G16" s="35" t="s">
        <v>139</v>
      </c>
      <c r="J16" s="43"/>
    </row>
    <row r="17" customHeight="1" spans="1:6">
      <c r="A17" s="29">
        <f t="shared" si="1"/>
        <v>11</v>
      </c>
      <c r="D17" s="8" t="s">
        <v>24</v>
      </c>
      <c r="E17" s="8" t="s">
        <v>67</v>
      </c>
      <c r="F17" s="52" t="s">
        <v>140</v>
      </c>
    </row>
    <row r="18" ht="30" customHeight="1" spans="1:6">
      <c r="A18" s="29">
        <f t="shared" si="1"/>
        <v>12</v>
      </c>
      <c r="D18" s="8" t="s">
        <v>24</v>
      </c>
      <c r="E18" s="8" t="s">
        <v>51</v>
      </c>
      <c r="F18" s="53" t="s">
        <v>141</v>
      </c>
    </row>
    <row r="19" customHeight="1" spans="1:6">
      <c r="A19" s="29">
        <f t="shared" ref="A19:A30" si="2">ROW()-6</f>
        <v>13</v>
      </c>
      <c r="D19" s="8" t="s">
        <v>24</v>
      </c>
      <c r="E19" s="8" t="s">
        <v>67</v>
      </c>
      <c r="F19" s="52" t="s">
        <v>142</v>
      </c>
    </row>
    <row r="20" s="4" customFormat="1" customHeight="1" spans="1:10">
      <c r="A20" s="37">
        <f t="shared" si="2"/>
        <v>14</v>
      </c>
      <c r="B20" s="34"/>
      <c r="C20" s="34"/>
      <c r="D20" s="35" t="s">
        <v>74</v>
      </c>
      <c r="E20" s="35"/>
      <c r="F20" s="54"/>
      <c r="G20" s="35"/>
      <c r="J20" s="43"/>
    </row>
    <row r="21" customHeight="1" spans="1:8">
      <c r="A21" s="29">
        <f t="shared" si="2"/>
        <v>15</v>
      </c>
      <c r="D21" s="35" t="s">
        <v>59</v>
      </c>
      <c r="E21" s="35" t="s">
        <v>60</v>
      </c>
      <c r="F21" s="37" t="s">
        <v>61</v>
      </c>
      <c r="G21" s="35"/>
      <c r="H21" s="4"/>
    </row>
    <row r="22" customHeight="1" spans="1:6">
      <c r="A22" s="29">
        <f t="shared" si="2"/>
        <v>16</v>
      </c>
      <c r="D22" s="8" t="s">
        <v>24</v>
      </c>
      <c r="E22" s="8" t="s">
        <v>60</v>
      </c>
      <c r="F22" s="53" t="s">
        <v>143</v>
      </c>
    </row>
    <row r="23" customHeight="1" spans="1:8">
      <c r="A23" s="29">
        <f t="shared" si="2"/>
        <v>17</v>
      </c>
      <c r="D23" s="35" t="s">
        <v>59</v>
      </c>
      <c r="E23" s="35" t="s">
        <v>47</v>
      </c>
      <c r="F23" s="55" t="s">
        <v>64</v>
      </c>
      <c r="G23" s="35" t="s">
        <v>144</v>
      </c>
      <c r="H23" s="4"/>
    </row>
    <row r="24" s="4" customFormat="1" customHeight="1" spans="1:10">
      <c r="A24" s="37">
        <f t="shared" si="2"/>
        <v>18</v>
      </c>
      <c r="B24" s="34"/>
      <c r="C24" s="34"/>
      <c r="D24" s="8" t="s">
        <v>24</v>
      </c>
      <c r="E24" s="8" t="s">
        <v>47</v>
      </c>
      <c r="F24" s="52" t="s">
        <v>145</v>
      </c>
      <c r="G24" s="8"/>
      <c r="H24" s="2"/>
      <c r="J24" s="43"/>
    </row>
    <row r="25" customHeight="1" spans="1:6">
      <c r="A25" s="29">
        <f t="shared" si="2"/>
        <v>19</v>
      </c>
      <c r="D25" s="8" t="s">
        <v>24</v>
      </c>
      <c r="E25" s="8" t="s">
        <v>60</v>
      </c>
      <c r="F25" s="52" t="s">
        <v>146</v>
      </c>
    </row>
    <row r="26" s="4" customFormat="1" customHeight="1" spans="1:10">
      <c r="A26" s="37">
        <f t="shared" si="2"/>
        <v>20</v>
      </c>
      <c r="B26" s="34"/>
      <c r="C26" s="34"/>
      <c r="D26" s="8" t="s">
        <v>24</v>
      </c>
      <c r="E26" s="8" t="s">
        <v>60</v>
      </c>
      <c r="F26" s="52" t="s">
        <v>147</v>
      </c>
      <c r="G26" s="8"/>
      <c r="H26" s="2"/>
      <c r="J26" s="43"/>
    </row>
    <row r="27" customHeight="1" spans="1:6">
      <c r="A27" s="29">
        <f t="shared" si="2"/>
        <v>21</v>
      </c>
      <c r="D27" s="8" t="s">
        <v>24</v>
      </c>
      <c r="E27" s="8" t="s">
        <v>60</v>
      </c>
      <c r="F27" s="53" t="s">
        <v>148</v>
      </c>
    </row>
    <row r="28" ht="13.5" spans="1:6">
      <c r="A28" s="29">
        <f t="shared" si="2"/>
        <v>22</v>
      </c>
      <c r="D28" s="8" t="s">
        <v>24</v>
      </c>
      <c r="E28" s="8" t="s">
        <v>149</v>
      </c>
      <c r="F28" s="53" t="s">
        <v>150</v>
      </c>
    </row>
    <row r="29" customHeight="1" spans="1:8">
      <c r="A29" s="29">
        <f t="shared" si="2"/>
        <v>23</v>
      </c>
      <c r="D29" s="8" t="s">
        <v>24</v>
      </c>
      <c r="F29" s="53" t="s">
        <v>151</v>
      </c>
      <c r="H29" s="2" t="s">
        <v>26</v>
      </c>
    </row>
    <row r="30" customHeight="1" spans="1:8">
      <c r="A30" s="29">
        <f t="shared" si="2"/>
        <v>24</v>
      </c>
      <c r="D30" s="35" t="s">
        <v>74</v>
      </c>
      <c r="E30" s="35"/>
      <c r="F30" s="55"/>
      <c r="G30" s="35"/>
      <c r="H30" s="4"/>
    </row>
    <row r="31" customHeight="1" spans="1:6">
      <c r="A31" s="29">
        <f t="shared" ref="A31:A40" si="3">ROW()-6</f>
        <v>25</v>
      </c>
      <c r="D31" s="8" t="s">
        <v>24</v>
      </c>
      <c r="E31" s="8" t="s">
        <v>51</v>
      </c>
      <c r="F31" s="53" t="s">
        <v>152</v>
      </c>
    </row>
    <row r="32" s="4" customFormat="1" customHeight="1" spans="1:10">
      <c r="A32" s="37">
        <f t="shared" si="3"/>
        <v>26</v>
      </c>
      <c r="B32" s="34"/>
      <c r="C32" s="34"/>
      <c r="D32" s="35" t="s">
        <v>59</v>
      </c>
      <c r="E32" s="35" t="s">
        <v>60</v>
      </c>
      <c r="F32" s="37" t="s">
        <v>61</v>
      </c>
      <c r="G32" s="35" t="s">
        <v>153</v>
      </c>
      <c r="J32" s="43"/>
    </row>
    <row r="33" customHeight="1" spans="1:8">
      <c r="A33" s="29">
        <f t="shared" si="3"/>
        <v>27</v>
      </c>
      <c r="D33" s="11" t="s">
        <v>24</v>
      </c>
      <c r="E33" s="11" t="s">
        <v>60</v>
      </c>
      <c r="F33" s="56" t="s">
        <v>154</v>
      </c>
      <c r="G33" s="11"/>
      <c r="H33" s="47"/>
    </row>
    <row r="34" customHeight="1" spans="1:8">
      <c r="A34" s="29">
        <f t="shared" si="3"/>
        <v>28</v>
      </c>
      <c r="D34" s="11" t="s">
        <v>24</v>
      </c>
      <c r="E34" s="11" t="s">
        <v>51</v>
      </c>
      <c r="F34" s="55" t="s">
        <v>155</v>
      </c>
      <c r="G34" s="35"/>
      <c r="H34" s="4"/>
    </row>
    <row r="35" customHeight="1" spans="1:8">
      <c r="A35" s="29">
        <f t="shared" si="3"/>
        <v>29</v>
      </c>
      <c r="D35" s="11" t="s">
        <v>24</v>
      </c>
      <c r="E35" s="35" t="s">
        <v>51</v>
      </c>
      <c r="F35" s="55" t="s">
        <v>156</v>
      </c>
      <c r="G35" s="35"/>
      <c r="H35" s="4"/>
    </row>
    <row r="36" s="4" customFormat="1" customHeight="1" spans="1:10">
      <c r="A36" s="37">
        <f t="shared" si="3"/>
        <v>30</v>
      </c>
      <c r="B36" s="34"/>
      <c r="C36" s="34"/>
      <c r="D36" s="35" t="s">
        <v>74</v>
      </c>
      <c r="E36" s="35"/>
      <c r="F36" s="55"/>
      <c r="G36" s="35"/>
      <c r="J36" s="43"/>
    </row>
    <row r="37" s="47" customFormat="1" ht="12" spans="1:10">
      <c r="A37" s="29">
        <f t="shared" si="3"/>
        <v>31</v>
      </c>
      <c r="B37" s="12"/>
      <c r="C37" s="12"/>
      <c r="D37" s="57" t="s">
        <v>24</v>
      </c>
      <c r="E37" s="57"/>
      <c r="F37" s="58" t="s">
        <v>104</v>
      </c>
      <c r="G37" s="57"/>
      <c r="H37" s="59"/>
      <c r="J37" s="61"/>
    </row>
    <row r="38" ht="13.5" spans="1:6">
      <c r="A38" s="29">
        <f t="shared" ref="A38:A74" si="4">ROW()-6</f>
        <v>32</v>
      </c>
      <c r="D38" s="8" t="s">
        <v>27</v>
      </c>
      <c r="F38" s="8" t="s">
        <v>28</v>
      </c>
    </row>
    <row r="39" customHeight="1" spans="1:2">
      <c r="A39" s="29">
        <f t="shared" si="4"/>
        <v>33</v>
      </c>
      <c r="B39" s="7" t="s">
        <v>28</v>
      </c>
    </row>
    <row r="40" customHeight="1" spans="1:5">
      <c r="A40" s="29">
        <f t="shared" si="4"/>
        <v>34</v>
      </c>
      <c r="E40" s="11"/>
    </row>
    <row r="41" customHeight="1" spans="1:1">
      <c r="A41" s="29">
        <f t="shared" si="4"/>
        <v>35</v>
      </c>
    </row>
    <row r="42" customHeight="1" spans="1:1">
      <c r="A42" s="29">
        <f t="shared" si="4"/>
        <v>36</v>
      </c>
    </row>
    <row r="43" customHeight="1" spans="1:5">
      <c r="A43" s="29">
        <f t="shared" si="4"/>
        <v>37</v>
      </c>
      <c r="E43" s="11"/>
    </row>
    <row r="44" customHeight="1" spans="1:1">
      <c r="A44" s="29">
        <f t="shared" si="4"/>
        <v>38</v>
      </c>
    </row>
    <row r="45" customHeight="1" spans="1:1">
      <c r="A45" s="29">
        <f t="shared" si="4"/>
        <v>39</v>
      </c>
    </row>
    <row r="46" customHeight="1" spans="1:1">
      <c r="A46" s="29">
        <f t="shared" si="4"/>
        <v>40</v>
      </c>
    </row>
    <row r="47" customHeight="1" spans="1:1">
      <c r="A47" s="29">
        <f t="shared" si="4"/>
        <v>41</v>
      </c>
    </row>
    <row r="48" customHeight="1" spans="1:1">
      <c r="A48" s="29">
        <f t="shared" si="4"/>
        <v>42</v>
      </c>
    </row>
    <row r="49" customHeight="1" spans="1:1">
      <c r="A49" s="29">
        <f t="shared" si="4"/>
        <v>43</v>
      </c>
    </row>
    <row r="50" customHeight="1" spans="1:1">
      <c r="A50" s="29">
        <f t="shared" si="4"/>
        <v>44</v>
      </c>
    </row>
    <row r="51" customHeight="1" spans="1:1">
      <c r="A51" s="29">
        <f t="shared" si="4"/>
        <v>45</v>
      </c>
    </row>
    <row r="52" ht="13.5" spans="1:1">
      <c r="A52" s="29">
        <f t="shared" si="4"/>
        <v>46</v>
      </c>
    </row>
    <row r="53" customHeight="1" spans="1:1">
      <c r="A53" s="29">
        <f t="shared" si="4"/>
        <v>47</v>
      </c>
    </row>
    <row r="54" customHeight="1" spans="1:1">
      <c r="A54" s="29">
        <f t="shared" si="4"/>
        <v>48</v>
      </c>
    </row>
    <row r="55" customHeight="1" spans="1:1">
      <c r="A55" s="29">
        <f t="shared" si="4"/>
        <v>49</v>
      </c>
    </row>
    <row r="56" customHeight="1" spans="1:1">
      <c r="A56" s="29">
        <f t="shared" si="4"/>
        <v>50</v>
      </c>
    </row>
    <row r="57" customHeight="1" spans="1:1">
      <c r="A57" s="29">
        <f t="shared" si="4"/>
        <v>51</v>
      </c>
    </row>
    <row r="58" customHeight="1" spans="1:1">
      <c r="A58" s="29">
        <f t="shared" si="4"/>
        <v>52</v>
      </c>
    </row>
    <row r="59" customHeight="1" spans="1:1">
      <c r="A59" s="29">
        <f t="shared" si="4"/>
        <v>53</v>
      </c>
    </row>
    <row r="60" ht="13.5" spans="1:1">
      <c r="A60" s="29">
        <f t="shared" si="4"/>
        <v>54</v>
      </c>
    </row>
    <row r="61" customHeight="1" spans="1:1">
      <c r="A61" s="29">
        <f t="shared" si="4"/>
        <v>55</v>
      </c>
    </row>
    <row r="62" customHeight="1" spans="1:5">
      <c r="A62" s="29">
        <f t="shared" si="4"/>
        <v>56</v>
      </c>
      <c r="E62" s="11"/>
    </row>
    <row r="63" customHeight="1" spans="1:1">
      <c r="A63" s="29">
        <f t="shared" si="4"/>
        <v>57</v>
      </c>
    </row>
    <row r="64" customHeight="1" spans="1:1">
      <c r="A64" s="29">
        <f t="shared" si="4"/>
        <v>58</v>
      </c>
    </row>
    <row r="65" customHeight="1" spans="1:5">
      <c r="A65" s="29">
        <f t="shared" si="4"/>
        <v>59</v>
      </c>
      <c r="E65" s="11"/>
    </row>
    <row r="66" customHeight="1" spans="1:1">
      <c r="A66" s="29">
        <f t="shared" si="4"/>
        <v>60</v>
      </c>
    </row>
    <row r="67" customHeight="1" spans="1:1">
      <c r="A67" s="29">
        <f t="shared" si="4"/>
        <v>61</v>
      </c>
    </row>
    <row r="68" customHeight="1" spans="1:1">
      <c r="A68" s="29">
        <f t="shared" si="4"/>
        <v>62</v>
      </c>
    </row>
    <row r="69" customHeight="1" spans="1:1">
      <c r="A69" s="29">
        <f t="shared" si="4"/>
        <v>63</v>
      </c>
    </row>
    <row r="70" customHeight="1" spans="1:1">
      <c r="A70" s="29">
        <f t="shared" si="4"/>
        <v>64</v>
      </c>
    </row>
    <row r="71" customHeight="1" spans="1:5">
      <c r="A71" s="29">
        <f t="shared" si="4"/>
        <v>65</v>
      </c>
      <c r="E71" s="11"/>
    </row>
    <row r="72" customHeight="1" spans="1:1">
      <c r="A72" s="29">
        <f t="shared" si="4"/>
        <v>66</v>
      </c>
    </row>
    <row r="73" customHeight="1" spans="1:1">
      <c r="A73" s="29">
        <f t="shared" si="4"/>
        <v>67</v>
      </c>
    </row>
    <row r="74" customHeight="1" spans="1:2">
      <c r="A74" s="29">
        <f t="shared" si="4"/>
        <v>68</v>
      </c>
      <c r="B74" s="9"/>
    </row>
  </sheetData>
  <autoFilter ref="A1:H7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68"/>
  <sheetViews>
    <sheetView zoomScale="80" zoomScaleNormal="80" workbookViewId="0">
      <pane ySplit="5" topLeftCell="A13" activePane="bottomLeft" state="frozen"/>
      <selection/>
      <selection pane="bottomLeft" activeCell="F13" sqref="F13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26" customHeight="1" spans="1:10">
      <c r="A2" s="11" t="s">
        <v>0</v>
      </c>
      <c r="B2" s="12"/>
      <c r="C2" s="12"/>
      <c r="D2" s="16" t="str">
        <f ca="1">INDEX($D$5:$D$74,CELL("row")-4)</f>
        <v>设置场号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customHeight="1" spans="1:8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</row>
    <row r="4" customHeight="1" spans="1:10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  <c r="J4" s="2"/>
    </row>
    <row r="5" customHeight="1" spans="1:10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  <c r="J5" s="2"/>
    </row>
    <row r="6" ht="13.5" spans="1:2">
      <c r="A6" s="29">
        <f t="shared" ref="A6:A13" si="0">ROW()-6</f>
        <v>0</v>
      </c>
      <c r="B6" s="30" t="s">
        <v>20</v>
      </c>
    </row>
    <row r="7" customHeight="1" spans="1:6">
      <c r="A7" s="29">
        <f t="shared" si="0"/>
        <v>1</v>
      </c>
      <c r="D7" s="29" t="s">
        <v>21</v>
      </c>
      <c r="E7" s="29" t="s">
        <v>22</v>
      </c>
      <c r="F7" s="29" t="s">
        <v>23</v>
      </c>
    </row>
    <row r="8" customHeight="1" spans="1:6">
      <c r="A8" s="29">
        <f t="shared" si="0"/>
        <v>2</v>
      </c>
      <c r="D8" s="29" t="s">
        <v>105</v>
      </c>
      <c r="E8" s="29" t="s">
        <v>106</v>
      </c>
      <c r="F8" s="29"/>
    </row>
    <row r="9" customFormat="1" customHeight="1" spans="1:10">
      <c r="A9" s="29">
        <f t="shared" si="0"/>
        <v>3</v>
      </c>
      <c r="B9" s="7"/>
      <c r="C9" s="7"/>
      <c r="D9" s="29" t="s">
        <v>107</v>
      </c>
      <c r="E9" s="29">
        <v>1</v>
      </c>
      <c r="F9" s="29">
        <v>2</v>
      </c>
      <c r="G9" s="8"/>
      <c r="H9" s="2"/>
      <c r="I9" s="2"/>
      <c r="J9" s="10"/>
    </row>
    <row r="10" customHeight="1" spans="1:6">
      <c r="A10" s="29">
        <f t="shared" si="0"/>
        <v>4</v>
      </c>
      <c r="D10" s="8" t="s">
        <v>33</v>
      </c>
      <c r="E10" s="8" t="s">
        <v>157</v>
      </c>
      <c r="F10" s="39"/>
    </row>
    <row r="11" customFormat="1" customHeight="1" spans="1:10">
      <c r="A11" s="29">
        <f t="shared" si="0"/>
        <v>5</v>
      </c>
      <c r="B11" s="7"/>
      <c r="C11" s="7"/>
      <c r="D11" s="8" t="s">
        <v>33</v>
      </c>
      <c r="E11" s="8" t="s">
        <v>158</v>
      </c>
      <c r="F11" s="9"/>
      <c r="G11" s="8"/>
      <c r="H11" s="2"/>
      <c r="I11" s="2"/>
      <c r="J11" s="10"/>
    </row>
    <row r="12" s="2" customFormat="1" customHeight="1" spans="1:10">
      <c r="A12" s="29">
        <f t="shared" si="0"/>
        <v>6</v>
      </c>
      <c r="B12" s="7"/>
      <c r="C12" s="7"/>
      <c r="D12" s="8" t="s">
        <v>36</v>
      </c>
      <c r="E12" s="8"/>
      <c r="F12" s="9">
        <v>2002004</v>
      </c>
      <c r="G12" s="8"/>
      <c r="J12" s="10"/>
    </row>
    <row r="13" s="5" customFormat="1" customHeight="1" spans="1:10">
      <c r="A13" s="31">
        <f t="shared" si="0"/>
        <v>7</v>
      </c>
      <c r="B13" s="32"/>
      <c r="C13" s="32"/>
      <c r="D13" s="33" t="s">
        <v>24</v>
      </c>
      <c r="E13" s="33"/>
      <c r="F13" s="40" t="s">
        <v>159</v>
      </c>
      <c r="G13" s="33"/>
      <c r="J13" s="42"/>
    </row>
    <row r="14" customHeight="1" spans="1:8">
      <c r="A14" s="29">
        <f t="shared" ref="A14:A19" si="1">ROW()-6</f>
        <v>8</v>
      </c>
      <c r="D14" s="8" t="s">
        <v>24</v>
      </c>
      <c r="F14" s="39" t="s">
        <v>160</v>
      </c>
      <c r="H14" s="2" t="s">
        <v>26</v>
      </c>
    </row>
    <row r="15" customHeight="1" spans="1:8">
      <c r="A15" s="29">
        <f t="shared" si="1"/>
        <v>9</v>
      </c>
      <c r="D15" s="8" t="s">
        <v>24</v>
      </c>
      <c r="F15" s="39" t="s">
        <v>161</v>
      </c>
      <c r="H15" s="2" t="s">
        <v>26</v>
      </c>
    </row>
    <row r="16" s="4" customFormat="1" customHeight="1" spans="1:10">
      <c r="A16" s="37">
        <f t="shared" si="1"/>
        <v>10</v>
      </c>
      <c r="B16" s="34"/>
      <c r="C16" s="34"/>
      <c r="D16" s="35" t="s">
        <v>59</v>
      </c>
      <c r="E16" s="35" t="s">
        <v>60</v>
      </c>
      <c r="F16" s="36" t="s">
        <v>61</v>
      </c>
      <c r="G16" s="35" t="s">
        <v>162</v>
      </c>
      <c r="J16" s="43"/>
    </row>
    <row r="17" customHeight="1" spans="1:6">
      <c r="A17" s="29">
        <f t="shared" si="1"/>
        <v>11</v>
      </c>
      <c r="D17" s="8" t="s">
        <v>24</v>
      </c>
      <c r="E17" s="8" t="s">
        <v>60</v>
      </c>
      <c r="F17" s="38" t="s">
        <v>163</v>
      </c>
    </row>
    <row r="18" customHeight="1" spans="1:8">
      <c r="A18" s="29">
        <f t="shared" si="1"/>
        <v>12</v>
      </c>
      <c r="D18" s="8" t="s">
        <v>24</v>
      </c>
      <c r="F18" s="39" t="s">
        <v>164</v>
      </c>
      <c r="H18" s="2" t="s">
        <v>26</v>
      </c>
    </row>
    <row r="19" s="4" customFormat="1" customHeight="1" spans="1:10">
      <c r="A19" s="37">
        <f t="shared" si="1"/>
        <v>13</v>
      </c>
      <c r="B19" s="34"/>
      <c r="C19" s="34"/>
      <c r="D19" s="35" t="s">
        <v>74</v>
      </c>
      <c r="E19" s="35"/>
      <c r="F19" s="36"/>
      <c r="G19" s="35"/>
      <c r="J19" s="43"/>
    </row>
    <row r="20" customHeight="1" spans="1:8">
      <c r="A20" s="29">
        <f t="shared" ref="A20:A25" si="2">ROW()-6</f>
        <v>14</v>
      </c>
      <c r="D20" s="8" t="s">
        <v>24</v>
      </c>
      <c r="F20" s="39" t="s">
        <v>165</v>
      </c>
      <c r="H20" s="2" t="s">
        <v>26</v>
      </c>
    </row>
    <row r="21" customHeight="1" spans="1:6">
      <c r="A21" s="29">
        <f t="shared" si="2"/>
        <v>15</v>
      </c>
      <c r="D21" s="8" t="s">
        <v>24</v>
      </c>
      <c r="E21" s="8" t="s">
        <v>51</v>
      </c>
      <c r="F21" s="38" t="s">
        <v>166</v>
      </c>
    </row>
    <row r="22" s="4" customFormat="1" customHeight="1" spans="1:10">
      <c r="A22" s="37">
        <f t="shared" si="2"/>
        <v>16</v>
      </c>
      <c r="B22" s="34"/>
      <c r="C22" s="34"/>
      <c r="D22" s="35" t="s">
        <v>59</v>
      </c>
      <c r="E22" s="35" t="s">
        <v>47</v>
      </c>
      <c r="F22" s="36" t="s">
        <v>61</v>
      </c>
      <c r="G22" s="35"/>
      <c r="J22" s="43"/>
    </row>
    <row r="23" customHeight="1" spans="1:6">
      <c r="A23" s="29">
        <f t="shared" si="2"/>
        <v>17</v>
      </c>
      <c r="D23" s="8" t="s">
        <v>24</v>
      </c>
      <c r="E23" s="8" t="s">
        <v>47</v>
      </c>
      <c r="F23" s="38" t="s">
        <v>167</v>
      </c>
    </row>
    <row r="24" customHeight="1" spans="1:8">
      <c r="A24" s="29">
        <f t="shared" si="2"/>
        <v>18</v>
      </c>
      <c r="D24" s="8" t="s">
        <v>24</v>
      </c>
      <c r="F24" s="39" t="s">
        <v>168</v>
      </c>
      <c r="H24" s="2" t="s">
        <v>26</v>
      </c>
    </row>
    <row r="25" s="4" customFormat="1" customHeight="1" spans="1:10">
      <c r="A25" s="37">
        <f t="shared" si="2"/>
        <v>19</v>
      </c>
      <c r="B25" s="34"/>
      <c r="C25" s="34"/>
      <c r="D25" s="35" t="s">
        <v>59</v>
      </c>
      <c r="E25" s="35" t="s">
        <v>60</v>
      </c>
      <c r="F25" s="36" t="s">
        <v>61</v>
      </c>
      <c r="G25" s="35" t="s">
        <v>169</v>
      </c>
      <c r="J25" s="43"/>
    </row>
    <row r="26" customHeight="1" spans="1:6">
      <c r="A26" s="29">
        <f t="shared" ref="A26:A37" si="3">ROW()-6</f>
        <v>20</v>
      </c>
      <c r="D26" s="8" t="s">
        <v>24</v>
      </c>
      <c r="E26" s="8" t="s">
        <v>60</v>
      </c>
      <c r="F26" s="39" t="s">
        <v>170</v>
      </c>
    </row>
    <row r="27" s="4" customFormat="1" customHeight="1" spans="1:10">
      <c r="A27" s="37">
        <f t="shared" si="3"/>
        <v>21</v>
      </c>
      <c r="B27" s="34"/>
      <c r="C27" s="34"/>
      <c r="D27" s="35" t="s">
        <v>59</v>
      </c>
      <c r="E27" s="35" t="s">
        <v>67</v>
      </c>
      <c r="F27" s="36" t="s">
        <v>61</v>
      </c>
      <c r="G27" s="35" t="s">
        <v>139</v>
      </c>
      <c r="J27" s="43"/>
    </row>
    <row r="28" customHeight="1" spans="1:6">
      <c r="A28" s="29">
        <f t="shared" si="3"/>
        <v>22</v>
      </c>
      <c r="D28" s="8" t="s">
        <v>24</v>
      </c>
      <c r="E28" s="8" t="s">
        <v>67</v>
      </c>
      <c r="F28" s="38" t="s">
        <v>171</v>
      </c>
    </row>
    <row r="29" customHeight="1" spans="1:6">
      <c r="A29" s="29">
        <f t="shared" si="3"/>
        <v>23</v>
      </c>
      <c r="D29" s="8" t="s">
        <v>24</v>
      </c>
      <c r="E29" s="8" t="s">
        <v>67</v>
      </c>
      <c r="F29" s="38" t="s">
        <v>172</v>
      </c>
    </row>
    <row r="30" ht="13.5" spans="1:6">
      <c r="A30" s="29">
        <f t="shared" si="3"/>
        <v>24</v>
      </c>
      <c r="D30" s="8" t="s">
        <v>24</v>
      </c>
      <c r="E30" s="8" t="s">
        <v>51</v>
      </c>
      <c r="F30" s="39" t="s">
        <v>173</v>
      </c>
    </row>
    <row r="31" s="4" customFormat="1" customHeight="1" spans="1:10">
      <c r="A31" s="37">
        <f t="shared" si="3"/>
        <v>25</v>
      </c>
      <c r="B31" s="34"/>
      <c r="C31" s="34"/>
      <c r="D31" s="35" t="s">
        <v>59</v>
      </c>
      <c r="E31" s="35" t="s">
        <v>47</v>
      </c>
      <c r="F31" s="36" t="s">
        <v>64</v>
      </c>
      <c r="G31" s="35" t="s">
        <v>174</v>
      </c>
      <c r="J31" s="43"/>
    </row>
    <row r="32" customHeight="1" spans="1:6">
      <c r="A32" s="29">
        <f t="shared" si="3"/>
        <v>26</v>
      </c>
      <c r="D32" s="8" t="s">
        <v>24</v>
      </c>
      <c r="E32" s="8" t="s">
        <v>47</v>
      </c>
      <c r="F32" s="38" t="s">
        <v>175</v>
      </c>
    </row>
    <row r="33" customHeight="1" spans="1:6">
      <c r="A33" s="29">
        <f t="shared" si="3"/>
        <v>27</v>
      </c>
      <c r="D33" s="8" t="s">
        <v>24</v>
      </c>
      <c r="E33" s="11" t="s">
        <v>67</v>
      </c>
      <c r="F33" s="38" t="s">
        <v>176</v>
      </c>
    </row>
    <row r="34" customHeight="1" spans="1:6">
      <c r="A34" s="29">
        <f t="shared" si="3"/>
        <v>28</v>
      </c>
      <c r="D34" s="8" t="s">
        <v>24</v>
      </c>
      <c r="E34" s="8" t="s">
        <v>67</v>
      </c>
      <c r="F34" s="38" t="s">
        <v>177</v>
      </c>
    </row>
    <row r="35" s="4" customFormat="1" customHeight="1" spans="1:10">
      <c r="A35" s="37">
        <f t="shared" si="3"/>
        <v>29</v>
      </c>
      <c r="B35" s="34"/>
      <c r="C35" s="34"/>
      <c r="D35" s="35" t="s">
        <v>74</v>
      </c>
      <c r="E35" s="35"/>
      <c r="F35" s="44"/>
      <c r="G35" s="35"/>
      <c r="J35" s="43"/>
    </row>
    <row r="36" s="5" customFormat="1" customHeight="1" spans="1:10">
      <c r="A36" s="31">
        <f t="shared" si="3"/>
        <v>30</v>
      </c>
      <c r="B36" s="32"/>
      <c r="C36" s="32"/>
      <c r="D36" s="33" t="s">
        <v>24</v>
      </c>
      <c r="E36" s="33"/>
      <c r="F36" s="45" t="s">
        <v>104</v>
      </c>
      <c r="G36" s="33"/>
      <c r="J36" s="42"/>
    </row>
    <row r="37" customHeight="1" spans="1:6">
      <c r="A37" s="29">
        <f t="shared" ref="A37:A68" si="4">ROW()-6</f>
        <v>31</v>
      </c>
      <c r="D37" s="8" t="s">
        <v>27</v>
      </c>
      <c r="F37" s="9" t="s">
        <v>28</v>
      </c>
    </row>
    <row r="38" customHeight="1" spans="1:2">
      <c r="A38" s="29">
        <f t="shared" si="4"/>
        <v>32</v>
      </c>
      <c r="B38" s="7" t="s">
        <v>28</v>
      </c>
    </row>
    <row r="39" customHeight="1" spans="1:1">
      <c r="A39" s="29">
        <f t="shared" si="4"/>
        <v>33</v>
      </c>
    </row>
    <row r="40" customHeight="1" spans="1:1">
      <c r="A40" s="29">
        <f t="shared" si="4"/>
        <v>34</v>
      </c>
    </row>
    <row r="41" customHeight="1" spans="1:1">
      <c r="A41" s="29">
        <f t="shared" si="4"/>
        <v>35</v>
      </c>
    </row>
    <row r="42" customHeight="1" spans="1:1">
      <c r="A42" s="29">
        <f t="shared" si="4"/>
        <v>36</v>
      </c>
    </row>
    <row r="43" customHeight="1" spans="1:1">
      <c r="A43" s="29">
        <f t="shared" si="4"/>
        <v>37</v>
      </c>
    </row>
    <row r="44" customHeight="1" spans="1:1">
      <c r="A44" s="29">
        <f t="shared" si="4"/>
        <v>38</v>
      </c>
    </row>
    <row r="45" customHeight="1" spans="1:1">
      <c r="A45" s="29">
        <f t="shared" si="4"/>
        <v>39</v>
      </c>
    </row>
    <row r="46" ht="13.5" spans="1:1">
      <c r="A46" s="29">
        <f t="shared" si="4"/>
        <v>40</v>
      </c>
    </row>
    <row r="47" customHeight="1" spans="1:1">
      <c r="A47" s="29">
        <f t="shared" si="4"/>
        <v>41</v>
      </c>
    </row>
    <row r="48" customHeight="1" spans="1:1">
      <c r="A48" s="29">
        <f t="shared" si="4"/>
        <v>42</v>
      </c>
    </row>
    <row r="49" customHeight="1" spans="1:1">
      <c r="A49" s="29">
        <f t="shared" si="4"/>
        <v>43</v>
      </c>
    </row>
    <row r="50" customHeight="1" spans="1:1">
      <c r="A50" s="29">
        <f t="shared" si="4"/>
        <v>44</v>
      </c>
    </row>
    <row r="51" customHeight="1" spans="1:1">
      <c r="A51" s="29">
        <f t="shared" si="4"/>
        <v>45</v>
      </c>
    </row>
    <row r="52" customHeight="1" spans="1:1">
      <c r="A52" s="29">
        <f t="shared" si="4"/>
        <v>46</v>
      </c>
    </row>
    <row r="53" customHeight="1" spans="1:1">
      <c r="A53" s="29">
        <f t="shared" si="4"/>
        <v>47</v>
      </c>
    </row>
    <row r="54" ht="13.5" spans="1:1">
      <c r="A54" s="29">
        <f t="shared" si="4"/>
        <v>48</v>
      </c>
    </row>
    <row r="55" customHeight="1" spans="1:1">
      <c r="A55" s="29">
        <f t="shared" si="4"/>
        <v>49</v>
      </c>
    </row>
    <row r="56" customHeight="1" spans="1:5">
      <c r="A56" s="29">
        <f t="shared" si="4"/>
        <v>50</v>
      </c>
      <c r="E56" s="11"/>
    </row>
    <row r="57" customHeight="1" spans="1:1">
      <c r="A57" s="29">
        <f t="shared" si="4"/>
        <v>51</v>
      </c>
    </row>
    <row r="58" customHeight="1" spans="1:1">
      <c r="A58" s="29">
        <f t="shared" si="4"/>
        <v>52</v>
      </c>
    </row>
    <row r="59" customHeight="1" spans="1:5">
      <c r="A59" s="29">
        <f t="shared" si="4"/>
        <v>53</v>
      </c>
      <c r="E59" s="11"/>
    </row>
    <row r="60" customHeight="1" spans="1:1">
      <c r="A60" s="29">
        <f t="shared" si="4"/>
        <v>54</v>
      </c>
    </row>
    <row r="61" customHeight="1" spans="1:1">
      <c r="A61" s="29">
        <f t="shared" si="4"/>
        <v>55</v>
      </c>
    </row>
    <row r="62" customHeight="1" spans="1:1">
      <c r="A62" s="29">
        <f t="shared" si="4"/>
        <v>56</v>
      </c>
    </row>
    <row r="63" customHeight="1" spans="1:1">
      <c r="A63" s="29">
        <f t="shared" si="4"/>
        <v>57</v>
      </c>
    </row>
    <row r="64" customHeight="1" spans="1:1">
      <c r="A64" s="29">
        <f t="shared" si="4"/>
        <v>58</v>
      </c>
    </row>
    <row r="65" customHeight="1" spans="1:5">
      <c r="A65" s="29">
        <f t="shared" si="4"/>
        <v>59</v>
      </c>
      <c r="E65" s="11"/>
    </row>
    <row r="66" customHeight="1" spans="1:1">
      <c r="A66" s="29">
        <f t="shared" si="4"/>
        <v>60</v>
      </c>
    </row>
    <row r="67" customHeight="1" spans="1:1">
      <c r="A67" s="29">
        <f t="shared" si="4"/>
        <v>61</v>
      </c>
    </row>
    <row r="68" customHeight="1" spans="1:2">
      <c r="A68" s="29">
        <f t="shared" si="4"/>
        <v>62</v>
      </c>
      <c r="B68" s="9"/>
    </row>
  </sheetData>
  <autoFilter ref="A1:H6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73"/>
  <sheetViews>
    <sheetView zoomScale="89" zoomScaleNormal="89" workbookViewId="0">
      <pane ySplit="5" topLeftCell="A6" activePane="bottomLeft" state="frozen"/>
      <selection/>
      <selection pane="bottomLeft" activeCell="F12" sqref="F12"/>
    </sheetView>
  </sheetViews>
  <sheetFormatPr defaultColWidth="9" defaultRowHeight="21" customHeight="1"/>
  <cols>
    <col min="1" max="1" width="3.875" style="6" customWidth="1"/>
    <col min="2" max="2" width="9.75833333333333" style="7" customWidth="1"/>
    <col min="3" max="3" width="5.125" style="7" customWidth="1"/>
    <col min="4" max="4" width="15.875" style="8" customWidth="1"/>
    <col min="5" max="5" width="19.375" style="8" customWidth="1"/>
    <col min="6" max="6" width="81.875" style="9" customWidth="1"/>
    <col min="7" max="7" width="23.5" style="8" customWidth="1"/>
    <col min="8" max="8" width="20.125" style="2" customWidth="1"/>
    <col min="9" max="9" width="19.625" style="2" customWidth="1"/>
    <col min="10" max="10" width="11.375" style="10" customWidth="1"/>
    <col min="11" max="16384" width="9" style="2"/>
  </cols>
  <sheetData>
    <row r="1" s="1" customFormat="1" customHeight="1" spans="1:10">
      <c r="A1" s="11" t="s">
        <v>0</v>
      </c>
      <c r="B1" s="12"/>
      <c r="C1" s="12"/>
      <c r="D1" s="13" t="s">
        <v>1</v>
      </c>
      <c r="E1" s="13" t="s">
        <v>2</v>
      </c>
      <c r="F1" s="14" t="s">
        <v>3</v>
      </c>
      <c r="G1" s="15" t="s">
        <v>4</v>
      </c>
      <c r="H1" s="15" t="s">
        <v>5</v>
      </c>
      <c r="J1" s="41"/>
    </row>
    <row r="2" s="1" customFormat="1" ht="15" customHeight="1" spans="1:10">
      <c r="A2" s="11" t="s">
        <v>0</v>
      </c>
      <c r="B2" s="12"/>
      <c r="C2" s="12"/>
      <c r="D2" s="16" t="str">
        <f ca="1">INDEX($D$5:$D$79,CELL("row")-4)</f>
        <v>设置场号</v>
      </c>
      <c r="E2" s="17" t="e">
        <f ca="1">IF(VLOOKUP($D$2,INDIRECT(J2),2,)&lt;&gt;0,VLOOKUP($D$2,INDIRECT(J2),2,),"")</f>
        <v>#REF!</v>
      </c>
      <c r="F2" s="17" t="e">
        <f ca="1">IF(VLOOKUP($D$2,INDIRECT(J2),3,)&lt;&gt;0,VLOOKUP($D$2,INDIRECT(J2),3,),"")</f>
        <v>#REF!</v>
      </c>
      <c r="G2" s="18" t="e">
        <f ca="1">IF(VLOOKUP($D$2,INDIRECT(J2),4,)&lt;&gt;0,VLOOKUP($D$2,INDIRECT(J2),4,),"")</f>
        <v>#REF!</v>
      </c>
      <c r="H2" s="18" t="e">
        <f ca="1">IF(VLOOKUP($D$2,INDIRECT(J2),5,)&lt;&gt;0,VLOOKUP($D$2,INDIRECT(J2),5,),"")</f>
        <v>#REF!</v>
      </c>
      <c r="J2" s="41" t="s">
        <v>6</v>
      </c>
    </row>
    <row r="3" customHeight="1" spans="1:8">
      <c r="A3" s="19" t="s">
        <v>7</v>
      </c>
      <c r="B3" s="20" t="s">
        <v>8</v>
      </c>
      <c r="C3" s="20" t="s">
        <v>9</v>
      </c>
      <c r="D3" s="13" t="s">
        <v>1</v>
      </c>
      <c r="E3" s="13" t="s">
        <v>2</v>
      </c>
      <c r="F3" s="14" t="s">
        <v>3</v>
      </c>
      <c r="G3" s="15" t="s">
        <v>4</v>
      </c>
      <c r="H3" s="15" t="s">
        <v>5</v>
      </c>
    </row>
    <row r="4" customHeight="1" spans="1:10">
      <c r="A4" s="21" t="s">
        <v>10</v>
      </c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5" t="s">
        <v>16</v>
      </c>
      <c r="H4" s="25" t="s">
        <v>17</v>
      </c>
      <c r="J4" s="2"/>
    </row>
    <row r="5" customHeight="1" spans="1:10">
      <c r="A5" s="26" t="s">
        <v>18</v>
      </c>
      <c r="B5" s="27" t="s">
        <v>19</v>
      </c>
      <c r="C5" s="27" t="s">
        <v>19</v>
      </c>
      <c r="D5" s="26" t="s">
        <v>19</v>
      </c>
      <c r="E5" s="26" t="s">
        <v>19</v>
      </c>
      <c r="F5" s="28" t="s">
        <v>19</v>
      </c>
      <c r="G5" s="27" t="s">
        <v>19</v>
      </c>
      <c r="H5" s="27" t="s">
        <v>19</v>
      </c>
      <c r="J5" s="2"/>
    </row>
    <row r="6" ht="13.5" spans="1:2">
      <c r="A6" s="29">
        <f t="shared" ref="A6:A9" si="0">ROW()-6</f>
        <v>0</v>
      </c>
      <c r="B6" s="30" t="s">
        <v>20</v>
      </c>
    </row>
    <row r="7" customHeight="1" spans="1:6">
      <c r="A7" s="29">
        <f t="shared" si="0"/>
        <v>1</v>
      </c>
      <c r="D7" s="29" t="s">
        <v>21</v>
      </c>
      <c r="E7" s="29" t="s">
        <v>22</v>
      </c>
      <c r="F7" s="29" t="s">
        <v>23</v>
      </c>
    </row>
    <row r="8" customFormat="1" customHeight="1" spans="1:10">
      <c r="A8" s="29">
        <f t="shared" si="0"/>
        <v>2</v>
      </c>
      <c r="B8" s="7"/>
      <c r="C8" s="7"/>
      <c r="D8" s="29" t="s">
        <v>105</v>
      </c>
      <c r="E8" s="29" t="s">
        <v>106</v>
      </c>
      <c r="F8" s="29"/>
      <c r="G8" s="8"/>
      <c r="H8" s="2"/>
      <c r="I8" s="2"/>
      <c r="J8" s="10"/>
    </row>
    <row r="9" customFormat="1" customHeight="1" spans="1:10">
      <c r="A9" s="29">
        <f t="shared" si="0"/>
        <v>3</v>
      </c>
      <c r="B9" s="7"/>
      <c r="C9" s="7"/>
      <c r="D9" s="29" t="s">
        <v>107</v>
      </c>
      <c r="E9" s="29">
        <v>1</v>
      </c>
      <c r="F9" s="29">
        <v>2</v>
      </c>
      <c r="G9" s="8"/>
      <c r="H9" s="2"/>
      <c r="I9" s="2"/>
      <c r="J9" s="10"/>
    </row>
    <row r="10" customFormat="1" customHeight="1" spans="1:10">
      <c r="A10" s="29">
        <f t="shared" ref="A10:A16" si="1">ROW()-6</f>
        <v>4</v>
      </c>
      <c r="B10" s="7"/>
      <c r="C10" s="7"/>
      <c r="D10" s="8" t="s">
        <v>33</v>
      </c>
      <c r="E10" s="8" t="s">
        <v>178</v>
      </c>
      <c r="F10" s="9"/>
      <c r="G10" s="8"/>
      <c r="H10" s="2"/>
      <c r="I10" s="2"/>
      <c r="J10" s="10"/>
    </row>
    <row r="11" s="2" customFormat="1" customHeight="1" spans="1:10">
      <c r="A11" s="29">
        <f t="shared" si="1"/>
        <v>5</v>
      </c>
      <c r="B11" s="7"/>
      <c r="C11" s="7"/>
      <c r="D11" s="8" t="s">
        <v>36</v>
      </c>
      <c r="E11" s="8"/>
      <c r="F11" s="9"/>
      <c r="G11" s="8"/>
      <c r="J11" s="10"/>
    </row>
    <row r="12" s="3" customFormat="1" customHeight="1" spans="1:10">
      <c r="A12" s="31">
        <f t="shared" si="1"/>
        <v>6</v>
      </c>
      <c r="B12" s="32"/>
      <c r="C12" s="32"/>
      <c r="D12" s="31" t="s">
        <v>24</v>
      </c>
      <c r="E12" s="31"/>
      <c r="F12" s="31" t="s">
        <v>179</v>
      </c>
      <c r="G12" s="33"/>
      <c r="J12" s="42"/>
    </row>
    <row r="13" s="4" customFormat="1" customHeight="1" spans="1:10">
      <c r="A13" s="31">
        <f t="shared" si="1"/>
        <v>7</v>
      </c>
      <c r="B13" s="34"/>
      <c r="C13" s="34"/>
      <c r="D13" s="35" t="s">
        <v>24</v>
      </c>
      <c r="E13" s="35"/>
      <c r="F13" s="36" t="s">
        <v>180</v>
      </c>
      <c r="G13" s="35"/>
      <c r="J13" s="43"/>
    </row>
    <row r="14" s="4" customFormat="1" customHeight="1" spans="1:10">
      <c r="A14" s="31">
        <f t="shared" si="1"/>
        <v>8</v>
      </c>
      <c r="B14" s="34"/>
      <c r="C14" s="34"/>
      <c r="D14" s="35" t="s">
        <v>24</v>
      </c>
      <c r="E14" s="35"/>
      <c r="F14" s="36" t="s">
        <v>181</v>
      </c>
      <c r="G14" s="35"/>
      <c r="J14" s="43"/>
    </row>
    <row r="15" s="4" customFormat="1" customHeight="1" spans="1:10">
      <c r="A15" s="31">
        <f t="shared" si="1"/>
        <v>9</v>
      </c>
      <c r="B15" s="34"/>
      <c r="C15" s="34"/>
      <c r="D15" s="35" t="s">
        <v>24</v>
      </c>
      <c r="E15" s="35"/>
      <c r="F15" s="36" t="s">
        <v>182</v>
      </c>
      <c r="G15" s="35"/>
      <c r="J15" s="43"/>
    </row>
    <row r="16" s="4" customFormat="1" customHeight="1" spans="1:10">
      <c r="A16" s="31">
        <f t="shared" si="1"/>
        <v>10</v>
      </c>
      <c r="B16" s="34"/>
      <c r="C16" s="34"/>
      <c r="D16" s="35" t="s">
        <v>24</v>
      </c>
      <c r="E16" s="35"/>
      <c r="F16" s="36" t="s">
        <v>183</v>
      </c>
      <c r="G16" s="35"/>
      <c r="J16" s="43"/>
    </row>
    <row r="17" s="4" customFormat="1" customHeight="1" spans="1:10">
      <c r="A17" s="37">
        <f t="shared" ref="A17:A38" si="2">ROW()-6</f>
        <v>11</v>
      </c>
      <c r="B17" s="34"/>
      <c r="C17" s="34"/>
      <c r="D17" s="35" t="s">
        <v>59</v>
      </c>
      <c r="E17" s="35" t="s">
        <v>47</v>
      </c>
      <c r="F17" s="36" t="s">
        <v>61</v>
      </c>
      <c r="G17" s="35" t="s">
        <v>65</v>
      </c>
      <c r="J17" s="43"/>
    </row>
    <row r="18" customHeight="1" spans="1:6">
      <c r="A18" s="29">
        <f t="shared" si="2"/>
        <v>12</v>
      </c>
      <c r="D18" s="8" t="s">
        <v>24</v>
      </c>
      <c r="E18" s="8" t="s">
        <v>47</v>
      </c>
      <c r="F18" s="38" t="s">
        <v>184</v>
      </c>
    </row>
    <row r="19" s="4" customFormat="1" customHeight="1" spans="1:10">
      <c r="A19" s="37">
        <f t="shared" si="2"/>
        <v>13</v>
      </c>
      <c r="B19" s="34"/>
      <c r="C19" s="34"/>
      <c r="D19" s="35" t="s">
        <v>59</v>
      </c>
      <c r="E19" s="35" t="s">
        <v>67</v>
      </c>
      <c r="F19" s="36" t="s">
        <v>138</v>
      </c>
      <c r="G19" s="35" t="s">
        <v>185</v>
      </c>
      <c r="J19" s="43"/>
    </row>
    <row r="20" customHeight="1" spans="1:6">
      <c r="A20" s="29">
        <f t="shared" si="2"/>
        <v>14</v>
      </c>
      <c r="D20" s="8" t="s">
        <v>24</v>
      </c>
      <c r="E20" s="8" t="s">
        <v>67</v>
      </c>
      <c r="F20" s="38" t="s">
        <v>186</v>
      </c>
    </row>
    <row r="21" customHeight="1" spans="1:6">
      <c r="A21" s="29">
        <f t="shared" si="2"/>
        <v>15</v>
      </c>
      <c r="D21" s="8" t="s">
        <v>24</v>
      </c>
      <c r="E21" s="8" t="s">
        <v>47</v>
      </c>
      <c r="F21" s="38" t="s">
        <v>187</v>
      </c>
    </row>
    <row r="22" s="4" customFormat="1" customHeight="1" spans="1:10">
      <c r="A22" s="37">
        <f t="shared" si="2"/>
        <v>16</v>
      </c>
      <c r="B22" s="34"/>
      <c r="C22" s="34"/>
      <c r="D22" s="35" t="s">
        <v>59</v>
      </c>
      <c r="E22" s="35" t="s">
        <v>60</v>
      </c>
      <c r="F22" s="36" t="s">
        <v>188</v>
      </c>
      <c r="G22" s="35" t="s">
        <v>162</v>
      </c>
      <c r="J22" s="43"/>
    </row>
    <row r="23" customHeight="1" spans="1:6">
      <c r="A23" s="29">
        <f t="shared" si="2"/>
        <v>17</v>
      </c>
      <c r="D23" s="8" t="s">
        <v>24</v>
      </c>
      <c r="E23" s="8" t="s">
        <v>60</v>
      </c>
      <c r="F23" s="38" t="s">
        <v>189</v>
      </c>
    </row>
    <row r="24" customHeight="1" spans="1:6">
      <c r="A24" s="29">
        <f t="shared" si="2"/>
        <v>18</v>
      </c>
      <c r="D24" s="8" t="s">
        <v>24</v>
      </c>
      <c r="E24" s="8" t="s">
        <v>51</v>
      </c>
      <c r="F24" s="39" t="s">
        <v>190</v>
      </c>
    </row>
    <row r="25" customHeight="1" spans="1:6">
      <c r="A25" s="29">
        <f t="shared" si="2"/>
        <v>19</v>
      </c>
      <c r="D25" s="8" t="s">
        <v>24</v>
      </c>
      <c r="E25" s="8" t="s">
        <v>51</v>
      </c>
      <c r="F25" s="39" t="s">
        <v>191</v>
      </c>
    </row>
    <row r="26" customHeight="1" spans="1:6">
      <c r="A26" s="29">
        <f t="shared" si="2"/>
        <v>20</v>
      </c>
      <c r="D26" s="8" t="s">
        <v>24</v>
      </c>
      <c r="E26" s="8" t="s">
        <v>47</v>
      </c>
      <c r="F26" s="38" t="s">
        <v>192</v>
      </c>
    </row>
    <row r="27" customHeight="1" spans="1:6">
      <c r="A27" s="29">
        <f t="shared" si="2"/>
        <v>21</v>
      </c>
      <c r="D27" s="8" t="s">
        <v>24</v>
      </c>
      <c r="E27" s="8" t="s">
        <v>51</v>
      </c>
      <c r="F27" s="38" t="s">
        <v>193</v>
      </c>
    </row>
    <row r="28" customHeight="1" spans="1:6">
      <c r="A28" s="29">
        <f t="shared" si="2"/>
        <v>22</v>
      </c>
      <c r="D28" s="8" t="s">
        <v>24</v>
      </c>
      <c r="E28" s="8" t="s">
        <v>47</v>
      </c>
      <c r="F28" s="38" t="s">
        <v>194</v>
      </c>
    </row>
    <row r="29" customHeight="1" spans="1:6">
      <c r="A29" s="29">
        <f t="shared" si="2"/>
        <v>23</v>
      </c>
      <c r="D29" s="8" t="s">
        <v>24</v>
      </c>
      <c r="E29" s="8" t="s">
        <v>47</v>
      </c>
      <c r="F29" s="38" t="s">
        <v>195</v>
      </c>
    </row>
    <row r="30" customHeight="1" spans="1:6">
      <c r="A30" s="29">
        <f t="shared" si="2"/>
        <v>24</v>
      </c>
      <c r="D30" s="8" t="s">
        <v>24</v>
      </c>
      <c r="E30" s="8" t="s">
        <v>51</v>
      </c>
      <c r="F30" s="39" t="s">
        <v>196</v>
      </c>
    </row>
    <row r="31" customHeight="1" spans="1:6">
      <c r="A31" s="29">
        <f t="shared" si="2"/>
        <v>25</v>
      </c>
      <c r="D31" s="8" t="s">
        <v>24</v>
      </c>
      <c r="E31" s="8" t="s">
        <v>47</v>
      </c>
      <c r="F31" s="39" t="s">
        <v>197</v>
      </c>
    </row>
    <row r="32" customHeight="1" spans="1:6">
      <c r="A32" s="29">
        <f t="shared" si="2"/>
        <v>26</v>
      </c>
      <c r="D32" s="8" t="s">
        <v>24</v>
      </c>
      <c r="E32" s="8" t="s">
        <v>60</v>
      </c>
      <c r="F32" s="38" t="s">
        <v>198</v>
      </c>
    </row>
    <row r="33" s="4" customFormat="1" customHeight="1" spans="1:10">
      <c r="A33" s="37">
        <f t="shared" si="2"/>
        <v>27</v>
      </c>
      <c r="B33" s="34"/>
      <c r="C33" s="34"/>
      <c r="D33" s="8" t="s">
        <v>24</v>
      </c>
      <c r="E33" s="8" t="s">
        <v>60</v>
      </c>
      <c r="F33" s="36" t="s">
        <v>199</v>
      </c>
      <c r="G33" s="35"/>
      <c r="J33" s="43"/>
    </row>
    <row r="34" customHeight="1" spans="1:8">
      <c r="A34" s="29">
        <f t="shared" ref="A34:A42" si="3">ROW()-6</f>
        <v>28</v>
      </c>
      <c r="D34" s="35" t="s">
        <v>59</v>
      </c>
      <c r="E34" s="35" t="s">
        <v>67</v>
      </c>
      <c r="F34" s="36" t="s">
        <v>138</v>
      </c>
      <c r="G34" s="35" t="s">
        <v>185</v>
      </c>
      <c r="H34" s="4"/>
    </row>
    <row r="35" ht="13.5" spans="1:6">
      <c r="A35" s="29">
        <f t="shared" si="3"/>
        <v>29</v>
      </c>
      <c r="D35" s="8" t="s">
        <v>24</v>
      </c>
      <c r="E35" s="8" t="s">
        <v>67</v>
      </c>
      <c r="F35" s="38" t="s">
        <v>200</v>
      </c>
    </row>
    <row r="36" s="4" customFormat="1" customHeight="1" spans="1:10">
      <c r="A36" s="37">
        <f t="shared" si="3"/>
        <v>30</v>
      </c>
      <c r="B36" s="34"/>
      <c r="C36" s="34"/>
      <c r="D36" s="35" t="s">
        <v>59</v>
      </c>
      <c r="E36" s="35" t="s">
        <v>60</v>
      </c>
      <c r="F36" s="36" t="s">
        <v>188</v>
      </c>
      <c r="G36" s="35" t="s">
        <v>153</v>
      </c>
      <c r="J36" s="43"/>
    </row>
    <row r="37" customHeight="1" spans="1:6">
      <c r="A37" s="29">
        <f t="shared" si="3"/>
        <v>31</v>
      </c>
      <c r="D37" s="8" t="s">
        <v>24</v>
      </c>
      <c r="E37" s="8" t="s">
        <v>60</v>
      </c>
      <c r="F37" s="38" t="s">
        <v>201</v>
      </c>
    </row>
    <row r="38" customHeight="1" spans="1:6">
      <c r="A38" s="29">
        <f t="shared" si="3"/>
        <v>32</v>
      </c>
      <c r="D38" s="8" t="s">
        <v>24</v>
      </c>
      <c r="E38" s="11" t="s">
        <v>60</v>
      </c>
      <c r="F38" s="39" t="s">
        <v>202</v>
      </c>
    </row>
    <row r="39" customHeight="1" spans="1:6">
      <c r="A39" s="29">
        <f t="shared" si="3"/>
        <v>33</v>
      </c>
      <c r="D39" s="8" t="s">
        <v>24</v>
      </c>
      <c r="E39" s="8" t="s">
        <v>51</v>
      </c>
      <c r="F39" s="39" t="s">
        <v>203</v>
      </c>
    </row>
    <row r="40" s="4" customFormat="1" customHeight="1" spans="1:10">
      <c r="A40" s="37">
        <f t="shared" si="3"/>
        <v>34</v>
      </c>
      <c r="B40" s="34"/>
      <c r="C40" s="34"/>
      <c r="D40" s="35" t="s">
        <v>74</v>
      </c>
      <c r="E40" s="35"/>
      <c r="F40" s="36"/>
      <c r="G40" s="35"/>
      <c r="J40" s="43"/>
    </row>
    <row r="41" s="5" customFormat="1" customHeight="1" spans="1:10">
      <c r="A41" s="31">
        <f t="shared" si="3"/>
        <v>35</v>
      </c>
      <c r="B41" s="32"/>
      <c r="C41" s="32"/>
      <c r="D41" s="33" t="s">
        <v>24</v>
      </c>
      <c r="E41" s="33"/>
      <c r="F41" s="40" t="s">
        <v>104</v>
      </c>
      <c r="G41" s="33"/>
      <c r="J41" s="42"/>
    </row>
    <row r="42" customHeight="1" spans="1:6">
      <c r="A42" s="29">
        <f t="shared" ref="A42:A73" si="4">ROW()-6</f>
        <v>36</v>
      </c>
      <c r="D42" s="8" t="s">
        <v>27</v>
      </c>
      <c r="F42" s="9" t="s">
        <v>28</v>
      </c>
    </row>
    <row r="43" customHeight="1" spans="1:2">
      <c r="A43" s="29">
        <f t="shared" si="4"/>
        <v>37</v>
      </c>
      <c r="B43" s="7" t="s">
        <v>28</v>
      </c>
    </row>
    <row r="44" customHeight="1" spans="1:1">
      <c r="A44" s="29">
        <f t="shared" si="4"/>
        <v>38</v>
      </c>
    </row>
    <row r="45" customHeight="1" spans="1:1">
      <c r="A45" s="29">
        <f t="shared" si="4"/>
        <v>39</v>
      </c>
    </row>
    <row r="46" customHeight="1" spans="1:1">
      <c r="A46" s="29">
        <f t="shared" si="4"/>
        <v>40</v>
      </c>
    </row>
    <row r="47" customHeight="1" spans="1:1">
      <c r="A47" s="29">
        <f t="shared" si="4"/>
        <v>41</v>
      </c>
    </row>
    <row r="48" customHeight="1" spans="1:1">
      <c r="A48" s="29">
        <f t="shared" si="4"/>
        <v>42</v>
      </c>
    </row>
    <row r="49" customHeight="1" spans="1:1">
      <c r="A49" s="29">
        <f t="shared" si="4"/>
        <v>43</v>
      </c>
    </row>
    <row r="50" customHeight="1" spans="1:1">
      <c r="A50" s="29">
        <f t="shared" si="4"/>
        <v>44</v>
      </c>
    </row>
    <row r="51" ht="13.5" spans="1:1">
      <c r="A51" s="29">
        <f t="shared" si="4"/>
        <v>45</v>
      </c>
    </row>
    <row r="52" customHeight="1" spans="1:1">
      <c r="A52" s="29">
        <f t="shared" si="4"/>
        <v>46</v>
      </c>
    </row>
    <row r="53" customHeight="1" spans="1:1">
      <c r="A53" s="29">
        <f t="shared" si="4"/>
        <v>47</v>
      </c>
    </row>
    <row r="54" customHeight="1" spans="1:1">
      <c r="A54" s="29">
        <f t="shared" si="4"/>
        <v>48</v>
      </c>
    </row>
    <row r="55" customHeight="1" spans="1:1">
      <c r="A55" s="29">
        <f t="shared" si="4"/>
        <v>49</v>
      </c>
    </row>
    <row r="56" customHeight="1" spans="1:1">
      <c r="A56" s="29">
        <f t="shared" si="4"/>
        <v>50</v>
      </c>
    </row>
    <row r="57" customHeight="1" spans="1:1">
      <c r="A57" s="29">
        <f t="shared" si="4"/>
        <v>51</v>
      </c>
    </row>
    <row r="58" customHeight="1" spans="1:1">
      <c r="A58" s="29">
        <f t="shared" si="4"/>
        <v>52</v>
      </c>
    </row>
    <row r="59" ht="13.5" spans="1:1">
      <c r="A59" s="29">
        <f t="shared" si="4"/>
        <v>53</v>
      </c>
    </row>
    <row r="60" customHeight="1" spans="1:1">
      <c r="A60" s="29">
        <f t="shared" si="4"/>
        <v>54</v>
      </c>
    </row>
    <row r="61" customHeight="1" spans="1:5">
      <c r="A61" s="29">
        <f t="shared" si="4"/>
        <v>55</v>
      </c>
      <c r="E61" s="11"/>
    </row>
    <row r="62" customHeight="1" spans="1:1">
      <c r="A62" s="29">
        <f t="shared" si="4"/>
        <v>56</v>
      </c>
    </row>
    <row r="63" customHeight="1" spans="1:1">
      <c r="A63" s="29">
        <f t="shared" si="4"/>
        <v>57</v>
      </c>
    </row>
    <row r="64" customHeight="1" spans="1:5">
      <c r="A64" s="29">
        <f t="shared" si="4"/>
        <v>58</v>
      </c>
      <c r="E64" s="11"/>
    </row>
    <row r="65" customHeight="1" spans="1:1">
      <c r="A65" s="29">
        <f t="shared" si="4"/>
        <v>59</v>
      </c>
    </row>
    <row r="66" customHeight="1" spans="1:1">
      <c r="A66" s="29">
        <f t="shared" si="4"/>
        <v>60</v>
      </c>
    </row>
    <row r="67" customHeight="1" spans="1:1">
      <c r="A67" s="29">
        <f t="shared" si="4"/>
        <v>61</v>
      </c>
    </row>
    <row r="68" customHeight="1" spans="1:1">
      <c r="A68" s="29">
        <f t="shared" si="4"/>
        <v>62</v>
      </c>
    </row>
    <row r="69" customHeight="1" spans="1:1">
      <c r="A69" s="29">
        <f t="shared" si="4"/>
        <v>63</v>
      </c>
    </row>
    <row r="70" customHeight="1" spans="1:5">
      <c r="A70" s="29">
        <f t="shared" si="4"/>
        <v>64</v>
      </c>
      <c r="E70" s="11"/>
    </row>
    <row r="71" customHeight="1" spans="1:1">
      <c r="A71" s="29">
        <f t="shared" si="4"/>
        <v>65</v>
      </c>
    </row>
    <row r="72" customHeight="1" spans="1:1">
      <c r="A72" s="29">
        <f t="shared" si="4"/>
        <v>66</v>
      </c>
    </row>
    <row r="73" customHeight="1" spans="1:2">
      <c r="A73" s="29">
        <f t="shared" si="4"/>
        <v>67</v>
      </c>
      <c r="B73" s="9"/>
    </row>
  </sheetData>
  <autoFilter ref="A1:H7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8">
    <comment s:ref="B3" rgbClr="F89BC8"/>
    <comment s:ref="B4" rgbClr="F89BC8"/>
  </commentList>
  <commentList sheetStid="2">
    <comment s:ref="B3" rgbClr="F89BC8"/>
    <comment s:ref="B4" rgbClr="F89BC8"/>
  </commentList>
  <commentList sheetStid="1">
    <comment s:ref="B3" rgbClr="F89BC8"/>
    <comment s:ref="B4" rgbClr="F89BC8"/>
  </commentList>
  <commentList sheetStid="3">
    <comment s:ref="B3" rgbClr="F89BC8"/>
    <comment s:ref="B4" rgbClr="F89BC8"/>
  </commentList>
  <commentList sheetStid="5">
    <comment s:ref="B3" rgbClr="F89BC8"/>
    <comment s:ref="B4" rgbClr="F89BC8"/>
  </commentList>
  <commentList sheetStid="6">
    <comment s:ref="B3" rgbClr="F89BC8"/>
    <comment s:ref="B4" rgbClr="F89BC8"/>
  </commentList>
  <commentList sheetStid="7">
    <comment s:ref="B3" rgbClr="F89BC8"/>
    <comment s:ref="B4" rgbClr="F89B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theater_part0</vt:lpstr>
      <vt:lpstr>theater_part1</vt:lpstr>
      <vt:lpstr>theater_part2</vt:lpstr>
      <vt:lpstr>theater_part3</vt:lpstr>
      <vt:lpstr>theater_part4</vt:lpstr>
      <vt:lpstr>theater_part5</vt:lpstr>
      <vt:lpstr>theater_part6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森の颜°</cp:lastModifiedBy>
  <dcterms:created xsi:type="dcterms:W3CDTF">2022-04-15T07:17:00Z</dcterms:created>
  <dcterms:modified xsi:type="dcterms:W3CDTF">2022-06-27T10:06:48Z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6A7C259BFAED47A0A359E1BD626120BE</vt:lpwstr>
  </property>
  <property fmtid="{D5CDD505-2E9C-101B-9397-08002B2CF9AE}" pid="3" name="KSOProductBuildVer">
    <vt:lpwstr>2052-11.1.0.11830</vt:lpwstr>
  </property>
</Properties>
</file>