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ELL\Documents\MOBI\01_source\mobi_client\mobi_client\mobi_config\excel\AVGScripts\"/>
    </mc:Choice>
  </mc:AlternateContent>
  <xr:revisionPtr revIDLastSave="0" documentId="13_ncr:1_{0EC83194-5F15-4D0B-B7B0-EB4823B22DEC}" xr6:coauthVersionLast="46" xr6:coauthVersionMax="46" xr10:uidLastSave="{00000000-0000-0000-0000-000000000000}"/>
  <bookViews>
    <workbookView xWindow="-28920" yWindow="-105" windowWidth="29040" windowHeight="15990" tabRatio="719" xr2:uid="{00000000-000D-0000-FFFF-FFFF00000000}"/>
  </bookViews>
  <sheets>
    <sheet name="Date_kaiselin_Parkhello" sheetId="6" r:id="rId1"/>
    <sheet name="Date_kaiselin_Park" sheetId="1" r:id="rId2"/>
    <sheet name="Date_kaiselin_Libraryhello" sheetId="7" r:id="rId3"/>
    <sheet name="Date_kaiselin_Library" sheetId="3" r:id="rId4"/>
    <sheet name="辅助表" sheetId="2" r:id="rId5"/>
  </sheets>
  <externalReferences>
    <externalReference r:id="rId6"/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7" l="1"/>
  <c r="A8" i="7"/>
  <c r="A9" i="7"/>
  <c r="A10" i="7"/>
  <c r="A11" i="7"/>
  <c r="A12" i="7"/>
  <c r="A13" i="7"/>
  <c r="A14" i="7"/>
  <c r="A15" i="7"/>
  <c r="A16" i="7"/>
  <c r="A6" i="7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6" i="6"/>
  <c r="B202" i="2" l="1"/>
  <c r="B201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B200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B199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B198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B197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B196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B195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B194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B193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B192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B191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B190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B189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B188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B187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B186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B185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B184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B183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B182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B181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B180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B179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B178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B177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B176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B175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B174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B173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B172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B171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B170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B169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B168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B167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B166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B165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B164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B163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B162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B161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B160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B159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B158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B157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B156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B155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B154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B153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B152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B151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B150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B149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B148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B147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B146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B145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B144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B143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B142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B141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B140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B139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B138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B137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B136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B135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B134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B133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B132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B131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B130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B129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B128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B127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B126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B125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B124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B123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B122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B121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B120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B119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B118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B117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B116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B115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B114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B113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B112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B111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B110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B109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B108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B107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B106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B105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B104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B103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B102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B101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B100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B99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B98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B97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B96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B95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B94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B93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B92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B91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B90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B89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B88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B87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B86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B85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B84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B83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B82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B81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B80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B79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B78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B77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B76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B75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B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B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B72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B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B70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B69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B68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B67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B66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B65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B64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B63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B62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B61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B60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B59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B58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B57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B56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B55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B54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B53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B52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B51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B50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B49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B48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B47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B46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B45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B44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B43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B42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B41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B40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B39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B38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B37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B36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B35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B34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B33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B32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B31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B30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B29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B28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B27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B26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B25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B24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B23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B22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B21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B20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B19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B18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B17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B16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B15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B14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B13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B12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B11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B10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B9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B8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B7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B6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D2" i="3"/>
  <c r="D2" i="7"/>
  <c r="D2" i="1"/>
  <c r="D2" i="6"/>
  <c r="F2" i="6"/>
  <c r="H2" i="3"/>
  <c r="G2" i="1"/>
  <c r="G2" i="7"/>
  <c r="D7" i="2" l="1" a="1"/>
  <c r="D7" i="2" s="1"/>
  <c r="D8" i="2" s="1" a="1"/>
  <c r="D8" i="2" s="1"/>
  <c r="G2" i="3"/>
  <c r="E2" i="7"/>
  <c r="H2" i="7"/>
  <c r="H2" i="6"/>
  <c r="F2" i="1"/>
  <c r="E2" i="1"/>
  <c r="F2" i="3"/>
  <c r="F2" i="7"/>
  <c r="G2" i="6"/>
  <c r="E2" i="3"/>
  <c r="E2" i="6"/>
  <c r="H2" i="1"/>
  <c r="D9" i="2" l="1" a="1"/>
  <c r="D9" i="2" s="1"/>
  <c r="D10" i="2" s="1" a="1"/>
  <c r="D10" i="2" s="1"/>
  <c r="D11" i="2" l="1" a="1"/>
  <c r="D11" i="2" s="1"/>
  <c r="D12" i="2" l="1" a="1"/>
  <c r="D12" i="2" s="1"/>
  <c r="D13" i="2" s="1" a="1"/>
  <c r="D13" i="2" s="1"/>
  <c r="D14" i="2" l="1" a="1"/>
  <c r="D14" i="2" s="1"/>
  <c r="D15" i="2" l="1" a="1"/>
  <c r="D15" i="2" s="1"/>
  <c r="D16" i="2" l="1" a="1"/>
  <c r="D16" i="2" s="1"/>
  <c r="D17" i="2" l="1" a="1"/>
  <c r="D17" i="2" s="1"/>
  <c r="D18" i="2" s="1" a="1"/>
  <c r="D18" i="2" s="1"/>
  <c r="D19" i="2" s="1" a="1"/>
  <c r="D19" i="2" s="1"/>
  <c r="D20" i="2" s="1" a="1"/>
  <c r="D20" i="2" s="1"/>
  <c r="D21" i="2" s="1" a="1"/>
  <c r="D21" i="2" s="1"/>
  <c r="D22" i="2" s="1" a="1"/>
  <c r="D22" i="2" s="1"/>
  <c r="D23" i="2" s="1" a="1"/>
  <c r="D23" i="2" s="1"/>
  <c r="D24" i="2" s="1" a="1"/>
  <c r="D24" i="2" s="1"/>
  <c r="D25" i="2" s="1" a="1"/>
  <c r="D25" i="2" s="1"/>
  <c r="D26" i="2" s="1" a="1"/>
  <c r="D26" i="2" s="1"/>
  <c r="D27" i="2" s="1" a="1"/>
  <c r="D27" i="2" s="1"/>
  <c r="D28" i="2" s="1" a="1"/>
  <c r="D28" i="2" s="1"/>
  <c r="D29" i="2" s="1" a="1"/>
  <c r="D29" i="2" s="1"/>
  <c r="D30" i="2" s="1" a="1"/>
  <c r="D30" i="2" s="1"/>
  <c r="D31" i="2" s="1" a="1"/>
  <c r="D31" i="2" s="1"/>
  <c r="D32" i="2" s="1" a="1"/>
  <c r="D32" i="2" s="1"/>
  <c r="D33" i="2" s="1" a="1"/>
  <c r="D33" i="2" s="1"/>
  <c r="D34" i="2" s="1" a="1"/>
  <c r="D34" i="2" s="1"/>
  <c r="D35" i="2" s="1" a="1"/>
  <c r="D35" i="2" s="1"/>
  <c r="D36" i="2" s="1" a="1"/>
  <c r="D36" i="2" s="1"/>
  <c r="D37" i="2" s="1" a="1"/>
  <c r="D37" i="2" s="1"/>
  <c r="D38" i="2" s="1" a="1"/>
  <c r="D38" i="2" s="1"/>
  <c r="D39" i="2" s="1" a="1"/>
  <c r="D39" i="2" s="1"/>
  <c r="D40" i="2" s="1" a="1"/>
  <c r="D40" i="2" s="1"/>
  <c r="D41" i="2" s="1" a="1"/>
  <c r="D41" i="2" s="1"/>
  <c r="D42" i="2" s="1" a="1"/>
  <c r="D42" i="2" s="1"/>
  <c r="D43" i="2" s="1" a="1"/>
  <c r="D43" i="2" s="1"/>
  <c r="D44" i="2" s="1" a="1"/>
  <c r="D44" i="2" s="1"/>
  <c r="D45" i="2" s="1" a="1"/>
  <c r="D45" i="2" s="1"/>
  <c r="D46" i="2" s="1" a="1"/>
  <c r="D46" i="2" s="1"/>
  <c r="D47" i="2" s="1" a="1"/>
  <c r="D47" i="2" s="1"/>
  <c r="D48" i="2" s="1" a="1"/>
  <c r="D48" i="2" s="1"/>
  <c r="D49" i="2" s="1" a="1"/>
  <c r="D49" i="2" s="1"/>
  <c r="D50" i="2" s="1" a="1"/>
  <c r="D50" i="2" s="1"/>
  <c r="D51" i="2" s="1" a="1"/>
  <c r="D51" i="2" s="1"/>
  <c r="D52" i="2" s="1" a="1"/>
  <c r="D52" i="2" s="1"/>
  <c r="D53" i="2" s="1" a="1"/>
  <c r="D53" i="2" s="1"/>
  <c r="D54" i="2" s="1" a="1"/>
  <c r="D54" i="2" s="1"/>
  <c r="D55" i="2" s="1" a="1"/>
  <c r="D55" i="2" s="1"/>
  <c r="D56" i="2" s="1" a="1"/>
  <c r="D56" i="2" s="1"/>
  <c r="D57" i="2" s="1" a="1"/>
  <c r="D57" i="2" s="1"/>
  <c r="D58" i="2" s="1" a="1"/>
  <c r="D58" i="2" s="1"/>
  <c r="D59" i="2" s="1" a="1"/>
  <c r="D59" i="2" s="1"/>
  <c r="D60" i="2" s="1" a="1"/>
  <c r="D60" i="2" s="1"/>
  <c r="D61" i="2" s="1" a="1"/>
  <c r="D61" i="2" s="1"/>
  <c r="D62" i="2" s="1" a="1"/>
  <c r="D62" i="2" s="1"/>
  <c r="D63" i="2" s="1" a="1"/>
  <c r="D63" i="2" s="1"/>
  <c r="D64" i="2" s="1" a="1"/>
  <c r="D64" i="2" s="1"/>
  <c r="D65" i="2" s="1" a="1"/>
  <c r="D65" i="2" s="1"/>
  <c r="D66" i="2" s="1" a="1"/>
  <c r="D66" i="2" s="1"/>
  <c r="D67" i="2" s="1" a="1"/>
  <c r="D67" i="2" s="1"/>
  <c r="D68" i="2" s="1" a="1"/>
  <c r="D68" i="2" s="1"/>
  <c r="D69" i="2" s="1" a="1"/>
  <c r="D69" i="2" s="1"/>
  <c r="D70" i="2" s="1" a="1"/>
  <c r="D70" i="2" s="1"/>
  <c r="D71" i="2" s="1" a="1"/>
  <c r="D71" i="2" s="1"/>
  <c r="D72" i="2" s="1" a="1"/>
  <c r="D72" i="2" s="1"/>
  <c r="D73" i="2" s="1" a="1"/>
  <c r="D73" i="2" s="1"/>
  <c r="D74" i="2" s="1" a="1"/>
  <c r="D74" i="2" s="1"/>
  <c r="D75" i="2" s="1" a="1"/>
  <c r="D75" i="2" s="1"/>
  <c r="D76" i="2" s="1" a="1"/>
  <c r="D76" i="2" s="1"/>
  <c r="D77" i="2" s="1" a="1"/>
  <c r="D77" i="2" s="1"/>
  <c r="D78" i="2" s="1" a="1"/>
  <c r="D78" i="2" s="1"/>
  <c r="D79" i="2" s="1" a="1"/>
  <c r="D79" i="2" s="1"/>
  <c r="D80" i="2" s="1" a="1"/>
  <c r="D80" i="2" s="1"/>
  <c r="D81" i="2" s="1" a="1"/>
  <c r="D81" i="2" s="1"/>
  <c r="D82" i="2" s="1" a="1"/>
  <c r="D82" i="2" s="1"/>
  <c r="D83" i="2" s="1" a="1"/>
  <c r="D83" i="2" s="1"/>
  <c r="D84" i="2" s="1" a="1"/>
  <c r="D84" i="2" s="1"/>
  <c r="D85" i="2" s="1" a="1"/>
  <c r="D85" i="2" s="1"/>
  <c r="D86" i="2" s="1" a="1"/>
  <c r="D86" i="2" s="1"/>
  <c r="D87" i="2" s="1" a="1"/>
  <c r="D87" i="2" s="1"/>
  <c r="D88" i="2" s="1" a="1"/>
  <c r="D88" i="2" s="1"/>
  <c r="D89" i="2" s="1" a="1"/>
  <c r="D89" i="2" s="1"/>
  <c r="D90" i="2" s="1" a="1"/>
  <c r="D90" i="2" s="1"/>
  <c r="D91" i="2" s="1" a="1"/>
  <c r="D91" i="2" s="1"/>
  <c r="D92" i="2" s="1" a="1"/>
  <c r="D92" i="2" s="1"/>
  <c r="D93" i="2" s="1" a="1"/>
  <c r="D93" i="2" s="1"/>
  <c r="D94" i="2" s="1" a="1"/>
  <c r="D94" i="2" s="1"/>
  <c r="D95" i="2" s="1" a="1"/>
  <c r="D95" i="2" s="1"/>
  <c r="D96" i="2" s="1" a="1"/>
  <c r="D96" i="2" s="1"/>
  <c r="D97" i="2" s="1" a="1"/>
  <c r="D97" i="2" s="1"/>
  <c r="D98" i="2" s="1" a="1"/>
  <c r="D98" i="2" s="1"/>
  <c r="D99" i="2" s="1" a="1"/>
  <c r="D99" i="2" s="1"/>
  <c r="D100" i="2" s="1" a="1"/>
  <c r="D100" i="2" s="1"/>
  <c r="D101" i="2" s="1" a="1"/>
  <c r="D101" i="2" s="1"/>
  <c r="D102" i="2" s="1" a="1"/>
  <c r="D102" i="2" s="1"/>
  <c r="D103" i="2" s="1" a="1"/>
  <c r="D103" i="2" s="1"/>
  <c r="D104" i="2" s="1" a="1"/>
  <c r="D104" i="2" s="1"/>
  <c r="D105" i="2" s="1" a="1"/>
  <c r="D105" i="2" s="1"/>
  <c r="D106" i="2" s="1" a="1"/>
  <c r="D106" i="2" s="1"/>
  <c r="D107" i="2" s="1" a="1"/>
  <c r="D107" i="2" s="1"/>
  <c r="D108" i="2" s="1" a="1"/>
  <c r="D108" i="2" s="1"/>
  <c r="D109" i="2" s="1" a="1"/>
  <c r="D109" i="2" s="1"/>
  <c r="D110" i="2" s="1" a="1"/>
  <c r="D110" i="2" s="1"/>
  <c r="D111" i="2" s="1" a="1"/>
  <c r="D111" i="2" s="1"/>
  <c r="D112" i="2" s="1" a="1"/>
  <c r="D112" i="2" s="1"/>
  <c r="D113" i="2" s="1" a="1"/>
  <c r="D113" i="2" s="1"/>
  <c r="D114" i="2" s="1" a="1"/>
  <c r="D114" i="2" s="1"/>
  <c r="D115" i="2" s="1" a="1"/>
  <c r="D115" i="2" s="1"/>
  <c r="D116" i="2" s="1" a="1"/>
  <c r="D116" i="2" s="1"/>
  <c r="D117" i="2" s="1" a="1"/>
  <c r="D117" i="2" s="1"/>
  <c r="D118" i="2" s="1" a="1"/>
  <c r="D118" i="2" s="1"/>
  <c r="D119" i="2" s="1" a="1"/>
  <c r="D119" i="2" s="1"/>
  <c r="D120" i="2" s="1" a="1"/>
  <c r="D120" i="2" s="1"/>
  <c r="D121" i="2" s="1" a="1"/>
  <c r="D121" i="2" s="1"/>
  <c r="D122" i="2" s="1" a="1"/>
  <c r="D122" i="2" s="1"/>
  <c r="D123" i="2" s="1" a="1"/>
  <c r="D123" i="2" s="1"/>
  <c r="D124" i="2" s="1" a="1"/>
  <c r="D124" i="2" s="1"/>
  <c r="D125" i="2" s="1" a="1"/>
  <c r="D125" i="2" s="1"/>
  <c r="D126" i="2" s="1" a="1"/>
  <c r="D126" i="2" s="1"/>
  <c r="D127" i="2" s="1" a="1"/>
  <c r="D127" i="2" s="1"/>
  <c r="D128" i="2" s="1" a="1"/>
  <c r="D128" i="2" s="1"/>
  <c r="D129" i="2" s="1" a="1"/>
  <c r="D129" i="2" s="1"/>
  <c r="D130" i="2" s="1" a="1"/>
  <c r="D130" i="2" s="1"/>
  <c r="D131" i="2" s="1" a="1"/>
  <c r="D131" i="2" s="1"/>
  <c r="D132" i="2" s="1" a="1"/>
  <c r="D132" i="2" s="1"/>
  <c r="D133" i="2" s="1" a="1"/>
  <c r="D133" i="2" s="1"/>
  <c r="D134" i="2" s="1" a="1"/>
  <c r="D134" i="2" s="1"/>
  <c r="D135" i="2" s="1" a="1"/>
  <c r="D135" i="2" s="1"/>
  <c r="D136" i="2" s="1" a="1"/>
  <c r="D136" i="2" s="1"/>
  <c r="D137" i="2" s="1" a="1"/>
  <c r="D137" i="2" s="1"/>
  <c r="D138" i="2" s="1" a="1"/>
  <c r="D138" i="2" s="1"/>
  <c r="D139" i="2" s="1" a="1"/>
  <c r="D139" i="2" s="1"/>
  <c r="D140" i="2" s="1" a="1"/>
  <c r="D140" i="2" s="1"/>
  <c r="D141" i="2" s="1" a="1"/>
  <c r="D141" i="2" s="1"/>
  <c r="D142" i="2" s="1" a="1"/>
  <c r="D142" i="2" s="1"/>
  <c r="D143" i="2" s="1" a="1"/>
  <c r="D143" i="2" s="1"/>
  <c r="D144" i="2" s="1" a="1"/>
  <c r="D144" i="2" s="1"/>
  <c r="D145" i="2" s="1" a="1"/>
  <c r="D145" i="2" s="1"/>
  <c r="D146" i="2" s="1" a="1"/>
  <c r="D146" i="2" s="1"/>
  <c r="D147" i="2" s="1" a="1"/>
  <c r="D147" i="2" s="1"/>
  <c r="D148" i="2" s="1" a="1"/>
  <c r="D148" i="2" s="1"/>
  <c r="D149" i="2" s="1" a="1"/>
  <c r="D149" i="2" s="1"/>
  <c r="D150" i="2" s="1" a="1"/>
  <c r="D150" i="2" s="1"/>
  <c r="D151" i="2" s="1" a="1"/>
  <c r="D151" i="2" s="1"/>
  <c r="D152" i="2" s="1" a="1"/>
  <c r="D152" i="2" s="1"/>
  <c r="D153" i="2" s="1" a="1"/>
  <c r="D153" i="2" s="1"/>
  <c r="D154" i="2" s="1" a="1"/>
  <c r="D154" i="2" s="1"/>
  <c r="D155" i="2" s="1" a="1"/>
  <c r="D155" i="2" s="1"/>
  <c r="D156" i="2" s="1" a="1"/>
  <c r="D156" i="2" s="1"/>
  <c r="D157" i="2" s="1" a="1"/>
  <c r="D157" i="2" s="1"/>
  <c r="D158" i="2" s="1" a="1"/>
  <c r="D158" i="2" s="1"/>
  <c r="D159" i="2" s="1" a="1"/>
  <c r="D159" i="2" s="1"/>
  <c r="D160" i="2" s="1" a="1"/>
  <c r="D160" i="2" s="1"/>
  <c r="D161" i="2" s="1" a="1"/>
  <c r="D161" i="2" s="1"/>
  <c r="D162" i="2" s="1" a="1"/>
  <c r="D162" i="2" s="1"/>
  <c r="D163" i="2" s="1" a="1"/>
  <c r="D163" i="2" s="1"/>
  <c r="D164" i="2" s="1" a="1"/>
  <c r="D164" i="2" s="1"/>
  <c r="D165" i="2" s="1" a="1"/>
  <c r="D165" i="2" s="1"/>
  <c r="D166" i="2" s="1" a="1"/>
  <c r="D166" i="2" s="1"/>
  <c r="D167" i="2" s="1" a="1"/>
  <c r="D167" i="2" s="1"/>
  <c r="D168" i="2" s="1" a="1"/>
  <c r="D168" i="2" s="1"/>
  <c r="D169" i="2" s="1" a="1"/>
  <c r="D169" i="2" s="1"/>
  <c r="D170" i="2" s="1" a="1"/>
  <c r="D170" i="2" s="1"/>
  <c r="D171" i="2" s="1" a="1"/>
  <c r="D171" i="2" s="1"/>
  <c r="D172" i="2" s="1" a="1"/>
  <c r="D172" i="2" s="1"/>
  <c r="D173" i="2" s="1" a="1"/>
  <c r="D173" i="2" s="1"/>
  <c r="D174" i="2" s="1" a="1"/>
  <c r="D174" i="2" s="1"/>
  <c r="D175" i="2" s="1" a="1"/>
  <c r="D175" i="2" s="1"/>
  <c r="D176" i="2" s="1" a="1"/>
  <c r="D176" i="2" s="1"/>
  <c r="D177" i="2" s="1" a="1"/>
  <c r="D177" i="2" s="1"/>
  <c r="D178" i="2" s="1" a="1"/>
  <c r="D178" i="2" s="1"/>
  <c r="D179" i="2" s="1" a="1"/>
  <c r="D179" i="2" s="1"/>
  <c r="D180" i="2" s="1" a="1"/>
  <c r="D180" i="2" s="1"/>
  <c r="D181" i="2" s="1" a="1"/>
  <c r="D181" i="2" s="1"/>
  <c r="D182" i="2" s="1" a="1"/>
  <c r="D182" i="2" s="1"/>
  <c r="D183" i="2" s="1" a="1"/>
  <c r="D183" i="2" s="1"/>
  <c r="D184" i="2" s="1" a="1"/>
  <c r="D184" i="2" s="1"/>
  <c r="D185" i="2" s="1" a="1"/>
  <c r="D185" i="2" s="1"/>
  <c r="D186" i="2" s="1" a="1"/>
  <c r="D186" i="2" s="1"/>
  <c r="D187" i="2" s="1" a="1"/>
  <c r="D187" i="2" s="1"/>
  <c r="D188" i="2" s="1" a="1"/>
  <c r="D188" i="2" s="1"/>
  <c r="D189" i="2" s="1" a="1"/>
  <c r="D189" i="2" s="1"/>
  <c r="D190" i="2" s="1" a="1"/>
  <c r="D190" i="2" s="1"/>
  <c r="D191" i="2" s="1" a="1"/>
  <c r="D191" i="2" s="1"/>
  <c r="D192" i="2" s="1" a="1"/>
  <c r="D192" i="2" s="1"/>
  <c r="D193" i="2" s="1" a="1"/>
  <c r="D193" i="2" s="1"/>
  <c r="D194" i="2" s="1" a="1"/>
  <c r="D194" i="2" s="1"/>
  <c r="D195" i="2" s="1" a="1"/>
  <c r="D195" i="2" s="1"/>
  <c r="D196" i="2" s="1" a="1"/>
  <c r="D196" i="2" s="1"/>
  <c r="D197" i="2" s="1" a="1"/>
  <c r="D197" i="2" s="1"/>
  <c r="D198" i="2" s="1" a="1"/>
  <c r="D198" i="2" s="1"/>
  <c r="D199" i="2" s="1" a="1"/>
  <c r="D199" i="2" s="1"/>
  <c r="D200" i="2" s="1" a="1"/>
  <c r="D200" i="2" s="1"/>
  <c r="D201" i="2" s="1" a="1"/>
  <c r="D201" i="2" s="1"/>
  <c r="D202" i="2" s="1" a="1"/>
  <c r="D20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<sst xmlns="http://schemas.openxmlformats.org/spreadsheetml/2006/main" count="170" uniqueCount="42">
  <si>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</si>
  <si>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</si>
  <si>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</si>
  <si>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</si>
  <si>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</si>
  <si>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</si>
  <si>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</si>
  <si>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</si>
  <si>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</si>
  <si>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</si>
  <si>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</si>
  <si>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</si>
  <si>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</si>
  <si>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</si>
  <si>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</si>
  <si>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</si>
  <si>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</si>
  <si>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</si>
  <si>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</si>
  <si>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</si>
  <si>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</si>
  <si>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角色台词</t>
  </si>
  <si>
    <t>kaiselin</t>
  </si>
  <si>
    <t>hi~</t>
  </si>
  <si>
    <t>哇~公园好棒棒</t>
  </si>
  <si>
    <t>你好~</t>
  </si>
  <si>
    <t>图书馆要安静</t>
  </si>
  <si>
    <t>说明文档位置</t>
  </si>
  <si>
    <t>[____表演编辑说明.xlsx]AVG指令文档</t>
  </si>
  <si>
    <t>说明文档起始列</t>
  </si>
  <si>
    <t>D</t>
  </si>
  <si>
    <t>说明文档起始行</t>
  </si>
  <si>
    <t>开始</t>
    <phoneticPr fontId="10" type="noConversion"/>
  </si>
  <si>
    <t>指令宏</t>
    <phoneticPr fontId="10" type="noConversion"/>
  </si>
  <si>
    <t>macro_开场设置</t>
    <phoneticPr fontId="10" type="noConversion"/>
  </si>
  <si>
    <t>设置角色</t>
    <phoneticPr fontId="10" type="noConversion"/>
  </si>
  <si>
    <t>kaiselin</t>
    <phoneticPr fontId="10" type="noConversion"/>
  </si>
  <si>
    <t>指令宏</t>
  </si>
  <si>
    <t>macro_打招呼结束送礼前avg结束</t>
    <phoneticPr fontId="10" type="noConversion"/>
  </si>
  <si>
    <t>辅助表!AA1:$AH$500</t>
    <phoneticPr fontId="10" type="noConversion"/>
  </si>
  <si>
    <t>操作</t>
    <phoneticPr fontId="10" type="noConversion"/>
  </si>
  <si>
    <t>角色台词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</si>
</sst>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7009186071352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39">
    <xf numFmtId="0" fontId="0" fillId="0" borderId="0" xfId="0">
      <alignment vertical="center"/>
    </xf>
    <xf numFmtId="0" fontId="9" fillId="0" borderId="0" xfId="3" applyFill="1" applyAlignment="1"/>
    <xf numFmtId="0" fontId="9" fillId="0" borderId="0" xfId="3" applyNumberFormat="1" applyFill="1" applyAlignment="1"/>
    <xf numFmtId="49" fontId="9" fillId="0" borderId="0" xfId="3" applyNumberFormat="1" applyFill="1" applyAlignment="1"/>
    <xf numFmtId="0" fontId="1" fillId="2" borderId="0" xfId="3" applyFont="1" applyFill="1" applyAlignment="1"/>
    <xf numFmtId="0" fontId="9" fillId="0" borderId="0" xfId="3" applyFill="1" applyAlignment="1">
      <alignment horizontal="left"/>
    </xf>
    <xf numFmtId="0" fontId="1" fillId="0" borderId="0" xfId="3" applyFont="1" applyFill="1" applyAlignment="1"/>
    <xf numFmtId="0" fontId="9" fillId="2" borderId="0" xfId="3" applyFill="1" applyAlignment="1"/>
    <xf numFmtId="0" fontId="2" fillId="0" borderId="0" xfId="2" applyFont="1" applyFill="1" applyAlignment="1">
      <alignment vertical="center"/>
    </xf>
    <xf numFmtId="0" fontId="2" fillId="0" borderId="0" xfId="2" applyFont="1">
      <alignment vertical="center"/>
    </xf>
    <xf numFmtId="0" fontId="2" fillId="0" borderId="0" xfId="0" applyFont="1" applyFill="1" applyAlignment="1">
      <alignment horizontal="left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horizontal="left" vertical="center"/>
    </xf>
    <xf numFmtId="0" fontId="2" fillId="0" borderId="0" xfId="2" applyFont="1" applyAlignment="1">
      <alignment horizontal="left" vertical="center" wrapText="1"/>
    </xf>
    <xf numFmtId="49" fontId="2" fillId="0" borderId="0" xfId="2" applyNumberFormat="1" applyFont="1">
      <alignment vertical="center"/>
    </xf>
    <xf numFmtId="0" fontId="2" fillId="0" borderId="0" xfId="2" applyFont="1" applyFill="1" applyAlignment="1">
      <alignment horizontal="left" vertical="center"/>
    </xf>
    <xf numFmtId="0" fontId="2" fillId="0" borderId="0" xfId="2" applyFont="1" applyFill="1" applyAlignment="1">
      <alignment horizontal="center" vertical="center"/>
    </xf>
    <xf numFmtId="0" fontId="3" fillId="3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left" vertical="center"/>
    </xf>
    <xf numFmtId="0" fontId="5" fillId="5" borderId="1" xfId="2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left" vertical="center"/>
    </xf>
    <xf numFmtId="0" fontId="6" fillId="6" borderId="1" xfId="2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left" vertical="center" wrapText="1"/>
    </xf>
    <xf numFmtId="0" fontId="2" fillId="0" borderId="0" xfId="2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49" fontId="2" fillId="0" borderId="0" xfId="2" applyNumberFormat="1" applyFont="1" applyFill="1" applyAlignment="1">
      <alignment vertical="center"/>
    </xf>
    <xf numFmtId="0" fontId="7" fillId="0" borderId="0" xfId="2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2" fillId="0" borderId="0" xfId="2" applyFont="1" applyFill="1" applyAlignment="1">
      <alignment vertical="center" wrapText="1"/>
    </xf>
  </cellXfs>
  <cellStyles count="4">
    <cellStyle name="常规" xfId="0" builtinId="0"/>
    <cellStyle name="常规 2" xfId="2" xr:uid="{00000000-0005-0000-0000-000032000000}"/>
    <cellStyle name="常规 3" xfId="1" xr:uid="{00000000-0005-0000-0000-000031000000}"/>
    <cellStyle name="常规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llStep1|开场剧情"/>
      <sheetName val="HallStep2|与凯瑟琳对话"/>
      <sheetName val="HallStep3|与涂绫对话"/>
      <sheetName val="HallStep4|与土山奥对话"/>
      <sheetName val="HallStep5|调查大厅 "/>
      <sheetName val="辅助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  <cell r="H4"/>
          <cell r="J4"/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  <cell r="G5"/>
          <cell r="H5"/>
          <cell r="J5"/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  <cell r="G6"/>
          <cell r="H6"/>
          <cell r="J6"/>
        </row>
        <row r="7">
          <cell r="D7" t="str">
            <v>设置场号</v>
          </cell>
          <cell r="E7" t="str">
            <v>avg_basic_scene
不用背景不填Resources\avg\scenes\prefabs\</v>
          </cell>
          <cell r="F7"/>
          <cell r="G7"/>
          <cell r="H7"/>
          <cell r="J7"/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  <cell r="F8"/>
          <cell r="G8"/>
          <cell r="H8"/>
          <cell r="J8"/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  <cell r="G9"/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  <cell r="G10"/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  <cell r="F11"/>
          <cell r="G11"/>
          <cell r="H11" t="str">
            <v>TRUE;TRUE
【是否根据站位自动移动相机，默认TRUE|是否自动转1，2位置的角度（默认TRUE）|是否半透明渐变消失（默认TRUE）】</v>
          </cell>
          <cell r="J11"/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  <cell r="G12"/>
          <cell r="H12"/>
          <cell r="J12"/>
        </row>
        <row r="13">
          <cell r="D13"/>
          <cell r="E13"/>
          <cell r="F13"/>
          <cell r="G13"/>
          <cell r="H13"/>
          <cell r="J13"/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  <cell r="H14"/>
          <cell r="J14"/>
          <cell r="K14"/>
          <cell r="L14"/>
          <cell r="M14"/>
          <cell r="N14"/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  <cell r="J15"/>
          <cell r="K15"/>
          <cell r="L15"/>
          <cell r="M15"/>
          <cell r="N15"/>
        </row>
        <row r="16">
          <cell r="D16" t="str">
            <v>镜头切换</v>
          </cell>
          <cell r="E16" t="str">
            <v>camchar0/camchar1/camchar2
【镜头编号，在编辑器镜号中配置】</v>
          </cell>
          <cell r="F16"/>
          <cell r="G16"/>
          <cell r="H16"/>
          <cell r="J16"/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 xml:space="preserve"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  <cell r="E18"/>
          <cell r="F18"/>
          <cell r="G18"/>
          <cell r="H18"/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  <cell r="G19"/>
          <cell r="H19"/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  <cell r="H20"/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  <cell r="H23"/>
          <cell r="I23"/>
        </row>
        <row r="24">
          <cell r="D24" t="str">
            <v>停止说话</v>
          </cell>
          <cell r="E24" t="str">
            <v>npc_kaiselin
【行为主体】</v>
          </cell>
          <cell r="F24"/>
          <cell r="G24"/>
          <cell r="H24"/>
          <cell r="I24"/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  <cell r="G25"/>
          <cell r="H25"/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  <cell r="G26"/>
          <cell r="H26"/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  <cell r="H27"/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G28"/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  <cell r="J29"/>
          <cell r="K29"/>
          <cell r="L29"/>
          <cell r="M29"/>
          <cell r="N29"/>
        </row>
        <row r="30">
          <cell r="D30" t="str">
            <v>删除物体(废弃)</v>
          </cell>
          <cell r="E30" t="str">
            <v>火苗</v>
          </cell>
          <cell r="F30"/>
          <cell r="G30"/>
          <cell r="J30"/>
          <cell r="K30"/>
          <cell r="L30"/>
          <cell r="M30"/>
          <cell r="N30"/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 xml:space="preserve">scale=0.3;offx=-0.6;offy=1.0
坐标为屏幕正方形基准下的坐标
如果想要上下全屏，则scale=400/图片像素高度
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  <cell r="G32"/>
        </row>
        <row r="33">
          <cell r="D33" t="str">
            <v>停止音效</v>
          </cell>
          <cell r="E33"/>
          <cell r="F33"/>
          <cell r="G33"/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  <cell r="G34"/>
          <cell r="J34"/>
        </row>
        <row r="35">
          <cell r="D35" t="str">
            <v>停止音乐</v>
          </cell>
          <cell r="E35"/>
          <cell r="F35"/>
          <cell r="G35"/>
          <cell r="J35"/>
        </row>
        <row r="36">
          <cell r="D36" t="str">
            <v>播放视频</v>
          </cell>
          <cell r="E36" t="str">
            <v>video_1001
【视频名称】</v>
          </cell>
          <cell r="F36"/>
          <cell r="G36"/>
          <cell r="J36"/>
        </row>
        <row r="37">
          <cell r="D37" t="str">
            <v>播放timeline</v>
          </cell>
          <cell r="E37" t="str">
            <v>playableName
【场景内playable名称】</v>
          </cell>
          <cell r="F37"/>
          <cell r="G37"/>
          <cell r="J37"/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  <cell r="G38"/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  <cell r="G39"/>
          <cell r="J39"/>
        </row>
        <row r="40">
          <cell r="D40" t="str">
            <v>画面特效移除</v>
          </cell>
          <cell r="E40"/>
          <cell r="F40"/>
          <cell r="G40"/>
          <cell r="J40"/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 xml:space="preserve">暗度陈仓$$1.0
莫名其妙$$1.0
【文本+$$+显示时间，单位为秒】
新样式的格式为两行文本，
第一行表示章节数   ： 03，05之类的两位数字
第二行表示章节名（标题） 正常文本即可
</v>
          </cell>
          <cell r="G41"/>
          <cell r="J41"/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 xml:space="preserve">TRUE
【是否使用全屏，默认TRUE】
</v>
          </cell>
          <cell r="G42"/>
          <cell r="H42" t="str">
            <v>offx=0.5;offy=0.2
【offx,offy坐标偏移比例】</v>
          </cell>
          <cell r="J42"/>
        </row>
        <row r="43">
          <cell r="D43" t="str">
            <v>关闭插画</v>
          </cell>
          <cell r="E43"/>
          <cell r="F43"/>
          <cell r="G43"/>
          <cell r="J43"/>
        </row>
        <row r="44">
          <cell r="D44" t="str">
            <v>打开特效板</v>
          </cell>
          <cell r="E44"/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  <cell r="J44"/>
        </row>
        <row r="45">
          <cell r="D45" t="str">
            <v>特效板动作</v>
          </cell>
          <cell r="E45"/>
          <cell r="F45"/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  <cell r="J45"/>
        </row>
        <row r="46">
          <cell r="D46" t="str">
            <v>关闭特效板</v>
          </cell>
          <cell r="E46"/>
          <cell r="F46"/>
          <cell r="G46" t="str">
            <v>effectName
【挂在特效板上的粒子特效名，可不填，若不填就关闭整个板子】</v>
          </cell>
          <cell r="J46"/>
        </row>
        <row r="47">
          <cell r="D47" t="str">
            <v>可选对话框</v>
          </cell>
          <cell r="E47"/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  <cell r="J47"/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  <cell r="J48"/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  <cell r="F49"/>
          <cell r="G49"/>
          <cell r="J49"/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  <cell r="G50"/>
          <cell r="J50"/>
        </row>
        <row r="51">
          <cell r="D51" t="str">
            <v>显示任务目标</v>
          </cell>
          <cell r="E51" t="str">
            <v>quest_xxx
【显示rpg任务目标，RPGQuest name项】</v>
          </cell>
          <cell r="F51"/>
          <cell r="G51"/>
        </row>
        <row r="52">
          <cell r="D52" t="str">
            <v>关闭任务目标</v>
          </cell>
          <cell r="E52" t="str">
            <v>quest_xxx
【关闭rpg任务目标，RPGQuest name项】</v>
          </cell>
          <cell r="F52"/>
          <cell r="G52"/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  <cell r="F54"/>
          <cell r="G54"/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  <cell r="G56"/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  <cell r="G58"/>
          <cell r="H58"/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  <cell r="G59"/>
          <cell r="H59"/>
        </row>
        <row r="60">
          <cell r="D60" t="str">
            <v>进战斗</v>
          </cell>
          <cell r="E60" t="str">
            <v>1
【关卡ID】</v>
          </cell>
          <cell r="F60"/>
          <cell r="G60"/>
          <cell r="H60"/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  <cell r="E61"/>
          <cell r="F61"/>
          <cell r="G61"/>
          <cell r="H61"/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  <cell r="G62"/>
          <cell r="H62"/>
        </row>
        <row r="63">
          <cell r="D63" t="str">
            <v>完成推理</v>
          </cell>
          <cell r="E63"/>
          <cell r="F63"/>
          <cell r="G63"/>
          <cell r="H63"/>
        </row>
        <row r="64">
          <cell r="D64" t="str">
            <v>指令宏</v>
          </cell>
          <cell r="E64" t="str">
            <v xml:space="preserve">macro_莉琉测试
【宏名字】
要求完整名
使用指令宏后，该行会替换为指令宏表中对应的指令集合并解析添加到avg脚本中
</v>
          </cell>
          <cell r="F64"/>
          <cell r="G64"/>
          <cell r="H64"/>
          <cell r="I64"/>
        </row>
        <row r="65">
          <cell r="D65"/>
          <cell r="E65"/>
          <cell r="F65"/>
          <cell r="G65"/>
          <cell r="H65"/>
          <cell r="I65"/>
        </row>
        <row r="66">
          <cell r="D66"/>
          <cell r="E66"/>
          <cell r="F66"/>
          <cell r="G66"/>
          <cell r="H66"/>
          <cell r="I66"/>
        </row>
        <row r="67">
          <cell r="D67"/>
          <cell r="E67"/>
          <cell r="F67"/>
          <cell r="G67"/>
          <cell r="H67"/>
          <cell r="I67"/>
        </row>
        <row r="68">
          <cell r="D68"/>
          <cell r="E68"/>
          <cell r="F68"/>
          <cell r="G68"/>
          <cell r="H68"/>
          <cell r="I68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F15" sqref="F15"/>
    </sheetView>
  </sheetViews>
  <sheetFormatPr defaultColWidth="9" defaultRowHeight="21" customHeight="1" x14ac:dyDescent="0.15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169.5" customHeight="1" x14ac:dyDescent="0.15">
      <c r="A2" s="15" t="s">
        <v>0</v>
      </c>
      <c r="B2" s="16"/>
      <c r="C2" s="16"/>
      <c r="D2" s="20">
        <f ca="1">INDEX($D$5:$D$873,CELL("row")-4)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spans="1:10" ht="21" customHeight="1" x14ac:dyDescent="0.15">
      <c r="A6" s="33">
        <f>ROW()-6</f>
        <v>0</v>
      </c>
      <c r="B6" s="11" t="s">
        <v>20</v>
      </c>
    </row>
    <row r="7" spans="1:10" ht="21" customHeight="1" x14ac:dyDescent="0.15">
      <c r="A7" s="33">
        <f t="shared" ref="A7:A19" si="0">ROW()-6</f>
        <v>1</v>
      </c>
      <c r="D7" s="12" t="s">
        <v>33</v>
      </c>
      <c r="E7" s="12" t="s">
        <v>34</v>
      </c>
    </row>
    <row r="8" spans="1:10" ht="21" customHeight="1" x14ac:dyDescent="0.15">
      <c r="A8" s="33">
        <f t="shared" si="0"/>
        <v>2</v>
      </c>
      <c r="D8" s="12" t="s">
        <v>35</v>
      </c>
      <c r="E8" s="12" t="s">
        <v>36</v>
      </c>
    </row>
    <row r="9" spans="1:10" ht="24" customHeight="1" x14ac:dyDescent="0.15">
      <c r="A9" s="33">
        <f t="shared" si="0"/>
        <v>3</v>
      </c>
      <c r="D9" s="33" t="s">
        <v>41</v>
      </c>
      <c r="E9" s="15" t="s">
        <v>22</v>
      </c>
      <c r="F9" s="33" t="s">
        <v>23</v>
      </c>
    </row>
    <row r="10" spans="1:10" ht="21" customHeight="1" x14ac:dyDescent="0.15">
      <c r="A10" s="33">
        <f t="shared" si="0"/>
        <v>4</v>
      </c>
      <c r="B10" s="36"/>
      <c r="C10"/>
      <c r="D10" s="15" t="s">
        <v>37</v>
      </c>
      <c r="E10" s="15" t="s">
        <v>38</v>
      </c>
      <c r="F10"/>
    </row>
    <row r="11" spans="1:10" ht="21" customHeight="1" x14ac:dyDescent="0.15">
      <c r="A11" s="33">
        <f t="shared" si="0"/>
        <v>5</v>
      </c>
      <c r="B11" s="37"/>
      <c r="C11" s="34"/>
      <c r="D11" s="34"/>
      <c r="E11" s="34"/>
      <c r="F11" s="34"/>
    </row>
    <row r="12" spans="1:10" ht="21" customHeight="1" x14ac:dyDescent="0.15">
      <c r="A12" s="33">
        <f t="shared" si="0"/>
        <v>6</v>
      </c>
      <c r="B12" s="34"/>
      <c r="C12" s="34"/>
      <c r="D12" s="34"/>
      <c r="E12" s="34"/>
      <c r="F12" s="34"/>
    </row>
    <row r="13" spans="1:10" ht="21" customHeight="1" x14ac:dyDescent="0.15">
      <c r="A13" s="33">
        <f t="shared" si="0"/>
        <v>7</v>
      </c>
      <c r="B13" s="34"/>
      <c r="C13" s="34"/>
      <c r="D13" s="34"/>
      <c r="E13" s="34"/>
      <c r="F13" s="34"/>
    </row>
    <row r="14" spans="1:10" ht="21" customHeight="1" x14ac:dyDescent="0.15">
      <c r="A14" s="33">
        <f t="shared" si="0"/>
        <v>8</v>
      </c>
      <c r="B14" s="34"/>
      <c r="C14" s="34"/>
      <c r="D14" s="34"/>
      <c r="E14" s="34"/>
      <c r="F14" s="34"/>
    </row>
    <row r="15" spans="1:10" ht="21" customHeight="1" x14ac:dyDescent="0.15">
      <c r="A15" s="33">
        <f t="shared" si="0"/>
        <v>9</v>
      </c>
      <c r="B15" s="34"/>
      <c r="C15" s="34"/>
      <c r="D15" s="34"/>
      <c r="E15" s="34"/>
      <c r="F15" s="34"/>
    </row>
    <row r="16" spans="1:10" ht="21" customHeight="1" x14ac:dyDescent="0.15">
      <c r="A16" s="33">
        <f t="shared" si="0"/>
        <v>10</v>
      </c>
      <c r="B16" s="34"/>
      <c r="C16" s="34"/>
      <c r="D16" s="34"/>
      <c r="E16" s="34"/>
      <c r="F16" s="34"/>
    </row>
    <row r="17" spans="1:6" ht="21" customHeight="1" x14ac:dyDescent="0.15">
      <c r="A17" s="33">
        <f t="shared" si="0"/>
        <v>11</v>
      </c>
      <c r="B17" s="34"/>
      <c r="C17" s="34"/>
      <c r="D17" s="34"/>
      <c r="E17" s="34"/>
      <c r="F17" s="34"/>
    </row>
    <row r="18" spans="1:6" ht="21" customHeight="1" x14ac:dyDescent="0.15">
      <c r="A18" s="33">
        <f t="shared" si="0"/>
        <v>12</v>
      </c>
      <c r="B18" s="34"/>
      <c r="C18" s="34"/>
      <c r="D18" s="34"/>
      <c r="E18" s="34"/>
      <c r="F18" s="34"/>
    </row>
    <row r="19" spans="1:6" ht="21" customHeight="1" x14ac:dyDescent="0.15">
      <c r="A19" s="33">
        <f t="shared" si="0"/>
        <v>13</v>
      </c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1E2B26-0479-4D3C-901C-63FABCEDDB59}">
          <x14:formula1>
            <xm:f>辅助表!$D$6:$D$81</xm:f>
          </x14:formula1>
          <xm:sqref>D7:D10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0"/>
  <sheetViews>
    <sheetView workbookViewId="0">
      <selection activeCell="D7" sqref="D7"/>
    </sheetView>
  </sheetViews>
  <sheetFormatPr defaultColWidth="9" defaultRowHeight="21" customHeight="1" x14ac:dyDescent="0.15"/>
  <cols>
    <col min="1" max="1" width="3.875" style="10" customWidth="1"/>
    <col min="2" max="2" width="9.75" style="11" customWidth="1"/>
    <col min="3" max="3" width="19.625" style="11" customWidth="1"/>
    <col min="4" max="4" width="23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spans="1:10" ht="21" customHeight="1" x14ac:dyDescent="0.15">
      <c r="A6" s="33">
        <v>0</v>
      </c>
      <c r="B6" s="11" t="s">
        <v>20</v>
      </c>
    </row>
    <row r="7" spans="1:10" ht="21" customHeight="1" x14ac:dyDescent="0.15">
      <c r="A7" s="10">
        <v>1</v>
      </c>
      <c r="D7" s="12" t="s">
        <v>33</v>
      </c>
      <c r="E7" s="12" t="s">
        <v>34</v>
      </c>
    </row>
    <row r="8" spans="1:10" ht="21" customHeight="1" x14ac:dyDescent="0.15">
      <c r="A8" s="10">
        <v>2</v>
      </c>
      <c r="D8" s="12" t="s">
        <v>35</v>
      </c>
      <c r="E8" s="12" t="s">
        <v>36</v>
      </c>
    </row>
    <row r="9" spans="1:10" ht="21" customHeight="1" x14ac:dyDescent="0.15">
      <c r="A9" s="33">
        <v>3</v>
      </c>
      <c r="D9" s="33" t="s">
        <v>21</v>
      </c>
      <c r="E9" s="15" t="s">
        <v>22</v>
      </c>
      <c r="F9" s="33" t="s">
        <v>24</v>
      </c>
    </row>
    <row r="10" spans="1:10" ht="21" customHeight="1" x14ac:dyDescent="0.15">
      <c r="D10" s="33"/>
    </row>
    <row r="11" spans="1:10" ht="21" customHeight="1" x14ac:dyDescent="0.15">
      <c r="D11" s="33"/>
    </row>
    <row r="12" spans="1:10" ht="21" customHeight="1" x14ac:dyDescent="0.15">
      <c r="A12" s="34"/>
      <c r="B12" s="34"/>
      <c r="C12" s="34"/>
      <c r="D12" s="33"/>
      <c r="E12" s="34"/>
      <c r="F12" s="34"/>
    </row>
    <row r="13" spans="1:10" ht="21" customHeight="1" x14ac:dyDescent="0.15">
      <c r="A13" s="34"/>
      <c r="B13" s="34"/>
      <c r="C13" s="34"/>
      <c r="D13" s="33"/>
      <c r="E13" s="34"/>
      <c r="F13" s="34"/>
    </row>
    <row r="14" spans="1:10" ht="21" customHeight="1" x14ac:dyDescent="0.15">
      <c r="A14" s="34"/>
      <c r="B14" s="34"/>
      <c r="C14" s="34"/>
      <c r="D14" s="33"/>
      <c r="E14" s="34"/>
      <c r="F14" s="34"/>
    </row>
    <row r="15" spans="1:10" ht="21" customHeight="1" x14ac:dyDescent="0.15">
      <c r="A15" s="34"/>
      <c r="B15" s="34"/>
      <c r="C15" s="34"/>
      <c r="D15" s="33"/>
      <c r="E15" s="34"/>
      <c r="F15" s="34"/>
    </row>
    <row r="16" spans="1:10" ht="21" customHeight="1" x14ac:dyDescent="0.15">
      <c r="A16" s="34"/>
      <c r="B16" s="34"/>
      <c r="C16" s="34"/>
      <c r="D16" s="33"/>
      <c r="E16" s="34"/>
      <c r="F16" s="34"/>
    </row>
    <row r="17" spans="1:6" ht="21" customHeight="1" x14ac:dyDescent="0.15">
      <c r="A17" s="34"/>
      <c r="B17" s="34"/>
      <c r="C17" s="34"/>
      <c r="D17" s="33"/>
      <c r="E17" s="34"/>
      <c r="F17" s="34"/>
    </row>
    <row r="18" spans="1:6" ht="21" customHeight="1" x14ac:dyDescent="0.15">
      <c r="A18" s="34"/>
      <c r="B18" s="34"/>
      <c r="C18" s="34"/>
      <c r="D18" s="33"/>
      <c r="E18" s="34"/>
      <c r="F18" s="34"/>
    </row>
    <row r="19" spans="1:6" ht="21" customHeight="1" x14ac:dyDescent="0.15">
      <c r="A19" s="34"/>
      <c r="B19" s="34"/>
      <c r="C19" s="34"/>
      <c r="D19" s="33"/>
      <c r="E19" s="34"/>
      <c r="F19" s="34"/>
    </row>
    <row r="20" spans="1:6" ht="21" customHeight="1" x14ac:dyDescent="0.15">
      <c r="A20" s="34"/>
      <c r="B20" s="34"/>
      <c r="C20" s="34"/>
      <c r="D20" s="33"/>
      <c r="E20" s="34"/>
      <c r="F20" s="34"/>
    </row>
    <row r="21" spans="1:6" ht="21" customHeight="1" x14ac:dyDescent="0.15">
      <c r="A21" s="34"/>
      <c r="B21" s="34"/>
      <c r="C21" s="34"/>
      <c r="D21" s="33"/>
      <c r="E21" s="34"/>
      <c r="F21" s="34"/>
    </row>
    <row r="22" spans="1:6" ht="21" customHeight="1" x14ac:dyDescent="0.15">
      <c r="A22" s="34"/>
      <c r="B22" s="34"/>
      <c r="C22" s="34"/>
      <c r="D22" s="33"/>
      <c r="E22" s="34"/>
      <c r="F22" s="34"/>
    </row>
    <row r="23" spans="1:6" ht="21" customHeight="1" x14ac:dyDescent="0.15">
      <c r="A23" s="34"/>
      <c r="B23" s="34"/>
      <c r="C23" s="34"/>
      <c r="D23" s="33"/>
      <c r="E23" s="34"/>
      <c r="F23" s="34"/>
    </row>
    <row r="24" spans="1:6" ht="21" customHeight="1" x14ac:dyDescent="0.15">
      <c r="A24" s="34"/>
      <c r="B24" s="34"/>
      <c r="C24" s="34"/>
      <c r="D24" s="33"/>
      <c r="E24" s="34"/>
      <c r="F24" s="34"/>
    </row>
    <row r="25" spans="1:6" ht="21" customHeight="1" x14ac:dyDescent="0.15">
      <c r="A25" s="34"/>
      <c r="B25" s="34"/>
      <c r="C25" s="34"/>
      <c r="D25" s="33"/>
      <c r="E25" s="34"/>
      <c r="F25" s="34"/>
    </row>
    <row r="26" spans="1:6" ht="21" customHeight="1" x14ac:dyDescent="0.15">
      <c r="A26" s="34"/>
      <c r="B26" s="34"/>
      <c r="C26" s="34"/>
      <c r="D26" s="33"/>
      <c r="E26" s="34"/>
      <c r="F26" s="34"/>
    </row>
    <row r="27" spans="1:6" ht="21" customHeight="1" x14ac:dyDescent="0.15">
      <c r="A27" s="34"/>
      <c r="B27" s="34"/>
      <c r="C27" s="34"/>
      <c r="D27" s="33"/>
      <c r="E27" s="34"/>
      <c r="F27" s="34"/>
    </row>
    <row r="28" spans="1:6" ht="21" customHeight="1" x14ac:dyDescent="0.15">
      <c r="A28" s="34"/>
      <c r="B28" s="34"/>
      <c r="C28" s="34"/>
      <c r="D28" s="33"/>
      <c r="E28" s="34"/>
      <c r="F28" s="34"/>
    </row>
    <row r="29" spans="1:6" ht="21" customHeight="1" x14ac:dyDescent="0.15">
      <c r="A29" s="34"/>
      <c r="B29" s="34"/>
      <c r="C29" s="34"/>
      <c r="D29" s="33"/>
      <c r="E29" s="34"/>
      <c r="F29" s="34"/>
    </row>
    <row r="30" spans="1:6" ht="21" customHeight="1" x14ac:dyDescent="0.15">
      <c r="A30" s="34"/>
      <c r="B30" s="34"/>
      <c r="C30" s="34"/>
      <c r="D30" s="33"/>
      <c r="E30" s="34"/>
      <c r="F30" s="34"/>
    </row>
    <row r="31" spans="1:6" ht="21" customHeight="1" x14ac:dyDescent="0.15">
      <c r="A31" s="34"/>
      <c r="B31" s="34"/>
      <c r="C31" s="34"/>
      <c r="D31" s="33"/>
      <c r="E31" s="34"/>
      <c r="F31" s="34"/>
    </row>
    <row r="32" spans="1:6" ht="21" customHeight="1" x14ac:dyDescent="0.15">
      <c r="A32" s="34"/>
      <c r="B32" s="34"/>
      <c r="C32" s="34"/>
      <c r="D32" s="33"/>
      <c r="E32" s="34"/>
      <c r="F32" s="34"/>
    </row>
    <row r="33" spans="1:6" ht="21" customHeight="1" x14ac:dyDescent="0.15">
      <c r="A33" s="34"/>
      <c r="B33" s="34"/>
      <c r="C33" s="34"/>
      <c r="D33" s="33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'C:\Users\DELL\Documents\MOBI\01_source\mobi_client\mobi_client\mobi_config\excel\AVGScripts\[04_hall.xlsx]辅助表'!#REF!</xm:f>
          </x14:formula1>
          <xm:sqref>D9:D33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workbookViewId="0">
      <selection activeCell="D11" sqref="D11"/>
    </sheetView>
  </sheetViews>
  <sheetFormatPr defaultColWidth="9" defaultRowHeight="21" customHeight="1" x14ac:dyDescent="0.15"/>
  <cols>
    <col min="1" max="1" width="3.875" style="10" customWidth="1"/>
    <col min="2" max="2" width="9.75" style="11" customWidth="1"/>
    <col min="3" max="3" width="5.125" style="11" customWidth="1"/>
    <col min="4" max="4" width="15.875" style="12" customWidth="1"/>
    <col min="5" max="5" width="31.375" style="12" bestFit="1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pans="1:10" ht="21" customHeight="1" x14ac:dyDescent="0.15">
      <c r="A1" s="12" t="s">
        <v>0</v>
      </c>
      <c r="D1" s="17" t="s">
        <v>40</v>
      </c>
      <c r="E1" s="17" t="s">
        <v>2</v>
      </c>
      <c r="F1" s="18" t="s">
        <v>3</v>
      </c>
      <c r="G1" s="19" t="s">
        <v>4</v>
      </c>
      <c r="H1" s="19" t="s">
        <v>5</v>
      </c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39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spans="1:10" ht="21" customHeight="1" x14ac:dyDescent="0.15">
      <c r="A6" s="38">
        <f>ROW()-6</f>
        <v>0</v>
      </c>
      <c r="B6" s="11" t="s">
        <v>20</v>
      </c>
    </row>
    <row r="7" spans="1:10" ht="21" customHeight="1" x14ac:dyDescent="0.15">
      <c r="A7" s="38">
        <f t="shared" ref="A7:A16" si="0">ROW()-6</f>
        <v>1</v>
      </c>
      <c r="D7" s="12" t="s">
        <v>33</v>
      </c>
      <c r="E7" s="13" t="s">
        <v>34</v>
      </c>
    </row>
    <row r="8" spans="1:10" ht="21" customHeight="1" x14ac:dyDescent="0.15">
      <c r="A8" s="38">
        <f t="shared" si="0"/>
        <v>2</v>
      </c>
      <c r="D8" s="33" t="s">
        <v>35</v>
      </c>
      <c r="E8" s="15" t="s">
        <v>36</v>
      </c>
      <c r="F8" s="33"/>
    </row>
    <row r="9" spans="1:10" ht="21" customHeight="1" x14ac:dyDescent="0.15">
      <c r="A9" s="38">
        <f t="shared" si="0"/>
        <v>3</v>
      </c>
      <c r="D9" s="33" t="s">
        <v>21</v>
      </c>
      <c r="E9" s="15" t="s">
        <v>36</v>
      </c>
      <c r="F9" s="33" t="s">
        <v>25</v>
      </c>
    </row>
    <row r="10" spans="1:10" ht="21" customHeight="1" x14ac:dyDescent="0.15">
      <c r="A10" s="38">
        <f t="shared" si="0"/>
        <v>4</v>
      </c>
      <c r="B10" s="34"/>
      <c r="C10" s="34"/>
      <c r="D10" s="37" t="s">
        <v>33</v>
      </c>
      <c r="E10" s="37" t="s">
        <v>38</v>
      </c>
      <c r="F10" s="34"/>
    </row>
    <row r="11" spans="1:10" ht="21" customHeight="1" x14ac:dyDescent="0.15">
      <c r="A11" s="38">
        <f t="shared" si="0"/>
        <v>5</v>
      </c>
      <c r="B11" s="34"/>
      <c r="C11" s="34"/>
      <c r="D11" s="34"/>
      <c r="E11" s="34"/>
      <c r="F11" s="34"/>
    </row>
    <row r="12" spans="1:10" ht="21" customHeight="1" x14ac:dyDescent="0.15">
      <c r="A12" s="38">
        <f t="shared" si="0"/>
        <v>6</v>
      </c>
      <c r="B12" s="34"/>
      <c r="C12" s="34"/>
      <c r="D12" s="34"/>
      <c r="E12" s="34"/>
      <c r="F12" s="34"/>
    </row>
    <row r="13" spans="1:10" ht="21" customHeight="1" x14ac:dyDescent="0.15">
      <c r="A13" s="38">
        <f t="shared" si="0"/>
        <v>7</v>
      </c>
      <c r="B13" s="34"/>
      <c r="C13" s="34"/>
      <c r="D13" s="34"/>
      <c r="E13" s="34"/>
      <c r="F13" s="34"/>
    </row>
    <row r="14" spans="1:10" ht="21" customHeight="1" x14ac:dyDescent="0.15">
      <c r="A14" s="38">
        <f t="shared" si="0"/>
        <v>8</v>
      </c>
      <c r="B14" s="34"/>
      <c r="C14" s="34"/>
      <c r="D14" s="34"/>
      <c r="E14" s="34"/>
      <c r="F14" s="34"/>
    </row>
    <row r="15" spans="1:10" ht="21" customHeight="1" x14ac:dyDescent="0.15">
      <c r="A15" s="38">
        <f t="shared" si="0"/>
        <v>9</v>
      </c>
      <c r="B15" s="34"/>
      <c r="C15" s="34"/>
      <c r="D15" s="34"/>
      <c r="E15" s="34"/>
      <c r="F15" s="34"/>
    </row>
    <row r="16" spans="1:10" ht="21" customHeight="1" x14ac:dyDescent="0.15">
      <c r="A16" s="38">
        <f t="shared" si="0"/>
        <v>10</v>
      </c>
      <c r="B16" s="34"/>
      <c r="C16" s="34"/>
      <c r="D16" s="34"/>
      <c r="E16" s="34"/>
      <c r="F16" s="34"/>
    </row>
    <row r="17" spans="1:6" ht="21" customHeight="1" x14ac:dyDescent="0.15">
      <c r="A17" s="34">
        <v>11</v>
      </c>
      <c r="B17" s="34"/>
      <c r="C17" s="34"/>
      <c r="D17" s="34"/>
      <c r="E17" s="34"/>
      <c r="F17" s="34"/>
    </row>
    <row r="18" spans="1:6" ht="21" customHeight="1" x14ac:dyDescent="0.15">
      <c r="A18" s="38">
        <v>12</v>
      </c>
      <c r="B18" s="34"/>
      <c r="C18" s="34"/>
      <c r="D18" s="34"/>
      <c r="E18" s="34"/>
      <c r="F18" s="34"/>
    </row>
    <row r="19" spans="1:6" ht="21" customHeight="1" x14ac:dyDescent="0.15">
      <c r="A19" s="38">
        <v>13</v>
      </c>
      <c r="B19" s="34"/>
      <c r="C19" s="34"/>
      <c r="D19" s="34"/>
      <c r="E19" s="34"/>
      <c r="F19" s="34"/>
    </row>
    <row r="20" spans="1:6" ht="21" customHeight="1" x14ac:dyDescent="0.15">
      <c r="A20" s="38">
        <v>14</v>
      </c>
      <c r="B20" s="34"/>
      <c r="C20" s="34"/>
      <c r="D20" s="34"/>
      <c r="E20" s="34"/>
      <c r="F20" s="34"/>
    </row>
    <row r="21" spans="1:6" ht="21" customHeight="1" x14ac:dyDescent="0.15">
      <c r="A21" s="34">
        <v>15</v>
      </c>
      <c r="B21" s="34"/>
      <c r="C21" s="34"/>
      <c r="D21" s="34"/>
      <c r="E21" s="34"/>
      <c r="F21" s="34"/>
    </row>
    <row r="22" spans="1:6" ht="21" customHeight="1" x14ac:dyDescent="0.15">
      <c r="A22" s="38">
        <v>16</v>
      </c>
      <c r="B22" s="34"/>
      <c r="C22" s="34"/>
      <c r="D22" s="34"/>
      <c r="E22" s="34"/>
      <c r="F22" s="34"/>
    </row>
    <row r="23" spans="1:6" ht="21" customHeight="1" x14ac:dyDescent="0.15">
      <c r="A23" s="38">
        <v>17</v>
      </c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workbookViewId="0">
      <selection activeCell="F15" sqref="F15"/>
    </sheetView>
  </sheetViews>
  <sheetFormatPr defaultColWidth="9" defaultRowHeight="21" customHeight="1" x14ac:dyDescent="0.15"/>
  <cols>
    <col min="1" max="1" width="3.875" style="10" customWidth="1"/>
    <col min="2" max="2" width="9.75" style="11" customWidth="1"/>
    <col min="3" max="3" width="10.25" style="11" bestFit="1" customWidth="1"/>
    <col min="4" max="4" width="15.875" style="12" customWidth="1"/>
    <col min="5" max="5" width="19.375" style="12" customWidth="1"/>
    <col min="6" max="6" width="81.875" style="13" customWidth="1"/>
    <col min="7" max="7" width="23.5" style="12" customWidth="1"/>
    <col min="8" max="8" width="20.125" style="9" customWidth="1"/>
    <col min="9" max="9" width="19.625" style="9" customWidth="1"/>
    <col min="10" max="10" width="11.375" style="14" customWidth="1"/>
    <col min="11" max="16384" width="9" style="9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9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9"/>
    </row>
    <row r="6" spans="1:10" ht="21" customHeight="1" x14ac:dyDescent="0.15">
      <c r="A6" s="33">
        <v>0</v>
      </c>
      <c r="B6" s="11" t="s">
        <v>32</v>
      </c>
    </row>
    <row r="7" spans="1:10" ht="21" customHeight="1" x14ac:dyDescent="0.15">
      <c r="A7" s="33">
        <v>1</v>
      </c>
      <c r="D7" s="12" t="s">
        <v>37</v>
      </c>
      <c r="E7" s="13" t="s">
        <v>34</v>
      </c>
    </row>
    <row r="8" spans="1:10" ht="21" customHeight="1" x14ac:dyDescent="0.15">
      <c r="A8" s="10">
        <v>2</v>
      </c>
      <c r="D8" s="12" t="s">
        <v>35</v>
      </c>
      <c r="E8" s="12" t="s">
        <v>36</v>
      </c>
    </row>
    <row r="9" spans="1:10" ht="21" customHeight="1" x14ac:dyDescent="0.15">
      <c r="A9" s="33">
        <v>3</v>
      </c>
      <c r="D9" s="33" t="s">
        <v>21</v>
      </c>
      <c r="E9" s="15" t="s">
        <v>22</v>
      </c>
      <c r="F9" s="33" t="s">
        <v>26</v>
      </c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'C:\Users\DELL\Documents\MOBI\01_source\mobi_client\mobi_client\mobi_config\excel\AVGScripts\[04_hall.xlsx]辅助表'!#REF!</xm:f>
          </x14:formula1>
          <xm:sqref>D9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02"/>
  <sheetViews>
    <sheetView topLeftCell="A48" workbookViewId="0">
      <selection activeCell="C14" sqref="C14"/>
    </sheetView>
  </sheetViews>
  <sheetFormatPr defaultColWidth="9" defaultRowHeight="13.5" x14ac:dyDescent="0.15"/>
  <cols>
    <col min="1" max="1" width="21.375" style="1" customWidth="1"/>
    <col min="2" max="2" width="59.375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 x14ac:dyDescent="0.15">
      <c r="A1" s="4" t="s">
        <v>27</v>
      </c>
      <c r="B1" s="1" t="s">
        <v>28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 x14ac:dyDescent="0.15">
      <c r="A2" s="4" t="s">
        <v>29</v>
      </c>
      <c r="B2" s="1" t="s">
        <v>30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 x14ac:dyDescent="0.15">
      <c r="A3" s="4" t="s">
        <v>31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 x14ac:dyDescent="0.15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 x14ac:dyDescent="0.15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 x14ac:dyDescent="0.15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 x14ac:dyDescent="0.15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 x14ac:dyDescent="0.15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 x14ac:dyDescent="0.15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 x14ac:dyDescent="0.15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 x14ac:dyDescent="0.15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 x14ac:dyDescent="0.15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 x14ac:dyDescent="0.15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 x14ac:dyDescent="0.15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 xml:space="preserve"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 x14ac:dyDescent="0.15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 x14ac:dyDescent="0.15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 x14ac:dyDescent="0.15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 x14ac:dyDescent="0.15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角色镜头关闭</v>
      </c>
      <c r="AB18" s="2" t="str">
        <f>IF([2]AVG指令文档!E21&lt;&gt;0,[2]AVG指令文档!E21,"")</f>
        <v>填要是用角色镜头的角色名
如果不填，则默认为当前说话的人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 x14ac:dyDescent="0.15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角色移动</v>
      </c>
      <c r="AB19" s="2" t="str">
        <f>IF([2]AVG指令文档!E22&lt;&gt;0,[2]AVG指令文档!E22,"")</f>
        <v>npc_meiluni
【行为主体】</v>
      </c>
      <c r="AC19" s="2" t="str">
        <f>IF([2]AVG指令文档!F22&lt;&gt;0,[2]AVG指令文档!F22,"")</f>
        <v>3
【到达的坐标点，在编辑器镜号中配置】
参 ???????</v>
      </c>
      <c r="AD19" s="2" t="str">
        <f>IF([2]AVG指令文档!G22&lt;&gt;0,[2]AVG指令文档!G22,"")</f>
        <v>2
【耗费的时间】</v>
      </c>
      <c r="AE19" s="2" t="str">
        <f>IF([2]AVG指令文档!H22&lt;&gt;0,[2]AVG指令文档!H22,"")</f>
        <v>FALSE;TRUE
【是否播放走路动画（默认FALSE）
|是否自动转角度（默认TRUE）】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 x14ac:dyDescent="0.15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开始说话</v>
      </c>
      <c r="AB20" s="2" t="str">
        <f>IF([2]AVG指令文档!E23&lt;&gt;0,[2]AVG指令文档!E23,"")</f>
        <v>npc_meiluni
【行为主体】</v>
      </c>
      <c r="AC20" s="2" t="str">
        <f>IF([2]AVG指令文档!F23&lt;&gt;0,[2]AVG指令文档!F23,"")</f>
        <v>102102
【talkId(角色配置表里的id)】 
参 角色表talk页签</v>
      </c>
      <c r="AD20" s="2" t="str">
        <f>IF([2]AVG指令文档!G23&lt;&gt;0,[2]AVG指令文档!G23,"")</f>
        <v>0
【默认是0，说话时长，x秒后停止说话】</v>
      </c>
      <c r="AE20" s="2" t="str">
        <f>IF([2]AVG指令文档!H23&lt;&gt;0,[2]AVG指令文档!H23,"")</f>
        <v/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 x14ac:dyDescent="0.15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停止说话</v>
      </c>
      <c r="AB21" s="2" t="str">
        <f>IF([2]AVG指令文档!E24&lt;&gt;0,[2]AVG指令文档!E24,"")</f>
        <v>npc_kaiselin
【行为主体】</v>
      </c>
      <c r="AC21" s="2" t="str">
        <f>IF([2]AVG指令文档!F24&lt;&gt;0,[2]AVG指令文档!F24,"")</f>
        <v/>
      </c>
      <c r="AD21" s="2" t="str">
        <f>IF([2]AVG指令文档!G24&lt;&gt;0,[2]AVG指令文档!G24,"")</f>
        <v/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 x14ac:dyDescent="0.15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角色表情</v>
      </c>
      <c r="AB22" s="2" t="str">
        <f>IF([2]AVG指令文档!E25&lt;&gt;0,[2]AVG指令文档!E25,"")</f>
        <v>npc_meiluni
【行为主体】</v>
      </c>
      <c r="AC22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 x14ac:dyDescent="0.15">
      <c r="A23" s="1">
        <v>18</v>
      </c>
      <c r="B23" s="1" t="str">
        <f>IF([2]AVG指令文档!D21&lt;&gt;0,[2]AVG指令文档!D21,"")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IF([2]AVG指令文档!D26&lt;&gt;0,[2]AVG指令文档!D26,"")</f>
        <v>眨眼速度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不填为1，(此项不填为1，不加此项特定表情默认眨眼) 
【值越大，频率越快】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 x14ac:dyDescent="0.15">
      <c r="A24" s="1">
        <v>19</v>
      </c>
      <c r="B24" s="1" t="str">
        <f>IF([2]AVG指令文档!D22&lt;&gt;0,[2]AVG指令文档!D22,"")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IF([2]AVG指令文档!D27&lt;&gt;0,[2]AVG指令文档!D27,"")</f>
        <v>角色转身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-30
【角度，负数朝左、正数朝右
不填为恢复转身
】</v>
      </c>
      <c r="AD24" s="2" t="str">
        <f>IF([2]AVG指令文档!G27&lt;&gt;0,[2]AVG指令文档!G27,"")</f>
        <v>0.5
【耗费时间】</v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 x14ac:dyDescent="0.15">
      <c r="A25" s="1">
        <v>20</v>
      </c>
      <c r="B25" s="1" t="str">
        <f>IF([2]AVG指令文档!D23&lt;&gt;0,[2]AVG指令文档!D23,"")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IF([2]AVG指令文档!D28&lt;&gt;0,[2]AVG指令文档!D28,"")</f>
        <v>角色转头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IF([2]AVG指令文档!G28&lt;&gt;0,[2]AVG指令文档!G28,"")</f>
        <v/>
      </c>
      <c r="AE25" s="2" t="str">
        <f>IF([2]AVG指令文档!H28&lt;&gt;0,[2]AVG指令文档!H28,"")</f>
        <v>0.5（耗费时间）</v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 x14ac:dyDescent="0.15">
      <c r="A26" s="1">
        <v>21</v>
      </c>
      <c r="B26" s="1" t="str">
        <f>IF([2]AVG指令文档!D24&lt;&gt;0,[2]AVG指令文档!D24,"")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IF([2]AVG指令文档!D29&lt;&gt;0,[2]AVG指令文档!D29,"")</f>
        <v>加载物体(废弃)</v>
      </c>
      <c r="AB26" s="2" t="str">
        <f>IF([2]AVG指令文档!E29&lt;&gt;0,[2]AVG指令文档!E29,"")</f>
        <v>火苗</v>
      </c>
      <c r="AC26" s="2" t="str">
        <f>IF([2]AVG指令文档!F29&lt;&gt;0,[2]AVG指令文档!F29,"")</f>
        <v>Effects/Magic_fire_pro_yellow
【特效路径】</v>
      </c>
      <c r="AD26" s="2" t="str">
        <f>IF([2]AVG指令文档!G29&lt;&gt;0,[2]AVG指令文档!G29,"")</f>
        <v>1
【加载的坐标，在编辑器镜号position中配置好】</v>
      </c>
      <c r="AE26" s="2" t="str">
        <f>IF([2]AVG指令文档!H29&lt;&gt;0,[2]AVG指令文档!H29,"")</f>
        <v/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 x14ac:dyDescent="0.15">
      <c r="A27" s="1">
        <v>22</v>
      </c>
      <c r="B27" s="1" t="str">
        <f>IF([2]AVG指令文档!D25&lt;&gt;0,[2]AVG指令文档!D25,"")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IF([2]AVG指令文档!D30&lt;&gt;0,[2]AVG指令文档!D30,"")</f>
        <v>删除物体(废弃)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/>
      </c>
      <c r="AD27" s="2" t="str">
        <f>IF([2]AVG指令文档!G30&lt;&gt;0,[2]AVG指令文档!G30,"")</f>
        <v/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 x14ac:dyDescent="0.15">
      <c r="A28" s="1">
        <v>23</v>
      </c>
      <c r="B28" s="1" t="str">
        <f>IF([2]AVG指令文档!D26&lt;&gt;0,[2]AVG指令文档!D26,"")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IF([2]AVG指令文档!D31&lt;&gt;0,[2]AVG指令文档!D31,"")</f>
        <v>放置3D片</v>
      </c>
      <c r="AB28" s="2" t="str">
        <f>IF([2]AVG指令文档!E31&lt;&gt;0,[2]AVG指令文档!E31,"")</f>
        <v>ST_BrokenHeart
【3D资源名称】</v>
      </c>
      <c r="AC28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IF([2]AVG指令文档!G31&lt;&gt;0,[2]AVG指令文档!G31,"")</f>
        <v xml:space="preserve">scale=0.3;offx=-0.6;offy=1.0
坐标为屏幕正方形基准下的坐标
如果想要上下全屏，则scale=400/图片像素高度
</v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 x14ac:dyDescent="0.15">
      <c r="A29" s="1">
        <v>24</v>
      </c>
      <c r="B29" s="1" t="str">
        <f>IF([2]AVG指令文档!D27&lt;&gt;0,[2]AVG指令文档!D27,"")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IF([2]AVG指令文档!D32&lt;&gt;0,[2]AVG指令文档!D32,"")</f>
        <v>播放音效</v>
      </c>
      <c r="AB29" s="2" t="str">
        <f>IF([2]AVG指令文档!E32&lt;&gt;0,[2]AVG指令文档!E32,"")</f>
        <v>sound_test
【音效名称】
音乐路径:Resources/avg/audios</v>
      </c>
      <c r="AC29" s="2" t="str">
        <f>IF([2]AVG指令文档!F32&lt;&gt;0,[2]AVG指令文档!F32,"")</f>
        <v>TRUE
【是否循环，默认false】</v>
      </c>
      <c r="AD29" s="2" t="str">
        <f>IF([2]AVG指令文档!G32&lt;&gt;0,[2]AVG指令文档!G32,"")</f>
        <v/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 x14ac:dyDescent="0.15">
      <c r="A30" s="1">
        <v>25</v>
      </c>
      <c r="B30" s="1" t="str">
        <f>IF([2]AVG指令文档!D28&lt;&gt;0,[2]AVG指令文档!D28,"")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IF([2]AVG指令文档!D33&lt;&gt;0,[2]AVG指令文档!D33,"")</f>
        <v>停止音效</v>
      </c>
      <c r="AB30" s="2" t="str">
        <f>IF([2]AVG指令文档!E33&lt;&gt;0,[2]AVG指令文档!E33,"")</f>
        <v/>
      </c>
      <c r="AC30" s="2" t="str">
        <f>IF([2]AVG指令文档!F33&lt;&gt;0,[2]AVG指令文档!F33,"")</f>
        <v/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 x14ac:dyDescent="0.15">
      <c r="A31" s="1">
        <v>26</v>
      </c>
      <c r="B31" s="1" t="str">
        <f>IF([2]AVG指令文档!D29&lt;&gt;0,[2]AVG指令文档!D29,"")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IF([2]AVG指令文档!D34&lt;&gt;0,[2]AVG指令文档!D34,"")</f>
        <v>播放音乐</v>
      </c>
      <c r="AB31" s="2" t="str">
        <f>IF([2]AVG指令文档!E34&lt;&gt;0,[2]AVG指令文档!E34,"")</f>
        <v>bgm_1001
【音乐名称】
音乐路径:Resources/avg/audios</v>
      </c>
      <c r="AC31" s="2" t="str">
        <f>IF([2]AVG指令文档!F34&lt;&gt;0,[2]AVG指令文档!F34,"")</f>
        <v>TRUE
【是否循环，默认false】</v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 x14ac:dyDescent="0.15">
      <c r="A32" s="1">
        <v>27</v>
      </c>
      <c r="B32" s="1" t="str">
        <f>IF([2]AVG指令文档!D30&lt;&gt;0,[2]AVG指令文档!D30,"")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IF([2]AVG指令文档!D35&lt;&gt;0,[2]AVG指令文档!D35,"")</f>
        <v>停止音乐</v>
      </c>
      <c r="AB32" s="2" t="str">
        <f>IF([2]AVG指令文档!E35&lt;&gt;0,[2]AVG指令文档!E35,"")</f>
        <v/>
      </c>
      <c r="AC32" s="2" t="str">
        <f>IF([2]AVG指令文档!F35&lt;&gt;0,[2]AVG指令文档!F35,"")</f>
        <v/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 x14ac:dyDescent="0.15">
      <c r="A33" s="1">
        <v>28</v>
      </c>
      <c r="B33" s="1" t="str">
        <f>IF([2]AVG指令文档!D31&lt;&gt;0,[2]AVG指令文档!D31,"")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IF([2]AVG指令文档!D36&lt;&gt;0,[2]AVG指令文档!D36,"")</f>
        <v>播放视频</v>
      </c>
      <c r="AB33" s="2" t="str">
        <f>IF([2]AVG指令文档!E36&lt;&gt;0,[2]AVG指令文档!E36,"")</f>
        <v>video_1001
【视频名称】</v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 x14ac:dyDescent="0.15">
      <c r="A34" s="1">
        <v>29</v>
      </c>
      <c r="B34" s="1" t="str">
        <f>IF([2]AVG指令文档!D32&lt;&gt;0,[2]AVG指令文档!D32,"")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IF([2]AVG指令文档!D37&lt;&gt;0,[2]AVG指令文档!D37,"")</f>
        <v>播放timeline</v>
      </c>
      <c r="AB34" s="2" t="str">
        <f>IF([2]AVG指令文档!E37&lt;&gt;0,[2]AVG指令文档!E37,"")</f>
        <v>playableName
【场景内playable名称】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 x14ac:dyDescent="0.15">
      <c r="A35" s="1">
        <v>30</v>
      </c>
      <c r="B35" s="1" t="str">
        <f>IF([2]AVG指令文档!D33&lt;&gt;0,[2]AVG指令文档!D33,"")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IF([2]AVG指令文档!D38&lt;&gt;0,[2]AVG指令文档!D38,"")</f>
        <v>等待几秒</v>
      </c>
      <c r="AB35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IF([2]AVG指令文档!F38&lt;&gt;0,[2]AVG指令文档!F38,"")</f>
        <v>TRUE
【等待时是否可点击，默认true】</v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 x14ac:dyDescent="0.15">
      <c r="A36" s="1">
        <v>31</v>
      </c>
      <c r="B36" s="1" t="str">
        <f>IF([2]AVG指令文档!D34&lt;&gt;0,[2]AVG指令文档!D34,"")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IF([2]AVG指令文档!D39&lt;&gt;0,[2]AVG指令文档!D39,"")</f>
        <v>画面特效效果</v>
      </c>
      <c r="AB36" s="2" t="str">
        <f>IF([2]AVG指令文档!E39&lt;&gt;0,[2]AVG指令文档!E39,"")</f>
        <v>0
【效果类型，0变灰度，1变黑】
摄像机后处理</v>
      </c>
      <c r="AC36" s="2" t="str">
        <f>IF([2]AVG指令文档!F39&lt;&gt;0,[2]AVG指令文档!F39,"")</f>
        <v>不填为0.5秒
【变化需要的时间】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 x14ac:dyDescent="0.15">
      <c r="A37" s="1">
        <v>32</v>
      </c>
      <c r="B37" s="1" t="str">
        <f>IF([2]AVG指令文档!D35&lt;&gt;0,[2]AVG指令文档!D35,"")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IF([2]AVG指令文档!D40&lt;&gt;0,[2]AVG指令文档!D40,"")</f>
        <v>画面特效移除</v>
      </c>
      <c r="AB37" s="2" t="str">
        <f>IF([2]AVG指令文档!E40&lt;&gt;0,[2]AVG指令文档!E40,"")</f>
        <v/>
      </c>
      <c r="AC37" s="2" t="str">
        <f>IF([2]AVG指令文档!F40&lt;&gt;0,[2]AVG指令文档!F40,"")</f>
        <v/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 x14ac:dyDescent="0.15">
      <c r="A38" s="1">
        <v>33</v>
      </c>
      <c r="B38" s="1" t="str">
        <f>IF([2]AVG指令文档!D36&lt;&gt;0,[2]AVG指令文档!D36,"")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IF([2]AVG指令文档!D41&lt;&gt;0,[2]AVG指令文档!D41,"")</f>
        <v>故事板</v>
      </c>
      <c r="AB38" s="2" t="str">
        <f>IF([2]AVG指令文档!E41&lt;&gt;0,[2]AVG指令文档!E41,"")</f>
        <v>空值表示经典样式，填1表示新样式</v>
      </c>
      <c r="AC38" s="2" t="str">
        <f>IF([2]AVG指令文档!F41&lt;&gt;0,[2]AVG指令文档!F41,"")</f>
        <v xml:space="preserve">暗度陈仓$$1.0
莫名其妙$$1.0
【文本+$$+显示时间，单位为秒】
新样式的格式为两行文本，
第一行表示章节数   ： 03，05之类的两位数字
第二行表示章节名（标题） 正常文本即可
</v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 x14ac:dyDescent="0.15">
      <c r="A39" s="1">
        <v>34</v>
      </c>
      <c r="B39" s="1" t="str">
        <f>IF([2]AVG指令文档!D37&lt;&gt;0,[2]AVG指令文档!D37,"")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IF([2]AVG指令文档!D42&lt;&gt;0,[2]AVG指令文档!D42,"")</f>
        <v>打开插画</v>
      </c>
      <c r="AB39" s="2" t="str">
        <f>IF([2]AVG指令文档!E42&lt;&gt;0,[2]AVG指令文档!E42,"")</f>
        <v>bgName
【背景图名称】
默认有0.5秒渐变变化，请注意</v>
      </c>
      <c r="AC39" s="2" t="str">
        <f>IF([2]AVG指令文档!F42&lt;&gt;0,[2]AVG指令文档!F42,"")</f>
        <v xml:space="preserve">TRUE
【是否使用全屏，默认TRUE】
</v>
      </c>
      <c r="AD39" s="2" t="str">
        <f>IF([2]AVG指令文档!G42&lt;&gt;0,[2]AVG指令文档!G42,"")</f>
        <v/>
      </c>
      <c r="AE39" s="2" t="str">
        <f>IF([2]AVG指令文档!H42&lt;&gt;0,[2]AVG指令文档!H42,"")</f>
        <v>offx=0.5;offy=0.2
【offx,offy坐标偏移比例】</v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 x14ac:dyDescent="0.15">
      <c r="A40" s="1">
        <v>35</v>
      </c>
      <c r="B40" s="1" t="str">
        <f>IF([2]AVG指令文档!D38&lt;&gt;0,[2]AVG指令文档!D38,"")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IF([2]AVG指令文档!D43&lt;&gt;0,[2]AVG指令文档!D43,"")</f>
        <v>关闭插画</v>
      </c>
      <c r="AB40" s="2" t="str">
        <f>IF([2]AVG指令文档!E43&lt;&gt;0,[2]AVG指令文档!E43,"")</f>
        <v/>
      </c>
      <c r="AC40" s="2" t="str">
        <f>IF([2]AVG指令文档!F43&lt;&gt;0,[2]AVG指令文档!F43,"")</f>
        <v/>
      </c>
      <c r="AD40" s="2" t="str">
        <f>IF([2]AVG指令文档!G43&lt;&gt;0,[2]AVG指令文档!G43,"")</f>
        <v/>
      </c>
      <c r="AE40" s="2" t="str">
        <f>IF([2]AVG指令文档!H43&lt;&gt;0,[2]AVG指令文档!H43,"")</f>
        <v/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 x14ac:dyDescent="0.15">
      <c r="A41" s="1">
        <v>36</v>
      </c>
      <c r="B41" s="1" t="str">
        <f>IF([2]AVG指令文档!D39&lt;&gt;0,[2]AVG指令文档!D39,"")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IF([2]AVG指令文档!D44&lt;&gt;0,[2]AVG指令文档!D44,"")</f>
        <v>打开特效板</v>
      </c>
      <c r="AB41" s="2" t="str">
        <f>IF([2]AVG指令文档!E44&lt;&gt;0,[2]AVG指令文档!E44,"")</f>
        <v/>
      </c>
      <c r="AC41" s="2" t="str">
        <f>IF([2]AVG指令文档!F44&lt;&gt;0,[2]AVG指令文档!F44,"")</f>
        <v>boardBgName
【特效背景板图片名称，可不填】
Assets\Resources\avg\effectboard\images</v>
      </c>
      <c r="AD41" s="2" t="str">
        <f>IF([2]AVG指令文档!G44&lt;&gt;0,[2]AVG指令文档!G44,"")</f>
        <v>effectName
【挂在特效板上的粒子特效名，可不填】
Assets\Resources\avg\effectboard\prefabs\</v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 x14ac:dyDescent="0.15">
      <c r="A42" s="1">
        <v>37</v>
      </c>
      <c r="B42" s="1" t="str">
        <f>IF([2]AVG指令文档!D40&lt;&gt;0,[2]AVG指令文档!D40,"")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IF([2]AVG指令文档!D45&lt;&gt;0,[2]AVG指令文档!D45,"")</f>
        <v>特效板动作</v>
      </c>
      <c r="AB42" s="2" t="str">
        <f>IF([2]AVG指令文档!E45&lt;&gt;0,[2]AVG指令文档!E45,"")</f>
        <v/>
      </c>
      <c r="AC42" s="2" t="str">
        <f>IF([2]AVG指令文档!F45&lt;&gt;0,[2]AVG指令文档!F45,"")</f>
        <v/>
      </c>
      <c r="AD42" s="2" t="str">
        <f>IF([2]AVG指令文档!G45&lt;&gt;0,[2]AVG指令文档!G45,"")</f>
        <v>effectName
Assets\Resources\avg\effectboard\prefabs\</v>
      </c>
      <c r="AE42" s="2" t="str">
        <f>IF([2]AVG指令文档!H45&lt;&gt;0,[2]AVG指令文档!H45,"")</f>
        <v>actionName
动作名字(特指在effectName这个prefab上的animator的trigger名)</v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 x14ac:dyDescent="0.15">
      <c r="A43" s="1">
        <v>38</v>
      </c>
      <c r="B43" s="1" t="str">
        <f>IF([2]AVG指令文档!D41&lt;&gt;0,[2]AVG指令文档!D41,"")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IF([2]AVG指令文档!D46&lt;&gt;0,[2]AVG指令文档!D46,"")</f>
        <v>关闭特效板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【挂在特效板上的粒子特效名，可不填，若不填就关闭整个板子】</v>
      </c>
      <c r="AE43" s="2" t="str">
        <f>IF([2]AVG指令文档!H46&lt;&gt;0,[2]AVG指令文档!H46,"")</f>
        <v/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 x14ac:dyDescent="0.15">
      <c r="A44" s="1">
        <v>39</v>
      </c>
      <c r="B44" s="1" t="str">
        <f>IF([2]AVG指令文档!D42&lt;&gt;0,[2]AVG指令文档!D42,"")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IF([2]AVG指令文档!D47&lt;&gt;0,[2]AVG指令文档!D47,"")</f>
        <v>可选对话框</v>
      </c>
      <c r="AB44" s="2" t="str">
        <f>IF([2]AVG指令文档!E47&lt;&gt;0,[2]AVG指令文档!E47,"")</f>
        <v/>
      </c>
      <c r="AC44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IF([2]AVG指令文档!G47&lt;&gt;0,[2]AVG指令文档!G47,"")</f>
        <v>如果不填且param3不填，则已读选项有已读标识
如果填1，则已读选项和※的规则无效</v>
      </c>
      <c r="AE44" s="2" t="str">
        <f>IF([2]AVG指令文档!H47&lt;&gt;0,[2]AVG指令文档!H47,"")</f>
        <v>type=0
【type表示类型，默认0是普通选择框，1是推理选择框，2是手机下的可选对话框】</v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 x14ac:dyDescent="0.15">
      <c r="A45" s="1">
        <v>40</v>
      </c>
      <c r="B45" s="1" t="str">
        <f>IF([2]AVG指令文档!D43&lt;&gt;0,[2]AVG指令文档!D43,"")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IF([2]AVG指令文档!D48&lt;&gt;0,[2]AVG指令文档!D48,"")</f>
        <v>可选对话框_系统</v>
      </c>
      <c r="AB45" s="2" t="str">
        <f>IF([2]AVG指令文档!E48&lt;&gt;0,[2]AVG指令文档!E48,"")</f>
        <v>这里填代表相关系统的数字:
0(或不填) 错误
1. todo..</v>
      </c>
      <c r="AC45" s="2" t="str">
        <f>IF([2]AVG指令文档!F48&lt;&gt;0,[2]AVG指令文档!F48,"")</f>
        <v>根据相关系统，填写参数
系统=1时： todo
系统=2时:  todo</v>
      </c>
      <c r="AD45" s="2" t="str">
        <f>IF([2]AVG指令文档!G48&lt;&gt;0,[2]AVG指令文档!G48,"")</f>
        <v>根据相关系统，填写参数
系统=1时： todo
系统=2时:  todo</v>
      </c>
      <c r="AE45" s="2" t="str">
        <f>IF([2]AVG指令文档!H48&lt;&gt;0,[2]AVG指令文档!H48,"")</f>
        <v>type=0
【type表示类型，(不填为0)0是普通选择框，(不可填1)，2是手机下的可选对话框】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 x14ac:dyDescent="0.15">
      <c r="A46" s="1">
        <v>41</v>
      </c>
      <c r="B46" s="1" t="str">
        <f>IF([2]AVG指令文档!D44&lt;&gt;0,[2]AVG指令文档!D44,"")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IF([2]AVG指令文档!D49&lt;&gt;0,[2]AVG指令文档!D49,"")</f>
        <v>语法-数值</v>
      </c>
      <c r="AB46" s="2" t="str">
        <f>IF([2]AVG指令文档!E49&lt;&gt;0,[2]AVG指令文档!E49,"")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IF([2]AVG指令文档!F49&lt;&gt;0,[2]AVG指令文档!F49,"")</f>
        <v/>
      </c>
      <c r="AD46" s="2" t="str">
        <f>IF([2]AVG指令文档!G49&lt;&gt;0,[2]AVG指令文档!G49,"")</f>
        <v/>
      </c>
      <c r="AE46" s="2" t="str">
        <f>IF([2]AVG指令文档!H49&lt;&gt;0,[2]AVG指令文档!H49,"")</f>
        <v/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 x14ac:dyDescent="0.15">
      <c r="A47" s="1">
        <v>42</v>
      </c>
      <c r="B47" s="1" t="str">
        <f>IF([2]AVG指令文档!D45&lt;&gt;0,[2]AVG指令文档!D45,"")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IF([2]AVG指令文档!D50&lt;&gt;0,[2]AVG指令文档!D50,"")</f>
        <v>跳转-标签</v>
      </c>
      <c r="AB47" s="2" t="str">
        <f>IF([2]AVG指令文档!E50&lt;&gt;0,[2]AVG指令文档!E50,"")</f>
        <v>ri_线索名==1     ri_线索名&gt;1
逻辑组合写法：
【或】：【||】
【且】：【&amp;&amp;】
例如a&gt;b&amp;&amp;b==2||c&gt;0</v>
      </c>
      <c r="AC47" s="2" t="str">
        <f>IF([2]AVG指令文档!F50&lt;&gt;0,[2]AVG指令文档!F50,"")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IF([2]AVG指令文档!G50&lt;&gt;0,[2]AVG指令文档!G50,"")</f>
        <v/>
      </c>
      <c r="AE47" s="2" t="str">
        <f>IF([2]AVG指令文档!H50&lt;&gt;0,[2]AVG指令文档!H50,"")</f>
        <v/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 x14ac:dyDescent="0.15">
      <c r="A48" s="1">
        <v>43</v>
      </c>
      <c r="B48" s="1" t="str">
        <f>IF([2]AVG指令文档!D46&lt;&gt;0,[2]AVG指令文档!D46,"")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IF([2]AVG指令文档!D51&lt;&gt;0,[2]AVG指令文档!D51,"")</f>
        <v>显示任务目标</v>
      </c>
      <c r="AB48" s="2" t="str">
        <f>IF([2]AVG指令文档!E51&lt;&gt;0,[2]AVG指令文档!E51,"")</f>
        <v>quest_xxx
【显示rpg任务目标，RPGQuest name项】</v>
      </c>
      <c r="AC48" s="2" t="str">
        <f>IF([2]AVG指令文档!F51&lt;&gt;0,[2]AVG指令文档!F51,"")</f>
        <v/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 x14ac:dyDescent="0.15">
      <c r="A49" s="1">
        <v>44</v>
      </c>
      <c r="B49" s="1" t="str">
        <f>IF([2]AVG指令文档!D47&lt;&gt;0,[2]AVG指令文档!D47,"")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IF([2]AVG指令文档!D52&lt;&gt;0,[2]AVG指令文档!D52,"")</f>
        <v>关闭任务目标</v>
      </c>
      <c r="AB49" s="2" t="str">
        <f>IF([2]AVG指令文档!E52&lt;&gt;0,[2]AVG指令文档!E52,"")</f>
        <v>quest_xxx
【关闭rpg任务目标，RPGQuest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 x14ac:dyDescent="0.15">
      <c r="A50" s="1">
        <v>45</v>
      </c>
      <c r="B50" s="1" t="str">
        <f>IF([2]AVG指令文档!D48&lt;&gt;0,[2]AVG指令文档!D48,"")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IF([2]AVG指令文档!D53&lt;&gt;0,[2]AVG指令文档!D53,"")</f>
        <v>RPGActor</v>
      </c>
      <c r="AB50" s="2" t="str">
        <f>IF([2]AVG指令文档!E53&lt;&gt;0,[2]AVG指令文档!E53,"")</f>
        <v>actor_xxx
【RPG系统中的Actor项】</v>
      </c>
      <c r="AC50" s="2" t="str">
        <f>IF([2]AVG指令文档!F53&lt;&gt;0,[2]AVG指令文档!F53,"")</f>
        <v>不填为0
PLAY = 0, ACTIVE = 1,  DEACTIVE = 2,  START = 100, END = 101, CUSTOM = 150,
【active】为出现
【deactive】为隐藏</v>
      </c>
      <c r="AD50" s="2" t="str">
        <f>IF([2]AVG指令文档!G53&lt;&gt;0,[2]AVG指令文档!G53,"")</f>
        <v>不填为""
如果param为150, 此处写自定义动作的名字</v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 x14ac:dyDescent="0.15">
      <c r="A51" s="1">
        <v>46</v>
      </c>
      <c r="B51" s="1" t="str">
        <f>IF([2]AVG指令文档!D49&lt;&gt;0,[2]AVG指令文档!D49,"")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IF([2]AVG指令文档!D54&lt;&gt;0,[2]AVG指令文档!D54,"")</f>
        <v>RPGGoL2</v>
      </c>
      <c r="AB51" s="2" t="str">
        <f>IF([2]AVG指令文档!E54&lt;&gt;0,[2]AVG指令文档!E54,"")</f>
        <v>xxx
【L1中的InspectorUnit（L2）名字】</v>
      </c>
      <c r="AC51" s="2" t="str">
        <f>IF([2]AVG指令文档!F54&lt;&gt;0,[2]AVG指令文档!F54,"")</f>
        <v/>
      </c>
      <c r="AD51" s="2" t="str">
        <f>IF([2]AVG指令文档!G54&lt;&gt;0,[2]AVG指令文档!G54,"")</f>
        <v/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 x14ac:dyDescent="0.15">
      <c r="A52" s="1">
        <v>47</v>
      </c>
      <c r="B52" s="1" t="str">
        <f>IF([2]AVG指令文档!D50&lt;&gt;0,[2]AVG指令文档!D50,"")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IF([2]AVG指令文档!D55&lt;&gt;0,[2]AVG指令文档!D55,"")</f>
        <v>RPGInfo</v>
      </c>
      <c r="AB52" s="2" t="str">
        <f>IF([2]AVG指令文档!E55&lt;&gt;0,[2]AVG指令文档!E55,"")</f>
        <v>0
【记录类型，0角色，1SCP，2词条】</v>
      </c>
      <c r="AC52" s="2" t="str">
        <f>IF([2]AVG指令文档!F55&lt;&gt;0,[2]AVG指令文档!F55,"")</f>
        <v>infoName
【角色、SCP、词条的中文名】</v>
      </c>
      <c r="AD52" s="2" t="str">
        <f>IF([2]AVG指令文档!G55&lt;&gt;0,[2]AVG指令文档!G55,"")</f>
        <v>infoIndex
【记录索引，默认-1】</v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 x14ac:dyDescent="0.15">
      <c r="A53" s="1">
        <v>48</v>
      </c>
      <c r="B53" s="1" t="str">
        <f>IF([2]AVG指令文档!D51&lt;&gt;0,[2]AVG指令文档!D51,"")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IF([2]AVG指令文档!D56&lt;&gt;0,[2]AVG指令文档!D56,"")</f>
        <v>手机开关</v>
      </c>
      <c r="AB53" s="2" t="str">
        <f>IF([2]AVG指令文档!E56&lt;&gt;0,[2]AVG指令文档!E56,"")</f>
        <v>TRUE
【TRUE显示，FALSE关闭，默认false】</v>
      </c>
      <c r="AC53" s="2" t="str">
        <f>IF([2]AVG指令文档!F56&lt;&gt;0,[2]AVG指令文档!F56,"")</f>
        <v>talkTarget
【交谈对象名】</v>
      </c>
      <c r="AD53" s="2" t="str">
        <f>IF([2]AVG指令文档!G56&lt;&gt;0,[2]AVG指令文档!G56,"")</f>
        <v/>
      </c>
      <c r="AE53" s="2" t="str">
        <f>IF([2]AVG指令文档!H56&lt;&gt;0,[2]AVG指令文档!H56,"")</f>
        <v>offx=0.5
【offx坐标偏移比例】</v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 x14ac:dyDescent="0.15">
      <c r="A54" s="1">
        <v>49</v>
      </c>
      <c r="B54" s="1" t="str">
        <f>IF([2]AVG指令文档!D52&lt;&gt;0,[2]AVG指令文档!D52,"")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IF([2]AVG指令文档!D57&lt;&gt;0,[2]AVG指令文档!D57,"")</f>
        <v>手机对话</v>
      </c>
      <c r="AB54" s="2" t="str">
        <f>IF([2]AVG指令文档!E57&lt;&gt;0,[2]AVG指令文档!E57,"")</f>
        <v>type
【type为0是左对话，1是右对话】</v>
      </c>
      <c r="AC54" s="2" t="str">
        <f>IF([2]AVG指令文档!F57&lt;&gt;0,[2]AVG指令文档!F57,"")</f>
        <v>chat_str
【对话内容】</v>
      </c>
      <c r="AD54" s="2" t="str">
        <f>IF([2]AVG指令文档!G57&lt;&gt;0,[2]AVG指令文档!G57,"")</f>
        <v>icon
【显示的图标名】</v>
      </c>
      <c r="AE54" s="2" t="str">
        <f>IF([2]AVG指令文档!H57&lt;&gt;0,[2]AVG指令文档!H57,"")</f>
        <v>playername
【显示的人名】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 x14ac:dyDescent="0.15">
      <c r="A55" s="1">
        <v>50</v>
      </c>
      <c r="B55" s="1" t="str">
        <f>IF([2]AVG指令文档!D53&lt;&gt;0,[2]AVG指令文档!D53,"")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IF([2]AVG指令文档!D58&lt;&gt;0,[2]AVG指令文档!D58,"")</f>
        <v>撤回某句</v>
      </c>
      <c r="AB55" s="2" t="str">
        <f>IF([2]AVG指令文档!E58&lt;&gt;0,[2]AVG指令文档!E58,"")</f>
        <v>index
【index倒数第几条对话，默认是1】</v>
      </c>
      <c r="AC55" s="2" t="str">
        <f>IF([2]AVG指令文档!F58&lt;&gt;0,[2]AVG指令文档!F58,"")</f>
        <v>cancelStr
【撤回内容描述】</v>
      </c>
      <c r="AD55" s="2" t="str">
        <f>IF([2]AVG指令文档!G58&lt;&gt;0,[2]AVG指令文档!G58,"")</f>
        <v/>
      </c>
      <c r="AE55" s="2" t="str">
        <f>IF([2]AVG指令文档!H58&lt;&gt;0,[2]AVG指令文档!H58,"")</f>
        <v/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 x14ac:dyDescent="0.15">
      <c r="A56" s="1">
        <v>51</v>
      </c>
      <c r="B56" s="1" t="str">
        <f>IF([2]AVG指令文档!D54&lt;&gt;0,[2]AVG指令文档!D54,"")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IF([2]AVG指令文档!D59&lt;&gt;0,[2]AVG指令文档!D59,"")</f>
        <v>切换场景</v>
      </c>
      <c r="AB56" s="2" t="str">
        <f>IF([2]AVG指令文档!E59&lt;&gt;0,[2]AVG指令文档!E59,"")</f>
        <v>scenename
【要切换的场景名】
prev_scene:返回上一场景</v>
      </c>
      <c r="AC56" s="2" t="str">
        <f>IF([2]AVG指令文档!F59&lt;&gt;0,[2]AVG指令文档!F59,"")</f>
        <v>pointname
【rpg系统可以填写一个目的点，不填为startpoint】
prev_pos:返回上一场景位置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 x14ac:dyDescent="0.15">
      <c r="A57" s="1">
        <v>52</v>
      </c>
      <c r="B57" s="1" t="str">
        <f>IF([2]AVG指令文档!D55&lt;&gt;0,[2]AVG指令文档!D55,"")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IF([2]AVG指令文档!D60&lt;&gt;0,[2]AVG指令文档!D60,"")</f>
        <v>进战斗</v>
      </c>
      <c r="AB57" s="2" t="str">
        <f>IF([2]AVG指令文档!E60&lt;&gt;0,[2]AVG指令文档!E60,"")</f>
        <v>1
【关卡ID】</v>
      </c>
      <c r="AC57" s="2" t="str">
        <f>IF([2]AVG指令文档!F60&lt;&gt;0,[2]AVG指令文档!F60,"")</f>
        <v/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 x14ac:dyDescent="0.15">
      <c r="A58" s="1">
        <v>53</v>
      </c>
      <c r="B58" s="1" t="str">
        <f>IF([2]AVG指令文档!D56&lt;&gt;0,[2]AVG指令文档!D56,"")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IF([2]AVG指令文档!E61&lt;&gt;0,[2]AVG指令文档!E61,"")</f>
        <v/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 x14ac:dyDescent="0.15">
      <c r="A59" s="1">
        <v>54</v>
      </c>
      <c r="B59" s="1" t="str">
        <f>IF([2]AVG指令文档!D57&lt;&gt;0,[2]AVG指令文档!D57,"")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IF([2]AVG指令文档!D62&lt;&gt;0,[2]AVG指令文档!D62,"")</f>
        <v>开启推理</v>
      </c>
      <c r="AB59" s="2" t="str">
        <f>IF([2]AVG指令文档!E62&lt;&gt;0,[2]AVG指令文档!E62,"")</f>
        <v>推理脚本</v>
      </c>
      <c r="AC59" s="2" t="str">
        <f>IF([2]AVG指令文档!F62&lt;&gt;0,[2]AVG指令文档!F62,"")</f>
        <v>推理场景</v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 x14ac:dyDescent="0.15">
      <c r="A60" s="1">
        <v>55</v>
      </c>
      <c r="B60" s="1" t="str">
        <f>IF([2]AVG指令文档!D58&lt;&gt;0,[2]AVG指令文档!D58,"")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IF([2]AVG指令文档!D63&lt;&gt;0,[2]AVG指令文档!D63,"")</f>
        <v>完成推理</v>
      </c>
      <c r="AB60" s="2" t="str">
        <f>IF([2]AVG指令文档!E63&lt;&gt;0,[2]AVG指令文档!E63,"")</f>
        <v/>
      </c>
      <c r="AC60" s="2" t="str">
        <f>IF([2]AVG指令文档!F63&lt;&gt;0,[2]AVG指令文档!F63,"")</f>
        <v/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 x14ac:dyDescent="0.15">
      <c r="A61" s="1">
        <v>56</v>
      </c>
      <c r="B61" s="1" t="str">
        <f>IF([2]AVG指令文档!D59&lt;&gt;0,[2]AVG指令文档!D59,"")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IF([2]AVG指令文档!D64&lt;&gt;0,[2]AVG指令文档!D64,"")</f>
        <v>指令宏</v>
      </c>
      <c r="AB61" s="2" t="str">
        <f>IF([2]AVG指令文档!E64&lt;&gt;0,[2]AVG指令文档!E64,"")</f>
        <v xml:space="preserve">macro_莉琉测试
【宏名字】
要求完整名
使用指令宏后，该行会替换为指令宏表中对应的指令集合并解析添加到avg脚本中
</v>
      </c>
      <c r="AC61" s="2" t="str">
        <f>IF([2]AVG指令文档!F64&lt;&gt;0,[2]AVG指令文档!F64,"")</f>
        <v/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 x14ac:dyDescent="0.15">
      <c r="A62" s="1">
        <v>57</v>
      </c>
      <c r="B62" s="1" t="str">
        <f>IF([2]AVG指令文档!D60&lt;&gt;0,[2]AVG指令文档!D60,"")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IF([2]AVG指令文档!D65&lt;&gt;0,[2]AVG指令文档!D65,"")</f>
        <v/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 x14ac:dyDescent="0.15">
      <c r="A63" s="1">
        <v>58</v>
      </c>
      <c r="B63" s="1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IF([2]AVG指令文档!D66&lt;&gt;0,[2]AVG指令文档!D66,"")</f>
        <v/>
      </c>
      <c r="AB63" s="2" t="str">
        <f>IF([2]AVG指令文档!E66&lt;&gt;0,[2]AVG指令文档!E66,"")</f>
        <v/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 x14ac:dyDescent="0.15">
      <c r="A64" s="1">
        <v>59</v>
      </c>
      <c r="B64" s="1" t="str">
        <f>IF([2]AVG指令文档!D62&lt;&gt;0,[2]AVG指令文档!D62,"")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IF([2]AVG指令文档!D67&lt;&gt;0,[2]AVG指令文档!D67,"")</f>
        <v/>
      </c>
      <c r="AB64" s="2" t="str">
        <f>IF([2]AVG指令文档!E67&lt;&gt;0,[2]AVG指令文档!E67,"")</f>
        <v/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 x14ac:dyDescent="0.15">
      <c r="A65" s="1">
        <v>60</v>
      </c>
      <c r="B65" s="1" t="str">
        <f>IF([2]AVG指令文档!D63&lt;&gt;0,[2]AVG指令文档!D63,"")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IF([2]AVG指令文档!D68&lt;&gt;0,[2]AVG指令文档!D68,"")</f>
        <v/>
      </c>
      <c r="AB65" s="2" t="str">
        <f>IF([2]AVG指令文档!E68&lt;&gt;0,[2]AVG指令文档!E68,"")</f>
        <v/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 x14ac:dyDescent="0.15">
      <c r="A66" s="1">
        <v>61</v>
      </c>
      <c r="B66" s="1" t="str">
        <f>IF([2]AVG指令文档!D64&lt;&gt;0,[2]AVG指令文档!D64,"")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 x14ac:dyDescent="0.15">
      <c r="A67" s="1">
        <v>62</v>
      </c>
      <c r="B67" s="1" t="str">
        <f>IF([2]AVG指令文档!D65&lt;&gt;0,[2]AVG指令文档!D65,"")</f>
        <v/>
      </c>
      <c r="D67" s="1" t="str">
        <f t="array" ref="D67">IFERROR(INDEX($B$6:$B$104,MATCH(0,COUNTIF(D$6:D66,$B$6:$B$104),0))&amp;"","")</f>
        <v/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 x14ac:dyDescent="0.15">
      <c r="A68" s="1">
        <v>63</v>
      </c>
      <c r="B68" s="1" t="str">
        <f>IF([2]AVG指令文档!D66&lt;&gt;0,[2]AVG指令文档!D66,"")</f>
        <v/>
      </c>
      <c r="D68" s="1" t="str">
        <f t="array" ref="D68">IFERROR(INDEX($B$6:$B$104,MATCH(0,COUNTIF(D$6:D67,$B$6:$B$104),0))&amp;"","")</f>
        <v/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 x14ac:dyDescent="0.15">
      <c r="A69" s="1">
        <v>64</v>
      </c>
      <c r="B69" s="1" t="str">
        <f>IF([2]AVG指令文档!D67&lt;&gt;0,[2]AVG指令文档!D67,"")</f>
        <v/>
      </c>
      <c r="D69" s="1" t="str">
        <f t="array" ref="D69">IFERROR(INDEX($B$6:$B$104,MATCH(0,COUNTIF(D$6:D68,$B$6:$B$104),0))&amp;"","")</f>
        <v/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 x14ac:dyDescent="0.15">
      <c r="A70" s="1">
        <v>65</v>
      </c>
      <c r="B70" s="1" t="str">
        <f>IF([2]AVG指令文档!D68&lt;&gt;0,[2]AVG指令文档!D68,"")</f>
        <v/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 x14ac:dyDescent="0.15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 x14ac:dyDescent="0.15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 x14ac:dyDescent="0.15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 x14ac:dyDescent="0.15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 x14ac:dyDescent="0.15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 x14ac:dyDescent="0.15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 x14ac:dyDescent="0.15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 x14ac:dyDescent="0.15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 x14ac:dyDescent="0.15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 x14ac:dyDescent="0.15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 x14ac:dyDescent="0.15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 x14ac:dyDescent="0.15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 x14ac:dyDescent="0.15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 x14ac:dyDescent="0.15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 x14ac:dyDescent="0.15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 x14ac:dyDescent="0.15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 x14ac:dyDescent="0.15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 x14ac:dyDescent="0.15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 x14ac:dyDescent="0.15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 x14ac:dyDescent="0.15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 x14ac:dyDescent="0.15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 x14ac:dyDescent="0.15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 x14ac:dyDescent="0.15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 x14ac:dyDescent="0.15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 x14ac:dyDescent="0.15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 x14ac:dyDescent="0.15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 x14ac:dyDescent="0.15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 x14ac:dyDescent="0.15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 x14ac:dyDescent="0.15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 x14ac:dyDescent="0.15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 x14ac:dyDescent="0.15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 x14ac:dyDescent="0.15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 x14ac:dyDescent="0.15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 x14ac:dyDescent="0.15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 x14ac:dyDescent="0.15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 x14ac:dyDescent="0.15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 x14ac:dyDescent="0.15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 x14ac:dyDescent="0.15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 x14ac:dyDescent="0.15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 x14ac:dyDescent="0.15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 x14ac:dyDescent="0.15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 x14ac:dyDescent="0.15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 x14ac:dyDescent="0.15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 x14ac:dyDescent="0.15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 x14ac:dyDescent="0.15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 x14ac:dyDescent="0.15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 x14ac:dyDescent="0.15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 x14ac:dyDescent="0.15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 x14ac:dyDescent="0.15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 x14ac:dyDescent="0.15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 x14ac:dyDescent="0.15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 x14ac:dyDescent="0.15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 x14ac:dyDescent="0.15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 x14ac:dyDescent="0.15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 x14ac:dyDescent="0.15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 x14ac:dyDescent="0.15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 x14ac:dyDescent="0.15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 x14ac:dyDescent="0.15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 x14ac:dyDescent="0.15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 x14ac:dyDescent="0.15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 x14ac:dyDescent="0.15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 x14ac:dyDescent="0.15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 x14ac:dyDescent="0.15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 x14ac:dyDescent="0.15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 x14ac:dyDescent="0.15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 x14ac:dyDescent="0.15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 x14ac:dyDescent="0.15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 x14ac:dyDescent="0.15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 x14ac:dyDescent="0.15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 x14ac:dyDescent="0.15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 x14ac:dyDescent="0.15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 x14ac:dyDescent="0.15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 x14ac:dyDescent="0.15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 x14ac:dyDescent="0.15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 x14ac:dyDescent="0.15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 x14ac:dyDescent="0.15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 x14ac:dyDescent="0.15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 x14ac:dyDescent="0.15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 x14ac:dyDescent="0.15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 x14ac:dyDescent="0.15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 x14ac:dyDescent="0.15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 x14ac:dyDescent="0.15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 x14ac:dyDescent="0.15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 x14ac:dyDescent="0.15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 x14ac:dyDescent="0.15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 x14ac:dyDescent="0.15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 x14ac:dyDescent="0.15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 x14ac:dyDescent="0.15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 x14ac:dyDescent="0.15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 x14ac:dyDescent="0.15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 x14ac:dyDescent="0.15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 x14ac:dyDescent="0.15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 x14ac:dyDescent="0.15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 x14ac:dyDescent="0.15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 x14ac:dyDescent="0.15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 x14ac:dyDescent="0.15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 x14ac:dyDescent="0.15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 x14ac:dyDescent="0.15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 x14ac:dyDescent="0.15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 x14ac:dyDescent="0.15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 x14ac:dyDescent="0.15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 x14ac:dyDescent="0.15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 x14ac:dyDescent="0.15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 x14ac:dyDescent="0.15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 x14ac:dyDescent="0.15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 x14ac:dyDescent="0.15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 x14ac:dyDescent="0.15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 x14ac:dyDescent="0.15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 x14ac:dyDescent="0.15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 x14ac:dyDescent="0.15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 x14ac:dyDescent="0.15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 x14ac:dyDescent="0.15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 x14ac:dyDescent="0.15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 x14ac:dyDescent="0.15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 x14ac:dyDescent="0.15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 x14ac:dyDescent="0.15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 x14ac:dyDescent="0.15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 x14ac:dyDescent="0.15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 x14ac:dyDescent="0.15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 x14ac:dyDescent="0.15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 x14ac:dyDescent="0.15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 x14ac:dyDescent="0.15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 x14ac:dyDescent="0.15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 x14ac:dyDescent="0.15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 x14ac:dyDescent="0.15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 x14ac:dyDescent="0.15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 x14ac:dyDescent="0.15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 x14ac:dyDescent="0.15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 x14ac:dyDescent="0.15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 x14ac:dyDescent="0.15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39" x14ac:dyDescent="0.15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39" x14ac:dyDescent="0.15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Date_kaiselin_Parkhello</vt:lpstr>
      <vt:lpstr>Date_kaiselin_Park</vt:lpstr>
      <vt:lpstr>Date_kaiselin_Libraryhello</vt:lpstr>
      <vt:lpstr>Date_kaiselin_Library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2021-03-17T07:53:00Z</dcterms:created>
  <dcterms:modified xsi:type="dcterms:W3CDTF">2021-03-26T08:50:09Z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BEBE973A376340CCB3F45015E71C04F4</vt:lpwstr>
  </property>
</Properties>
</file>