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1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definedNames>
    <definedName name="_xlnm._FilterDatabase" localSheetId="1" hidden="1">StageChallenge!$A$1:$F$152</definedName>
  </definedNames>
  <calcPr calcId="144525"/>
</workbook>
</file>

<file path=xl/comments1.xml><?xml version="1.0" encoding="utf-8"?>
<comments xmlns="http://schemas.openxmlformats.org/spreadsheetml/2006/main">
  <authors>
    <author>ADMIN</author>
    <author>tesrt</author>
  </authors>
  <commentList>
    <comment ref="R1" authorId="0">
      <text>
        <r>
          <rPr>
            <sz val="9"/>
            <rFont val="宋体"/>
            <charset val="134"/>
          </rPr>
          <t xml:space="preserve">1：装备副本
2：推图副本
3：主线副本
4：迷宫副本
不填：其他副本
</t>
        </r>
      </text>
    </comment>
    <comment ref="T1" authorId="1">
      <text>
        <r>
          <rPr>
            <b/>
            <sz val="9"/>
            <rFont val="宋体"/>
            <charset val="134"/>
          </rPr>
          <t>tesrt:</t>
        </r>
        <r>
          <rPr>
            <sz val="9"/>
            <rFont val="宋体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>
  <authors>
    <author>tesrt</author>
  </authors>
  <commentList>
    <comment ref="B1" authorId="0">
      <text>
        <r>
          <rPr>
            <b/>
            <sz val="9"/>
            <rFont val="宋体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<sst xmlns="http://schemas.openxmlformats.org/spreadsheetml/2006/main" count="2027" uniqueCount="572">
  <si>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</si>
  <si>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</si>
  <si>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</si>
  <si>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</si>
  <si>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</si>
  <si>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</si>
  <si>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</si>
  <si>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</si>
  <si>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</si>
  <si>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</si>
  <si>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</si>
  <si>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</si>
  <si>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</si>
  <si>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</si>
  <si>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</si>
  <si>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</si>
  <si>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</si>
  <si>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</si>
  <si>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</si>
  <si>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</si>
  <si>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</si>
  <si>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</si>
  <si>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</si>
  <si>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</si>
  <si>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</si>
  <si>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</si>
  <si>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</si>
  <si>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</si>
  <si>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</si>
  <si>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</si>
  <si>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</si>
  <si>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</si>
  <si>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</si>
  <si>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</si>
  <si>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</si>
  <si>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</si>
  <si>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</si>
  <si>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</si>
  <si>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</si>
  <si>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</si>
  <si>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</si>
  <si>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</si>
  <si>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</si>
  <si>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</si>
  <si>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</si>
  <si>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</si>
  <si>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</si>
  <si>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</si>
  <si>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</si>
  <si>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</si>
  <si>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</si>
  <si>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</si>
  <si>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</si>
  <si>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</si>
  <si>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</si>
  <si>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</si>
  <si>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</si>
  <si>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</si>
  <si>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</si>
  <si>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</si>
  <si>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</si>
  <si>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</si>
  <si>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</si>
  <si>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</si>
  <si>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</si>
  <si>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</si>
  <si>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</si>
  <si>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</si>
  <si>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</si>
  <si>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</si>
  <si>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</si>
  <si>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</si>
  <si>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</si>
  <si>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</si>
  <si>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</si>
  <si>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</si>
  <si>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</si>
  <si>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</si>
  <si>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</si>
  <si>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</si>
  <si>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</si>
  <si>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</si>
  <si>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</si>
  <si>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</si>
  <si>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charset val="134"/>
      </rPr>
      <t>first</t>
    </r>
    <r>
      <rPr>
        <b/>
        <sz val="10"/>
        <color indexed="8"/>
        <rFont val="宋体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</si>
  <si>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</si>
  <si>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</si>
  <si>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</si>
  <si>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</si>
  <si>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</si>
  <si>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</si>
  <si>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</si>
  <si>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</si>
  <si>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</si>
  <si>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</si>
  <si>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</si>
  <si>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</si>
  <si>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</si>
  <si>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</si>
  <si>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</si>
  <si>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</si>
  <si>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</si>
  <si>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</si>
  <si>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</si>
  <si>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charset val="134"/>
      </rPr>
      <t>a</t>
    </r>
    <r>
      <rPr>
        <sz val="11"/>
        <rFont val="宋体"/>
        <charset val="134"/>
      </rPr>
      <t>aint</t>
    </r>
  </si>
  <si>
    <r>
      <rPr>
        <sz val="11"/>
        <rFont val="宋体"/>
        <charset val="134"/>
      </rPr>
      <t>i</t>
    </r>
    <r>
      <rPr>
        <sz val="11"/>
        <rFont val="宋体"/>
        <charset val="134"/>
      </rPr>
      <t>nt</t>
    </r>
  </si>
  <si>
    <t>aaint</t>
  </si>
  <si>
    <t>astring</t>
  </si>
  <si>
    <t>LimitState</t>
  </si>
  <si>
    <t>ID:Hero</t>
  </si>
  <si>
    <t>BETWEEN:[0;4]</t>
  </si>
  <si>
    <t>BETWEEN:[0;2]</t>
  </si>
  <si>
    <t>ID:Stage|Null</t>
  </si>
  <si>
    <t>ID:DropsNormal|Null</t>
  </si>
  <si>
    <t>ID:StageChallenge|Null</t>
  </si>
  <si>
    <t>2:{ID:DropsNormal|Null}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</si>
  <si>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</si>
  <si>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</si>
  <si>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</si>
  <si>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</si>
  <si>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</si>
  <si>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</si>
  <si>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</si>
  <si>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</si>
  <si>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</si>
  <si>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</si>
  <si>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</si>
  <si>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</si>
  <si>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</si>
  <si>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</si>
  <si>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</si>
  <si>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bgm_battle2</t>
  </si>
  <si>
    <t>主线序章-第二场战斗</t>
  </si>
  <si>
    <r>
      <rPr>
        <sz val="11"/>
        <color theme="1"/>
        <rFont val="宋体"/>
        <charset val="134"/>
        <scheme val="minor"/>
      </rPr>
      <t>901|902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3</t>
    </r>
  </si>
  <si>
    <t>8|5|4</t>
  </si>
  <si>
    <t>主线序章-第三场战斗</t>
  </si>
  <si>
    <r>
      <rPr>
        <sz val="11"/>
        <color theme="1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6</t>
    </r>
  </si>
  <si>
    <t>主线第一章-第1场战斗</t>
  </si>
  <si>
    <t>battle02</t>
  </si>
  <si>
    <t>bgm_battle4</t>
  </si>
  <si>
    <t>11|13</t>
  </si>
  <si>
    <t>101|102|105</t>
  </si>
  <si>
    <t>5|8|4</t>
  </si>
  <si>
    <t>Intro_C1_battle01_layout.开始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</si>
  <si>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一</t>
    </r>
    <r>
      <rPr>
        <sz val="11"/>
        <color theme="1"/>
        <rFont val="宋体"/>
        <charset val="134"/>
        <scheme val="minor"/>
      </rPr>
      <t>场战斗</t>
    </r>
  </si>
  <si>
    <t>主线第一章-第2场战斗</t>
  </si>
  <si>
    <t>101|102|105|119</t>
  </si>
  <si>
    <r>
      <rPr>
        <sz val="11"/>
        <color theme="1"/>
        <rFont val="宋体"/>
        <charset val="134"/>
        <scheme val="minor"/>
      </rPr>
      <t>主线第一章-第二</t>
    </r>
    <r>
      <rPr>
        <sz val="11"/>
        <color theme="1"/>
        <rFont val="宋体"/>
        <charset val="134"/>
        <scheme val="minor"/>
      </rPr>
      <t>场战斗</t>
    </r>
  </si>
  <si>
    <t>主线第一章-第3场战斗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</si>
  <si>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</t>
    </r>
    <r>
      <rPr>
        <sz val="11"/>
        <color theme="1"/>
        <rFont val="宋体"/>
        <charset val="134"/>
        <scheme val="minor"/>
      </rPr>
      <t>13</t>
    </r>
  </si>
  <si>
    <t>Intro_C1_battle02_layout.开始</t>
  </si>
  <si>
    <r>
      <rPr>
        <sz val="11"/>
        <color theme="1"/>
        <rFont val="宋体"/>
        <charset val="134"/>
        <scheme val="minor"/>
      </rPr>
      <t>主线第一章-第三</t>
    </r>
    <r>
      <rPr>
        <sz val="11"/>
        <color theme="1"/>
        <rFont val="宋体"/>
        <charset val="134"/>
        <scheme val="minor"/>
      </rPr>
      <t>场战斗</t>
    </r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</si>
  <si>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</si>
  <si>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</si>
  <si>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场战斗</t>
    </r>
  </si>
  <si>
    <t>916|917|918|919</t>
  </si>
  <si>
    <t>主线第一章-第五场战斗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</si>
  <si>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</si>
  <si>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</si>
  <si>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</si>
  <si>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</si>
  <si>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</si>
  <si>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</si>
  <si>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bgm_battle5</t>
  </si>
  <si>
    <t>主线第二章-安保矩阵小怪关2</t>
  </si>
  <si>
    <t>主线第二章-初遇土山奥</t>
  </si>
  <si>
    <t>主线第二章-剧院迷宫小怪关1</t>
  </si>
  <si>
    <r>
      <rPr>
        <sz val="11"/>
        <color theme="1"/>
        <rFont val="宋体"/>
        <charset val="134"/>
        <scheme val="minor"/>
      </rPr>
      <t>battle0</t>
    </r>
    <r>
      <rPr>
        <sz val="11"/>
        <color theme="1"/>
        <rFont val="宋体"/>
        <charset val="134"/>
        <scheme val="minor"/>
      </rPr>
      <t>4</t>
    </r>
  </si>
  <si>
    <t>主线第二章-剧院迷宫小怪关2</t>
  </si>
  <si>
    <t>101|103|105|119</t>
  </si>
  <si>
    <t>5|2|4|8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</si>
  <si>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</si>
  <si>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</si>
  <si>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</si>
  <si>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</si>
  <si>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</si>
  <si>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bgm_battle3</t>
  </si>
  <si>
    <t>主线第三章-凯瑟琳回归战斗1</t>
  </si>
  <si>
    <t>主线第三章-凯瑟琳回归战斗2</t>
  </si>
  <si>
    <t>主线第三章-凯瑟琳回归战斗3</t>
  </si>
  <si>
    <t>主线第三章-机房战斗1</t>
  </si>
  <si>
    <t>battle03</t>
  </si>
  <si>
    <r>
      <rPr>
        <sz val="11"/>
        <color theme="1"/>
        <rFont val="宋体"/>
        <charset val="134"/>
        <scheme val="minor"/>
      </rPr>
      <t>101|10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</si>
  <si>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</si>
  <si>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</si>
  <si>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</si>
  <si>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</si>
  <si>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</si>
  <si>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材料副本1-1-41</t>
  </si>
  <si>
    <t>battle01</t>
  </si>
  <si>
    <t>101|102|103|104|105|109|110|111|112|119</t>
  </si>
  <si>
    <t>4;17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</si>
  <si>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001|1002|1003</t>
    </r>
  </si>
  <si>
    <t>apartment</t>
  </si>
  <si>
    <t>Mon_2991</t>
  </si>
  <si>
    <t>这里的住户是一对小情侣，
突然出现的异质物把男孩吓出了尖叫。</t>
  </si>
  <si>
    <t>材料副本1-1-42</t>
  </si>
  <si>
    <t>异质物差点袭击了这里的独居老人，
还好工作人员及时赶到。</t>
  </si>
  <si>
    <t>材料副本1-1-43</t>
  </si>
  <si>
    <t>hero_102</t>
  </si>
  <si>
    <t>apartment_boss</t>
  </si>
  <si>
    <t>洁癖先生跟异质物打了起来，
因为异质物弄脏了精心打扫的家。</t>
  </si>
  <si>
    <t>材料副本1-1-21</t>
  </si>
  <si>
    <t>开门的是一只小柴犬，
险些被当作异质物处理掉。</t>
  </si>
  <si>
    <t>材料副本1-1-44</t>
  </si>
  <si>
    <t>不知道是不是因为异质物的关系，
这家乱糟糟的。</t>
  </si>
  <si>
    <t>材料副本1-1-45</t>
  </si>
  <si>
    <t>hero_105</t>
  </si>
  <si>
    <t>大妈们正在打麻将，没注意到异质物侵袭。
特殊关卡：必须在4回合内通关</t>
  </si>
  <si>
    <t>材料副本1-1-46</t>
  </si>
  <si>
    <t>材料副本1-1-22</t>
  </si>
  <si>
    <t>材料副本1-2-41</t>
  </si>
  <si>
    <r>
      <rPr>
        <sz val="11"/>
        <color theme="1"/>
        <rFont val="宋体"/>
        <charset val="134"/>
        <scheme val="minor"/>
      </rPr>
      <t>bgm_battle</t>
    </r>
    <r>
      <rPr>
        <sz val="11"/>
        <color theme="1"/>
        <rFont val="宋体"/>
        <charset val="134"/>
        <scheme val="minor"/>
      </rPr>
      <t>5</t>
    </r>
  </si>
  <si>
    <t>材料副本1-2-42</t>
  </si>
  <si>
    <t>材料副本1-2-22</t>
  </si>
  <si>
    <t>这里住着一个忍者。
好像在跟异质物修行。</t>
  </si>
  <si>
    <t>材料副本1-2-23</t>
  </si>
  <si>
    <t>独居的女孩正在居家健身，
跑的时候也没忘举哑铃</t>
  </si>
  <si>
    <t>材料副本1-2-43</t>
  </si>
  <si>
    <t>hero_106</t>
  </si>
  <si>
    <t>住在这里的是一个养猫的女孩，
手臂上猫爪的抓痕其实由异质物造成。</t>
  </si>
  <si>
    <t>材料副本1-2-44</t>
  </si>
  <si>
    <t>这家的电视里正在放着演出片段，
是关于迷幻映像的</t>
  </si>
  <si>
    <t>材料副本1-2-45</t>
  </si>
  <si>
    <t>这里的住户去上班了，
他的家被异质物搞得一团糟。</t>
  </si>
  <si>
    <t>材料副本1-2-21</t>
  </si>
  <si>
    <t>hero_110</t>
  </si>
  <si>
    <t>居家办公的男人很开心，
他十分配合清理工作</t>
  </si>
  <si>
    <t>材料副本1-3-41</t>
  </si>
  <si>
    <t>这里暂时没有人在，
只有被煮糊了的饭</t>
  </si>
  <si>
    <t>材料副本1-3-42</t>
  </si>
  <si>
    <t>hero_104</t>
  </si>
  <si>
    <t>扫地机器人正在工作，
似乎把异质物当成了垃圾</t>
  </si>
  <si>
    <t>材料副本1-3-43</t>
  </si>
  <si>
    <t>一个老板正在家里数钱，
他以为家里的异质物是小偷</t>
  </si>
  <si>
    <t>材料副本1-3-45</t>
  </si>
  <si>
    <t>小学生一个人在家，
没发现异质物已经来了。</t>
  </si>
  <si>
    <t>hero_109</t>
  </si>
  <si>
    <t>工作人员进门后，
这家的男住户躲进了衣柜里</t>
  </si>
  <si>
    <t>材料副本1-3-46</t>
  </si>
  <si>
    <t>hero_101</t>
  </si>
  <si>
    <t>有一个盲人钢琴师正在弹钢琴，
异质物似乎在听音乐？</t>
  </si>
  <si>
    <t>材料副本1-3-47</t>
  </si>
  <si>
    <t>hero_103</t>
  </si>
  <si>
    <t>家里放着一面古怪的旗帜，
不知道干什么用的</t>
  </si>
  <si>
    <t>材料副本1-3-48</t>
  </si>
  <si>
    <t>hero_112</t>
  </si>
  <si>
    <t>有一个拳击手正在家里训练</t>
  </si>
  <si>
    <t>材料副本1-3-49</t>
  </si>
  <si>
    <t>材料副本1-3-21</t>
  </si>
  <si>
    <t>工作人员进门的时候
抓到异质物在偷吃包子</t>
  </si>
  <si>
    <t>原本在睡觉的猫猫，
被异质物的侵袭吓了一跳</t>
  </si>
  <si>
    <t>材料副本1-3-22</t>
  </si>
  <si>
    <t>hero_111</t>
  </si>
  <si>
    <t>这家的鹦鹉看到有人进门后，哑巴了。
特殊关卡：必须在4回合内通关</t>
  </si>
  <si>
    <t>材料副本1-3-55</t>
  </si>
  <si>
    <t>这里好像没有人住的样子，
或者是异质物异质物住在这里？</t>
  </si>
  <si>
    <t>材料副本1-3-24</t>
  </si>
  <si>
    <t>开始训练吧~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</si>
  <si>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</si>
  <si>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</si>
  <si>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</si>
  <si>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</si>
  <si>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</si>
  <si>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</si>
  <si>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</si>
  <si>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</si>
  <si>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</si>
  <si>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</si>
  <si>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材料副本2-1-41</t>
  </si>
  <si>
    <t>材料副本2-1-42</t>
  </si>
  <si>
    <t>材料副本2-1-43</t>
  </si>
  <si>
    <t>材料副本2-1-44</t>
  </si>
  <si>
    <t>材料副本2-1-45</t>
  </si>
  <si>
    <t>材料副本2-1-46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</si>
  <si>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</si>
  <si>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</si>
  <si>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</si>
  <si>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</si>
  <si>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</si>
  <si>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</si>
  <si>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</si>
  <si>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</si>
  <si>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</si>
  <si>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</si>
  <si>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</si>
  <si>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</si>
  <si>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</si>
  <si>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</si>
  <si>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</si>
  <si>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</si>
  <si>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</si>
  <si>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</si>
  <si>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</si>
  <si>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</si>
  <si>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</si>
  <si>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</si>
  <si>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</si>
  <si>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</si>
  <si>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</si>
  <si>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</si>
  <si>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</si>
  <si>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</si>
  <si>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</si>
  <si>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推图副本3-1-41</t>
  </si>
  <si>
    <t>推图副本3-1-42</t>
  </si>
  <si>
    <t>推图副本3-1-52</t>
  </si>
  <si>
    <t>推图副本3-1-50</t>
  </si>
  <si>
    <t>推图副本3-1-51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</si>
  <si>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</si>
  <si>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</si>
  <si>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</si>
  <si>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</si>
  <si>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</si>
  <si>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</si>
  <si>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</si>
  <si>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</si>
  <si>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</si>
  <si>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</si>
  <si>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</si>
  <si>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</si>
  <si>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</si>
  <si>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推图副本3-2-22</t>
  </si>
  <si>
    <t>推图副本3-2-41</t>
  </si>
  <si>
    <t>推图副本3-2-42</t>
  </si>
  <si>
    <t>推图副本3-2-23</t>
  </si>
  <si>
    <t>推图副本3-2-24</t>
  </si>
  <si>
    <t>推图副本3-2-43</t>
  </si>
  <si>
    <t>推图副本3-2-26</t>
  </si>
  <si>
    <t>推图副本3-2-44</t>
  </si>
  <si>
    <t>推图副本3-2-48</t>
  </si>
  <si>
    <t>推图副本3-2-28</t>
  </si>
  <si>
    <t>推图副本3-2-25</t>
  </si>
  <si>
    <t>推图副本3-2-45</t>
  </si>
  <si>
    <t>推图副本3-2-27</t>
  </si>
  <si>
    <t>推图副本3-2-46</t>
  </si>
  <si>
    <t>推图副本3-2-47</t>
  </si>
  <si>
    <t>推图副本3-2-21</t>
  </si>
  <si>
    <t>天目剧院01</t>
  </si>
  <si>
    <t>01</t>
  </si>
  <si>
    <r>
      <rPr>
        <sz val="11"/>
        <color theme="1"/>
        <rFont val="宋体"/>
        <charset val="134"/>
        <scheme val="minor"/>
      </rPr>
      <t>bgm_battle</t>
    </r>
    <r>
      <rPr>
        <sz val="11"/>
        <color theme="1"/>
        <rFont val="宋体"/>
        <charset val="134"/>
        <scheme val="minor"/>
      </rPr>
      <t>4</t>
    </r>
  </si>
  <si>
    <t>3101|3102|3103</t>
  </si>
  <si>
    <t>3;310130|6;310160|9;310190</t>
  </si>
  <si>
    <t>theater_stage</t>
  </si>
  <si>
    <t>theater_background</t>
  </si>
  <si>
    <t>关卡1-福字+灵猴+鲤鱼</t>
  </si>
  <si>
    <t>天目剧院02</t>
  </si>
  <si>
    <t>02</t>
  </si>
  <si>
    <t>3111|3112|3113</t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</si>
  <si>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</si>
  <si>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</si>
  <si>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</si>
  <si>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</si>
  <si>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charset val="134"/>
        <scheme val="minor"/>
      </rPr>
      <t>battle04</t>
    </r>
  </si>
  <si>
    <t>3121|3122|3123</t>
  </si>
  <si>
    <t>3;310330|6;310360|9;310390</t>
  </si>
  <si>
    <t>关卡3-福字+强化灵猴+强化鲤鱼</t>
  </si>
  <si>
    <t>天目剧院04</t>
  </si>
  <si>
    <t>04</t>
  </si>
  <si>
    <t>3131|3132|3133</t>
  </si>
  <si>
    <t>3;310430|6;310460|9;310490</t>
  </si>
  <si>
    <t>关卡4-福字+寿字+强化鲤鱼</t>
  </si>
  <si>
    <t>天目剧院05</t>
  </si>
  <si>
    <t>05</t>
  </si>
  <si>
    <t>3141|3142|3143</t>
  </si>
  <si>
    <t>3;310530|6;310560|9;310590</t>
  </si>
  <si>
    <t>关卡5-福字+强化灵猴+强化鲤鱼</t>
  </si>
  <si>
    <t>天目剧院06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</si>
  <si>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6</t>
    </r>
  </si>
  <si>
    <t>3151|3152|3153</t>
  </si>
  <si>
    <t>3;310630|6;310660|9;310690</t>
  </si>
  <si>
    <t>天目剧院07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</si>
  <si>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</t>
    </r>
  </si>
  <si>
    <t>3161|3162|3163</t>
  </si>
  <si>
    <t>3;310730|6;310760|9;310790</t>
  </si>
  <si>
    <t>克雷研究所01</t>
  </si>
  <si>
    <t>3201|3202|3203</t>
  </si>
  <si>
    <t>3;320130|6;320160|9;320190</t>
  </si>
  <si>
    <t>kelei_stage</t>
  </si>
  <si>
    <t>kelei_background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</si>
  <si>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</si>
  <si>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</si>
  <si>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</si>
  <si>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</si>
  <si>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</si>
  <si>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</si>
  <si>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</si>
  <si>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</si>
  <si>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</si>
  <si>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</si>
  <si>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</si>
  <si>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</si>
  <si>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</si>
  <si>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</si>
  <si>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</si>
  <si>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</si>
  <si>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</si>
  <si>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</si>
  <si>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</si>
  <si>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</si>
  <si>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</si>
  <si>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</si>
  <si>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</si>
  <si>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</si>
  <si>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关卡7-克雷研究中心</t>
  </si>
  <si>
    <t>支线-禁止通行-关卡1</t>
  </si>
  <si>
    <r>
      <rPr>
        <sz val="11"/>
        <rFont val="宋体"/>
        <charset val="134"/>
        <scheme val="minor"/>
      </rPr>
      <t>bgm_battle</t>
    </r>
    <r>
      <rPr>
        <sz val="11"/>
        <rFont val="宋体"/>
        <charset val="134"/>
        <scheme val="minor"/>
      </rPr>
      <t>5</t>
    </r>
  </si>
  <si>
    <t>901|902</t>
  </si>
  <si>
    <t>支线-禁止通行-关卡2</t>
  </si>
  <si>
    <t>支线-禁止通行-关卡3</t>
  </si>
  <si>
    <t>支线-使命必达-关卡1</t>
  </si>
  <si>
    <t>支线-使命必达-关卡2</t>
  </si>
  <si>
    <t>支线-使命必达-关卡3</t>
  </si>
  <si>
    <t>支线-使命必达-关卡4</t>
  </si>
  <si>
    <t>支线-向日葵之夜-关卡1</t>
  </si>
  <si>
    <t>支线-向日葵之夜-关卡2</t>
  </si>
  <si>
    <t>支线-电桩少女-关卡1</t>
  </si>
  <si>
    <t>支线-电桩少女-关卡2</t>
  </si>
  <si>
    <t>支线-致命拥抱-关卡1</t>
  </si>
  <si>
    <t>支线-急速花火-关卡1</t>
  </si>
  <si>
    <t>支线-急速花火-关卡2</t>
  </si>
  <si>
    <t>支线-急速花火-关卡3</t>
  </si>
  <si>
    <t>支线-气球猎人-关卡1</t>
  </si>
  <si>
    <t>支线-气球猎人-关卡2</t>
  </si>
  <si>
    <t>支线-爱的拍立得-关卡1</t>
  </si>
  <si>
    <t>支线-爱的拍立得-关卡2</t>
  </si>
  <si>
    <t>支线-迷醉金钞-关卡1</t>
  </si>
  <si>
    <t>支线-迷醉金钞-关卡2</t>
  </si>
  <si>
    <t>支线-猩红侵入-关卡1</t>
  </si>
  <si>
    <t>支线-归终挽歌-关卡1</t>
  </si>
  <si>
    <t>支线-超波频667</t>
  </si>
  <si>
    <t>支线-吞噬莉马苏（巡）</t>
  </si>
  <si>
    <t>支线-弥芮斯（巡）</t>
  </si>
  <si>
    <t>支线-早茶少女（巡）</t>
  </si>
  <si>
    <t>支线-超波频667（巡）</t>
  </si>
  <si>
    <t>支线-致命拥抱（巡）</t>
  </si>
  <si>
    <t>支线-织线偶童（巡）</t>
  </si>
  <si>
    <t>支线-爆热音符（巡）</t>
  </si>
  <si>
    <t>支线-纯愈因子（巡）</t>
  </si>
  <si>
    <t>支线-涂鸦爆弹（巡）</t>
  </si>
  <si>
    <t>支线-碎雨（巡）</t>
  </si>
  <si>
    <t>支线-追捕404分身1</t>
  </si>
  <si>
    <t>追捕404分身支线一-第一场战斗</t>
  </si>
  <si>
    <t>支线-追捕404分身2</t>
  </si>
  <si>
    <t>追捕404分身支线一-第二场战斗</t>
  </si>
  <si>
    <t>支线-追捕404分身3</t>
  </si>
  <si>
    <t>追捕404分身支线一-第三场战斗</t>
  </si>
  <si>
    <t>支线-追捕404分身4</t>
  </si>
  <si>
    <t>追捕404分身支线一-第四场战斗</t>
  </si>
  <si>
    <t>支线-追捕404分身5</t>
  </si>
  <si>
    <t>追捕404分身支线一-第五场战斗</t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</si>
  <si>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</si>
  <si>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</si>
  <si>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</si>
  <si>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</si>
  <si>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</si>
  <si>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</si>
  <si>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</si>
  <si>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</si>
  <si>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</si>
  <si>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</si>
  <si>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</si>
  <si>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</si>
  <si>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</si>
  <si>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</si>
  <si>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</si>
  <si>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</si>
  <si>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</si>
  <si>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</si>
  <si>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</si>
  <si>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</si>
  <si>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</si>
  <si>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</si>
  <si>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</si>
  <si>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</si>
  <si>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</si>
  <si>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</si>
  <si>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</si>
  <si>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</si>
  <si>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</si>
  <si>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</si>
  <si>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</si>
  <si>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</si>
  <si>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</si>
  <si>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</si>
  <si>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</si>
  <si>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</si>
  <si>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我方异质物战败数量小于3</t>
  </si>
  <si>
    <t>首回合战斗胜利</t>
  </si>
  <si>
    <t>受到的伤害小于总血量的20%</t>
  </si>
  <si>
    <t>造成一次大于2000的伤害</t>
  </si>
  <si>
    <t xml:space="preserve">没有异质物战败 </t>
  </si>
  <si>
    <t>1回合内战斗胜利</t>
  </si>
  <si>
    <t>最后击杀黑衣重拳</t>
  </si>
  <si>
    <t>优先击杀碎雨</t>
  </si>
  <si>
    <t>战斗胜利且无单位阵亡</t>
  </si>
  <si>
    <t>优先击杀早茶少女</t>
  </si>
  <si>
    <t>优先击杀僵尸小童</t>
  </si>
  <si>
    <t>最后击杀吞噬莉马苏</t>
  </si>
  <si>
    <t>没有异质物战败</t>
  </si>
  <si>
    <t>优先击杀兔子</t>
  </si>
  <si>
    <t>同一回合内，击杀3个敌方单位</t>
  </si>
  <si>
    <t>最后击杀女王</t>
  </si>
  <si>
    <t>优先找到鸽子</t>
  </si>
  <si>
    <t>战斗胜利，我方战败数量小于2</t>
  </si>
  <si>
    <t>场上同时不超过1个非帽子怪物</t>
  </si>
  <si>
    <t>战斗胜利且时长不超过3回合</t>
  </si>
  <si>
    <t>最后击杀变身怪</t>
  </si>
  <si>
    <t>一回合内，同时击杀所有敌人</t>
  </si>
  <si>
    <t>我方阵亡人数小于等于2</t>
  </si>
  <si>
    <t>战斗胜利，我方战败数量小于3</t>
  </si>
  <si>
    <t>战斗胜利，且不存在小队战败</t>
  </si>
  <si>
    <t>第二波优先击杀试管怪人</t>
  </si>
  <si>
    <t>我方参战异质物小于等于5</t>
  </si>
  <si>
    <t>战斗胜利且时长不超过5回合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</si>
  <si>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</si>
  <si>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</si>
  <si>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</si>
  <si>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</si>
  <si>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</si>
  <si>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</si>
  <si>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</si>
  <si>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</si>
  <si>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</si>
  <si>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</si>
  <si>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</si>
  <si>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</si>
  <si>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条件类型</t>
  </si>
  <si>
    <t>typeID</t>
  </si>
  <si>
    <t>desc</t>
  </si>
  <si>
    <t>IN:[1;2;3]</t>
  </si>
  <si>
    <t>坚持5回合计算为战斗胜利</t>
  </si>
  <si>
    <t>3回合内击败全部敌人</t>
  </si>
  <si>
    <t>4回合内击败全部敌人</t>
  </si>
  <si>
    <t>1202|1204</t>
  </si>
  <si>
    <t>击杀完所有的指定怪物</t>
  </si>
  <si>
    <t>2回合内击败全部敌人</t>
  </si>
  <si>
    <t>5回合内击败全部敌人</t>
  </si>
  <si>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 </t>
    </r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</si>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</sst>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790032654805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793084505752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9" tint="0.398724326303903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4" tint="0.39963988158818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7869808038575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5" borderId="4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9" fillId="39" borderId="7" applyNumberFormat="0" applyAlignment="0" applyProtection="0">
      <alignment vertical="center"/>
    </xf>
    <xf numFmtId="0" fontId="20" fillId="39" borderId="3" applyNumberFormat="0" applyAlignment="0" applyProtection="0">
      <alignment vertical="center"/>
    </xf>
    <xf numFmtId="0" fontId="21" fillId="40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2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0" fillId="0" borderId="0" xfId="50">
      <alignment vertical="center"/>
    </xf>
    <xf numFmtId="0" fontId="1" fillId="2" borderId="1" xfId="50" applyFont="1" applyFill="1" applyBorder="1" applyAlignment="1">
      <alignment horizontal="center" vertical="center"/>
    </xf>
    <xf numFmtId="0" fontId="1" fillId="3" borderId="1" xfId="50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/>
    </xf>
    <xf numFmtId="0" fontId="0" fillId="0" borderId="0" xfId="50" applyFont="1">
      <alignment vertical="center"/>
    </xf>
    <xf numFmtId="0" fontId="0" fillId="0" borderId="0" xfId="50" applyFont="1" applyFill="1" applyBorder="1">
      <alignment vertical="center"/>
    </xf>
    <xf numFmtId="0" fontId="0" fillId="6" borderId="0" xfId="50" applyFill="1">
      <alignment vertical="center"/>
    </xf>
    <xf numFmtId="0" fontId="0" fillId="6" borderId="0" xfId="50" applyFont="1" applyFill="1" applyBorder="1">
      <alignment vertical="center"/>
    </xf>
    <xf numFmtId="0" fontId="0" fillId="6" borderId="0" xfId="50" applyFont="1" applyFill="1">
      <alignment vertical="center"/>
    </xf>
    <xf numFmtId="0" fontId="0" fillId="7" borderId="0" xfId="50" applyFill="1">
      <alignment vertical="center"/>
    </xf>
    <xf numFmtId="0" fontId="0" fillId="7" borderId="0" xfId="5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52" applyFont="1" applyFill="1" applyAlignment="1">
      <alignment vertical="center"/>
    </xf>
    <xf numFmtId="0" fontId="0" fillId="0" borderId="0" xfId="52">
      <alignment vertical="center"/>
    </xf>
    <xf numFmtId="0" fontId="1" fillId="2" borderId="1" xfId="44" applyFont="1" applyFill="1" applyBorder="1" applyAlignment="1">
      <alignment horizontal="center" vertical="center"/>
    </xf>
    <xf numFmtId="0" fontId="1" fillId="3" borderId="1" xfId="44" applyFont="1" applyFill="1" applyBorder="1" applyAlignment="1">
      <alignment horizontal="center" vertical="center"/>
    </xf>
    <xf numFmtId="0" fontId="2" fillId="9" borderId="1" xfId="44" applyFont="1" applyFill="1" applyBorder="1" applyAlignment="1">
      <alignment horizontal="center" vertical="center"/>
    </xf>
    <xf numFmtId="0" fontId="3" fillId="5" borderId="1" xfId="44" applyFont="1" applyFill="1" applyBorder="1" applyAlignment="1">
      <alignment horizontal="center" vertical="center"/>
    </xf>
    <xf numFmtId="0" fontId="0" fillId="0" borderId="0" xfId="52" applyFont="1" applyFill="1" applyAlignment="1">
      <alignment horizontal="center" vertical="center"/>
    </xf>
    <xf numFmtId="0" fontId="0" fillId="10" borderId="0" xfId="50" applyFill="1">
      <alignment vertical="center"/>
    </xf>
    <xf numFmtId="0" fontId="0" fillId="11" borderId="0" xfId="50" applyFill="1">
      <alignment vertical="center"/>
    </xf>
    <xf numFmtId="0" fontId="0" fillId="12" borderId="0" xfId="50" applyFill="1">
      <alignment vertical="center"/>
    </xf>
    <xf numFmtId="0" fontId="0" fillId="13" borderId="0" xfId="50" applyFill="1">
      <alignment vertical="center"/>
    </xf>
    <xf numFmtId="0" fontId="0" fillId="14" borderId="0" xfId="50" applyFill="1">
      <alignment vertical="center"/>
    </xf>
    <xf numFmtId="0" fontId="0" fillId="15" borderId="0" xfId="50" applyFill="1">
      <alignment vertical="center"/>
    </xf>
    <xf numFmtId="0" fontId="0" fillId="16" borderId="0" xfId="50" applyFill="1">
      <alignment vertical="center"/>
    </xf>
    <xf numFmtId="0" fontId="0" fillId="0" borderId="0" xfId="50" applyAlignment="1">
      <alignment horizontal="right" vertical="center"/>
    </xf>
    <xf numFmtId="0" fontId="1" fillId="3" borderId="1" xfId="50" applyFont="1" applyFill="1" applyBorder="1" applyAlignment="1">
      <alignment horizontal="right" vertical="center"/>
    </xf>
    <xf numFmtId="0" fontId="2" fillId="4" borderId="1" xfId="50" applyFont="1" applyFill="1" applyBorder="1" applyAlignment="1">
      <alignment horizontal="right" vertical="center"/>
    </xf>
    <xf numFmtId="0" fontId="3" fillId="5" borderId="1" xfId="50" applyFont="1" applyFill="1" applyBorder="1" applyAlignment="1">
      <alignment horizontal="right" vertical="center"/>
    </xf>
    <xf numFmtId="0" fontId="0" fillId="10" borderId="0" xfId="50" applyFill="1" applyAlignment="1">
      <alignment horizontal="right" vertical="center"/>
    </xf>
    <xf numFmtId="0" fontId="0" fillId="10" borderId="0" xfId="50" applyFont="1" applyFill="1">
      <alignment vertical="center"/>
    </xf>
    <xf numFmtId="0" fontId="0" fillId="11" borderId="0" xfId="50" applyFill="1" applyAlignment="1">
      <alignment horizontal="right" vertical="center"/>
    </xf>
    <xf numFmtId="0" fontId="0" fillId="11" borderId="0" xfId="50" applyFont="1" applyFill="1">
      <alignment vertical="center"/>
    </xf>
    <xf numFmtId="0" fontId="0" fillId="12" borderId="0" xfId="50" applyFill="1" applyAlignment="1">
      <alignment horizontal="right" vertical="center"/>
    </xf>
    <xf numFmtId="0" fontId="0" fillId="13" borderId="0" xfId="50" applyFill="1" applyAlignment="1">
      <alignment horizontal="right" vertical="center"/>
    </xf>
    <xf numFmtId="0" fontId="0" fillId="14" borderId="0" xfId="50" applyFill="1" applyAlignment="1">
      <alignment horizontal="right" vertical="center"/>
    </xf>
    <xf numFmtId="0" fontId="0" fillId="14" borderId="0" xfId="50" applyFont="1" applyFill="1">
      <alignment vertical="center"/>
    </xf>
    <xf numFmtId="0" fontId="0" fillId="14" borderId="0" xfId="50" applyFont="1" applyFill="1" applyAlignment="1">
      <alignment horizontal="right" vertical="center"/>
    </xf>
    <xf numFmtId="0" fontId="0" fillId="15" borderId="0" xfId="50" applyFill="1" applyAlignment="1">
      <alignment horizontal="right" vertical="center"/>
    </xf>
    <xf numFmtId="0" fontId="0" fillId="15" borderId="0" xfId="50" applyNumberFormat="1" applyFill="1">
      <alignment vertical="center"/>
    </xf>
    <xf numFmtId="0" fontId="0" fillId="7" borderId="0" xfId="50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50" applyFont="1" applyFill="1" applyAlignment="1">
      <alignment horizontal="right" vertical="center"/>
    </xf>
    <xf numFmtId="0" fontId="0" fillId="16" borderId="0" xfId="50" applyFill="1" applyAlignment="1">
      <alignment horizontal="right" vertical="center"/>
    </xf>
    <xf numFmtId="0" fontId="0" fillId="16" borderId="0" xfId="0" applyFill="1" applyAlignment="1"/>
    <xf numFmtId="0" fontId="0" fillId="16" borderId="0" xfId="0" applyFont="1" applyFill="1" applyAlignment="1"/>
    <xf numFmtId="0" fontId="0" fillId="10" borderId="0" xfId="0" applyFill="1">
      <alignment vertical="center"/>
    </xf>
    <xf numFmtId="0" fontId="0" fillId="13" borderId="0" xfId="0" applyFill="1">
      <alignment vertical="center"/>
    </xf>
    <xf numFmtId="0" fontId="0" fillId="7" borderId="0" xfId="0" applyFill="1" applyAlignment="1">
      <alignment vertical="center"/>
    </xf>
    <xf numFmtId="0" fontId="0" fillId="13" borderId="0" xfId="0" applyFill="1" applyBorder="1">
      <alignment vertical="center"/>
    </xf>
    <xf numFmtId="0" fontId="0" fillId="17" borderId="0" xfId="0" applyFill="1" applyBorder="1">
      <alignment vertical="center"/>
    </xf>
    <xf numFmtId="0" fontId="0" fillId="18" borderId="0" xfId="0" applyFill="1" applyBorder="1">
      <alignment vertical="center"/>
    </xf>
    <xf numFmtId="0" fontId="0" fillId="19" borderId="0" xfId="0" applyFill="1" applyBorder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4" fillId="22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50" applyNumberFormat="1" applyFont="1" applyFill="1" applyBorder="1" applyAlignment="1">
      <alignment horizontal="center" vertical="center"/>
    </xf>
    <xf numFmtId="0" fontId="1" fillId="3" borderId="1" xfId="50" applyFont="1" applyFill="1" applyBorder="1" applyAlignment="1">
      <alignment horizontal="left" vertical="center"/>
    </xf>
    <xf numFmtId="49" fontId="2" fillId="4" borderId="1" xfId="50" applyNumberFormat="1" applyFont="1" applyFill="1" applyBorder="1" applyAlignment="1">
      <alignment horizontal="center" vertical="center"/>
    </xf>
    <xf numFmtId="0" fontId="2" fillId="9" borderId="1" xfId="50" applyFont="1" applyFill="1" applyBorder="1" applyAlignment="1">
      <alignment horizontal="center" vertical="center"/>
    </xf>
    <xf numFmtId="49" fontId="3" fillId="5" borderId="1" xfId="5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49" fontId="0" fillId="13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49" fontId="0" fillId="13" borderId="0" xfId="0" applyNumberFormat="1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49" fontId="0" fillId="17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49" fontId="0" fillId="18" borderId="0" xfId="0" applyNumberFormat="1" applyFont="1" applyFill="1" applyBorder="1" applyAlignment="1">
      <alignment horizontal="center" vertical="center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0" fontId="1" fillId="23" borderId="1" xfId="51" applyFont="1" applyFill="1" applyBorder="1" applyAlignment="1">
      <alignment horizontal="center" vertical="center" wrapText="1"/>
    </xf>
    <xf numFmtId="0" fontId="2" fillId="4" borderId="1" xfId="51" applyFont="1" applyFill="1" applyBorder="1" applyAlignment="1">
      <alignment horizontal="center" vertical="center"/>
    </xf>
    <xf numFmtId="0" fontId="2" fillId="24" borderId="1" xfId="5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 applyAlignment="1">
      <alignment horizontal="right" vertical="center"/>
    </xf>
    <xf numFmtId="0" fontId="0" fillId="1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3" borderId="0" xfId="0" applyFont="1" applyFill="1">
      <alignment vertical="center"/>
    </xf>
    <xf numFmtId="0" fontId="0" fillId="13" borderId="0" xfId="0" applyFill="1" applyBorder="1" applyAlignment="1">
      <alignment vertical="center"/>
    </xf>
    <xf numFmtId="0" fontId="0" fillId="17" borderId="0" xfId="0" applyFill="1" applyBorder="1" applyAlignment="1">
      <alignment vertical="center" wrapText="1"/>
    </xf>
    <xf numFmtId="0" fontId="0" fillId="18" borderId="0" xfId="0" applyFill="1" applyBorder="1" applyAlignment="1">
      <alignment vertical="center"/>
    </xf>
    <xf numFmtId="0" fontId="0" fillId="18" borderId="0" xfId="0" applyFill="1" applyBorder="1" applyAlignment="1">
      <alignment vertical="center" wrapText="1"/>
    </xf>
    <xf numFmtId="0" fontId="0" fillId="17" borderId="0" xfId="0" applyFill="1" applyBorder="1" applyAlignment="1">
      <alignment vertical="center"/>
    </xf>
    <xf numFmtId="0" fontId="0" fillId="19" borderId="0" xfId="0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49" fontId="0" fillId="19" borderId="0" xfId="0" applyNumberFormat="1" applyFont="1" applyFill="1" applyBorder="1" applyAlignment="1">
      <alignment horizontal="center" vertical="center"/>
    </xf>
    <xf numFmtId="0" fontId="0" fillId="19" borderId="0" xfId="0" applyFill="1" applyBorder="1" applyAlignment="1">
      <alignment horizontal="right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19" borderId="0" xfId="0" applyFill="1" applyBorder="1" applyAlignment="1">
      <alignment vertical="center" wrapText="1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49" fontId="0" fillId="21" borderId="0" xfId="0" applyNumberFormat="1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49" fontId="0" fillId="22" borderId="0" xfId="0" applyNumberFormat="1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8" borderId="0" xfId="0" applyFont="1" applyFill="1" applyAlignment="1">
      <alignment horizontal="center" vertical="center"/>
    </xf>
    <xf numFmtId="0" fontId="0" fillId="29" borderId="0" xfId="0" applyFont="1" applyFill="1" applyAlignment="1">
      <alignment horizontal="center" vertical="center"/>
    </xf>
    <xf numFmtId="0" fontId="0" fillId="20" borderId="0" xfId="0" applyFill="1" applyAlignment="1">
      <alignment horizontal="right" vertical="center"/>
    </xf>
    <xf numFmtId="0" fontId="0" fillId="21" borderId="0" xfId="0" applyFill="1" applyAlignment="1">
      <alignment horizontal="right" vertical="center"/>
    </xf>
    <xf numFmtId="0" fontId="0" fillId="20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0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0" fillId="30" borderId="0" xfId="0" applyFont="1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4" fillId="29" borderId="0" xfId="0" applyFont="1" applyFill="1" applyAlignment="1">
      <alignment horizontal="center" vertical="center"/>
    </xf>
    <xf numFmtId="49" fontId="4" fillId="22" borderId="0" xfId="0" applyNumberFormat="1" applyFont="1" applyFill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4" fillId="22" borderId="0" xfId="0" applyFont="1" applyFill="1" applyAlignment="1">
      <alignment vertical="center"/>
    </xf>
    <xf numFmtId="0" fontId="4" fillId="13" borderId="0" xfId="0" applyFont="1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Z219"/>
  <sheetViews>
    <sheetView workbookViewId="0">
      <pane xSplit="3" ySplit="3" topLeftCell="AH139" activePane="bottomRight" state="frozen"/>
      <selection/>
      <selection pane="topRight"/>
      <selection pane="bottomLeft"/>
      <selection pane="bottomRight" activeCell="AR156" sqref="AR156"/>
    </sheetView>
  </sheetViews>
  <sheetFormatPr defaultColWidth="9" defaultRowHeight="13.5"/>
  <cols>
    <col min="2" max="2" width="18.25" style="16" customWidth="1"/>
    <col min="3" max="3" width="27.125" style="16" customWidth="1"/>
    <col min="4" max="4" width="9.375" style="67" customWidth="1"/>
    <col min="5" max="5" width="16.75" style="16" customWidth="1"/>
    <col min="6" max="6" width="18.25" style="16" customWidth="1"/>
    <col min="7" max="7" width="12.25" style="16" customWidth="1"/>
    <col min="8" max="8" width="11.625" style="16" customWidth="1"/>
    <col min="9" max="10" width="14" style="16" customWidth="1"/>
    <col min="11" max="11" width="34" style="16" customWidth="1"/>
    <col min="12" max="15" width="7.625" style="16" customWidth="1"/>
    <col min="16" max="16" width="11.125" style="16" customWidth="1"/>
    <col min="17" max="17" width="23" style="16" customWidth="1"/>
    <col min="18" max="18" width="9.125" customWidth="1"/>
    <col min="19" max="20" width="15.875" customWidth="1"/>
    <col min="21" max="21" width="9.125" customWidth="1"/>
    <col min="22" max="23" width="13.125" style="16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6.375" customWidth="1"/>
    <col min="36" max="36" width="11.625" customWidth="1"/>
    <col min="37" max="37" width="16.75" style="16" customWidth="1"/>
    <col min="38" max="38" width="19.375" style="16" customWidth="1"/>
    <col min="39" max="39" width="14.625" customWidth="1"/>
    <col min="40" max="40" width="9.375" customWidth="1"/>
    <col min="41" max="43" width="12.875" customWidth="1"/>
    <col min="44" max="44" width="12.875" style="16" customWidth="1"/>
    <col min="45" max="45" width="42.125" style="68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6" customWidth="1"/>
  </cols>
  <sheetData>
    <row r="1" ht="48" spans="1:52">
      <c r="A1" s="2" t="s">
        <v>0</v>
      </c>
      <c r="B1" s="3" t="s">
        <v>1</v>
      </c>
      <c r="C1" s="3" t="s">
        <v>2</v>
      </c>
      <c r="D1" s="69" t="s">
        <v>3</v>
      </c>
      <c r="E1" s="3" t="s">
        <v>4</v>
      </c>
      <c r="F1" s="7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97" t="s">
        <v>29</v>
      </c>
      <c r="AE1" s="97" t="s">
        <v>30</v>
      </c>
      <c r="AF1" s="97" t="s">
        <v>31</v>
      </c>
      <c r="AG1" s="97" t="s">
        <v>32</v>
      </c>
      <c r="AH1" s="97" t="s">
        <v>33</v>
      </c>
      <c r="AI1" s="97" t="s">
        <v>34</v>
      </c>
      <c r="AJ1" s="97" t="s">
        <v>35</v>
      </c>
      <c r="AK1" s="97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>
      <c r="A2" s="4" t="s">
        <v>51</v>
      </c>
      <c r="B2" s="4" t="s">
        <v>52</v>
      </c>
      <c r="C2" s="4" t="s">
        <v>53</v>
      </c>
      <c r="D2" s="71" t="s">
        <v>54</v>
      </c>
      <c r="E2" s="4" t="s">
        <v>55</v>
      </c>
      <c r="F2" s="4" t="s">
        <v>56</v>
      </c>
      <c r="G2" s="4" t="s">
        <v>57</v>
      </c>
      <c r="H2" s="72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98" t="s">
        <v>80</v>
      </c>
      <c r="AE2" s="98" t="s">
        <v>81</v>
      </c>
      <c r="AF2" s="98" t="s">
        <v>82</v>
      </c>
      <c r="AG2" s="98" t="s">
        <v>83</v>
      </c>
      <c r="AH2" s="98" t="s">
        <v>84</v>
      </c>
      <c r="AI2" s="98" t="s">
        <v>85</v>
      </c>
      <c r="AJ2" s="98" t="s">
        <v>86</v>
      </c>
      <c r="AK2" s="4" t="s">
        <v>87</v>
      </c>
      <c r="AL2" s="99" t="s">
        <v>88</v>
      </c>
      <c r="AM2" s="4" t="s">
        <v>89</v>
      </c>
      <c r="AN2" s="72" t="s">
        <v>90</v>
      </c>
      <c r="AO2" s="72" t="s">
        <v>91</v>
      </c>
      <c r="AP2" s="72" t="s">
        <v>92</v>
      </c>
      <c r="AQ2" s="72" t="s">
        <v>93</v>
      </c>
      <c r="AR2" s="72" t="s">
        <v>94</v>
      </c>
      <c r="AS2" s="72" t="s">
        <v>95</v>
      </c>
      <c r="AT2" s="72" t="s">
        <v>96</v>
      </c>
      <c r="AU2" s="72" t="s">
        <v>97</v>
      </c>
      <c r="AV2" s="72" t="s">
        <v>98</v>
      </c>
      <c r="AW2" s="72" t="s">
        <v>99</v>
      </c>
      <c r="AX2" s="72" t="s">
        <v>100</v>
      </c>
      <c r="AY2" s="72"/>
      <c r="AZ2" s="4"/>
    </row>
    <row r="3" spans="1:52">
      <c r="A3" s="5" t="s">
        <v>101</v>
      </c>
      <c r="B3" s="5" t="s">
        <v>101</v>
      </c>
      <c r="C3" s="5" t="s">
        <v>102</v>
      </c>
      <c r="D3" s="73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="56" customFormat="1" spans="1:52">
      <c r="A4" s="13" t="s">
        <v>108</v>
      </c>
      <c r="B4" s="13"/>
      <c r="C4" s="13"/>
      <c r="D4" s="74"/>
      <c r="E4" s="13"/>
      <c r="F4" s="13"/>
      <c r="G4" s="13"/>
      <c r="H4" s="13"/>
      <c r="I4" s="13" t="s">
        <v>109</v>
      </c>
      <c r="J4" s="13"/>
      <c r="K4" s="13"/>
      <c r="L4" s="13"/>
      <c r="M4" s="13"/>
      <c r="N4" s="13"/>
      <c r="O4" s="13"/>
      <c r="P4" s="13"/>
      <c r="Q4" s="13"/>
      <c r="R4" s="95" t="s">
        <v>110</v>
      </c>
      <c r="S4" s="96"/>
      <c r="T4" s="96" t="s">
        <v>111</v>
      </c>
      <c r="U4" s="96"/>
      <c r="V4" s="13"/>
      <c r="W4" s="13"/>
      <c r="X4" s="96"/>
      <c r="Y4" s="96"/>
      <c r="Z4" s="96"/>
      <c r="AA4" s="96"/>
      <c r="AB4" s="96"/>
      <c r="AC4" s="95" t="s">
        <v>112</v>
      </c>
      <c r="AD4" s="96"/>
      <c r="AE4" s="96"/>
      <c r="AF4" s="96"/>
      <c r="AG4" s="96"/>
      <c r="AH4" s="96"/>
      <c r="AI4" s="95" t="s">
        <v>113</v>
      </c>
      <c r="AJ4" s="95" t="s">
        <v>113</v>
      </c>
      <c r="AK4" s="14" t="s">
        <v>114</v>
      </c>
      <c r="AL4" s="14" t="s">
        <v>114</v>
      </c>
      <c r="AM4" s="95" t="s">
        <v>115</v>
      </c>
      <c r="AN4" s="96"/>
      <c r="AO4" s="96"/>
      <c r="AP4" s="96"/>
      <c r="AQ4" s="96"/>
      <c r="AR4" s="13"/>
      <c r="AS4" s="96"/>
      <c r="AT4" s="96"/>
      <c r="AU4" s="96"/>
      <c r="AV4" s="96"/>
      <c r="AW4" s="96"/>
      <c r="AX4" s="96"/>
      <c r="AZ4" s="75"/>
    </row>
    <row r="5" s="56" customFormat="1" spans="1:52">
      <c r="A5" s="75">
        <v>1001</v>
      </c>
      <c r="B5" s="75">
        <v>1001</v>
      </c>
      <c r="C5" s="76" t="s">
        <v>116</v>
      </c>
      <c r="D5" s="77"/>
      <c r="E5" s="76" t="s">
        <v>117</v>
      </c>
      <c r="F5" s="76">
        <v>2</v>
      </c>
      <c r="G5" s="76" t="s">
        <v>118</v>
      </c>
      <c r="H5" s="76"/>
      <c r="I5" s="75" t="s">
        <v>119</v>
      </c>
      <c r="J5" s="76"/>
      <c r="K5" s="76" t="s">
        <v>120</v>
      </c>
      <c r="L5" s="76">
        <v>1</v>
      </c>
      <c r="M5" s="76">
        <v>1</v>
      </c>
      <c r="N5" s="76">
        <v>1</v>
      </c>
      <c r="O5" s="76">
        <v>1</v>
      </c>
      <c r="P5" s="76">
        <v>0</v>
      </c>
      <c r="Q5" s="76"/>
      <c r="R5" s="56">
        <v>3</v>
      </c>
      <c r="S5" s="56">
        <v>1</v>
      </c>
      <c r="T5" s="56">
        <v>1</v>
      </c>
      <c r="V5" s="75">
        <v>10</v>
      </c>
      <c r="W5" s="75"/>
      <c r="AD5" s="56">
        <v>50</v>
      </c>
      <c r="AE5" s="56">
        <v>1</v>
      </c>
      <c r="AF5" s="56">
        <v>10</v>
      </c>
      <c r="AH5" s="56">
        <f t="shared" ref="AH5:AH17" si="0">A5*100</f>
        <v>100100</v>
      </c>
      <c r="AK5" s="75"/>
      <c r="AL5" s="100" t="s">
        <v>121</v>
      </c>
      <c r="AR5" s="75"/>
      <c r="AS5" s="104"/>
      <c r="AW5" s="56">
        <v>0</v>
      </c>
      <c r="AZ5" s="76" t="s">
        <v>122</v>
      </c>
    </row>
    <row r="6" s="56" customFormat="1" spans="1:52">
      <c r="A6" s="75">
        <v>1002</v>
      </c>
      <c r="B6" s="75">
        <v>1002</v>
      </c>
      <c r="C6" s="76" t="s">
        <v>123</v>
      </c>
      <c r="D6" s="77"/>
      <c r="E6" s="76" t="s">
        <v>117</v>
      </c>
      <c r="F6" s="76">
        <v>2</v>
      </c>
      <c r="G6" s="76" t="s">
        <v>118</v>
      </c>
      <c r="H6" s="76"/>
      <c r="I6" s="76" t="s">
        <v>119</v>
      </c>
      <c r="J6" s="75"/>
      <c r="K6" s="76" t="s">
        <v>120</v>
      </c>
      <c r="L6" s="76">
        <v>1</v>
      </c>
      <c r="M6" s="76">
        <v>1</v>
      </c>
      <c r="N6" s="76">
        <v>1</v>
      </c>
      <c r="O6" s="76">
        <v>1</v>
      </c>
      <c r="P6" s="76">
        <v>0</v>
      </c>
      <c r="Q6" s="76"/>
      <c r="R6" s="56">
        <v>3</v>
      </c>
      <c r="S6" s="56">
        <v>1</v>
      </c>
      <c r="T6" s="56">
        <v>1</v>
      </c>
      <c r="V6" s="75">
        <v>10</v>
      </c>
      <c r="W6" s="75"/>
      <c r="AD6" s="56">
        <v>50</v>
      </c>
      <c r="AE6" s="56">
        <v>1</v>
      </c>
      <c r="AF6" s="56">
        <v>10</v>
      </c>
      <c r="AH6" s="56">
        <f t="shared" si="0"/>
        <v>100200</v>
      </c>
      <c r="AK6" s="101">
        <v>2001</v>
      </c>
      <c r="AL6" s="100" t="s">
        <v>121</v>
      </c>
      <c r="AR6" s="75"/>
      <c r="AS6" s="104"/>
      <c r="AW6" s="56">
        <v>0</v>
      </c>
      <c r="AZ6" s="76" t="s">
        <v>124</v>
      </c>
    </row>
    <row r="7" s="56" customFormat="1" spans="1:52">
      <c r="A7" s="75">
        <v>1003</v>
      </c>
      <c r="B7" s="75">
        <v>1003</v>
      </c>
      <c r="C7" s="76" t="s">
        <v>125</v>
      </c>
      <c r="D7" s="77"/>
      <c r="E7" s="76" t="s">
        <v>117</v>
      </c>
      <c r="F7" s="76">
        <v>2</v>
      </c>
      <c r="G7" s="76" t="s">
        <v>118</v>
      </c>
      <c r="H7" s="76"/>
      <c r="I7" s="75" t="s">
        <v>119</v>
      </c>
      <c r="J7" s="75"/>
      <c r="K7" s="76" t="s">
        <v>120</v>
      </c>
      <c r="L7" s="76">
        <v>1</v>
      </c>
      <c r="M7" s="76">
        <v>1</v>
      </c>
      <c r="N7" s="76">
        <v>1</v>
      </c>
      <c r="O7" s="76">
        <v>1</v>
      </c>
      <c r="P7" s="76">
        <v>0</v>
      </c>
      <c r="Q7" s="76"/>
      <c r="R7" s="56">
        <v>3</v>
      </c>
      <c r="S7" s="56">
        <v>1</v>
      </c>
      <c r="T7" s="56">
        <v>1</v>
      </c>
      <c r="V7" s="75">
        <v>10</v>
      </c>
      <c r="W7" s="75">
        <v>1</v>
      </c>
      <c r="AD7" s="56">
        <v>50</v>
      </c>
      <c r="AE7" s="56">
        <v>1</v>
      </c>
      <c r="AF7" s="56">
        <v>10</v>
      </c>
      <c r="AH7" s="56">
        <f t="shared" si="0"/>
        <v>100300</v>
      </c>
      <c r="AK7" s="101">
        <v>2001</v>
      </c>
      <c r="AL7" s="100" t="s">
        <v>121</v>
      </c>
      <c r="AR7" s="75"/>
      <c r="AS7" s="104"/>
      <c r="AW7" s="56">
        <v>0</v>
      </c>
      <c r="AZ7" s="76" t="s">
        <v>126</v>
      </c>
    </row>
    <row r="8" s="56" customFormat="1" spans="1:52">
      <c r="A8" s="75">
        <v>1004</v>
      </c>
      <c r="B8" s="75">
        <v>1004</v>
      </c>
      <c r="C8" s="76" t="s">
        <v>127</v>
      </c>
      <c r="D8" s="77"/>
      <c r="E8" s="76" t="s">
        <v>117</v>
      </c>
      <c r="F8" s="76">
        <v>2</v>
      </c>
      <c r="G8" s="76" t="s">
        <v>118</v>
      </c>
      <c r="H8" s="76"/>
      <c r="I8" s="75" t="s">
        <v>119</v>
      </c>
      <c r="J8" s="75"/>
      <c r="K8" s="76" t="s">
        <v>120</v>
      </c>
      <c r="L8" s="76">
        <v>1</v>
      </c>
      <c r="M8" s="76">
        <v>1</v>
      </c>
      <c r="N8" s="76">
        <v>1</v>
      </c>
      <c r="O8" s="76">
        <v>1</v>
      </c>
      <c r="P8" s="76">
        <v>0</v>
      </c>
      <c r="Q8" s="76"/>
      <c r="R8" s="56">
        <v>3</v>
      </c>
      <c r="S8" s="56">
        <v>1</v>
      </c>
      <c r="T8" s="56">
        <v>1</v>
      </c>
      <c r="V8" s="75">
        <v>10</v>
      </c>
      <c r="W8" s="75"/>
      <c r="AD8" s="56">
        <v>50</v>
      </c>
      <c r="AE8" s="56">
        <v>1</v>
      </c>
      <c r="AF8" s="56">
        <v>10</v>
      </c>
      <c r="AH8" s="56">
        <f t="shared" si="0"/>
        <v>100400</v>
      </c>
      <c r="AK8" s="75"/>
      <c r="AL8" s="75"/>
      <c r="AR8" s="75"/>
      <c r="AS8" s="104"/>
      <c r="AW8" s="56">
        <v>0</v>
      </c>
      <c r="AZ8" s="76" t="s">
        <v>128</v>
      </c>
    </row>
    <row r="9" s="57" customFormat="1" spans="1:52">
      <c r="A9" s="78">
        <v>1005</v>
      </c>
      <c r="B9" s="78">
        <v>1005</v>
      </c>
      <c r="C9" s="79" t="s">
        <v>129</v>
      </c>
      <c r="D9" s="80"/>
      <c r="E9" s="79" t="s">
        <v>130</v>
      </c>
      <c r="F9" s="79">
        <v>4.4</v>
      </c>
      <c r="G9" s="81" t="s">
        <v>131</v>
      </c>
      <c r="H9" s="79"/>
      <c r="I9" s="78">
        <v>20</v>
      </c>
      <c r="J9" s="78">
        <v>6</v>
      </c>
      <c r="K9" s="79">
        <v>914</v>
      </c>
      <c r="L9" s="79">
        <f>X9</f>
        <v>1</v>
      </c>
      <c r="M9" s="79">
        <v>1</v>
      </c>
      <c r="N9" s="79">
        <v>1</v>
      </c>
      <c r="O9" s="79">
        <v>1</v>
      </c>
      <c r="P9" s="79">
        <v>0</v>
      </c>
      <c r="Q9" s="79">
        <v>5</v>
      </c>
      <c r="R9" s="57">
        <v>3</v>
      </c>
      <c r="S9" s="57">
        <v>1</v>
      </c>
      <c r="T9" s="57">
        <v>2</v>
      </c>
      <c r="V9" s="78">
        <v>10</v>
      </c>
      <c r="W9" s="78">
        <v>4</v>
      </c>
      <c r="X9" s="57">
        <v>1</v>
      </c>
      <c r="AD9" s="57">
        <v>0</v>
      </c>
      <c r="AE9" s="57">
        <v>0</v>
      </c>
      <c r="AF9" s="57">
        <v>0</v>
      </c>
      <c r="AH9" s="57">
        <f t="shared" si="0"/>
        <v>100500</v>
      </c>
      <c r="AK9" s="78"/>
      <c r="AL9" s="78"/>
      <c r="AR9" s="78"/>
      <c r="AS9" s="105"/>
      <c r="AW9" s="57">
        <v>1</v>
      </c>
      <c r="AX9" s="57">
        <v>1</v>
      </c>
      <c r="AZ9" s="79" t="s">
        <v>129</v>
      </c>
    </row>
    <row r="10" s="57" customFormat="1" spans="1:52">
      <c r="A10" s="78">
        <v>1006</v>
      </c>
      <c r="B10" s="78">
        <v>1006</v>
      </c>
      <c r="C10" s="79" t="s">
        <v>132</v>
      </c>
      <c r="D10" s="80"/>
      <c r="E10" s="79" t="s">
        <v>130</v>
      </c>
      <c r="F10" s="79">
        <v>2</v>
      </c>
      <c r="G10" s="81" t="s">
        <v>131</v>
      </c>
      <c r="H10" s="79"/>
      <c r="I10" s="78">
        <v>19</v>
      </c>
      <c r="J10" s="78">
        <v>6</v>
      </c>
      <c r="K10" s="79" t="s">
        <v>133</v>
      </c>
      <c r="L10" s="79">
        <f t="shared" ref="L10:L41" si="1">X10</f>
        <v>1</v>
      </c>
      <c r="M10" s="79">
        <v>1</v>
      </c>
      <c r="N10" s="79">
        <v>1</v>
      </c>
      <c r="O10" s="79">
        <v>1</v>
      </c>
      <c r="P10" s="79">
        <v>0</v>
      </c>
      <c r="Q10" s="79" t="s">
        <v>134</v>
      </c>
      <c r="R10" s="57">
        <v>3</v>
      </c>
      <c r="S10" s="57">
        <v>1</v>
      </c>
      <c r="T10" s="57">
        <v>2</v>
      </c>
      <c r="V10" s="78">
        <v>10</v>
      </c>
      <c r="W10" s="78"/>
      <c r="X10" s="57">
        <v>1</v>
      </c>
      <c r="AD10" s="57">
        <v>0</v>
      </c>
      <c r="AE10" s="57">
        <v>0</v>
      </c>
      <c r="AF10" s="57">
        <v>0</v>
      </c>
      <c r="AH10" s="57">
        <f t="shared" si="0"/>
        <v>100600</v>
      </c>
      <c r="AK10" s="78"/>
      <c r="AL10" s="78"/>
      <c r="AR10" s="78"/>
      <c r="AS10" s="105"/>
      <c r="AW10" s="57">
        <v>0</v>
      </c>
      <c r="AX10" s="57">
        <v>1</v>
      </c>
      <c r="AZ10" s="79" t="s">
        <v>132</v>
      </c>
    </row>
    <row r="11" s="57" customFormat="1" spans="1:52">
      <c r="A11" s="78">
        <v>1007</v>
      </c>
      <c r="B11" s="78">
        <v>1007</v>
      </c>
      <c r="C11" s="79" t="s">
        <v>135</v>
      </c>
      <c r="D11" s="80"/>
      <c r="E11" s="79" t="s">
        <v>130</v>
      </c>
      <c r="F11" s="79">
        <v>2</v>
      </c>
      <c r="G11" s="81" t="s">
        <v>131</v>
      </c>
      <c r="H11" s="79"/>
      <c r="I11" s="78">
        <v>11</v>
      </c>
      <c r="J11" s="78">
        <v>6</v>
      </c>
      <c r="K11" s="79" t="s">
        <v>136</v>
      </c>
      <c r="L11" s="79">
        <f t="shared" si="1"/>
        <v>1</v>
      </c>
      <c r="M11" s="79">
        <v>1</v>
      </c>
      <c r="N11" s="79">
        <v>1</v>
      </c>
      <c r="O11" s="79">
        <v>1</v>
      </c>
      <c r="P11" s="79">
        <v>0</v>
      </c>
      <c r="Q11" s="79" t="s">
        <v>134</v>
      </c>
      <c r="R11" s="57">
        <v>3</v>
      </c>
      <c r="S11" s="57">
        <v>1</v>
      </c>
      <c r="T11" s="57">
        <v>2</v>
      </c>
      <c r="V11" s="78">
        <v>10</v>
      </c>
      <c r="W11" s="78"/>
      <c r="X11" s="57">
        <v>1</v>
      </c>
      <c r="AD11" s="57">
        <v>0</v>
      </c>
      <c r="AE11" s="57">
        <v>0</v>
      </c>
      <c r="AF11" s="57">
        <v>0</v>
      </c>
      <c r="AH11" s="57">
        <f t="shared" si="0"/>
        <v>100700</v>
      </c>
      <c r="AK11" s="78"/>
      <c r="AL11" s="78"/>
      <c r="AR11" s="78"/>
      <c r="AS11" s="105"/>
      <c r="AW11" s="57">
        <v>0</v>
      </c>
      <c r="AX11" s="57">
        <v>1</v>
      </c>
      <c r="AZ11" s="79" t="s">
        <v>135</v>
      </c>
    </row>
    <row r="12" s="57" customFormat="1" spans="1:52">
      <c r="A12" s="78">
        <v>1008</v>
      </c>
      <c r="B12" s="78">
        <v>1008</v>
      </c>
      <c r="C12" s="79" t="s">
        <v>137</v>
      </c>
      <c r="D12" s="80"/>
      <c r="E12" s="79" t="s">
        <v>138</v>
      </c>
      <c r="F12" s="79">
        <v>2</v>
      </c>
      <c r="G12" s="82" t="s">
        <v>139</v>
      </c>
      <c r="H12" s="79"/>
      <c r="I12" s="79" t="s">
        <v>140</v>
      </c>
      <c r="J12" s="79">
        <v>6</v>
      </c>
      <c r="K12" s="79" t="s">
        <v>141</v>
      </c>
      <c r="L12" s="79">
        <f t="shared" si="1"/>
        <v>1</v>
      </c>
      <c r="M12" s="79">
        <v>1</v>
      </c>
      <c r="N12" s="79">
        <v>1</v>
      </c>
      <c r="O12" s="79">
        <v>1</v>
      </c>
      <c r="P12" s="79">
        <v>0</v>
      </c>
      <c r="Q12" s="79" t="s">
        <v>142</v>
      </c>
      <c r="R12" s="57">
        <v>3</v>
      </c>
      <c r="S12" s="57">
        <v>1</v>
      </c>
      <c r="T12" s="57">
        <v>0</v>
      </c>
      <c r="V12" s="78">
        <v>10</v>
      </c>
      <c r="W12" s="78"/>
      <c r="X12" s="57">
        <v>1</v>
      </c>
      <c r="AD12" s="57">
        <v>100</v>
      </c>
      <c r="AE12" s="57">
        <v>1</v>
      </c>
      <c r="AF12" s="57">
        <v>10</v>
      </c>
      <c r="AH12" s="57">
        <f t="shared" si="0"/>
        <v>100800</v>
      </c>
      <c r="AK12" s="78"/>
      <c r="AL12" s="78"/>
      <c r="AR12" s="78"/>
      <c r="AS12" s="105"/>
      <c r="AV12" s="106" t="s">
        <v>143</v>
      </c>
      <c r="AW12" s="57">
        <v>0</v>
      </c>
      <c r="AZ12" s="79" t="s">
        <v>144</v>
      </c>
    </row>
    <row r="13" s="57" customFormat="1" spans="1:52">
      <c r="A13" s="78">
        <v>1009</v>
      </c>
      <c r="B13" s="78">
        <v>1009</v>
      </c>
      <c r="C13" s="79" t="s">
        <v>145</v>
      </c>
      <c r="D13" s="80"/>
      <c r="E13" s="79" t="s">
        <v>138</v>
      </c>
      <c r="F13" s="79">
        <v>2</v>
      </c>
      <c r="G13" s="82" t="s">
        <v>139</v>
      </c>
      <c r="H13" s="79"/>
      <c r="I13" s="79" t="s">
        <v>140</v>
      </c>
      <c r="J13" s="79"/>
      <c r="K13" s="79" t="s">
        <v>146</v>
      </c>
      <c r="L13" s="79">
        <f t="shared" si="1"/>
        <v>1</v>
      </c>
      <c r="M13" s="79">
        <v>1</v>
      </c>
      <c r="N13" s="79">
        <v>1</v>
      </c>
      <c r="O13" s="79">
        <v>1</v>
      </c>
      <c r="P13" s="79">
        <v>0</v>
      </c>
      <c r="Q13" s="79"/>
      <c r="R13" s="57">
        <v>3</v>
      </c>
      <c r="S13" s="57">
        <v>1</v>
      </c>
      <c r="T13" s="57">
        <v>0</v>
      </c>
      <c r="V13" s="78">
        <v>10</v>
      </c>
      <c r="W13" s="78"/>
      <c r="X13" s="57">
        <v>1</v>
      </c>
      <c r="AD13" s="57">
        <v>100</v>
      </c>
      <c r="AE13" s="57">
        <v>1</v>
      </c>
      <c r="AF13" s="57">
        <v>10</v>
      </c>
      <c r="AH13" s="57">
        <f t="shared" si="0"/>
        <v>100900</v>
      </c>
      <c r="AK13" s="78"/>
      <c r="AL13" s="78"/>
      <c r="AR13" s="78"/>
      <c r="AS13" s="105"/>
      <c r="AW13" s="57">
        <v>0</v>
      </c>
      <c r="AZ13" s="79" t="s">
        <v>147</v>
      </c>
    </row>
    <row r="14" s="57" customFormat="1" spans="1:52">
      <c r="A14" s="78">
        <v>1010</v>
      </c>
      <c r="B14" s="78">
        <v>1010</v>
      </c>
      <c r="C14" s="79" t="s">
        <v>148</v>
      </c>
      <c r="D14" s="80"/>
      <c r="E14" s="79" t="s">
        <v>138</v>
      </c>
      <c r="F14" s="79">
        <v>2</v>
      </c>
      <c r="G14" s="82" t="s">
        <v>139</v>
      </c>
      <c r="H14" s="79"/>
      <c r="I14" s="79" t="s">
        <v>149</v>
      </c>
      <c r="J14" s="79"/>
      <c r="K14" s="79" t="s">
        <v>146</v>
      </c>
      <c r="L14" s="79">
        <f t="shared" si="1"/>
        <v>3</v>
      </c>
      <c r="M14" s="79">
        <v>1</v>
      </c>
      <c r="N14" s="79">
        <v>1</v>
      </c>
      <c r="O14" s="79">
        <v>1</v>
      </c>
      <c r="P14" s="79">
        <v>0</v>
      </c>
      <c r="Q14" s="79"/>
      <c r="R14" s="57">
        <v>3</v>
      </c>
      <c r="S14" s="57">
        <v>1</v>
      </c>
      <c r="T14" s="57">
        <v>0</v>
      </c>
      <c r="V14" s="78">
        <v>10</v>
      </c>
      <c r="W14" s="78"/>
      <c r="X14" s="57">
        <v>3</v>
      </c>
      <c r="AD14" s="57">
        <v>100</v>
      </c>
      <c r="AE14" s="57">
        <v>1</v>
      </c>
      <c r="AF14" s="57">
        <v>10</v>
      </c>
      <c r="AH14" s="57">
        <f t="shared" si="0"/>
        <v>101000</v>
      </c>
      <c r="AK14" s="78"/>
      <c r="AL14" s="78"/>
      <c r="AR14" s="78"/>
      <c r="AS14" s="105"/>
      <c r="AV14" s="106" t="s">
        <v>150</v>
      </c>
      <c r="AW14" s="57">
        <v>0</v>
      </c>
      <c r="AZ14" s="79" t="s">
        <v>151</v>
      </c>
    </row>
    <row r="15" s="57" customFormat="1" spans="1:52">
      <c r="A15" s="78">
        <v>1011</v>
      </c>
      <c r="B15" s="78">
        <v>1011</v>
      </c>
      <c r="C15" s="79" t="s">
        <v>152</v>
      </c>
      <c r="D15" s="80"/>
      <c r="E15" s="79" t="s">
        <v>138</v>
      </c>
      <c r="F15" s="79">
        <v>2</v>
      </c>
      <c r="G15" s="82" t="s">
        <v>139</v>
      </c>
      <c r="H15" s="79"/>
      <c r="I15" s="79" t="s">
        <v>149</v>
      </c>
      <c r="J15" s="79"/>
      <c r="K15" s="79" t="s">
        <v>146</v>
      </c>
      <c r="L15" s="79">
        <f t="shared" si="1"/>
        <v>4</v>
      </c>
      <c r="M15" s="79">
        <v>1</v>
      </c>
      <c r="N15" s="79">
        <v>1</v>
      </c>
      <c r="O15" s="79">
        <v>1</v>
      </c>
      <c r="P15" s="79">
        <v>0</v>
      </c>
      <c r="Q15" s="79"/>
      <c r="R15" s="57">
        <v>3</v>
      </c>
      <c r="S15" s="57">
        <v>1</v>
      </c>
      <c r="T15" s="57">
        <v>0</v>
      </c>
      <c r="V15" s="78">
        <v>10</v>
      </c>
      <c r="W15" s="78"/>
      <c r="X15" s="57">
        <v>4</v>
      </c>
      <c r="AD15" s="57">
        <v>100</v>
      </c>
      <c r="AE15" s="57">
        <v>1</v>
      </c>
      <c r="AF15" s="57">
        <v>10</v>
      </c>
      <c r="AH15" s="57">
        <f t="shared" si="0"/>
        <v>101100</v>
      </c>
      <c r="AK15" s="78"/>
      <c r="AL15" s="78"/>
      <c r="AR15" s="78"/>
      <c r="AS15" s="105"/>
      <c r="AW15" s="57">
        <v>0</v>
      </c>
      <c r="AZ15" s="79" t="s">
        <v>153</v>
      </c>
    </row>
    <row r="16" s="57" customFormat="1" spans="1:52">
      <c r="A16" s="78">
        <v>1012</v>
      </c>
      <c r="B16" s="78">
        <v>1012</v>
      </c>
      <c r="C16" s="79" t="s">
        <v>154</v>
      </c>
      <c r="D16" s="80"/>
      <c r="E16" s="79" t="s">
        <v>138</v>
      </c>
      <c r="F16" s="79">
        <v>2</v>
      </c>
      <c r="G16" s="82" t="s">
        <v>139</v>
      </c>
      <c r="H16" s="79"/>
      <c r="I16" s="79" t="s">
        <v>149</v>
      </c>
      <c r="J16" s="79"/>
      <c r="K16" s="79" t="s">
        <v>155</v>
      </c>
      <c r="L16" s="79">
        <f t="shared" si="1"/>
        <v>6</v>
      </c>
      <c r="M16" s="79">
        <v>1</v>
      </c>
      <c r="N16" s="79">
        <v>1</v>
      </c>
      <c r="O16" s="79">
        <v>1</v>
      </c>
      <c r="P16" s="79">
        <v>0</v>
      </c>
      <c r="Q16" s="79"/>
      <c r="R16" s="57">
        <v>4</v>
      </c>
      <c r="S16" s="57">
        <v>1</v>
      </c>
      <c r="T16" s="57">
        <v>0</v>
      </c>
      <c r="V16" s="78">
        <v>10</v>
      </c>
      <c r="W16" s="78"/>
      <c r="X16" s="57">
        <v>6</v>
      </c>
      <c r="AD16" s="57">
        <v>100</v>
      </c>
      <c r="AE16" s="57">
        <v>1</v>
      </c>
      <c r="AF16" s="57">
        <v>10</v>
      </c>
      <c r="AH16" s="57">
        <f t="shared" si="0"/>
        <v>101200</v>
      </c>
      <c r="AK16" s="78"/>
      <c r="AL16" s="78"/>
      <c r="AR16" s="78"/>
      <c r="AS16" s="105"/>
      <c r="AW16" s="57">
        <v>0</v>
      </c>
      <c r="AZ16" s="79" t="s">
        <v>156</v>
      </c>
    </row>
    <row r="17" s="57" customFormat="1" spans="1:52">
      <c r="A17" s="78">
        <v>1013</v>
      </c>
      <c r="B17" s="78">
        <v>1013</v>
      </c>
      <c r="C17" s="79" t="s">
        <v>157</v>
      </c>
      <c r="D17" s="80"/>
      <c r="E17" s="79" t="s">
        <v>138</v>
      </c>
      <c r="F17" s="79">
        <v>2</v>
      </c>
      <c r="G17" s="82" t="s">
        <v>139</v>
      </c>
      <c r="H17" s="79"/>
      <c r="I17" s="79" t="s">
        <v>149</v>
      </c>
      <c r="J17" s="79"/>
      <c r="K17" s="79" t="s">
        <v>146</v>
      </c>
      <c r="L17" s="79">
        <f t="shared" si="1"/>
        <v>7</v>
      </c>
      <c r="M17" s="79">
        <v>1</v>
      </c>
      <c r="N17" s="79">
        <v>1</v>
      </c>
      <c r="O17" s="79">
        <v>1</v>
      </c>
      <c r="P17" s="79">
        <v>0</v>
      </c>
      <c r="Q17" s="79"/>
      <c r="R17" s="57">
        <v>4</v>
      </c>
      <c r="S17" s="57">
        <v>1</v>
      </c>
      <c r="T17" s="57">
        <v>0</v>
      </c>
      <c r="V17" s="78">
        <v>10</v>
      </c>
      <c r="W17" s="78"/>
      <c r="X17" s="57">
        <v>7</v>
      </c>
      <c r="AD17" s="57">
        <v>100</v>
      </c>
      <c r="AE17" s="57">
        <v>1</v>
      </c>
      <c r="AF17" s="57">
        <v>10</v>
      </c>
      <c r="AH17" s="57">
        <f t="shared" si="0"/>
        <v>101300</v>
      </c>
      <c r="AK17" s="78"/>
      <c r="AL17" s="78"/>
      <c r="AR17" s="78"/>
      <c r="AS17" s="105"/>
      <c r="AW17" s="57">
        <v>0</v>
      </c>
      <c r="AZ17" s="79" t="s">
        <v>158</v>
      </c>
    </row>
    <row r="18" s="57" customFormat="1" spans="1:52">
      <c r="A18" s="78">
        <v>1014</v>
      </c>
      <c r="B18" s="78">
        <v>1014</v>
      </c>
      <c r="C18" s="79" t="s">
        <v>159</v>
      </c>
      <c r="D18" s="80"/>
      <c r="E18" s="79" t="s">
        <v>138</v>
      </c>
      <c r="F18" s="79">
        <v>4.4</v>
      </c>
      <c r="G18" s="79" t="s">
        <v>160</v>
      </c>
      <c r="H18" s="79"/>
      <c r="I18" s="79" t="s">
        <v>149</v>
      </c>
      <c r="J18" s="79"/>
      <c r="K18" s="79" t="s">
        <v>146</v>
      </c>
      <c r="L18" s="79">
        <f t="shared" si="1"/>
        <v>8</v>
      </c>
      <c r="M18" s="79">
        <v>1</v>
      </c>
      <c r="N18" s="79">
        <v>1</v>
      </c>
      <c r="O18" s="79">
        <v>1</v>
      </c>
      <c r="P18" s="79">
        <v>0</v>
      </c>
      <c r="Q18" s="79"/>
      <c r="R18" s="57">
        <v>4</v>
      </c>
      <c r="S18" s="57">
        <v>1</v>
      </c>
      <c r="T18" s="57">
        <v>0</v>
      </c>
      <c r="V18" s="78">
        <v>99</v>
      </c>
      <c r="W18" s="78"/>
      <c r="X18" s="57">
        <v>8</v>
      </c>
      <c r="AD18" s="57">
        <v>100</v>
      </c>
      <c r="AE18" s="57">
        <v>1</v>
      </c>
      <c r="AF18" s="57">
        <v>10</v>
      </c>
      <c r="AH18" s="57">
        <f t="shared" ref="AH18" si="2">A18*100</f>
        <v>101400</v>
      </c>
      <c r="AK18" s="78"/>
      <c r="AL18" s="78"/>
      <c r="AR18" s="78"/>
      <c r="AS18" s="105"/>
      <c r="AW18" s="57">
        <v>0</v>
      </c>
      <c r="AZ18" s="79" t="s">
        <v>161</v>
      </c>
    </row>
    <row r="19" s="58" customFormat="1" spans="1:52">
      <c r="A19" s="83">
        <v>1021</v>
      </c>
      <c r="B19" s="83">
        <v>1021</v>
      </c>
      <c r="C19" s="84" t="s">
        <v>162</v>
      </c>
      <c r="D19" s="85"/>
      <c r="E19" s="84" t="s">
        <v>117</v>
      </c>
      <c r="F19" s="84">
        <v>2</v>
      </c>
      <c r="G19" s="82" t="s">
        <v>163</v>
      </c>
      <c r="H19" s="84"/>
      <c r="I19" s="84" t="s">
        <v>119</v>
      </c>
      <c r="J19" s="84"/>
      <c r="K19" s="84" t="s">
        <v>141</v>
      </c>
      <c r="L19" s="84">
        <f t="shared" si="1"/>
        <v>18</v>
      </c>
      <c r="M19" s="84">
        <v>1</v>
      </c>
      <c r="N19" s="84">
        <v>1</v>
      </c>
      <c r="O19" s="84">
        <v>1</v>
      </c>
      <c r="P19" s="84">
        <v>0</v>
      </c>
      <c r="Q19" s="84"/>
      <c r="R19" s="58">
        <v>4</v>
      </c>
      <c r="S19" s="58">
        <v>1</v>
      </c>
      <c r="T19" s="58">
        <v>0</v>
      </c>
      <c r="V19" s="83">
        <v>10</v>
      </c>
      <c r="W19" s="83"/>
      <c r="X19" s="58">
        <v>18</v>
      </c>
      <c r="AD19" s="58">
        <v>100</v>
      </c>
      <c r="AE19" s="58">
        <v>1</v>
      </c>
      <c r="AF19" s="58">
        <v>10</v>
      </c>
      <c r="AH19" s="58">
        <v>102100</v>
      </c>
      <c r="AK19" s="83"/>
      <c r="AL19" s="83"/>
      <c r="AR19" s="83"/>
      <c r="AW19" s="58">
        <v>0</v>
      </c>
      <c r="AZ19" s="84" t="s">
        <v>162</v>
      </c>
    </row>
    <row r="20" s="58" customFormat="1" spans="1:52">
      <c r="A20" s="83">
        <v>1022</v>
      </c>
      <c r="B20" s="83">
        <v>1022</v>
      </c>
      <c r="C20" s="84" t="s">
        <v>164</v>
      </c>
      <c r="D20" s="85"/>
      <c r="E20" s="84" t="s">
        <v>117</v>
      </c>
      <c r="F20" s="84">
        <v>2</v>
      </c>
      <c r="G20" s="82" t="s">
        <v>163</v>
      </c>
      <c r="H20" s="84"/>
      <c r="I20" s="84" t="s">
        <v>119</v>
      </c>
      <c r="J20" s="84"/>
      <c r="K20" s="84" t="s">
        <v>146</v>
      </c>
      <c r="L20" s="84">
        <f t="shared" si="1"/>
        <v>18</v>
      </c>
      <c r="M20" s="84">
        <v>1</v>
      </c>
      <c r="N20" s="84">
        <v>1</v>
      </c>
      <c r="O20" s="84">
        <v>1</v>
      </c>
      <c r="P20" s="84">
        <v>0</v>
      </c>
      <c r="Q20" s="84"/>
      <c r="R20" s="58">
        <v>4</v>
      </c>
      <c r="S20" s="58">
        <v>1</v>
      </c>
      <c r="T20" s="58">
        <v>0</v>
      </c>
      <c r="V20" s="83">
        <v>10</v>
      </c>
      <c r="W20" s="83"/>
      <c r="X20" s="58">
        <v>18</v>
      </c>
      <c r="AD20" s="58">
        <v>100</v>
      </c>
      <c r="AE20" s="58">
        <v>1</v>
      </c>
      <c r="AF20" s="58">
        <v>10</v>
      </c>
      <c r="AH20" s="58">
        <v>102200</v>
      </c>
      <c r="AK20" s="83"/>
      <c r="AL20" s="83"/>
      <c r="AR20" s="83"/>
      <c r="AW20" s="58">
        <v>0</v>
      </c>
      <c r="AZ20" s="84" t="s">
        <v>164</v>
      </c>
    </row>
    <row r="21" s="58" customFormat="1" spans="1:52">
      <c r="A21" s="83">
        <v>1023</v>
      </c>
      <c r="B21" s="83">
        <v>1023</v>
      </c>
      <c r="C21" s="84" t="s">
        <v>165</v>
      </c>
      <c r="D21" s="85"/>
      <c r="E21" s="84" t="s">
        <v>117</v>
      </c>
      <c r="F21" s="84">
        <v>2</v>
      </c>
      <c r="G21" s="82" t="s">
        <v>163</v>
      </c>
      <c r="H21" s="84"/>
      <c r="I21" s="84" t="s">
        <v>119</v>
      </c>
      <c r="J21" s="84"/>
      <c r="K21" s="84" t="s">
        <v>146</v>
      </c>
      <c r="L21" s="84">
        <f t="shared" si="1"/>
        <v>22</v>
      </c>
      <c r="M21" s="84">
        <v>1</v>
      </c>
      <c r="N21" s="84">
        <v>1</v>
      </c>
      <c r="O21" s="84">
        <v>1</v>
      </c>
      <c r="P21" s="84">
        <v>0</v>
      </c>
      <c r="Q21" s="84"/>
      <c r="R21" s="58">
        <v>3</v>
      </c>
      <c r="S21" s="58">
        <v>1</v>
      </c>
      <c r="T21" s="58">
        <v>0</v>
      </c>
      <c r="V21" s="83">
        <v>99</v>
      </c>
      <c r="W21" s="83"/>
      <c r="X21" s="58">
        <v>22</v>
      </c>
      <c r="AD21" s="58">
        <v>100</v>
      </c>
      <c r="AE21" s="58">
        <v>1</v>
      </c>
      <c r="AF21" s="58">
        <v>10</v>
      </c>
      <c r="AH21" s="58">
        <v>102300</v>
      </c>
      <c r="AK21" s="83"/>
      <c r="AL21" s="83"/>
      <c r="AR21" s="83"/>
      <c r="AW21" s="58">
        <v>0</v>
      </c>
      <c r="AZ21" s="84" t="s">
        <v>165</v>
      </c>
    </row>
    <row r="22" s="58" customFormat="1" spans="1:52">
      <c r="A22" s="83">
        <v>1024</v>
      </c>
      <c r="B22" s="83">
        <v>1024</v>
      </c>
      <c r="C22" s="84" t="s">
        <v>166</v>
      </c>
      <c r="D22" s="85"/>
      <c r="E22" s="84" t="s">
        <v>167</v>
      </c>
      <c r="F22" s="84">
        <v>2</v>
      </c>
      <c r="G22" s="82" t="s">
        <v>163</v>
      </c>
      <c r="H22" s="84"/>
      <c r="I22" s="84" t="s">
        <v>119</v>
      </c>
      <c r="J22" s="84"/>
      <c r="K22" s="84" t="s">
        <v>146</v>
      </c>
      <c r="L22" s="84">
        <f t="shared" si="1"/>
        <v>23</v>
      </c>
      <c r="M22" s="84">
        <v>1</v>
      </c>
      <c r="N22" s="84">
        <v>1</v>
      </c>
      <c r="O22" s="84">
        <v>1</v>
      </c>
      <c r="P22" s="84">
        <v>0</v>
      </c>
      <c r="Q22" s="84"/>
      <c r="R22" s="58">
        <v>4</v>
      </c>
      <c r="S22" s="58">
        <v>1</v>
      </c>
      <c r="T22" s="58">
        <v>0</v>
      </c>
      <c r="V22" s="83">
        <v>10</v>
      </c>
      <c r="W22" s="83"/>
      <c r="X22" s="58">
        <v>23</v>
      </c>
      <c r="AD22" s="58">
        <v>100</v>
      </c>
      <c r="AE22" s="58">
        <v>1</v>
      </c>
      <c r="AF22" s="58">
        <v>10</v>
      </c>
      <c r="AH22" s="58">
        <v>102400</v>
      </c>
      <c r="AK22" s="83"/>
      <c r="AL22" s="83"/>
      <c r="AR22" s="83"/>
      <c r="AW22" s="58">
        <v>0</v>
      </c>
      <c r="AZ22" s="84" t="s">
        <v>166</v>
      </c>
    </row>
    <row r="23" s="58" customFormat="1" spans="1:52">
      <c r="A23" s="83">
        <v>1025</v>
      </c>
      <c r="B23" s="83">
        <v>1025</v>
      </c>
      <c r="C23" s="84" t="s">
        <v>168</v>
      </c>
      <c r="D23" s="85"/>
      <c r="E23" s="84" t="s">
        <v>167</v>
      </c>
      <c r="F23" s="84">
        <v>2</v>
      </c>
      <c r="G23" s="82" t="s">
        <v>163</v>
      </c>
      <c r="H23" s="84"/>
      <c r="I23" s="84" t="s">
        <v>119</v>
      </c>
      <c r="J23" s="84"/>
      <c r="K23" s="84" t="s">
        <v>169</v>
      </c>
      <c r="L23" s="84">
        <f t="shared" si="1"/>
        <v>20</v>
      </c>
      <c r="M23" s="84">
        <v>1</v>
      </c>
      <c r="N23" s="84">
        <v>1</v>
      </c>
      <c r="O23" s="84">
        <v>1</v>
      </c>
      <c r="P23" s="84">
        <v>0</v>
      </c>
      <c r="Q23" s="84" t="s">
        <v>170</v>
      </c>
      <c r="R23" s="58">
        <v>4</v>
      </c>
      <c r="S23" s="58">
        <v>1</v>
      </c>
      <c r="T23" s="58">
        <v>0</v>
      </c>
      <c r="V23" s="83">
        <v>10</v>
      </c>
      <c r="W23" s="83"/>
      <c r="X23" s="58">
        <v>20</v>
      </c>
      <c r="AD23" s="58">
        <v>100</v>
      </c>
      <c r="AE23" s="58">
        <v>1</v>
      </c>
      <c r="AF23" s="58">
        <v>10</v>
      </c>
      <c r="AH23" s="58">
        <v>102500</v>
      </c>
      <c r="AK23" s="83"/>
      <c r="AL23" s="83"/>
      <c r="AR23" s="83"/>
      <c r="AW23" s="58">
        <v>0</v>
      </c>
      <c r="AZ23" s="84" t="s">
        <v>168</v>
      </c>
    </row>
    <row r="24" s="58" customFormat="1" spans="1:52">
      <c r="A24" s="83">
        <v>1026</v>
      </c>
      <c r="B24" s="83">
        <v>1026</v>
      </c>
      <c r="C24" s="84" t="s">
        <v>171</v>
      </c>
      <c r="D24" s="85"/>
      <c r="E24" s="84" t="s">
        <v>167</v>
      </c>
      <c r="F24" s="84">
        <v>2</v>
      </c>
      <c r="G24" s="82" t="s">
        <v>163</v>
      </c>
      <c r="H24" s="84"/>
      <c r="I24" s="84" t="s">
        <v>119</v>
      </c>
      <c r="J24" s="84"/>
      <c r="K24" s="84" t="s">
        <v>146</v>
      </c>
      <c r="L24" s="84">
        <f t="shared" si="1"/>
        <v>20</v>
      </c>
      <c r="M24" s="84">
        <v>1</v>
      </c>
      <c r="N24" s="84">
        <v>1</v>
      </c>
      <c r="O24" s="84">
        <v>1</v>
      </c>
      <c r="P24" s="84">
        <v>0</v>
      </c>
      <c r="Q24" s="84"/>
      <c r="R24" s="58">
        <v>4</v>
      </c>
      <c r="S24" s="58">
        <v>1</v>
      </c>
      <c r="T24" s="58">
        <v>0</v>
      </c>
      <c r="V24" s="83">
        <v>10</v>
      </c>
      <c r="W24" s="83"/>
      <c r="X24" s="58">
        <v>20</v>
      </c>
      <c r="AD24" s="58">
        <v>100</v>
      </c>
      <c r="AE24" s="58">
        <v>1</v>
      </c>
      <c r="AF24" s="58">
        <v>10</v>
      </c>
      <c r="AH24" s="58">
        <v>102600</v>
      </c>
      <c r="AK24" s="83"/>
      <c r="AL24" s="83"/>
      <c r="AR24" s="83"/>
      <c r="AW24" s="58">
        <v>0</v>
      </c>
      <c r="AZ24" s="84" t="s">
        <v>171</v>
      </c>
    </row>
    <row r="25" s="58" customFormat="1" spans="1:52">
      <c r="A25" s="83">
        <v>1027</v>
      </c>
      <c r="B25" s="83">
        <v>1027</v>
      </c>
      <c r="C25" s="84" t="s">
        <v>172</v>
      </c>
      <c r="D25" s="85"/>
      <c r="E25" s="84" t="s">
        <v>167</v>
      </c>
      <c r="F25" s="84">
        <v>2</v>
      </c>
      <c r="G25" s="82" t="s">
        <v>163</v>
      </c>
      <c r="H25" s="84"/>
      <c r="I25" s="84" t="s">
        <v>119</v>
      </c>
      <c r="J25" s="84"/>
      <c r="K25" s="84" t="s">
        <v>141</v>
      </c>
      <c r="L25" s="84">
        <f t="shared" si="1"/>
        <v>23</v>
      </c>
      <c r="M25" s="84">
        <v>1</v>
      </c>
      <c r="N25" s="84">
        <v>1</v>
      </c>
      <c r="O25" s="84">
        <v>1</v>
      </c>
      <c r="P25" s="84">
        <v>0</v>
      </c>
      <c r="Q25" s="84"/>
      <c r="R25" s="58">
        <v>4</v>
      </c>
      <c r="S25" s="58">
        <v>1</v>
      </c>
      <c r="T25" s="58">
        <v>0</v>
      </c>
      <c r="V25" s="83">
        <v>10</v>
      </c>
      <c r="W25" s="83"/>
      <c r="X25" s="58">
        <v>23</v>
      </c>
      <c r="AD25" s="58">
        <v>100</v>
      </c>
      <c r="AE25" s="58">
        <v>1</v>
      </c>
      <c r="AF25" s="58">
        <v>10</v>
      </c>
      <c r="AH25" s="58">
        <v>102700</v>
      </c>
      <c r="AK25" s="83"/>
      <c r="AL25" s="83"/>
      <c r="AR25" s="83"/>
      <c r="AW25" s="58">
        <v>0</v>
      </c>
      <c r="AZ25" s="84" t="s">
        <v>172</v>
      </c>
    </row>
    <row r="26" s="58" customFormat="1" spans="1:52">
      <c r="A26" s="83">
        <v>1028</v>
      </c>
      <c r="B26" s="83">
        <v>1028</v>
      </c>
      <c r="C26" s="84" t="s">
        <v>173</v>
      </c>
      <c r="D26" s="85"/>
      <c r="E26" s="84" t="s">
        <v>167</v>
      </c>
      <c r="F26" s="84">
        <v>2</v>
      </c>
      <c r="G26" s="82" t="s">
        <v>163</v>
      </c>
      <c r="H26" s="84"/>
      <c r="I26" s="84" t="s">
        <v>119</v>
      </c>
      <c r="J26" s="84"/>
      <c r="K26" s="84" t="s">
        <v>146</v>
      </c>
      <c r="L26" s="84">
        <f t="shared" si="1"/>
        <v>24</v>
      </c>
      <c r="M26" s="84">
        <v>1</v>
      </c>
      <c r="N26" s="84">
        <v>1</v>
      </c>
      <c r="O26" s="84">
        <v>1</v>
      </c>
      <c r="P26" s="84">
        <v>0</v>
      </c>
      <c r="Q26" s="84"/>
      <c r="R26" s="58">
        <v>4</v>
      </c>
      <c r="S26" s="58">
        <v>1</v>
      </c>
      <c r="T26" s="58">
        <v>0</v>
      </c>
      <c r="V26" s="83">
        <v>99</v>
      </c>
      <c r="W26" s="83"/>
      <c r="X26" s="58">
        <v>24</v>
      </c>
      <c r="AD26" s="58">
        <v>100</v>
      </c>
      <c r="AE26" s="58">
        <v>1</v>
      </c>
      <c r="AF26" s="58">
        <v>10</v>
      </c>
      <c r="AH26" s="58">
        <v>102800</v>
      </c>
      <c r="AK26" s="83"/>
      <c r="AL26" s="83"/>
      <c r="AR26" s="83"/>
      <c r="AW26" s="58">
        <v>0</v>
      </c>
      <c r="AZ26" s="84" t="s">
        <v>173</v>
      </c>
    </row>
    <row r="27" s="58" customFormat="1" spans="1:52">
      <c r="A27" s="83">
        <v>1029</v>
      </c>
      <c r="B27" s="83">
        <v>1029</v>
      </c>
      <c r="C27" s="84" t="s">
        <v>174</v>
      </c>
      <c r="D27" s="85"/>
      <c r="E27" s="84" t="s">
        <v>117</v>
      </c>
      <c r="F27" s="84">
        <v>2</v>
      </c>
      <c r="G27" s="82" t="s">
        <v>163</v>
      </c>
      <c r="H27" s="84"/>
      <c r="I27" s="84" t="s">
        <v>119</v>
      </c>
      <c r="J27" s="84"/>
      <c r="K27" s="84" t="s">
        <v>146</v>
      </c>
      <c r="L27" s="84">
        <f t="shared" si="1"/>
        <v>25</v>
      </c>
      <c r="M27" s="84">
        <v>1</v>
      </c>
      <c r="N27" s="84">
        <v>1</v>
      </c>
      <c r="O27" s="84">
        <v>1</v>
      </c>
      <c r="P27" s="84">
        <v>0</v>
      </c>
      <c r="Q27" s="84"/>
      <c r="R27" s="58">
        <v>3</v>
      </c>
      <c r="S27" s="58">
        <v>1</v>
      </c>
      <c r="T27" s="58">
        <v>0</v>
      </c>
      <c r="V27" s="83">
        <v>99</v>
      </c>
      <c r="W27" s="83"/>
      <c r="X27" s="58">
        <v>25</v>
      </c>
      <c r="AD27" s="58">
        <v>100</v>
      </c>
      <c r="AE27" s="58">
        <v>1</v>
      </c>
      <c r="AF27" s="58">
        <v>10</v>
      </c>
      <c r="AH27" s="58">
        <v>102900</v>
      </c>
      <c r="AK27" s="83"/>
      <c r="AL27" s="83"/>
      <c r="AR27" s="83"/>
      <c r="AW27" s="58">
        <v>0</v>
      </c>
      <c r="AZ27" s="84" t="s">
        <v>174</v>
      </c>
    </row>
    <row r="28" s="57" customFormat="1" spans="1:52">
      <c r="A28" s="78">
        <v>1031</v>
      </c>
      <c r="B28" s="78">
        <v>1031</v>
      </c>
      <c r="C28" s="79" t="s">
        <v>175</v>
      </c>
      <c r="D28" s="80"/>
      <c r="E28" s="79" t="s">
        <v>117</v>
      </c>
      <c r="F28" s="79">
        <v>2</v>
      </c>
      <c r="G28" s="81" t="s">
        <v>176</v>
      </c>
      <c r="H28" s="79"/>
      <c r="I28" s="79" t="s">
        <v>119</v>
      </c>
      <c r="J28" s="79"/>
      <c r="K28" s="79" t="s">
        <v>141</v>
      </c>
      <c r="L28" s="79">
        <f t="shared" si="1"/>
        <v>35</v>
      </c>
      <c r="M28" s="79">
        <v>1</v>
      </c>
      <c r="N28" s="79">
        <v>1</v>
      </c>
      <c r="O28" s="79">
        <v>1</v>
      </c>
      <c r="P28" s="79">
        <v>0</v>
      </c>
      <c r="Q28" s="79"/>
      <c r="R28" s="57">
        <v>3</v>
      </c>
      <c r="S28" s="57">
        <v>1</v>
      </c>
      <c r="T28" s="57">
        <v>0</v>
      </c>
      <c r="V28" s="78">
        <v>10</v>
      </c>
      <c r="W28" s="78"/>
      <c r="X28" s="57">
        <v>35</v>
      </c>
      <c r="AD28" s="57">
        <v>100</v>
      </c>
      <c r="AE28" s="57">
        <v>1</v>
      </c>
      <c r="AF28" s="57">
        <v>10</v>
      </c>
      <c r="AH28" s="57">
        <v>103100</v>
      </c>
      <c r="AK28" s="78"/>
      <c r="AL28" s="78"/>
      <c r="AR28" s="78"/>
      <c r="AS28" s="105"/>
      <c r="AW28" s="57">
        <v>0</v>
      </c>
      <c r="AZ28" s="79" t="s">
        <v>175</v>
      </c>
    </row>
    <row r="29" s="57" customFormat="1" spans="1:52">
      <c r="A29" s="78">
        <v>1032</v>
      </c>
      <c r="B29" s="78">
        <v>1032</v>
      </c>
      <c r="C29" s="79" t="s">
        <v>177</v>
      </c>
      <c r="D29" s="80"/>
      <c r="E29" s="79" t="s">
        <v>117</v>
      </c>
      <c r="F29" s="79">
        <v>2</v>
      </c>
      <c r="G29" s="81" t="s">
        <v>176</v>
      </c>
      <c r="H29" s="79"/>
      <c r="I29" s="79" t="s">
        <v>119</v>
      </c>
      <c r="J29" s="79"/>
      <c r="K29" s="79" t="s">
        <v>146</v>
      </c>
      <c r="L29" s="79">
        <f t="shared" si="1"/>
        <v>36</v>
      </c>
      <c r="M29" s="79">
        <v>1</v>
      </c>
      <c r="N29" s="79">
        <v>1</v>
      </c>
      <c r="O29" s="79">
        <v>1</v>
      </c>
      <c r="P29" s="79">
        <v>0</v>
      </c>
      <c r="Q29" s="79"/>
      <c r="R29" s="57">
        <v>3</v>
      </c>
      <c r="S29" s="57">
        <v>1</v>
      </c>
      <c r="T29" s="57">
        <v>0</v>
      </c>
      <c r="V29" s="78">
        <v>10</v>
      </c>
      <c r="W29" s="78"/>
      <c r="X29" s="57">
        <v>36</v>
      </c>
      <c r="AD29" s="57">
        <v>100</v>
      </c>
      <c r="AE29" s="57">
        <v>1</v>
      </c>
      <c r="AF29" s="57">
        <v>10</v>
      </c>
      <c r="AH29" s="57">
        <v>103200</v>
      </c>
      <c r="AK29" s="78"/>
      <c r="AL29" s="78"/>
      <c r="AR29" s="78"/>
      <c r="AS29" s="105"/>
      <c r="AW29" s="57">
        <v>0</v>
      </c>
      <c r="AZ29" s="79" t="s">
        <v>177</v>
      </c>
    </row>
    <row r="30" s="57" customFormat="1" spans="1:52">
      <c r="A30" s="78">
        <v>1033</v>
      </c>
      <c r="B30" s="78">
        <v>1033</v>
      </c>
      <c r="C30" s="79" t="s">
        <v>178</v>
      </c>
      <c r="D30" s="80"/>
      <c r="E30" s="79" t="s">
        <v>117</v>
      </c>
      <c r="F30" s="79">
        <v>2</v>
      </c>
      <c r="G30" s="81" t="s">
        <v>176</v>
      </c>
      <c r="H30" s="79"/>
      <c r="I30" s="79" t="s">
        <v>119</v>
      </c>
      <c r="J30" s="79"/>
      <c r="K30" s="79" t="s">
        <v>146</v>
      </c>
      <c r="L30" s="79">
        <f t="shared" si="1"/>
        <v>37</v>
      </c>
      <c r="M30" s="79">
        <v>1</v>
      </c>
      <c r="N30" s="79">
        <v>1</v>
      </c>
      <c r="O30" s="79">
        <v>1</v>
      </c>
      <c r="P30" s="79">
        <v>0</v>
      </c>
      <c r="Q30" s="79"/>
      <c r="R30" s="57">
        <v>3</v>
      </c>
      <c r="S30" s="57">
        <v>1</v>
      </c>
      <c r="T30" s="57">
        <v>0</v>
      </c>
      <c r="V30" s="78">
        <v>10</v>
      </c>
      <c r="W30" s="78"/>
      <c r="X30" s="57">
        <v>37</v>
      </c>
      <c r="AD30" s="57">
        <v>100</v>
      </c>
      <c r="AE30" s="57">
        <v>1</v>
      </c>
      <c r="AF30" s="57">
        <v>10</v>
      </c>
      <c r="AH30" s="57">
        <v>103300</v>
      </c>
      <c r="AK30" s="78"/>
      <c r="AL30" s="78"/>
      <c r="AR30" s="78"/>
      <c r="AS30" s="105"/>
      <c r="AW30" s="57">
        <v>0</v>
      </c>
      <c r="AZ30" s="79" t="s">
        <v>178</v>
      </c>
    </row>
    <row r="31" s="57" customFormat="1" spans="1:52">
      <c r="A31" s="78">
        <v>1034</v>
      </c>
      <c r="B31" s="78">
        <v>1034</v>
      </c>
      <c r="C31" s="79" t="s">
        <v>179</v>
      </c>
      <c r="D31" s="80"/>
      <c r="E31" s="79" t="s">
        <v>117</v>
      </c>
      <c r="F31" s="79">
        <v>2</v>
      </c>
      <c r="G31" s="81" t="s">
        <v>176</v>
      </c>
      <c r="H31" s="79"/>
      <c r="I31" s="79" t="s">
        <v>119</v>
      </c>
      <c r="J31" s="79"/>
      <c r="K31" s="79" t="s">
        <v>146</v>
      </c>
      <c r="L31" s="79">
        <f t="shared" si="1"/>
        <v>39</v>
      </c>
      <c r="M31" s="79">
        <v>1</v>
      </c>
      <c r="N31" s="79">
        <v>1</v>
      </c>
      <c r="O31" s="79">
        <v>1</v>
      </c>
      <c r="P31" s="79">
        <v>0</v>
      </c>
      <c r="Q31" s="79"/>
      <c r="R31" s="57">
        <v>3</v>
      </c>
      <c r="S31" s="57">
        <v>1</v>
      </c>
      <c r="T31" s="57">
        <v>0</v>
      </c>
      <c r="V31" s="78">
        <v>10</v>
      </c>
      <c r="W31" s="78"/>
      <c r="X31" s="57">
        <v>39</v>
      </c>
      <c r="AD31" s="57">
        <v>100</v>
      </c>
      <c r="AE31" s="57">
        <v>1</v>
      </c>
      <c r="AF31" s="57">
        <v>10</v>
      </c>
      <c r="AH31" s="57">
        <v>103400</v>
      </c>
      <c r="AK31" s="78"/>
      <c r="AL31" s="78"/>
      <c r="AR31" s="78"/>
      <c r="AS31" s="105"/>
      <c r="AW31" s="57">
        <v>0</v>
      </c>
      <c r="AZ31" s="79" t="s">
        <v>179</v>
      </c>
    </row>
    <row r="32" s="57" customFormat="1" spans="1:52">
      <c r="A32" s="78">
        <v>1035</v>
      </c>
      <c r="B32" s="78">
        <v>1035</v>
      </c>
      <c r="C32" s="79" t="s">
        <v>180</v>
      </c>
      <c r="D32" s="80"/>
      <c r="E32" s="79" t="s">
        <v>181</v>
      </c>
      <c r="F32" s="79">
        <v>2</v>
      </c>
      <c r="G32" s="81" t="s">
        <v>176</v>
      </c>
      <c r="H32" s="79"/>
      <c r="I32" s="79" t="s">
        <v>119</v>
      </c>
      <c r="J32" s="79"/>
      <c r="K32" s="79" t="s">
        <v>182</v>
      </c>
      <c r="L32" s="79">
        <f t="shared" si="1"/>
        <v>40</v>
      </c>
      <c r="M32" s="79">
        <v>1</v>
      </c>
      <c r="N32" s="79">
        <v>1</v>
      </c>
      <c r="O32" s="79">
        <v>1</v>
      </c>
      <c r="P32" s="79">
        <v>0</v>
      </c>
      <c r="Q32" s="79" t="s">
        <v>170</v>
      </c>
      <c r="R32" s="57">
        <v>3</v>
      </c>
      <c r="S32" s="57">
        <v>1</v>
      </c>
      <c r="T32" s="57">
        <v>0</v>
      </c>
      <c r="V32" s="78">
        <v>10</v>
      </c>
      <c r="W32" s="78"/>
      <c r="X32" s="57">
        <v>40</v>
      </c>
      <c r="AD32" s="57">
        <v>100</v>
      </c>
      <c r="AE32" s="57">
        <v>1</v>
      </c>
      <c r="AF32" s="57">
        <v>10</v>
      </c>
      <c r="AH32" s="57">
        <v>103500</v>
      </c>
      <c r="AK32" s="78"/>
      <c r="AL32" s="78"/>
      <c r="AR32" s="78"/>
      <c r="AS32" s="105"/>
      <c r="AW32" s="57">
        <v>0</v>
      </c>
      <c r="AZ32" s="79" t="s">
        <v>180</v>
      </c>
    </row>
    <row r="33" s="57" customFormat="1" spans="1:52">
      <c r="A33" s="78">
        <v>1036</v>
      </c>
      <c r="B33" s="78">
        <v>1036</v>
      </c>
      <c r="C33" s="79" t="s">
        <v>183</v>
      </c>
      <c r="D33" s="80"/>
      <c r="E33" s="79" t="s">
        <v>181</v>
      </c>
      <c r="F33" s="79">
        <v>2</v>
      </c>
      <c r="G33" s="81" t="s">
        <v>176</v>
      </c>
      <c r="H33" s="79"/>
      <c r="I33" s="79" t="s">
        <v>119</v>
      </c>
      <c r="J33" s="79"/>
      <c r="K33" s="79" t="s">
        <v>146</v>
      </c>
      <c r="L33" s="79">
        <f t="shared" si="1"/>
        <v>40</v>
      </c>
      <c r="M33" s="79">
        <v>1</v>
      </c>
      <c r="N33" s="79">
        <v>1</v>
      </c>
      <c r="O33" s="79">
        <v>1</v>
      </c>
      <c r="P33" s="79">
        <v>0</v>
      </c>
      <c r="Q33" s="79"/>
      <c r="R33" s="57">
        <v>3</v>
      </c>
      <c r="S33" s="57">
        <v>1</v>
      </c>
      <c r="T33" s="57">
        <v>0</v>
      </c>
      <c r="V33" s="78">
        <v>10</v>
      </c>
      <c r="W33" s="78"/>
      <c r="X33" s="57">
        <v>40</v>
      </c>
      <c r="AD33" s="57">
        <v>100</v>
      </c>
      <c r="AE33" s="57">
        <v>1</v>
      </c>
      <c r="AF33" s="57">
        <v>10</v>
      </c>
      <c r="AH33" s="57">
        <v>103600</v>
      </c>
      <c r="AK33" s="78"/>
      <c r="AL33" s="78"/>
      <c r="AR33" s="78"/>
      <c r="AS33" s="105"/>
      <c r="AW33" s="57">
        <v>0</v>
      </c>
      <c r="AZ33" s="79" t="s">
        <v>183</v>
      </c>
    </row>
    <row r="34" s="57" customFormat="1" spans="1:52">
      <c r="A34" s="78">
        <v>1037</v>
      </c>
      <c r="B34" s="78">
        <v>1037</v>
      </c>
      <c r="C34" s="79" t="s">
        <v>184</v>
      </c>
      <c r="D34" s="80"/>
      <c r="E34" s="79" t="s">
        <v>181</v>
      </c>
      <c r="F34" s="79">
        <v>2</v>
      </c>
      <c r="G34" s="81" t="s">
        <v>176</v>
      </c>
      <c r="H34" s="79"/>
      <c r="I34" s="79" t="s">
        <v>119</v>
      </c>
      <c r="J34" s="79"/>
      <c r="K34" s="79" t="s">
        <v>141</v>
      </c>
      <c r="L34" s="79">
        <f t="shared" si="1"/>
        <v>42</v>
      </c>
      <c r="M34" s="79">
        <v>1</v>
      </c>
      <c r="N34" s="79">
        <v>1</v>
      </c>
      <c r="O34" s="79">
        <v>1</v>
      </c>
      <c r="P34" s="79">
        <v>0</v>
      </c>
      <c r="Q34" s="79"/>
      <c r="R34" s="57">
        <v>3</v>
      </c>
      <c r="S34" s="57">
        <v>1</v>
      </c>
      <c r="T34" s="57">
        <v>0</v>
      </c>
      <c r="V34" s="78">
        <v>10</v>
      </c>
      <c r="W34" s="78"/>
      <c r="X34" s="57">
        <v>42</v>
      </c>
      <c r="AD34" s="57">
        <v>100</v>
      </c>
      <c r="AE34" s="57">
        <v>1</v>
      </c>
      <c r="AF34" s="57">
        <v>10</v>
      </c>
      <c r="AH34" s="57">
        <v>103700</v>
      </c>
      <c r="AK34" s="78"/>
      <c r="AL34" s="78"/>
      <c r="AR34" s="78"/>
      <c r="AS34" s="105"/>
      <c r="AW34" s="57">
        <v>0</v>
      </c>
      <c r="AZ34" s="79" t="s">
        <v>184</v>
      </c>
    </row>
    <row r="35" s="57" customFormat="1" spans="1:52">
      <c r="A35" s="78">
        <v>1038</v>
      </c>
      <c r="B35" s="78">
        <v>1038</v>
      </c>
      <c r="C35" s="79" t="s">
        <v>185</v>
      </c>
      <c r="D35" s="80"/>
      <c r="E35" s="79" t="s">
        <v>181</v>
      </c>
      <c r="F35" s="79">
        <v>2</v>
      </c>
      <c r="G35" s="81" t="s">
        <v>176</v>
      </c>
      <c r="H35" s="79"/>
      <c r="I35" s="79" t="s">
        <v>149</v>
      </c>
      <c r="J35" s="79"/>
      <c r="K35" s="79" t="s">
        <v>146</v>
      </c>
      <c r="L35" s="79">
        <f t="shared" si="1"/>
        <v>43</v>
      </c>
      <c r="M35" s="79">
        <v>1</v>
      </c>
      <c r="N35" s="79">
        <v>1</v>
      </c>
      <c r="O35" s="79">
        <v>1</v>
      </c>
      <c r="P35" s="79">
        <v>0</v>
      </c>
      <c r="Q35" s="79"/>
      <c r="R35" s="57">
        <v>3</v>
      </c>
      <c r="S35" s="57">
        <v>1</v>
      </c>
      <c r="T35" s="57">
        <v>0</v>
      </c>
      <c r="V35" s="78">
        <v>10</v>
      </c>
      <c r="W35" s="78"/>
      <c r="X35" s="57">
        <v>43</v>
      </c>
      <c r="AD35" s="57">
        <v>100</v>
      </c>
      <c r="AE35" s="57">
        <v>1</v>
      </c>
      <c r="AF35" s="57">
        <v>10</v>
      </c>
      <c r="AH35" s="57">
        <v>103800</v>
      </c>
      <c r="AK35" s="78"/>
      <c r="AL35" s="78"/>
      <c r="AR35" s="78"/>
      <c r="AS35" s="105"/>
      <c r="AW35" s="57">
        <v>0</v>
      </c>
      <c r="AZ35" s="79" t="s">
        <v>185</v>
      </c>
    </row>
    <row r="36" s="57" customFormat="1" spans="1:52">
      <c r="A36" s="78">
        <v>1039</v>
      </c>
      <c r="B36" s="78">
        <v>1039</v>
      </c>
      <c r="C36" s="79" t="s">
        <v>186</v>
      </c>
      <c r="D36" s="80"/>
      <c r="E36" s="79" t="s">
        <v>117</v>
      </c>
      <c r="F36" s="79">
        <v>2</v>
      </c>
      <c r="G36" s="81" t="s">
        <v>176</v>
      </c>
      <c r="H36" s="79"/>
      <c r="I36" s="79" t="s">
        <v>149</v>
      </c>
      <c r="J36" s="79"/>
      <c r="K36" s="79" t="s">
        <v>146</v>
      </c>
      <c r="L36" s="79">
        <f t="shared" si="1"/>
        <v>45</v>
      </c>
      <c r="M36" s="79">
        <v>1</v>
      </c>
      <c r="N36" s="79">
        <v>1</v>
      </c>
      <c r="O36" s="79">
        <v>1</v>
      </c>
      <c r="P36" s="79">
        <v>0</v>
      </c>
      <c r="Q36" s="79"/>
      <c r="R36" s="57">
        <v>3</v>
      </c>
      <c r="S36" s="57">
        <v>1</v>
      </c>
      <c r="T36" s="57">
        <v>0</v>
      </c>
      <c r="V36" s="78">
        <v>99</v>
      </c>
      <c r="W36" s="78"/>
      <c r="X36" s="57">
        <v>45</v>
      </c>
      <c r="AD36" s="57">
        <v>100</v>
      </c>
      <c r="AE36" s="57">
        <v>1</v>
      </c>
      <c r="AF36" s="57">
        <v>10</v>
      </c>
      <c r="AH36" s="57">
        <v>103900</v>
      </c>
      <c r="AK36" s="78"/>
      <c r="AL36" s="78"/>
      <c r="AR36" s="78"/>
      <c r="AS36" s="105"/>
      <c r="AW36" s="57">
        <v>0</v>
      </c>
      <c r="AZ36" s="79" t="s">
        <v>186</v>
      </c>
    </row>
    <row r="37" s="59" customFormat="1" spans="1:52">
      <c r="A37" s="86">
        <v>1040</v>
      </c>
      <c r="B37" s="86">
        <v>1011</v>
      </c>
      <c r="C37" s="87" t="s">
        <v>187</v>
      </c>
      <c r="D37" s="88"/>
      <c r="E37" s="87" t="s">
        <v>138</v>
      </c>
      <c r="F37" s="87">
        <v>2</v>
      </c>
      <c r="G37" s="81" t="s">
        <v>176</v>
      </c>
      <c r="H37" s="87"/>
      <c r="I37" s="87" t="s">
        <v>149</v>
      </c>
      <c r="J37" s="87"/>
      <c r="K37" s="87" t="s">
        <v>146</v>
      </c>
      <c r="L37" s="87">
        <f t="shared" si="1"/>
        <v>4</v>
      </c>
      <c r="M37" s="87">
        <v>1</v>
      </c>
      <c r="N37" s="87">
        <v>1</v>
      </c>
      <c r="O37" s="87">
        <v>1</v>
      </c>
      <c r="P37" s="87">
        <v>0</v>
      </c>
      <c r="Q37" s="87"/>
      <c r="R37" s="59">
        <v>3</v>
      </c>
      <c r="S37" s="59">
        <v>1</v>
      </c>
      <c r="T37" s="59">
        <v>0</v>
      </c>
      <c r="V37" s="86">
        <v>10</v>
      </c>
      <c r="W37" s="86"/>
      <c r="X37" s="59">
        <v>4</v>
      </c>
      <c r="AD37" s="59">
        <v>100</v>
      </c>
      <c r="AE37" s="59">
        <v>1</v>
      </c>
      <c r="AF37" s="59">
        <v>10</v>
      </c>
      <c r="AG37" s="59">
        <v>104000</v>
      </c>
      <c r="AH37" s="59">
        <v>10</v>
      </c>
      <c r="AK37" s="86"/>
      <c r="AL37" s="86"/>
      <c r="AR37" s="86"/>
      <c r="AS37" s="107"/>
      <c r="AW37" s="59">
        <v>0</v>
      </c>
      <c r="AZ37" s="87" t="s">
        <v>151</v>
      </c>
    </row>
    <row r="38" s="60" customFormat="1" ht="27" customHeight="1" spans="1:52">
      <c r="A38" s="89">
        <v>2001</v>
      </c>
      <c r="B38" s="89">
        <v>2001</v>
      </c>
      <c r="C38" s="90" t="s">
        <v>188</v>
      </c>
      <c r="D38" s="91"/>
      <c r="E38" s="90" t="s">
        <v>189</v>
      </c>
      <c r="F38" s="90">
        <v>2</v>
      </c>
      <c r="G38" s="90" t="s">
        <v>139</v>
      </c>
      <c r="H38" s="90">
        <v>1001</v>
      </c>
      <c r="I38" s="90" t="s">
        <v>149</v>
      </c>
      <c r="J38" s="90"/>
      <c r="K38" s="90" t="s">
        <v>190</v>
      </c>
      <c r="L38" s="90">
        <f t="shared" si="1"/>
        <v>6</v>
      </c>
      <c r="M38" s="90">
        <v>1</v>
      </c>
      <c r="N38" s="90">
        <v>1</v>
      </c>
      <c r="O38" s="90">
        <v>1</v>
      </c>
      <c r="P38" s="90">
        <v>0</v>
      </c>
      <c r="Q38" s="90"/>
      <c r="R38" s="60">
        <v>2</v>
      </c>
      <c r="S38" s="60">
        <v>0</v>
      </c>
      <c r="T38" s="60">
        <v>0</v>
      </c>
      <c r="V38" s="89">
        <v>10</v>
      </c>
      <c r="W38" s="89"/>
      <c r="X38" s="60">
        <v>6</v>
      </c>
      <c r="Z38" s="60">
        <v>10</v>
      </c>
      <c r="AA38" s="60">
        <v>0</v>
      </c>
      <c r="AD38" s="60">
        <v>100</v>
      </c>
      <c r="AE38" s="60">
        <v>1</v>
      </c>
      <c r="AF38" s="60">
        <f>Z38</f>
        <v>10</v>
      </c>
      <c r="AG38" s="60">
        <f>AH38+1</f>
        <v>200101</v>
      </c>
      <c r="AH38" s="60">
        <f>A38*100</f>
        <v>200100</v>
      </c>
      <c r="AI38" s="102" t="s">
        <v>191</v>
      </c>
      <c r="AJ38" s="60">
        <f>AD38/100+110000</f>
        <v>110001</v>
      </c>
      <c r="AK38" s="90">
        <v>2001</v>
      </c>
      <c r="AL38" s="90" t="s">
        <v>192</v>
      </c>
      <c r="AN38" s="60">
        <v>3</v>
      </c>
      <c r="AP38" s="60" t="s">
        <v>193</v>
      </c>
      <c r="AQ38" s="60" t="s">
        <v>194</v>
      </c>
      <c r="AR38" s="89"/>
      <c r="AS38" s="108" t="s">
        <v>195</v>
      </c>
      <c r="AW38" s="60">
        <v>0</v>
      </c>
      <c r="AZ38" s="90" t="s">
        <v>188</v>
      </c>
    </row>
    <row r="39" s="60" customFormat="1" ht="27" customHeight="1" spans="1:52">
      <c r="A39" s="89">
        <v>2002</v>
      </c>
      <c r="B39" s="89">
        <v>2002</v>
      </c>
      <c r="C39" s="90" t="s">
        <v>196</v>
      </c>
      <c r="D39" s="91"/>
      <c r="E39" s="90" t="s">
        <v>189</v>
      </c>
      <c r="F39" s="90">
        <v>2</v>
      </c>
      <c r="G39" s="90" t="s">
        <v>139</v>
      </c>
      <c r="H39" s="90">
        <v>1001</v>
      </c>
      <c r="I39" s="90" t="s">
        <v>149</v>
      </c>
      <c r="J39" s="90"/>
      <c r="K39" s="90" t="s">
        <v>190</v>
      </c>
      <c r="L39" s="90">
        <f t="shared" si="1"/>
        <v>6</v>
      </c>
      <c r="M39" s="90">
        <v>1</v>
      </c>
      <c r="N39" s="90">
        <v>1</v>
      </c>
      <c r="O39" s="90">
        <v>1</v>
      </c>
      <c r="P39" s="90">
        <v>0</v>
      </c>
      <c r="Q39" s="90"/>
      <c r="R39" s="60">
        <v>2</v>
      </c>
      <c r="S39" s="60">
        <v>0</v>
      </c>
      <c r="T39" s="60">
        <v>0</v>
      </c>
      <c r="V39" s="89">
        <v>10</v>
      </c>
      <c r="W39" s="89"/>
      <c r="X39" s="60">
        <v>6</v>
      </c>
      <c r="Z39" s="60">
        <v>10</v>
      </c>
      <c r="AA39" s="60">
        <v>0</v>
      </c>
      <c r="AD39" s="60">
        <v>100</v>
      </c>
      <c r="AE39" s="60">
        <v>1</v>
      </c>
      <c r="AF39" s="60">
        <f t="shared" ref="AF39:AF72" si="3">Z39</f>
        <v>10</v>
      </c>
      <c r="AG39" s="60">
        <f t="shared" ref="AG39:AG70" si="4">AH39+1</f>
        <v>200201</v>
      </c>
      <c r="AH39" s="60">
        <f t="shared" ref="AH39:AH70" si="5">A39*100</f>
        <v>200200</v>
      </c>
      <c r="AI39" s="102" t="s">
        <v>191</v>
      </c>
      <c r="AJ39" s="60">
        <f t="shared" ref="AJ39:AJ70" si="6">AD39/100+110000</f>
        <v>110001</v>
      </c>
      <c r="AK39" s="89">
        <v>2002</v>
      </c>
      <c r="AL39" s="90" t="s">
        <v>192</v>
      </c>
      <c r="AN39" s="60">
        <v>3</v>
      </c>
      <c r="AP39" s="60" t="s">
        <v>193</v>
      </c>
      <c r="AQ39" s="60" t="s">
        <v>194</v>
      </c>
      <c r="AR39" s="89"/>
      <c r="AS39" s="108" t="s">
        <v>197</v>
      </c>
      <c r="AW39" s="60">
        <v>0</v>
      </c>
      <c r="AZ39" s="90" t="s">
        <v>196</v>
      </c>
    </row>
    <row r="40" s="60" customFormat="1" ht="27" customHeight="1" spans="1:52">
      <c r="A40" s="89">
        <v>2003</v>
      </c>
      <c r="B40" s="89">
        <v>2003</v>
      </c>
      <c r="C40" s="90" t="s">
        <v>198</v>
      </c>
      <c r="D40" s="91"/>
      <c r="E40" s="90" t="s">
        <v>189</v>
      </c>
      <c r="F40" s="90">
        <v>2</v>
      </c>
      <c r="G40" s="90" t="s">
        <v>139</v>
      </c>
      <c r="H40" s="90">
        <v>1001</v>
      </c>
      <c r="I40" s="90" t="s">
        <v>149</v>
      </c>
      <c r="J40" s="90"/>
      <c r="K40" s="90" t="s">
        <v>190</v>
      </c>
      <c r="L40" s="90">
        <f t="shared" si="1"/>
        <v>10</v>
      </c>
      <c r="M40" s="90">
        <v>1</v>
      </c>
      <c r="N40" s="90">
        <v>1</v>
      </c>
      <c r="O40" s="90">
        <v>1</v>
      </c>
      <c r="P40" s="90">
        <v>0</v>
      </c>
      <c r="Q40" s="90"/>
      <c r="R40" s="60">
        <v>2</v>
      </c>
      <c r="S40" s="60">
        <v>0</v>
      </c>
      <c r="T40" s="60">
        <v>0</v>
      </c>
      <c r="V40" s="89">
        <v>10</v>
      </c>
      <c r="W40" s="89"/>
      <c r="X40" s="60">
        <v>10</v>
      </c>
      <c r="Z40" s="60">
        <v>10</v>
      </c>
      <c r="AA40" s="60">
        <v>0</v>
      </c>
      <c r="AD40" s="60">
        <v>100</v>
      </c>
      <c r="AE40" s="60">
        <v>1</v>
      </c>
      <c r="AF40" s="60">
        <f t="shared" si="3"/>
        <v>10</v>
      </c>
      <c r="AG40" s="60">
        <f t="shared" si="4"/>
        <v>200301</v>
      </c>
      <c r="AH40" s="60">
        <f t="shared" si="5"/>
        <v>200300</v>
      </c>
      <c r="AI40" s="102" t="s">
        <v>191</v>
      </c>
      <c r="AJ40" s="60">
        <f t="shared" si="6"/>
        <v>110001</v>
      </c>
      <c r="AK40" s="90">
        <v>2003</v>
      </c>
      <c r="AL40" s="90" t="s">
        <v>192</v>
      </c>
      <c r="AN40" s="60">
        <v>3</v>
      </c>
      <c r="AP40" s="60" t="s">
        <v>193</v>
      </c>
      <c r="AQ40" s="60" t="s">
        <v>199</v>
      </c>
      <c r="AR40" s="89" t="s">
        <v>200</v>
      </c>
      <c r="AS40" s="108" t="s">
        <v>201</v>
      </c>
      <c r="AW40" s="60">
        <v>0</v>
      </c>
      <c r="AZ40" s="90" t="s">
        <v>198</v>
      </c>
    </row>
    <row r="41" s="60" customFormat="1" ht="27" customHeight="1" spans="1:52">
      <c r="A41" s="89">
        <v>2004</v>
      </c>
      <c r="B41" s="89">
        <v>2004</v>
      </c>
      <c r="C41" s="90" t="s">
        <v>202</v>
      </c>
      <c r="D41" s="91"/>
      <c r="E41" s="90" t="s">
        <v>189</v>
      </c>
      <c r="F41" s="90">
        <v>2</v>
      </c>
      <c r="G41" s="90" t="s">
        <v>139</v>
      </c>
      <c r="H41" s="90">
        <v>1001</v>
      </c>
      <c r="I41" s="90" t="s">
        <v>149</v>
      </c>
      <c r="J41" s="90"/>
      <c r="K41" s="90" t="s">
        <v>190</v>
      </c>
      <c r="L41" s="90">
        <f t="shared" si="1"/>
        <v>8</v>
      </c>
      <c r="M41" s="90">
        <v>1</v>
      </c>
      <c r="N41" s="90">
        <v>1</v>
      </c>
      <c r="O41" s="90">
        <v>1</v>
      </c>
      <c r="P41" s="90">
        <v>0</v>
      </c>
      <c r="Q41" s="90"/>
      <c r="R41" s="60">
        <v>2</v>
      </c>
      <c r="S41" s="60">
        <v>0</v>
      </c>
      <c r="T41" s="60">
        <v>0</v>
      </c>
      <c r="V41" s="89">
        <v>10</v>
      </c>
      <c r="W41" s="89"/>
      <c r="X41" s="60">
        <v>8</v>
      </c>
      <c r="AD41" s="60">
        <v>100</v>
      </c>
      <c r="AE41" s="60">
        <v>1</v>
      </c>
      <c r="AF41" s="60">
        <f t="shared" si="3"/>
        <v>0</v>
      </c>
      <c r="AG41" s="60">
        <f t="shared" si="4"/>
        <v>200401</v>
      </c>
      <c r="AH41" s="60">
        <f t="shared" si="5"/>
        <v>200400</v>
      </c>
      <c r="AI41" s="102"/>
      <c r="AJ41" s="60">
        <f t="shared" si="6"/>
        <v>110001</v>
      </c>
      <c r="AK41" s="89"/>
      <c r="AL41" s="89"/>
      <c r="AP41" s="60" t="s">
        <v>193</v>
      </c>
      <c r="AQ41" s="60" t="s">
        <v>194</v>
      </c>
      <c r="AR41" s="89"/>
      <c r="AS41" s="108" t="s">
        <v>203</v>
      </c>
      <c r="AW41" s="60">
        <v>0</v>
      </c>
      <c r="AZ41" s="90" t="s">
        <v>202</v>
      </c>
    </row>
    <row r="42" s="60" customFormat="1" ht="27" customHeight="1" spans="1:52">
      <c r="A42" s="89">
        <v>2005</v>
      </c>
      <c r="B42" s="89">
        <v>2005</v>
      </c>
      <c r="C42" s="90" t="s">
        <v>204</v>
      </c>
      <c r="D42" s="91"/>
      <c r="E42" s="90" t="s">
        <v>189</v>
      </c>
      <c r="F42" s="90">
        <v>2</v>
      </c>
      <c r="G42" s="90" t="s">
        <v>139</v>
      </c>
      <c r="H42" s="90">
        <v>1001</v>
      </c>
      <c r="I42" s="90" t="s">
        <v>149</v>
      </c>
      <c r="J42" s="90"/>
      <c r="K42" s="90" t="s">
        <v>190</v>
      </c>
      <c r="L42" s="90">
        <f t="shared" ref="L42:L73" si="7">X42</f>
        <v>8</v>
      </c>
      <c r="M42" s="90">
        <v>1</v>
      </c>
      <c r="N42" s="90">
        <v>1</v>
      </c>
      <c r="O42" s="90">
        <v>1</v>
      </c>
      <c r="P42" s="90">
        <v>0</v>
      </c>
      <c r="Q42" s="90"/>
      <c r="R42" s="60">
        <v>2</v>
      </c>
      <c r="S42" s="60">
        <v>0</v>
      </c>
      <c r="T42" s="60">
        <v>0</v>
      </c>
      <c r="V42" s="89">
        <v>10</v>
      </c>
      <c r="W42" s="89"/>
      <c r="X42" s="60">
        <v>8</v>
      </c>
      <c r="Z42" s="60">
        <v>10</v>
      </c>
      <c r="AA42" s="60">
        <v>0</v>
      </c>
      <c r="AD42" s="60">
        <v>100</v>
      </c>
      <c r="AE42" s="60">
        <v>1</v>
      </c>
      <c r="AF42" s="60">
        <f t="shared" si="3"/>
        <v>10</v>
      </c>
      <c r="AG42" s="60">
        <f t="shared" si="4"/>
        <v>200501</v>
      </c>
      <c r="AH42" s="60">
        <f t="shared" si="5"/>
        <v>200500</v>
      </c>
      <c r="AI42" s="102" t="s">
        <v>191</v>
      </c>
      <c r="AJ42" s="60">
        <f t="shared" si="6"/>
        <v>110001</v>
      </c>
      <c r="AK42" s="90">
        <v>2005</v>
      </c>
      <c r="AL42" s="90" t="s">
        <v>192</v>
      </c>
      <c r="AN42" s="60">
        <v>3</v>
      </c>
      <c r="AP42" s="60" t="s">
        <v>193</v>
      </c>
      <c r="AQ42" s="60" t="s">
        <v>194</v>
      </c>
      <c r="AR42" s="89"/>
      <c r="AS42" s="108" t="s">
        <v>205</v>
      </c>
      <c r="AW42" s="60">
        <v>0</v>
      </c>
      <c r="AZ42" s="90" t="s">
        <v>204</v>
      </c>
    </row>
    <row r="43" s="60" customFormat="1" ht="27" customHeight="1" spans="1:52">
      <c r="A43" s="89">
        <v>2006</v>
      </c>
      <c r="B43" s="89">
        <v>2006</v>
      </c>
      <c r="C43" s="90" t="s">
        <v>206</v>
      </c>
      <c r="D43" s="91"/>
      <c r="E43" s="90" t="s">
        <v>189</v>
      </c>
      <c r="F43" s="90">
        <v>2</v>
      </c>
      <c r="G43" s="90" t="s">
        <v>139</v>
      </c>
      <c r="H43" s="90">
        <v>1001</v>
      </c>
      <c r="I43" s="90" t="s">
        <v>149</v>
      </c>
      <c r="J43" s="90"/>
      <c r="K43" s="90" t="s">
        <v>190</v>
      </c>
      <c r="L43" s="90">
        <f t="shared" si="7"/>
        <v>8</v>
      </c>
      <c r="M43" s="90">
        <v>1</v>
      </c>
      <c r="N43" s="90">
        <v>1</v>
      </c>
      <c r="O43" s="90">
        <v>1</v>
      </c>
      <c r="P43" s="90">
        <v>0</v>
      </c>
      <c r="Q43" s="90"/>
      <c r="R43" s="60">
        <v>2</v>
      </c>
      <c r="S43" s="60">
        <v>0</v>
      </c>
      <c r="T43" s="60">
        <v>0</v>
      </c>
      <c r="V43" s="89">
        <v>10</v>
      </c>
      <c r="W43" s="89"/>
      <c r="X43" s="60">
        <v>8</v>
      </c>
      <c r="Z43" s="60">
        <v>10</v>
      </c>
      <c r="AA43" s="60">
        <v>0</v>
      </c>
      <c r="AD43" s="60">
        <v>100</v>
      </c>
      <c r="AE43" s="60">
        <v>1</v>
      </c>
      <c r="AF43" s="60">
        <f t="shared" si="3"/>
        <v>10</v>
      </c>
      <c r="AG43" s="60">
        <f t="shared" si="4"/>
        <v>200601</v>
      </c>
      <c r="AH43" s="60">
        <f t="shared" si="5"/>
        <v>200600</v>
      </c>
      <c r="AI43" s="102" t="s">
        <v>191</v>
      </c>
      <c r="AJ43" s="60">
        <f t="shared" si="6"/>
        <v>110001</v>
      </c>
      <c r="AK43" s="89">
        <v>2006</v>
      </c>
      <c r="AL43" s="90" t="s">
        <v>192</v>
      </c>
      <c r="AN43" s="60">
        <v>3</v>
      </c>
      <c r="AP43" s="60" t="s">
        <v>193</v>
      </c>
      <c r="AQ43" s="60" t="s">
        <v>207</v>
      </c>
      <c r="AR43" s="89" t="s">
        <v>200</v>
      </c>
      <c r="AS43" s="108" t="s">
        <v>208</v>
      </c>
      <c r="AW43" s="60">
        <v>0</v>
      </c>
      <c r="AZ43" s="90" t="s">
        <v>206</v>
      </c>
    </row>
    <row r="44" s="60" customFormat="1" ht="27" customHeight="1" spans="1:52">
      <c r="A44" s="89">
        <v>2007</v>
      </c>
      <c r="B44" s="89">
        <v>2007</v>
      </c>
      <c r="C44" s="90" t="s">
        <v>209</v>
      </c>
      <c r="D44" s="91"/>
      <c r="E44" s="90" t="s">
        <v>189</v>
      </c>
      <c r="F44" s="90">
        <v>2</v>
      </c>
      <c r="G44" s="90" t="s">
        <v>139</v>
      </c>
      <c r="H44" s="90">
        <v>1001</v>
      </c>
      <c r="I44" s="90" t="s">
        <v>149</v>
      </c>
      <c r="J44" s="90"/>
      <c r="K44" s="90" t="s">
        <v>190</v>
      </c>
      <c r="L44" s="90">
        <f t="shared" si="7"/>
        <v>12</v>
      </c>
      <c r="M44" s="90">
        <v>1</v>
      </c>
      <c r="N44" s="90">
        <v>1</v>
      </c>
      <c r="O44" s="90">
        <v>1</v>
      </c>
      <c r="P44" s="90">
        <v>0</v>
      </c>
      <c r="Q44" s="90"/>
      <c r="R44" s="60">
        <v>2</v>
      </c>
      <c r="S44" s="60">
        <v>0</v>
      </c>
      <c r="T44" s="60">
        <v>0</v>
      </c>
      <c r="V44" s="89">
        <v>10</v>
      </c>
      <c r="W44" s="89"/>
      <c r="X44" s="60">
        <v>12</v>
      </c>
      <c r="Z44" s="60">
        <v>10</v>
      </c>
      <c r="AA44" s="60">
        <v>0</v>
      </c>
      <c r="AD44" s="60">
        <v>100</v>
      </c>
      <c r="AE44" s="60">
        <v>1</v>
      </c>
      <c r="AF44" s="60">
        <f t="shared" si="3"/>
        <v>10</v>
      </c>
      <c r="AG44" s="60">
        <f t="shared" si="4"/>
        <v>200701</v>
      </c>
      <c r="AH44" s="60">
        <f t="shared" si="5"/>
        <v>200700</v>
      </c>
      <c r="AI44" s="102" t="s">
        <v>191</v>
      </c>
      <c r="AJ44" s="60">
        <f t="shared" si="6"/>
        <v>110001</v>
      </c>
      <c r="AK44" s="89">
        <v>2007</v>
      </c>
      <c r="AL44" s="90" t="s">
        <v>192</v>
      </c>
      <c r="AN44" s="60">
        <v>3</v>
      </c>
      <c r="AP44" s="60" t="s">
        <v>193</v>
      </c>
      <c r="AQ44" s="60" t="s">
        <v>194</v>
      </c>
      <c r="AR44" s="89"/>
      <c r="AS44" s="108" t="s">
        <v>195</v>
      </c>
      <c r="AW44" s="60">
        <v>0</v>
      </c>
      <c r="AZ44" s="90" t="s">
        <v>209</v>
      </c>
    </row>
    <row r="45" s="60" customFormat="1" ht="27" customHeight="1" spans="1:52">
      <c r="A45" s="89">
        <v>2008</v>
      </c>
      <c r="B45" s="89">
        <v>2008</v>
      </c>
      <c r="C45" s="90" t="s">
        <v>210</v>
      </c>
      <c r="D45" s="91"/>
      <c r="E45" s="90" t="s">
        <v>189</v>
      </c>
      <c r="F45" s="90">
        <v>2</v>
      </c>
      <c r="G45" s="90" t="s">
        <v>139</v>
      </c>
      <c r="H45" s="90">
        <v>1001</v>
      </c>
      <c r="I45" s="90" t="s">
        <v>149</v>
      </c>
      <c r="J45" s="90"/>
      <c r="K45" s="90" t="s">
        <v>190</v>
      </c>
      <c r="L45" s="90">
        <f t="shared" si="7"/>
        <v>10</v>
      </c>
      <c r="M45" s="90">
        <v>1</v>
      </c>
      <c r="N45" s="90">
        <v>1</v>
      </c>
      <c r="O45" s="90">
        <v>1</v>
      </c>
      <c r="P45" s="90">
        <v>0</v>
      </c>
      <c r="Q45" s="90"/>
      <c r="R45" s="60">
        <v>2</v>
      </c>
      <c r="S45" s="60">
        <v>0</v>
      </c>
      <c r="T45" s="60">
        <v>0</v>
      </c>
      <c r="V45" s="89">
        <v>10</v>
      </c>
      <c r="W45" s="89"/>
      <c r="X45" s="60">
        <v>10</v>
      </c>
      <c r="AD45" s="60">
        <v>100</v>
      </c>
      <c r="AE45" s="60">
        <v>1</v>
      </c>
      <c r="AF45" s="60">
        <f t="shared" ref="AF45:AF47" si="8">Z45</f>
        <v>0</v>
      </c>
      <c r="AG45" s="60">
        <f t="shared" si="4"/>
        <v>200801</v>
      </c>
      <c r="AH45" s="60">
        <f t="shared" si="5"/>
        <v>200800</v>
      </c>
      <c r="AI45" s="102"/>
      <c r="AJ45" s="60">
        <f t="shared" si="6"/>
        <v>110001</v>
      </c>
      <c r="AK45" s="89"/>
      <c r="AL45" s="89"/>
      <c r="AP45" s="60" t="s">
        <v>193</v>
      </c>
      <c r="AQ45" s="60" t="s">
        <v>194</v>
      </c>
      <c r="AR45" s="89"/>
      <c r="AS45" s="108" t="s">
        <v>197</v>
      </c>
      <c r="AW45" s="60">
        <v>0</v>
      </c>
      <c r="AZ45" s="90" t="s">
        <v>210</v>
      </c>
    </row>
    <row r="46" s="60" customFormat="1" ht="27" customHeight="1" spans="1:52">
      <c r="A46" s="89">
        <v>2009</v>
      </c>
      <c r="B46" s="89">
        <v>2009</v>
      </c>
      <c r="C46" s="90" t="s">
        <v>211</v>
      </c>
      <c r="D46" s="91"/>
      <c r="E46" s="90" t="s">
        <v>189</v>
      </c>
      <c r="F46" s="90">
        <v>2</v>
      </c>
      <c r="G46" s="90" t="s">
        <v>212</v>
      </c>
      <c r="H46" s="90">
        <v>1001</v>
      </c>
      <c r="I46" s="90" t="s">
        <v>149</v>
      </c>
      <c r="J46" s="90"/>
      <c r="K46" s="90" t="s">
        <v>190</v>
      </c>
      <c r="L46" s="90">
        <f t="shared" si="7"/>
        <v>12</v>
      </c>
      <c r="M46" s="90">
        <v>1</v>
      </c>
      <c r="N46" s="90">
        <v>1</v>
      </c>
      <c r="O46" s="90">
        <v>1</v>
      </c>
      <c r="P46" s="90">
        <v>0</v>
      </c>
      <c r="Q46" s="90"/>
      <c r="R46" s="60">
        <v>2</v>
      </c>
      <c r="S46" s="60">
        <v>0</v>
      </c>
      <c r="T46" s="60">
        <v>0</v>
      </c>
      <c r="V46" s="89">
        <v>10</v>
      </c>
      <c r="W46" s="89"/>
      <c r="X46" s="60">
        <v>12</v>
      </c>
      <c r="Z46" s="60">
        <v>10</v>
      </c>
      <c r="AA46" s="60">
        <v>0</v>
      </c>
      <c r="AD46" s="60">
        <v>100</v>
      </c>
      <c r="AE46" s="60">
        <v>1</v>
      </c>
      <c r="AF46" s="60">
        <f t="shared" si="8"/>
        <v>10</v>
      </c>
      <c r="AG46" s="60">
        <f t="shared" si="4"/>
        <v>200901</v>
      </c>
      <c r="AH46" s="60">
        <f t="shared" si="5"/>
        <v>200900</v>
      </c>
      <c r="AI46" s="102" t="s">
        <v>191</v>
      </c>
      <c r="AJ46" s="60">
        <f t="shared" si="6"/>
        <v>110001</v>
      </c>
      <c r="AK46" s="90">
        <v>2009</v>
      </c>
      <c r="AL46" s="90" t="s">
        <v>192</v>
      </c>
      <c r="AN46" s="60">
        <v>3</v>
      </c>
      <c r="AP46" s="60" t="s">
        <v>193</v>
      </c>
      <c r="AQ46" s="60" t="s">
        <v>199</v>
      </c>
      <c r="AR46" s="89" t="s">
        <v>200</v>
      </c>
      <c r="AS46" s="108" t="s">
        <v>201</v>
      </c>
      <c r="AW46" s="60">
        <v>0</v>
      </c>
      <c r="AZ46" s="90" t="s">
        <v>211</v>
      </c>
    </row>
    <row r="47" s="60" customFormat="1" ht="27" customHeight="1" spans="1:52">
      <c r="A47" s="89">
        <v>2010</v>
      </c>
      <c r="B47" s="89">
        <v>2010</v>
      </c>
      <c r="C47" s="90" t="s">
        <v>213</v>
      </c>
      <c r="D47" s="91"/>
      <c r="E47" s="90" t="s">
        <v>189</v>
      </c>
      <c r="F47" s="90">
        <v>2</v>
      </c>
      <c r="G47" s="90" t="s">
        <v>212</v>
      </c>
      <c r="H47" s="90">
        <v>1001</v>
      </c>
      <c r="I47" s="90" t="s">
        <v>149</v>
      </c>
      <c r="J47" s="90"/>
      <c r="K47" s="90" t="s">
        <v>190</v>
      </c>
      <c r="L47" s="90">
        <f t="shared" si="7"/>
        <v>10</v>
      </c>
      <c r="M47" s="90">
        <v>1</v>
      </c>
      <c r="N47" s="90">
        <v>1</v>
      </c>
      <c r="O47" s="90">
        <v>1</v>
      </c>
      <c r="P47" s="90">
        <v>0</v>
      </c>
      <c r="Q47" s="90"/>
      <c r="R47" s="60">
        <v>2</v>
      </c>
      <c r="S47" s="60">
        <v>0</v>
      </c>
      <c r="T47" s="60">
        <v>0</v>
      </c>
      <c r="V47" s="89">
        <v>10</v>
      </c>
      <c r="W47" s="89"/>
      <c r="X47" s="60">
        <v>10</v>
      </c>
      <c r="Z47" s="60">
        <v>10</v>
      </c>
      <c r="AA47" s="60">
        <v>0</v>
      </c>
      <c r="AD47" s="60">
        <v>100</v>
      </c>
      <c r="AE47" s="60">
        <v>1</v>
      </c>
      <c r="AF47" s="60">
        <f t="shared" si="8"/>
        <v>10</v>
      </c>
      <c r="AG47" s="60">
        <f t="shared" si="4"/>
        <v>201001</v>
      </c>
      <c r="AH47" s="60">
        <f t="shared" si="5"/>
        <v>201000</v>
      </c>
      <c r="AI47" s="102" t="s">
        <v>191</v>
      </c>
      <c r="AJ47" s="60">
        <f t="shared" si="6"/>
        <v>110001</v>
      </c>
      <c r="AK47" s="89">
        <v>2010</v>
      </c>
      <c r="AL47" s="90" t="s">
        <v>192</v>
      </c>
      <c r="AN47" s="60">
        <v>3</v>
      </c>
      <c r="AP47" s="60" t="s">
        <v>193</v>
      </c>
      <c r="AQ47" s="60" t="s">
        <v>194</v>
      </c>
      <c r="AR47" s="89"/>
      <c r="AS47" s="108" t="s">
        <v>203</v>
      </c>
      <c r="AW47" s="60">
        <v>0</v>
      </c>
      <c r="AZ47" s="90" t="s">
        <v>213</v>
      </c>
    </row>
    <row r="48" s="60" customFormat="1" ht="27" customHeight="1" spans="1:52">
      <c r="A48" s="89">
        <v>2011</v>
      </c>
      <c r="B48" s="89">
        <v>2011</v>
      </c>
      <c r="C48" s="90" t="s">
        <v>214</v>
      </c>
      <c r="D48" s="91"/>
      <c r="E48" s="90" t="s">
        <v>117</v>
      </c>
      <c r="F48" s="90">
        <v>2</v>
      </c>
      <c r="G48" s="90" t="s">
        <v>212</v>
      </c>
      <c r="H48" s="90">
        <v>1001</v>
      </c>
      <c r="I48" s="90" t="s">
        <v>149</v>
      </c>
      <c r="J48" s="90"/>
      <c r="K48" s="90" t="s">
        <v>190</v>
      </c>
      <c r="L48" s="90">
        <f t="shared" si="7"/>
        <v>16</v>
      </c>
      <c r="M48" s="90">
        <v>2</v>
      </c>
      <c r="N48" s="90">
        <v>2</v>
      </c>
      <c r="O48" s="90">
        <v>1</v>
      </c>
      <c r="P48" s="90">
        <v>0</v>
      </c>
      <c r="Q48" s="90"/>
      <c r="R48" s="60">
        <v>2</v>
      </c>
      <c r="S48" s="60">
        <v>0</v>
      </c>
      <c r="T48" s="60">
        <v>0</v>
      </c>
      <c r="V48" s="89">
        <v>10</v>
      </c>
      <c r="W48" s="89"/>
      <c r="X48" s="60">
        <v>16</v>
      </c>
      <c r="AD48" s="60">
        <v>100</v>
      </c>
      <c r="AE48" s="60">
        <v>1</v>
      </c>
      <c r="AF48" s="60">
        <f t="shared" si="3"/>
        <v>0</v>
      </c>
      <c r="AG48" s="60">
        <f t="shared" si="4"/>
        <v>201101</v>
      </c>
      <c r="AH48" s="60">
        <f t="shared" si="5"/>
        <v>201100</v>
      </c>
      <c r="AI48" s="102"/>
      <c r="AJ48" s="60">
        <f t="shared" si="6"/>
        <v>110001</v>
      </c>
      <c r="AK48" s="89"/>
      <c r="AL48" s="89"/>
      <c r="AP48" s="60" t="s">
        <v>193</v>
      </c>
      <c r="AQ48" s="60" t="s">
        <v>194</v>
      </c>
      <c r="AR48" s="89"/>
      <c r="AS48" s="108" t="s">
        <v>215</v>
      </c>
      <c r="AW48" s="60">
        <v>0</v>
      </c>
      <c r="AZ48" s="90" t="s">
        <v>214</v>
      </c>
    </row>
    <row r="49" s="60" customFormat="1" ht="27" customHeight="1" spans="1:52">
      <c r="A49" s="89">
        <v>2012</v>
      </c>
      <c r="B49" s="89">
        <v>2012</v>
      </c>
      <c r="C49" s="90" t="s">
        <v>216</v>
      </c>
      <c r="D49" s="91"/>
      <c r="E49" s="90" t="s">
        <v>117</v>
      </c>
      <c r="F49" s="90">
        <v>2</v>
      </c>
      <c r="G49" s="90" t="s">
        <v>212</v>
      </c>
      <c r="H49" s="90">
        <v>1001</v>
      </c>
      <c r="I49" s="90" t="s">
        <v>149</v>
      </c>
      <c r="J49" s="90"/>
      <c r="K49" s="90" t="s">
        <v>190</v>
      </c>
      <c r="L49" s="90">
        <f t="shared" si="7"/>
        <v>12</v>
      </c>
      <c r="M49" s="90">
        <v>2</v>
      </c>
      <c r="N49" s="90">
        <v>2</v>
      </c>
      <c r="O49" s="90">
        <v>1</v>
      </c>
      <c r="P49" s="90">
        <v>0</v>
      </c>
      <c r="Q49" s="90"/>
      <c r="R49" s="60">
        <v>2</v>
      </c>
      <c r="S49" s="60">
        <v>0</v>
      </c>
      <c r="T49" s="60">
        <v>0</v>
      </c>
      <c r="V49" s="89">
        <v>10</v>
      </c>
      <c r="W49" s="89"/>
      <c r="X49" s="60">
        <v>12</v>
      </c>
      <c r="AD49" s="60">
        <v>100</v>
      </c>
      <c r="AE49" s="60">
        <v>1</v>
      </c>
      <c r="AF49" s="60">
        <f t="shared" si="3"/>
        <v>0</v>
      </c>
      <c r="AG49" s="60">
        <f t="shared" si="4"/>
        <v>201201</v>
      </c>
      <c r="AH49" s="60">
        <f t="shared" si="5"/>
        <v>201200</v>
      </c>
      <c r="AI49" s="102"/>
      <c r="AJ49" s="60">
        <f t="shared" si="6"/>
        <v>110001</v>
      </c>
      <c r="AK49" s="89"/>
      <c r="AL49" s="89"/>
      <c r="AP49" s="60" t="s">
        <v>193</v>
      </c>
      <c r="AQ49" s="60" t="s">
        <v>194</v>
      </c>
      <c r="AR49" s="89"/>
      <c r="AS49" s="108" t="s">
        <v>217</v>
      </c>
      <c r="AW49" s="60">
        <v>0</v>
      </c>
      <c r="AZ49" s="90" t="s">
        <v>216</v>
      </c>
    </row>
    <row r="50" s="60" customFormat="1" ht="27" customHeight="1" spans="1:52">
      <c r="A50" s="89">
        <v>2013</v>
      </c>
      <c r="B50" s="89">
        <v>2013</v>
      </c>
      <c r="C50" s="90" t="s">
        <v>218</v>
      </c>
      <c r="D50" s="91"/>
      <c r="E50" s="90" t="s">
        <v>117</v>
      </c>
      <c r="F50" s="90">
        <v>2</v>
      </c>
      <c r="G50" s="90" t="s">
        <v>212</v>
      </c>
      <c r="H50" s="90">
        <v>1001</v>
      </c>
      <c r="I50" s="90" t="s">
        <v>149</v>
      </c>
      <c r="J50" s="90"/>
      <c r="K50" s="90" t="s">
        <v>190</v>
      </c>
      <c r="L50" s="90">
        <f t="shared" si="7"/>
        <v>12</v>
      </c>
      <c r="M50" s="90">
        <v>2</v>
      </c>
      <c r="N50" s="90">
        <v>2</v>
      </c>
      <c r="O50" s="90">
        <v>1</v>
      </c>
      <c r="P50" s="90">
        <v>0</v>
      </c>
      <c r="Q50" s="90"/>
      <c r="R50" s="60">
        <v>2</v>
      </c>
      <c r="S50" s="60">
        <v>0</v>
      </c>
      <c r="T50" s="60">
        <v>0</v>
      </c>
      <c r="V50" s="89">
        <v>10</v>
      </c>
      <c r="W50" s="89"/>
      <c r="X50" s="60">
        <v>12</v>
      </c>
      <c r="Z50" s="60">
        <v>10</v>
      </c>
      <c r="AA50" s="60">
        <v>0</v>
      </c>
      <c r="AD50" s="60">
        <v>100</v>
      </c>
      <c r="AE50" s="60">
        <v>1</v>
      </c>
      <c r="AF50" s="60">
        <f t="shared" si="3"/>
        <v>10</v>
      </c>
      <c r="AG50" s="60">
        <f t="shared" si="4"/>
        <v>201301</v>
      </c>
      <c r="AH50" s="60">
        <f t="shared" si="5"/>
        <v>201300</v>
      </c>
      <c r="AI50" s="102" t="s">
        <v>191</v>
      </c>
      <c r="AJ50" s="60">
        <f t="shared" si="6"/>
        <v>110001</v>
      </c>
      <c r="AK50" s="89">
        <v>2013</v>
      </c>
      <c r="AL50" s="90" t="s">
        <v>192</v>
      </c>
      <c r="AN50" s="60">
        <v>3</v>
      </c>
      <c r="AP50" s="60" t="s">
        <v>193</v>
      </c>
      <c r="AQ50" s="60" t="s">
        <v>219</v>
      </c>
      <c r="AR50" s="89" t="s">
        <v>200</v>
      </c>
      <c r="AS50" s="108" t="s">
        <v>220</v>
      </c>
      <c r="AW50" s="60">
        <v>0</v>
      </c>
      <c r="AZ50" s="90" t="s">
        <v>218</v>
      </c>
    </row>
    <row r="51" s="60" customFormat="1" ht="27" customHeight="1" spans="1:52">
      <c r="A51" s="89">
        <v>2014</v>
      </c>
      <c r="B51" s="89">
        <v>2014</v>
      </c>
      <c r="C51" s="90" t="s">
        <v>221</v>
      </c>
      <c r="D51" s="91"/>
      <c r="E51" s="90" t="s">
        <v>117</v>
      </c>
      <c r="F51" s="90">
        <v>2</v>
      </c>
      <c r="G51" s="90" t="s">
        <v>212</v>
      </c>
      <c r="H51" s="90">
        <v>1001</v>
      </c>
      <c r="I51" s="90" t="s">
        <v>149</v>
      </c>
      <c r="J51" s="90"/>
      <c r="K51" s="90" t="s">
        <v>190</v>
      </c>
      <c r="L51" s="90">
        <f t="shared" si="7"/>
        <v>12</v>
      </c>
      <c r="M51" s="90">
        <v>2</v>
      </c>
      <c r="N51" s="90">
        <v>2</v>
      </c>
      <c r="O51" s="90">
        <v>1</v>
      </c>
      <c r="P51" s="90">
        <v>0</v>
      </c>
      <c r="Q51" s="90"/>
      <c r="R51" s="60">
        <v>2</v>
      </c>
      <c r="S51" s="60">
        <v>0</v>
      </c>
      <c r="T51" s="60">
        <v>0</v>
      </c>
      <c r="V51" s="89">
        <v>10</v>
      </c>
      <c r="W51" s="89"/>
      <c r="X51" s="60">
        <v>12</v>
      </c>
      <c r="Z51" s="60">
        <v>10</v>
      </c>
      <c r="AA51" s="60">
        <v>0</v>
      </c>
      <c r="AD51" s="60">
        <v>100</v>
      </c>
      <c r="AE51" s="60">
        <v>1</v>
      </c>
      <c r="AF51" s="60">
        <f t="shared" si="3"/>
        <v>10</v>
      </c>
      <c r="AG51" s="60">
        <f t="shared" si="4"/>
        <v>201401</v>
      </c>
      <c r="AH51" s="60">
        <f t="shared" si="5"/>
        <v>201400</v>
      </c>
      <c r="AI51" s="102" t="s">
        <v>191</v>
      </c>
      <c r="AJ51" s="60">
        <f t="shared" si="6"/>
        <v>110001</v>
      </c>
      <c r="AK51" s="89">
        <v>2014</v>
      </c>
      <c r="AL51" s="90" t="s">
        <v>192</v>
      </c>
      <c r="AN51" s="60">
        <v>3</v>
      </c>
      <c r="AP51" s="60" t="s">
        <v>193</v>
      </c>
      <c r="AQ51" s="60" t="s">
        <v>194</v>
      </c>
      <c r="AR51" s="89"/>
      <c r="AS51" s="108" t="s">
        <v>222</v>
      </c>
      <c r="AW51" s="60">
        <v>0</v>
      </c>
      <c r="AZ51" s="90" t="s">
        <v>221</v>
      </c>
    </row>
    <row r="52" s="60" customFormat="1" ht="27" customHeight="1" spans="1:52">
      <c r="A52" s="89">
        <v>2015</v>
      </c>
      <c r="B52" s="89">
        <v>2015</v>
      </c>
      <c r="C52" s="90" t="s">
        <v>223</v>
      </c>
      <c r="D52" s="91"/>
      <c r="E52" s="90" t="s">
        <v>117</v>
      </c>
      <c r="F52" s="90">
        <v>2</v>
      </c>
      <c r="G52" s="90" t="s">
        <v>212</v>
      </c>
      <c r="H52" s="90">
        <v>1001</v>
      </c>
      <c r="I52" s="90" t="s">
        <v>149</v>
      </c>
      <c r="J52" s="90"/>
      <c r="K52" s="90" t="s">
        <v>190</v>
      </c>
      <c r="L52" s="90">
        <f t="shared" si="7"/>
        <v>15</v>
      </c>
      <c r="M52" s="90">
        <v>2</v>
      </c>
      <c r="N52" s="90">
        <v>2</v>
      </c>
      <c r="O52" s="90">
        <v>1</v>
      </c>
      <c r="P52" s="90">
        <v>0</v>
      </c>
      <c r="Q52" s="90"/>
      <c r="R52" s="60">
        <v>2</v>
      </c>
      <c r="S52" s="60">
        <v>0</v>
      </c>
      <c r="T52" s="60">
        <v>0</v>
      </c>
      <c r="V52" s="89">
        <v>10</v>
      </c>
      <c r="W52" s="89"/>
      <c r="X52" s="60">
        <v>15</v>
      </c>
      <c r="Z52" s="60">
        <v>10</v>
      </c>
      <c r="AA52" s="60">
        <v>0</v>
      </c>
      <c r="AD52" s="60">
        <v>100</v>
      </c>
      <c r="AE52" s="60">
        <v>1</v>
      </c>
      <c r="AF52" s="60">
        <f t="shared" si="3"/>
        <v>10</v>
      </c>
      <c r="AG52" s="60">
        <f t="shared" si="4"/>
        <v>201501</v>
      </c>
      <c r="AH52" s="60">
        <f t="shared" si="5"/>
        <v>201500</v>
      </c>
      <c r="AI52" s="102" t="s">
        <v>191</v>
      </c>
      <c r="AJ52" s="60">
        <f t="shared" si="6"/>
        <v>110001</v>
      </c>
      <c r="AK52" s="89">
        <v>2015</v>
      </c>
      <c r="AL52" s="90" t="s">
        <v>192</v>
      </c>
      <c r="AN52" s="60">
        <v>3</v>
      </c>
      <c r="AP52" s="60" t="s">
        <v>193</v>
      </c>
      <c r="AQ52" s="60" t="s">
        <v>194</v>
      </c>
      <c r="AR52" s="89"/>
      <c r="AS52" s="108" t="s">
        <v>224</v>
      </c>
      <c r="AW52" s="60">
        <v>0</v>
      </c>
      <c r="AZ52" s="90" t="s">
        <v>223</v>
      </c>
    </row>
    <row r="53" s="60" customFormat="1" ht="27" customHeight="1" spans="1:52">
      <c r="A53" s="89">
        <v>2016</v>
      </c>
      <c r="B53" s="89">
        <v>2016</v>
      </c>
      <c r="C53" s="90" t="s">
        <v>225</v>
      </c>
      <c r="D53" s="91"/>
      <c r="E53" s="90" t="s">
        <v>117</v>
      </c>
      <c r="F53" s="90">
        <v>2</v>
      </c>
      <c r="G53" s="90" t="s">
        <v>212</v>
      </c>
      <c r="H53" s="90">
        <v>1001</v>
      </c>
      <c r="I53" s="90" t="s">
        <v>149</v>
      </c>
      <c r="J53" s="90"/>
      <c r="K53" s="90" t="s">
        <v>190</v>
      </c>
      <c r="L53" s="90">
        <f t="shared" si="7"/>
        <v>14</v>
      </c>
      <c r="M53" s="90">
        <v>2</v>
      </c>
      <c r="N53" s="90">
        <v>2</v>
      </c>
      <c r="O53" s="90">
        <v>1</v>
      </c>
      <c r="P53" s="90">
        <v>0</v>
      </c>
      <c r="Q53" s="90"/>
      <c r="R53" s="60">
        <v>2</v>
      </c>
      <c r="S53" s="60">
        <v>0</v>
      </c>
      <c r="T53" s="60">
        <v>0</v>
      </c>
      <c r="V53" s="89">
        <v>10</v>
      </c>
      <c r="W53" s="89"/>
      <c r="X53" s="60">
        <v>14</v>
      </c>
      <c r="AD53" s="60">
        <v>100</v>
      </c>
      <c r="AE53" s="60">
        <v>1</v>
      </c>
      <c r="AF53" s="60">
        <f t="shared" si="3"/>
        <v>0</v>
      </c>
      <c r="AG53" s="60">
        <f t="shared" si="4"/>
        <v>201601</v>
      </c>
      <c r="AH53" s="60">
        <f t="shared" si="5"/>
        <v>201600</v>
      </c>
      <c r="AI53" s="102"/>
      <c r="AJ53" s="60">
        <f t="shared" si="6"/>
        <v>110001</v>
      </c>
      <c r="AK53" s="89"/>
      <c r="AL53" s="89"/>
      <c r="AP53" s="60" t="s">
        <v>193</v>
      </c>
      <c r="AQ53" s="60" t="s">
        <v>226</v>
      </c>
      <c r="AR53" s="89" t="s">
        <v>200</v>
      </c>
      <c r="AS53" s="108" t="s">
        <v>227</v>
      </c>
      <c r="AW53" s="60">
        <v>0</v>
      </c>
      <c r="AZ53" s="90" t="s">
        <v>225</v>
      </c>
    </row>
    <row r="54" s="60" customFormat="1" ht="27" customHeight="1" spans="1:52">
      <c r="A54" s="89">
        <v>2017</v>
      </c>
      <c r="B54" s="89">
        <v>2017</v>
      </c>
      <c r="C54" s="90" t="s">
        <v>228</v>
      </c>
      <c r="D54" s="91"/>
      <c r="E54" s="90" t="s">
        <v>117</v>
      </c>
      <c r="F54" s="90">
        <v>2</v>
      </c>
      <c r="G54" s="90" t="s">
        <v>118</v>
      </c>
      <c r="H54" s="90">
        <v>1001</v>
      </c>
      <c r="I54" s="90" t="s">
        <v>149</v>
      </c>
      <c r="J54" s="90"/>
      <c r="K54" s="90" t="s">
        <v>190</v>
      </c>
      <c r="L54" s="90">
        <f t="shared" si="7"/>
        <v>14</v>
      </c>
      <c r="M54" s="90">
        <v>2</v>
      </c>
      <c r="N54" s="90">
        <v>2</v>
      </c>
      <c r="O54" s="90">
        <v>1</v>
      </c>
      <c r="P54" s="90">
        <v>0</v>
      </c>
      <c r="Q54" s="90"/>
      <c r="R54" s="60">
        <v>2</v>
      </c>
      <c r="S54" s="60">
        <v>0</v>
      </c>
      <c r="T54" s="60">
        <v>0</v>
      </c>
      <c r="V54" s="89">
        <v>10</v>
      </c>
      <c r="W54" s="89"/>
      <c r="X54" s="60">
        <v>14</v>
      </c>
      <c r="Z54" s="60">
        <v>10</v>
      </c>
      <c r="AA54" s="60">
        <v>0</v>
      </c>
      <c r="AD54" s="60">
        <v>100</v>
      </c>
      <c r="AE54" s="60">
        <v>1</v>
      </c>
      <c r="AF54" s="60">
        <f t="shared" si="3"/>
        <v>10</v>
      </c>
      <c r="AG54" s="60">
        <f t="shared" si="4"/>
        <v>201701</v>
      </c>
      <c r="AH54" s="60">
        <f t="shared" si="5"/>
        <v>201700</v>
      </c>
      <c r="AI54" s="102" t="s">
        <v>191</v>
      </c>
      <c r="AJ54" s="60">
        <f t="shared" si="6"/>
        <v>110001</v>
      </c>
      <c r="AK54" s="89">
        <v>2017</v>
      </c>
      <c r="AL54" s="90" t="s">
        <v>192</v>
      </c>
      <c r="AN54" s="60">
        <v>3</v>
      </c>
      <c r="AP54" s="60" t="s">
        <v>193</v>
      </c>
      <c r="AQ54" s="60" t="s">
        <v>194</v>
      </c>
      <c r="AR54" s="89"/>
      <c r="AS54" s="108" t="s">
        <v>229</v>
      </c>
      <c r="AW54" s="60">
        <v>0</v>
      </c>
      <c r="AZ54" s="90" t="s">
        <v>228</v>
      </c>
    </row>
    <row r="55" s="60" customFormat="1" ht="27" customHeight="1" spans="1:52">
      <c r="A55" s="89">
        <v>2018</v>
      </c>
      <c r="B55" s="89">
        <v>2018</v>
      </c>
      <c r="C55" s="90" t="s">
        <v>230</v>
      </c>
      <c r="D55" s="91"/>
      <c r="E55" s="90" t="s">
        <v>117</v>
      </c>
      <c r="F55" s="90">
        <v>2</v>
      </c>
      <c r="G55" s="90" t="s">
        <v>118</v>
      </c>
      <c r="H55" s="90">
        <v>1001</v>
      </c>
      <c r="I55" s="90" t="s">
        <v>149</v>
      </c>
      <c r="J55" s="90"/>
      <c r="K55" s="90" t="s">
        <v>190</v>
      </c>
      <c r="L55" s="90">
        <f t="shared" si="7"/>
        <v>14</v>
      </c>
      <c r="M55" s="90">
        <v>2</v>
      </c>
      <c r="N55" s="90">
        <v>2</v>
      </c>
      <c r="O55" s="90">
        <v>1</v>
      </c>
      <c r="P55" s="90">
        <v>0</v>
      </c>
      <c r="Q55" s="90"/>
      <c r="R55" s="60">
        <v>2</v>
      </c>
      <c r="S55" s="60">
        <v>0</v>
      </c>
      <c r="T55" s="60">
        <v>0</v>
      </c>
      <c r="V55" s="89">
        <v>10</v>
      </c>
      <c r="W55" s="89"/>
      <c r="X55" s="60">
        <v>14</v>
      </c>
      <c r="Z55" s="60">
        <v>10</v>
      </c>
      <c r="AA55" s="60">
        <v>0</v>
      </c>
      <c r="AD55" s="60">
        <v>100</v>
      </c>
      <c r="AE55" s="60">
        <v>1</v>
      </c>
      <c r="AF55" s="60">
        <f t="shared" si="3"/>
        <v>10</v>
      </c>
      <c r="AG55" s="60">
        <f t="shared" si="4"/>
        <v>201801</v>
      </c>
      <c r="AH55" s="60">
        <f t="shared" si="5"/>
        <v>201800</v>
      </c>
      <c r="AI55" s="102" t="s">
        <v>191</v>
      </c>
      <c r="AJ55" s="60">
        <f t="shared" si="6"/>
        <v>110001</v>
      </c>
      <c r="AK55" s="89">
        <v>2018</v>
      </c>
      <c r="AL55" s="90" t="s">
        <v>192</v>
      </c>
      <c r="AN55" s="60">
        <v>3</v>
      </c>
      <c r="AP55" s="60" t="s">
        <v>193</v>
      </c>
      <c r="AQ55" s="60" t="s">
        <v>231</v>
      </c>
      <c r="AR55" s="89" t="s">
        <v>200</v>
      </c>
      <c r="AS55" s="108" t="s">
        <v>232</v>
      </c>
      <c r="AW55" s="60">
        <v>0</v>
      </c>
      <c r="AZ55" s="90" t="s">
        <v>230</v>
      </c>
    </row>
    <row r="56" s="60" customFormat="1" ht="27" customHeight="1" spans="1:52">
      <c r="A56" s="89">
        <v>2019</v>
      </c>
      <c r="B56" s="89">
        <v>2019</v>
      </c>
      <c r="C56" s="90" t="s">
        <v>233</v>
      </c>
      <c r="D56" s="91"/>
      <c r="E56" s="90" t="s">
        <v>189</v>
      </c>
      <c r="F56" s="90">
        <v>2</v>
      </c>
      <c r="G56" s="90" t="s">
        <v>118</v>
      </c>
      <c r="H56" s="90">
        <v>1001</v>
      </c>
      <c r="I56" s="90" t="s">
        <v>149</v>
      </c>
      <c r="J56" s="90"/>
      <c r="K56" s="90" t="s">
        <v>190</v>
      </c>
      <c r="L56" s="90">
        <f t="shared" si="7"/>
        <v>20</v>
      </c>
      <c r="M56" s="90">
        <v>3</v>
      </c>
      <c r="N56" s="90">
        <v>3</v>
      </c>
      <c r="O56" s="90">
        <v>1</v>
      </c>
      <c r="P56" s="90">
        <v>0</v>
      </c>
      <c r="Q56" s="90"/>
      <c r="R56" s="60">
        <v>2</v>
      </c>
      <c r="S56" s="60">
        <v>0</v>
      </c>
      <c r="T56" s="60">
        <v>0</v>
      </c>
      <c r="V56" s="89">
        <v>10</v>
      </c>
      <c r="W56" s="89"/>
      <c r="X56" s="60">
        <v>20</v>
      </c>
      <c r="Z56" s="60">
        <v>10</v>
      </c>
      <c r="AA56" s="60">
        <v>0</v>
      </c>
      <c r="AD56" s="60">
        <v>100</v>
      </c>
      <c r="AE56" s="60">
        <v>1</v>
      </c>
      <c r="AF56" s="60">
        <f t="shared" si="3"/>
        <v>10</v>
      </c>
      <c r="AG56" s="60">
        <f t="shared" si="4"/>
        <v>201901</v>
      </c>
      <c r="AH56" s="60">
        <f t="shared" si="5"/>
        <v>201900</v>
      </c>
      <c r="AI56" s="102" t="s">
        <v>191</v>
      </c>
      <c r="AJ56" s="60">
        <f t="shared" si="6"/>
        <v>110001</v>
      </c>
      <c r="AK56" s="89">
        <v>2019</v>
      </c>
      <c r="AL56" s="90" t="s">
        <v>192</v>
      </c>
      <c r="AN56" s="60">
        <v>3</v>
      </c>
      <c r="AP56" s="60" t="s">
        <v>193</v>
      </c>
      <c r="AQ56" s="60" t="s">
        <v>199</v>
      </c>
      <c r="AR56" s="89"/>
      <c r="AS56" s="108" t="s">
        <v>234</v>
      </c>
      <c r="AW56" s="60">
        <v>0</v>
      </c>
      <c r="AZ56" s="90" t="s">
        <v>233</v>
      </c>
    </row>
    <row r="57" s="60" customFormat="1" ht="27" customHeight="1" spans="1:52">
      <c r="A57" s="89">
        <v>2020</v>
      </c>
      <c r="B57" s="89">
        <v>2020</v>
      </c>
      <c r="C57" s="90" t="s">
        <v>235</v>
      </c>
      <c r="D57" s="91"/>
      <c r="E57" s="90" t="s">
        <v>189</v>
      </c>
      <c r="F57" s="90">
        <v>2</v>
      </c>
      <c r="G57" s="90" t="s">
        <v>118</v>
      </c>
      <c r="H57" s="90">
        <v>1001</v>
      </c>
      <c r="I57" s="90" t="s">
        <v>149</v>
      </c>
      <c r="J57" s="90"/>
      <c r="K57" s="90" t="s">
        <v>190</v>
      </c>
      <c r="L57" s="90">
        <f t="shared" si="7"/>
        <v>14</v>
      </c>
      <c r="M57" s="90">
        <v>3</v>
      </c>
      <c r="N57" s="90">
        <v>3</v>
      </c>
      <c r="O57" s="90">
        <v>1</v>
      </c>
      <c r="P57" s="90">
        <v>0</v>
      </c>
      <c r="Q57" s="90"/>
      <c r="R57" s="60">
        <v>2</v>
      </c>
      <c r="S57" s="60">
        <v>0</v>
      </c>
      <c r="T57" s="60">
        <v>0</v>
      </c>
      <c r="V57" s="89">
        <v>10</v>
      </c>
      <c r="W57" s="89"/>
      <c r="X57" s="60">
        <v>14</v>
      </c>
      <c r="Z57" s="60">
        <v>10</v>
      </c>
      <c r="AA57" s="60">
        <v>0</v>
      </c>
      <c r="AD57" s="60">
        <v>100</v>
      </c>
      <c r="AE57" s="60">
        <v>1</v>
      </c>
      <c r="AF57" s="60">
        <f t="shared" si="3"/>
        <v>10</v>
      </c>
      <c r="AG57" s="60">
        <f t="shared" si="4"/>
        <v>202001</v>
      </c>
      <c r="AH57" s="60">
        <f t="shared" si="5"/>
        <v>202000</v>
      </c>
      <c r="AI57" s="102" t="s">
        <v>191</v>
      </c>
      <c r="AJ57" s="60">
        <f t="shared" si="6"/>
        <v>110001</v>
      </c>
      <c r="AK57" s="89">
        <v>2020</v>
      </c>
      <c r="AL57" s="90" t="s">
        <v>192</v>
      </c>
      <c r="AN57" s="60">
        <v>3</v>
      </c>
      <c r="AP57" s="60" t="s">
        <v>193</v>
      </c>
      <c r="AQ57" s="60" t="s">
        <v>231</v>
      </c>
      <c r="AR57" s="89"/>
      <c r="AS57" s="108" t="s">
        <v>236</v>
      </c>
      <c r="AW57" s="60">
        <v>0</v>
      </c>
      <c r="AZ57" s="90" t="s">
        <v>235</v>
      </c>
    </row>
    <row r="58" s="61" customFormat="1" ht="27" customHeight="1" spans="1:52">
      <c r="A58" s="92">
        <v>2021</v>
      </c>
      <c r="B58" s="92">
        <v>2021</v>
      </c>
      <c r="C58" s="93"/>
      <c r="D58" s="94"/>
      <c r="E58" s="93" t="s">
        <v>189</v>
      </c>
      <c r="F58" s="93">
        <v>2</v>
      </c>
      <c r="G58" s="93" t="s">
        <v>118</v>
      </c>
      <c r="H58" s="93">
        <v>1001</v>
      </c>
      <c r="I58" s="93" t="s">
        <v>149</v>
      </c>
      <c r="J58" s="93"/>
      <c r="K58" s="93" t="s">
        <v>190</v>
      </c>
      <c r="L58" s="93">
        <f t="shared" si="7"/>
        <v>14</v>
      </c>
      <c r="M58" s="93">
        <v>3</v>
      </c>
      <c r="N58" s="93">
        <v>3</v>
      </c>
      <c r="O58" s="93">
        <v>1</v>
      </c>
      <c r="P58" s="93">
        <v>0</v>
      </c>
      <c r="Q58" s="93"/>
      <c r="R58" s="61">
        <v>2</v>
      </c>
      <c r="S58" s="61">
        <v>0</v>
      </c>
      <c r="T58" s="61">
        <v>0</v>
      </c>
      <c r="V58" s="92">
        <v>10</v>
      </c>
      <c r="W58" s="92"/>
      <c r="X58" s="61">
        <v>14</v>
      </c>
      <c r="Z58" s="61">
        <v>10</v>
      </c>
      <c r="AA58" s="61">
        <v>0</v>
      </c>
      <c r="AD58" s="61">
        <v>100</v>
      </c>
      <c r="AE58" s="61">
        <v>1</v>
      </c>
      <c r="AF58" s="61">
        <f t="shared" si="3"/>
        <v>10</v>
      </c>
      <c r="AG58" s="61">
        <f t="shared" si="4"/>
        <v>202101</v>
      </c>
      <c r="AH58" s="61">
        <f t="shared" si="5"/>
        <v>202100</v>
      </c>
      <c r="AI58" s="103" t="s">
        <v>191</v>
      </c>
      <c r="AJ58" s="61">
        <f t="shared" si="6"/>
        <v>110001</v>
      </c>
      <c r="AK58" s="92">
        <v>2021</v>
      </c>
      <c r="AL58" s="93" t="s">
        <v>192</v>
      </c>
      <c r="AN58" s="61">
        <v>3</v>
      </c>
      <c r="AP58" s="61" t="s">
        <v>193</v>
      </c>
      <c r="AQ58" s="61" t="s">
        <v>237</v>
      </c>
      <c r="AR58" s="92" t="s">
        <v>200</v>
      </c>
      <c r="AS58" s="109" t="s">
        <v>238</v>
      </c>
      <c r="AW58" s="61">
        <v>0</v>
      </c>
      <c r="AZ58" s="93" t="s">
        <v>239</v>
      </c>
    </row>
    <row r="59" s="61" customFormat="1" ht="27" customHeight="1" spans="1:52">
      <c r="A59" s="92">
        <v>2022</v>
      </c>
      <c r="B59" s="92">
        <v>2022</v>
      </c>
      <c r="C59" s="93"/>
      <c r="D59" s="94"/>
      <c r="E59" s="93" t="s">
        <v>189</v>
      </c>
      <c r="F59" s="93">
        <v>2</v>
      </c>
      <c r="G59" s="93" t="s">
        <v>118</v>
      </c>
      <c r="H59" s="93">
        <v>1001</v>
      </c>
      <c r="I59" s="93" t="s">
        <v>149</v>
      </c>
      <c r="J59" s="93"/>
      <c r="K59" s="93" t="s">
        <v>190</v>
      </c>
      <c r="L59" s="93">
        <f t="shared" si="7"/>
        <v>15</v>
      </c>
      <c r="M59" s="93">
        <v>3</v>
      </c>
      <c r="N59" s="93">
        <v>3</v>
      </c>
      <c r="O59" s="93">
        <v>1</v>
      </c>
      <c r="P59" s="93">
        <v>0</v>
      </c>
      <c r="Q59" s="93"/>
      <c r="R59" s="61">
        <v>2</v>
      </c>
      <c r="S59" s="61">
        <v>0</v>
      </c>
      <c r="T59" s="61">
        <v>0</v>
      </c>
      <c r="V59" s="92">
        <v>10</v>
      </c>
      <c r="W59" s="92"/>
      <c r="X59" s="61">
        <v>15</v>
      </c>
      <c r="Z59" s="61">
        <v>10</v>
      </c>
      <c r="AA59" s="61">
        <v>0</v>
      </c>
      <c r="AD59" s="61">
        <v>100</v>
      </c>
      <c r="AE59" s="61">
        <v>1</v>
      </c>
      <c r="AF59" s="61">
        <f t="shared" si="3"/>
        <v>10</v>
      </c>
      <c r="AG59" s="61">
        <f t="shared" si="4"/>
        <v>202201</v>
      </c>
      <c r="AH59" s="61">
        <f t="shared" si="5"/>
        <v>202200</v>
      </c>
      <c r="AI59" s="103" t="s">
        <v>191</v>
      </c>
      <c r="AJ59" s="61">
        <f t="shared" si="6"/>
        <v>110001</v>
      </c>
      <c r="AK59" s="92">
        <v>2022</v>
      </c>
      <c r="AL59" s="93" t="s">
        <v>192</v>
      </c>
      <c r="AN59" s="61">
        <v>3</v>
      </c>
      <c r="AP59" s="61" t="s">
        <v>193</v>
      </c>
      <c r="AQ59" s="61" t="s">
        <v>240</v>
      </c>
      <c r="AR59" s="92"/>
      <c r="AS59" s="110" t="s">
        <v>241</v>
      </c>
      <c r="AW59" s="61">
        <v>0</v>
      </c>
      <c r="AZ59" s="93" t="s">
        <v>242</v>
      </c>
    </row>
    <row r="60" s="61" customFormat="1" ht="27" customHeight="1" spans="1:52">
      <c r="A60" s="92">
        <v>2023</v>
      </c>
      <c r="B60" s="92">
        <v>2023</v>
      </c>
      <c r="C60" s="93"/>
      <c r="D60" s="94"/>
      <c r="E60" s="93" t="s">
        <v>189</v>
      </c>
      <c r="F60" s="93">
        <v>2</v>
      </c>
      <c r="G60" s="93" t="s">
        <v>118</v>
      </c>
      <c r="H60" s="93">
        <v>1001</v>
      </c>
      <c r="I60" s="93" t="s">
        <v>149</v>
      </c>
      <c r="J60" s="93"/>
      <c r="K60" s="93" t="s">
        <v>190</v>
      </c>
      <c r="L60" s="93">
        <f t="shared" si="7"/>
        <v>15</v>
      </c>
      <c r="M60" s="93">
        <v>3</v>
      </c>
      <c r="N60" s="93">
        <v>3</v>
      </c>
      <c r="O60" s="93">
        <v>1</v>
      </c>
      <c r="P60" s="93">
        <v>0</v>
      </c>
      <c r="Q60" s="93"/>
      <c r="R60" s="61">
        <v>2</v>
      </c>
      <c r="S60" s="61">
        <v>0</v>
      </c>
      <c r="T60" s="61">
        <v>0</v>
      </c>
      <c r="V60" s="92">
        <v>10</v>
      </c>
      <c r="W60" s="92"/>
      <c r="X60" s="61">
        <v>15</v>
      </c>
      <c r="Z60" s="61">
        <v>10</v>
      </c>
      <c r="AA60" s="61">
        <v>0</v>
      </c>
      <c r="AD60" s="61">
        <v>100</v>
      </c>
      <c r="AE60" s="61">
        <v>1</v>
      </c>
      <c r="AF60" s="61">
        <f t="shared" si="3"/>
        <v>10</v>
      </c>
      <c r="AG60" s="61">
        <f t="shared" si="4"/>
        <v>202301</v>
      </c>
      <c r="AH60" s="61">
        <f t="shared" si="5"/>
        <v>202300</v>
      </c>
      <c r="AI60" s="103" t="s">
        <v>191</v>
      </c>
      <c r="AJ60" s="61">
        <f t="shared" si="6"/>
        <v>110001</v>
      </c>
      <c r="AK60" s="92">
        <f>A60</f>
        <v>2023</v>
      </c>
      <c r="AL60" s="93" t="s">
        <v>192</v>
      </c>
      <c r="AN60" s="61">
        <v>3</v>
      </c>
      <c r="AP60" s="61" t="s">
        <v>193</v>
      </c>
      <c r="AQ60" s="61" t="s">
        <v>243</v>
      </c>
      <c r="AR60" s="92"/>
      <c r="AS60" s="110" t="s">
        <v>244</v>
      </c>
      <c r="AW60" s="61">
        <v>0</v>
      </c>
      <c r="AZ60" s="93" t="s">
        <v>245</v>
      </c>
    </row>
    <row r="61" s="60" customFormat="1" ht="27" customHeight="1" spans="1:52">
      <c r="A61" s="89">
        <v>2024</v>
      </c>
      <c r="B61" s="89">
        <v>2024</v>
      </c>
      <c r="C61" s="90" t="s">
        <v>242</v>
      </c>
      <c r="D61" s="91"/>
      <c r="E61" s="90" t="s">
        <v>189</v>
      </c>
      <c r="F61" s="90">
        <v>2</v>
      </c>
      <c r="G61" s="90" t="s">
        <v>118</v>
      </c>
      <c r="H61" s="90">
        <v>1001</v>
      </c>
      <c r="I61" s="90" t="s">
        <v>149</v>
      </c>
      <c r="J61" s="90"/>
      <c r="K61" s="90" t="s">
        <v>190</v>
      </c>
      <c r="L61" s="90">
        <f t="shared" si="7"/>
        <v>20</v>
      </c>
      <c r="M61" s="90">
        <v>3</v>
      </c>
      <c r="N61" s="90">
        <v>3</v>
      </c>
      <c r="O61" s="90">
        <v>1</v>
      </c>
      <c r="P61" s="90">
        <v>0</v>
      </c>
      <c r="Q61" s="90"/>
      <c r="R61" s="60">
        <v>2</v>
      </c>
      <c r="S61" s="60">
        <v>0</v>
      </c>
      <c r="T61" s="60">
        <v>0</v>
      </c>
      <c r="V61" s="89">
        <v>10</v>
      </c>
      <c r="W61" s="89"/>
      <c r="X61" s="60">
        <v>20</v>
      </c>
      <c r="Z61" s="60">
        <v>10</v>
      </c>
      <c r="AA61" s="60">
        <v>0</v>
      </c>
      <c r="AD61" s="60">
        <v>100</v>
      </c>
      <c r="AE61" s="60">
        <v>1</v>
      </c>
      <c r="AF61" s="60">
        <f t="shared" si="3"/>
        <v>10</v>
      </c>
      <c r="AG61" s="60">
        <f t="shared" si="4"/>
        <v>202401</v>
      </c>
      <c r="AH61" s="60">
        <f t="shared" si="5"/>
        <v>202400</v>
      </c>
      <c r="AI61" s="102" t="s">
        <v>191</v>
      </c>
      <c r="AJ61" s="60">
        <f t="shared" si="6"/>
        <v>110001</v>
      </c>
      <c r="AK61" s="89">
        <f>A61</f>
        <v>2024</v>
      </c>
      <c r="AL61" s="90" t="s">
        <v>192</v>
      </c>
      <c r="AN61" s="60">
        <v>3</v>
      </c>
      <c r="AP61" s="60" t="s">
        <v>193</v>
      </c>
      <c r="AQ61" s="60" t="s">
        <v>246</v>
      </c>
      <c r="AR61" s="89" t="s">
        <v>200</v>
      </c>
      <c r="AS61" s="111" t="s">
        <v>247</v>
      </c>
      <c r="AW61" s="60">
        <v>0</v>
      </c>
      <c r="AZ61" s="90" t="s">
        <v>248</v>
      </c>
    </row>
    <row r="62" s="60" customFormat="1" ht="27" customHeight="1" spans="1:52">
      <c r="A62" s="89">
        <v>2025</v>
      </c>
      <c r="B62" s="89">
        <v>2025</v>
      </c>
      <c r="C62" s="90" t="s">
        <v>249</v>
      </c>
      <c r="D62" s="91"/>
      <c r="E62" s="90" t="s">
        <v>189</v>
      </c>
      <c r="F62" s="90">
        <v>2</v>
      </c>
      <c r="G62" s="90" t="s">
        <v>118</v>
      </c>
      <c r="H62" s="90">
        <v>1001</v>
      </c>
      <c r="I62" s="90" t="s">
        <v>149</v>
      </c>
      <c r="J62" s="90"/>
      <c r="K62" s="90" t="s">
        <v>190</v>
      </c>
      <c r="L62" s="90">
        <f t="shared" si="7"/>
        <v>24</v>
      </c>
      <c r="M62" s="90">
        <v>3</v>
      </c>
      <c r="N62" s="90">
        <v>3</v>
      </c>
      <c r="O62" s="90">
        <v>1</v>
      </c>
      <c r="P62" s="90">
        <v>0</v>
      </c>
      <c r="Q62" s="90"/>
      <c r="R62" s="60">
        <v>2</v>
      </c>
      <c r="S62" s="60">
        <v>0</v>
      </c>
      <c r="T62" s="60">
        <v>0</v>
      </c>
      <c r="V62" s="89">
        <v>10</v>
      </c>
      <c r="W62" s="89"/>
      <c r="X62" s="60">
        <v>24</v>
      </c>
      <c r="AD62" s="60">
        <v>100</v>
      </c>
      <c r="AE62" s="60">
        <v>1</v>
      </c>
      <c r="AF62" s="60">
        <f t="shared" si="3"/>
        <v>0</v>
      </c>
      <c r="AG62" s="60">
        <f t="shared" si="4"/>
        <v>202501</v>
      </c>
      <c r="AH62" s="60">
        <f t="shared" si="5"/>
        <v>202500</v>
      </c>
      <c r="AI62" s="102"/>
      <c r="AJ62" s="60">
        <f t="shared" si="6"/>
        <v>110001</v>
      </c>
      <c r="AK62" s="89"/>
      <c r="AL62" s="89"/>
      <c r="AP62" s="60" t="s">
        <v>193</v>
      </c>
      <c r="AQ62" s="60" t="s">
        <v>231</v>
      </c>
      <c r="AR62" s="89"/>
      <c r="AS62" s="108" t="s">
        <v>250</v>
      </c>
      <c r="AW62" s="60">
        <v>0</v>
      </c>
      <c r="AZ62" s="90" t="s">
        <v>249</v>
      </c>
    </row>
    <row r="63" s="61" customFormat="1" ht="27" customHeight="1" spans="1:52">
      <c r="A63" s="92">
        <v>2026</v>
      </c>
      <c r="B63" s="92">
        <v>2026</v>
      </c>
      <c r="C63" s="93"/>
      <c r="D63" s="94"/>
      <c r="E63" s="93" t="s">
        <v>189</v>
      </c>
      <c r="F63" s="93">
        <v>2</v>
      </c>
      <c r="G63" s="93" t="s">
        <v>118</v>
      </c>
      <c r="H63" s="93">
        <v>1001</v>
      </c>
      <c r="I63" s="93" t="s">
        <v>149</v>
      </c>
      <c r="J63" s="93"/>
      <c r="K63" s="93" t="s">
        <v>190</v>
      </c>
      <c r="L63" s="93">
        <f t="shared" si="7"/>
        <v>24</v>
      </c>
      <c r="M63" s="93">
        <v>3</v>
      </c>
      <c r="N63" s="93">
        <v>3</v>
      </c>
      <c r="O63" s="93">
        <v>1</v>
      </c>
      <c r="P63" s="93">
        <v>0</v>
      </c>
      <c r="Q63" s="93"/>
      <c r="R63" s="61">
        <v>2</v>
      </c>
      <c r="S63" s="61">
        <v>0</v>
      </c>
      <c r="T63" s="61">
        <v>0</v>
      </c>
      <c r="V63" s="92">
        <v>10</v>
      </c>
      <c r="W63" s="92"/>
      <c r="X63" s="61">
        <v>24</v>
      </c>
      <c r="AD63" s="61">
        <v>100</v>
      </c>
      <c r="AE63" s="61">
        <v>1</v>
      </c>
      <c r="AF63" s="61">
        <f t="shared" si="3"/>
        <v>0</v>
      </c>
      <c r="AG63" s="61">
        <f t="shared" si="4"/>
        <v>202601</v>
      </c>
      <c r="AH63" s="61">
        <f t="shared" si="5"/>
        <v>202600</v>
      </c>
      <c r="AI63" s="103"/>
      <c r="AJ63" s="61">
        <f t="shared" si="6"/>
        <v>110001</v>
      </c>
      <c r="AK63" s="92"/>
      <c r="AL63" s="92"/>
      <c r="AP63" s="61" t="s">
        <v>193</v>
      </c>
      <c r="AQ63" s="61" t="s">
        <v>207</v>
      </c>
      <c r="AR63" s="92"/>
      <c r="AS63" s="110" t="s">
        <v>251</v>
      </c>
      <c r="AW63" s="61">
        <v>0</v>
      </c>
      <c r="AZ63" s="93" t="s">
        <v>252</v>
      </c>
    </row>
    <row r="64" s="60" customFormat="1" ht="27" customHeight="1" spans="1:52">
      <c r="A64" s="89">
        <v>2027</v>
      </c>
      <c r="B64" s="89">
        <v>2027</v>
      </c>
      <c r="C64" s="90" t="s">
        <v>239</v>
      </c>
      <c r="D64" s="91"/>
      <c r="E64" s="90" t="s">
        <v>189</v>
      </c>
      <c r="F64" s="90">
        <v>2</v>
      </c>
      <c r="G64" s="90" t="s">
        <v>118</v>
      </c>
      <c r="H64" s="90">
        <v>1001</v>
      </c>
      <c r="I64" s="90" t="s">
        <v>149</v>
      </c>
      <c r="J64" s="90"/>
      <c r="K64" s="90" t="s">
        <v>190</v>
      </c>
      <c r="L64" s="90">
        <f t="shared" si="7"/>
        <v>15</v>
      </c>
      <c r="M64" s="90">
        <v>3</v>
      </c>
      <c r="N64" s="90">
        <v>3</v>
      </c>
      <c r="O64" s="90">
        <v>1</v>
      </c>
      <c r="P64" s="90">
        <v>0</v>
      </c>
      <c r="Q64" s="90"/>
      <c r="R64" s="60">
        <v>2</v>
      </c>
      <c r="S64" s="60">
        <v>0</v>
      </c>
      <c r="T64" s="60">
        <v>0</v>
      </c>
      <c r="V64" s="89">
        <v>10</v>
      </c>
      <c r="W64" s="89"/>
      <c r="X64" s="60">
        <v>15</v>
      </c>
      <c r="Z64" s="60">
        <v>10</v>
      </c>
      <c r="AA64" s="60">
        <v>0</v>
      </c>
      <c r="AD64" s="60">
        <v>100</v>
      </c>
      <c r="AE64" s="60">
        <v>1</v>
      </c>
      <c r="AF64" s="60">
        <f t="shared" si="3"/>
        <v>10</v>
      </c>
      <c r="AG64" s="60">
        <f t="shared" si="4"/>
        <v>202701</v>
      </c>
      <c r="AH64" s="60">
        <f t="shared" si="5"/>
        <v>202700</v>
      </c>
      <c r="AI64" s="102" t="s">
        <v>191</v>
      </c>
      <c r="AJ64" s="60">
        <f t="shared" si="6"/>
        <v>110001</v>
      </c>
      <c r="AK64" s="89">
        <f>A64</f>
        <v>2027</v>
      </c>
      <c r="AL64" s="90" t="s">
        <v>192</v>
      </c>
      <c r="AN64" s="60">
        <v>3</v>
      </c>
      <c r="AP64" s="60" t="s">
        <v>193</v>
      </c>
      <c r="AQ64" s="60" t="s">
        <v>253</v>
      </c>
      <c r="AR64" s="89" t="s">
        <v>200</v>
      </c>
      <c r="AS64" s="108" t="s">
        <v>254</v>
      </c>
      <c r="AW64" s="60">
        <v>0</v>
      </c>
      <c r="AZ64" s="90" t="s">
        <v>255</v>
      </c>
    </row>
    <row r="65" s="61" customFormat="1" ht="27" customHeight="1" spans="1:52">
      <c r="A65" s="92">
        <v>2028</v>
      </c>
      <c r="B65" s="92">
        <v>2028</v>
      </c>
      <c r="C65" s="93"/>
      <c r="D65" s="94"/>
      <c r="E65" s="93" t="s">
        <v>189</v>
      </c>
      <c r="F65" s="93">
        <v>2</v>
      </c>
      <c r="G65" s="93" t="s">
        <v>118</v>
      </c>
      <c r="H65" s="93">
        <v>1001</v>
      </c>
      <c r="I65" s="93" t="s">
        <v>149</v>
      </c>
      <c r="J65" s="93"/>
      <c r="K65" s="93" t="s">
        <v>190</v>
      </c>
      <c r="L65" s="93">
        <f t="shared" si="7"/>
        <v>20</v>
      </c>
      <c r="M65" s="93">
        <v>3</v>
      </c>
      <c r="N65" s="93">
        <v>3</v>
      </c>
      <c r="O65" s="93">
        <v>1</v>
      </c>
      <c r="P65" s="93">
        <v>0</v>
      </c>
      <c r="Q65" s="93"/>
      <c r="R65" s="61">
        <v>2</v>
      </c>
      <c r="S65" s="61">
        <v>0</v>
      </c>
      <c r="T65" s="61">
        <v>0</v>
      </c>
      <c r="V65" s="92">
        <v>10</v>
      </c>
      <c r="W65" s="92"/>
      <c r="X65" s="61">
        <v>20</v>
      </c>
      <c r="AD65" s="61">
        <v>100</v>
      </c>
      <c r="AE65" s="61">
        <v>1</v>
      </c>
      <c r="AF65" s="61">
        <f t="shared" si="3"/>
        <v>0</v>
      </c>
      <c r="AG65" s="61">
        <f t="shared" si="4"/>
        <v>202801</v>
      </c>
      <c r="AH65" s="61">
        <f t="shared" si="5"/>
        <v>202800</v>
      </c>
      <c r="AI65" s="103"/>
      <c r="AJ65" s="61">
        <f t="shared" si="6"/>
        <v>110001</v>
      </c>
      <c r="AK65" s="92"/>
      <c r="AL65" s="92"/>
      <c r="AP65" s="61" t="s">
        <v>193</v>
      </c>
      <c r="AQ65" s="61" t="s">
        <v>237</v>
      </c>
      <c r="AR65" s="92" t="s">
        <v>200</v>
      </c>
      <c r="AS65" s="110" t="s">
        <v>256</v>
      </c>
      <c r="AW65" s="61">
        <v>0</v>
      </c>
      <c r="AZ65" s="93" t="s">
        <v>257</v>
      </c>
    </row>
    <row r="66" s="61" customFormat="1" ht="27" customHeight="1" spans="1:52">
      <c r="A66" s="92">
        <v>2029</v>
      </c>
      <c r="B66" s="92">
        <v>2029</v>
      </c>
      <c r="C66" s="93"/>
      <c r="D66" s="94"/>
      <c r="E66" s="93" t="s">
        <v>117</v>
      </c>
      <c r="F66" s="93">
        <v>2</v>
      </c>
      <c r="G66" s="93" t="s">
        <v>118</v>
      </c>
      <c r="H66" s="93">
        <v>1001</v>
      </c>
      <c r="I66" s="93" t="s">
        <v>149</v>
      </c>
      <c r="J66" s="93"/>
      <c r="K66" s="93" t="s">
        <v>190</v>
      </c>
      <c r="L66" s="93">
        <f t="shared" si="7"/>
        <v>18</v>
      </c>
      <c r="M66" s="93">
        <v>3</v>
      </c>
      <c r="N66" s="93">
        <v>3</v>
      </c>
      <c r="O66" s="93">
        <v>1</v>
      </c>
      <c r="P66" s="93">
        <v>0</v>
      </c>
      <c r="Q66" s="93"/>
      <c r="R66" s="61">
        <v>2</v>
      </c>
      <c r="S66" s="61">
        <v>0</v>
      </c>
      <c r="T66" s="61">
        <v>0</v>
      </c>
      <c r="V66" s="92">
        <v>10</v>
      </c>
      <c r="W66" s="92"/>
      <c r="X66" s="61">
        <v>18</v>
      </c>
      <c r="AD66" s="61">
        <v>100</v>
      </c>
      <c r="AE66" s="61">
        <v>1</v>
      </c>
      <c r="AF66" s="61">
        <f t="shared" si="3"/>
        <v>0</v>
      </c>
      <c r="AG66" s="61">
        <f t="shared" si="4"/>
        <v>202901</v>
      </c>
      <c r="AH66" s="61">
        <f t="shared" si="5"/>
        <v>202900</v>
      </c>
      <c r="AI66" s="103"/>
      <c r="AJ66" s="61">
        <f t="shared" si="6"/>
        <v>110001</v>
      </c>
      <c r="AK66" s="92"/>
      <c r="AL66" s="92"/>
      <c r="AR66" s="92"/>
      <c r="AS66" s="109" t="s">
        <v>258</v>
      </c>
      <c r="AW66" s="61">
        <v>0</v>
      </c>
      <c r="AZ66" s="93" t="s">
        <v>259</v>
      </c>
    </row>
    <row r="67" s="61" customFormat="1" ht="27" customHeight="1" spans="1:52">
      <c r="A67" s="92">
        <v>2030</v>
      </c>
      <c r="B67" s="92">
        <v>2030</v>
      </c>
      <c r="C67" s="93"/>
      <c r="D67" s="94"/>
      <c r="E67" s="93" t="s">
        <v>117</v>
      </c>
      <c r="F67" s="93">
        <v>2</v>
      </c>
      <c r="G67" s="93" t="s">
        <v>118</v>
      </c>
      <c r="H67" s="93">
        <v>1001</v>
      </c>
      <c r="I67" s="93" t="s">
        <v>149</v>
      </c>
      <c r="J67" s="93"/>
      <c r="K67" s="93" t="s">
        <v>190</v>
      </c>
      <c r="L67" s="93">
        <f t="shared" si="7"/>
        <v>16</v>
      </c>
      <c r="M67" s="93">
        <v>3</v>
      </c>
      <c r="N67" s="93">
        <v>3</v>
      </c>
      <c r="O67" s="93">
        <v>1</v>
      </c>
      <c r="P67" s="93">
        <v>0</v>
      </c>
      <c r="Q67" s="93"/>
      <c r="R67" s="61">
        <v>2</v>
      </c>
      <c r="S67" s="61">
        <v>0</v>
      </c>
      <c r="T67" s="61">
        <v>0</v>
      </c>
      <c r="V67" s="92">
        <v>10</v>
      </c>
      <c r="W67" s="92"/>
      <c r="X67" s="61">
        <v>16</v>
      </c>
      <c r="Z67" s="61">
        <v>10</v>
      </c>
      <c r="AA67" s="61">
        <v>0</v>
      </c>
      <c r="AD67" s="61">
        <v>100</v>
      </c>
      <c r="AE67" s="61">
        <v>1</v>
      </c>
      <c r="AF67" s="61">
        <f t="shared" si="3"/>
        <v>10</v>
      </c>
      <c r="AG67" s="61">
        <f t="shared" si="4"/>
        <v>203001</v>
      </c>
      <c r="AH67" s="61">
        <f t="shared" si="5"/>
        <v>203000</v>
      </c>
      <c r="AI67" s="103" t="s">
        <v>191</v>
      </c>
      <c r="AJ67" s="61">
        <f t="shared" si="6"/>
        <v>110001</v>
      </c>
      <c r="AK67" s="92">
        <f>A67</f>
        <v>2030</v>
      </c>
      <c r="AL67" s="93" t="s">
        <v>192</v>
      </c>
      <c r="AN67" s="61">
        <v>3</v>
      </c>
      <c r="AR67" s="92"/>
      <c r="AS67" s="109" t="s">
        <v>258</v>
      </c>
      <c r="AW67" s="61">
        <v>0</v>
      </c>
      <c r="AZ67" s="93" t="s">
        <v>260</v>
      </c>
    </row>
    <row r="68" s="61" customFormat="1" ht="27" customHeight="1" spans="1:52">
      <c r="A68" s="92">
        <v>2031</v>
      </c>
      <c r="B68" s="92">
        <v>2031</v>
      </c>
      <c r="C68" s="93"/>
      <c r="D68" s="94"/>
      <c r="E68" s="93" t="s">
        <v>117</v>
      </c>
      <c r="F68" s="93">
        <v>2</v>
      </c>
      <c r="G68" s="93" t="s">
        <v>118</v>
      </c>
      <c r="H68" s="93">
        <v>1001</v>
      </c>
      <c r="I68" s="93" t="s">
        <v>149</v>
      </c>
      <c r="J68" s="93"/>
      <c r="K68" s="93" t="s">
        <v>190</v>
      </c>
      <c r="L68" s="93">
        <f t="shared" si="7"/>
        <v>16</v>
      </c>
      <c r="M68" s="93">
        <v>3</v>
      </c>
      <c r="N68" s="93">
        <v>3</v>
      </c>
      <c r="O68" s="93">
        <v>1</v>
      </c>
      <c r="P68" s="93">
        <v>0</v>
      </c>
      <c r="Q68" s="93"/>
      <c r="R68" s="61">
        <v>2</v>
      </c>
      <c r="S68" s="61">
        <v>0</v>
      </c>
      <c r="T68" s="61">
        <v>0</v>
      </c>
      <c r="V68" s="92">
        <v>10</v>
      </c>
      <c r="W68" s="92"/>
      <c r="X68" s="61">
        <v>16</v>
      </c>
      <c r="Z68" s="61">
        <v>10</v>
      </c>
      <c r="AA68" s="61">
        <v>0</v>
      </c>
      <c r="AD68" s="61">
        <v>100</v>
      </c>
      <c r="AE68" s="61">
        <v>1</v>
      </c>
      <c r="AF68" s="61">
        <f t="shared" si="3"/>
        <v>10</v>
      </c>
      <c r="AG68" s="61">
        <f t="shared" si="4"/>
        <v>203101</v>
      </c>
      <c r="AH68" s="61">
        <f t="shared" si="5"/>
        <v>203100</v>
      </c>
      <c r="AI68" s="103" t="s">
        <v>191</v>
      </c>
      <c r="AJ68" s="61">
        <f t="shared" si="6"/>
        <v>110001</v>
      </c>
      <c r="AK68" s="92">
        <f>A68</f>
        <v>2031</v>
      </c>
      <c r="AL68" s="93" t="s">
        <v>192</v>
      </c>
      <c r="AN68" s="61">
        <v>3</v>
      </c>
      <c r="AR68" s="92"/>
      <c r="AS68" s="109" t="s">
        <v>258</v>
      </c>
      <c r="AW68" s="61">
        <v>0</v>
      </c>
      <c r="AZ68" s="93" t="s">
        <v>261</v>
      </c>
    </row>
    <row r="69" s="61" customFormat="1" ht="27" customHeight="1" spans="1:52">
      <c r="A69" s="92">
        <v>2032</v>
      </c>
      <c r="B69" s="92">
        <v>2032</v>
      </c>
      <c r="C69" s="93"/>
      <c r="D69" s="94"/>
      <c r="E69" s="93" t="s">
        <v>117</v>
      </c>
      <c r="F69" s="93">
        <v>2</v>
      </c>
      <c r="G69" s="93" t="s">
        <v>118</v>
      </c>
      <c r="H69" s="93">
        <v>1001</v>
      </c>
      <c r="I69" s="93" t="s">
        <v>149</v>
      </c>
      <c r="J69" s="93"/>
      <c r="K69" s="93" t="s">
        <v>190</v>
      </c>
      <c r="L69" s="93">
        <f t="shared" si="7"/>
        <v>14</v>
      </c>
      <c r="M69" s="93">
        <v>3</v>
      </c>
      <c r="N69" s="93">
        <v>3</v>
      </c>
      <c r="O69" s="93">
        <v>1</v>
      </c>
      <c r="P69" s="93">
        <v>0</v>
      </c>
      <c r="Q69" s="93"/>
      <c r="R69" s="61">
        <v>2</v>
      </c>
      <c r="S69" s="61">
        <v>0</v>
      </c>
      <c r="T69" s="61">
        <v>0</v>
      </c>
      <c r="V69" s="92">
        <v>10</v>
      </c>
      <c r="W69" s="92"/>
      <c r="X69" s="61">
        <v>14</v>
      </c>
      <c r="AD69" s="61">
        <v>100</v>
      </c>
      <c r="AE69" s="61">
        <v>1</v>
      </c>
      <c r="AF69" s="61">
        <f t="shared" si="3"/>
        <v>0</v>
      </c>
      <c r="AG69" s="61">
        <f t="shared" si="4"/>
        <v>203201</v>
      </c>
      <c r="AH69" s="61">
        <f t="shared" si="5"/>
        <v>203200</v>
      </c>
      <c r="AI69" s="103"/>
      <c r="AJ69" s="61">
        <f t="shared" si="6"/>
        <v>110001</v>
      </c>
      <c r="AK69" s="92"/>
      <c r="AL69" s="92"/>
      <c r="AR69" s="92"/>
      <c r="AS69" s="109" t="s">
        <v>258</v>
      </c>
      <c r="AW69" s="61">
        <v>0</v>
      </c>
      <c r="AZ69" s="93" t="s">
        <v>257</v>
      </c>
    </row>
    <row r="70" s="61" customFormat="1" ht="27" customHeight="1" spans="1:52">
      <c r="A70" s="92">
        <v>2033</v>
      </c>
      <c r="B70" s="92">
        <v>2033</v>
      </c>
      <c r="C70" s="93"/>
      <c r="D70" s="94"/>
      <c r="E70" s="93" t="s">
        <v>117</v>
      </c>
      <c r="F70" s="93">
        <v>2</v>
      </c>
      <c r="G70" s="93" t="s">
        <v>118</v>
      </c>
      <c r="H70" s="93">
        <v>1001</v>
      </c>
      <c r="I70" s="93" t="s">
        <v>149</v>
      </c>
      <c r="J70" s="93"/>
      <c r="K70" s="93" t="s">
        <v>190</v>
      </c>
      <c r="L70" s="93">
        <f t="shared" si="7"/>
        <v>14</v>
      </c>
      <c r="M70" s="93">
        <v>3</v>
      </c>
      <c r="N70" s="93">
        <v>3</v>
      </c>
      <c r="O70" s="93">
        <v>1</v>
      </c>
      <c r="P70" s="93">
        <v>0</v>
      </c>
      <c r="Q70" s="93"/>
      <c r="R70" s="61">
        <v>2</v>
      </c>
      <c r="S70" s="61">
        <v>0</v>
      </c>
      <c r="T70" s="61">
        <v>0</v>
      </c>
      <c r="V70" s="92">
        <v>10</v>
      </c>
      <c r="W70" s="92"/>
      <c r="X70" s="61">
        <v>14</v>
      </c>
      <c r="AD70" s="61">
        <v>100</v>
      </c>
      <c r="AE70" s="61">
        <v>1</v>
      </c>
      <c r="AF70" s="61">
        <f t="shared" si="3"/>
        <v>0</v>
      </c>
      <c r="AG70" s="61">
        <f t="shared" si="4"/>
        <v>203301</v>
      </c>
      <c r="AH70" s="61">
        <f t="shared" si="5"/>
        <v>203300</v>
      </c>
      <c r="AI70" s="103"/>
      <c r="AJ70" s="61">
        <f t="shared" si="6"/>
        <v>110001</v>
      </c>
      <c r="AK70" s="92"/>
      <c r="AL70" s="92"/>
      <c r="AR70" s="92"/>
      <c r="AS70" s="109" t="s">
        <v>258</v>
      </c>
      <c r="AW70" s="61">
        <v>0</v>
      </c>
      <c r="AZ70" s="93" t="s">
        <v>262</v>
      </c>
    </row>
    <row r="71" s="61" customFormat="1" ht="27" customHeight="1" spans="1:52">
      <c r="A71" s="92">
        <v>2034</v>
      </c>
      <c r="B71" s="92">
        <v>2034</v>
      </c>
      <c r="C71" s="93"/>
      <c r="D71" s="94"/>
      <c r="E71" s="93" t="s">
        <v>117</v>
      </c>
      <c r="F71" s="93">
        <v>2</v>
      </c>
      <c r="G71" s="93" t="s">
        <v>118</v>
      </c>
      <c r="H71" s="93">
        <v>1001</v>
      </c>
      <c r="I71" s="93" t="s">
        <v>149</v>
      </c>
      <c r="J71" s="93"/>
      <c r="K71" s="93" t="s">
        <v>190</v>
      </c>
      <c r="L71" s="93">
        <f t="shared" si="7"/>
        <v>20</v>
      </c>
      <c r="M71" s="93">
        <v>3</v>
      </c>
      <c r="N71" s="93">
        <v>3</v>
      </c>
      <c r="O71" s="93">
        <v>1</v>
      </c>
      <c r="P71" s="93">
        <v>0</v>
      </c>
      <c r="Q71" s="93"/>
      <c r="R71" s="61">
        <v>2</v>
      </c>
      <c r="S71" s="61">
        <v>0</v>
      </c>
      <c r="T71" s="61">
        <v>0</v>
      </c>
      <c r="V71" s="92">
        <v>10</v>
      </c>
      <c r="W71" s="92"/>
      <c r="X71" s="61">
        <v>20</v>
      </c>
      <c r="Z71" s="61">
        <v>10</v>
      </c>
      <c r="AA71" s="61">
        <v>0</v>
      </c>
      <c r="AD71" s="61">
        <v>100</v>
      </c>
      <c r="AE71" s="61">
        <v>1</v>
      </c>
      <c r="AF71" s="61">
        <f t="shared" si="3"/>
        <v>10</v>
      </c>
      <c r="AG71" s="61">
        <f t="shared" ref="AG71:AG102" si="9">AH71+1</f>
        <v>203401</v>
      </c>
      <c r="AH71" s="61">
        <f t="shared" ref="AH71:AH102" si="10">A71*100</f>
        <v>203400</v>
      </c>
      <c r="AI71" s="103" t="s">
        <v>191</v>
      </c>
      <c r="AJ71" s="61">
        <f t="shared" ref="AJ71:AJ102" si="11">AD71/100+110000</f>
        <v>110001</v>
      </c>
      <c r="AK71" s="92">
        <f>A71</f>
        <v>2034</v>
      </c>
      <c r="AL71" s="93" t="s">
        <v>192</v>
      </c>
      <c r="AN71" s="61">
        <v>3</v>
      </c>
      <c r="AR71" s="92"/>
      <c r="AS71" s="109" t="s">
        <v>258</v>
      </c>
      <c r="AW71" s="61">
        <v>0</v>
      </c>
      <c r="AZ71" s="93" t="s">
        <v>263</v>
      </c>
    </row>
    <row r="72" s="61" customFormat="1" ht="27" customHeight="1" spans="1:52">
      <c r="A72" s="92">
        <v>2035</v>
      </c>
      <c r="B72" s="92">
        <v>2035</v>
      </c>
      <c r="C72" s="93"/>
      <c r="D72" s="94"/>
      <c r="E72" s="93" t="s">
        <v>117</v>
      </c>
      <c r="F72" s="93">
        <v>2</v>
      </c>
      <c r="G72" s="93" t="s">
        <v>118</v>
      </c>
      <c r="H72" s="93">
        <v>1001</v>
      </c>
      <c r="I72" s="93" t="s">
        <v>149</v>
      </c>
      <c r="J72" s="93"/>
      <c r="K72" s="93" t="s">
        <v>190</v>
      </c>
      <c r="L72" s="93">
        <f t="shared" si="7"/>
        <v>20</v>
      </c>
      <c r="M72" s="93">
        <v>3</v>
      </c>
      <c r="N72" s="93">
        <v>3</v>
      </c>
      <c r="O72" s="93">
        <v>1</v>
      </c>
      <c r="P72" s="93">
        <v>0</v>
      </c>
      <c r="Q72" s="93"/>
      <c r="R72" s="61">
        <v>2</v>
      </c>
      <c r="S72" s="61">
        <v>0</v>
      </c>
      <c r="T72" s="61">
        <v>0</v>
      </c>
      <c r="V72" s="92">
        <v>10</v>
      </c>
      <c r="W72" s="92"/>
      <c r="X72" s="61">
        <v>20</v>
      </c>
      <c r="Z72" s="61">
        <v>10</v>
      </c>
      <c r="AA72" s="61">
        <v>0</v>
      </c>
      <c r="AD72" s="61">
        <v>100</v>
      </c>
      <c r="AE72" s="61">
        <v>1</v>
      </c>
      <c r="AF72" s="61">
        <f t="shared" si="3"/>
        <v>10</v>
      </c>
      <c r="AG72" s="61">
        <f t="shared" si="9"/>
        <v>203501</v>
      </c>
      <c r="AH72" s="61">
        <f t="shared" si="10"/>
        <v>203500</v>
      </c>
      <c r="AI72" s="103" t="s">
        <v>191</v>
      </c>
      <c r="AJ72" s="61">
        <f t="shared" si="11"/>
        <v>110001</v>
      </c>
      <c r="AK72" s="92">
        <f>A72</f>
        <v>2035</v>
      </c>
      <c r="AL72" s="93" t="s">
        <v>192</v>
      </c>
      <c r="AN72" s="61">
        <v>3</v>
      </c>
      <c r="AR72" s="92"/>
      <c r="AS72" s="109" t="s">
        <v>258</v>
      </c>
      <c r="AW72" s="61">
        <v>0</v>
      </c>
      <c r="AZ72" s="93" t="s">
        <v>264</v>
      </c>
    </row>
    <row r="73" s="60" customFormat="1" ht="27" customHeight="1" spans="1:52">
      <c r="A73" s="89">
        <v>2036</v>
      </c>
      <c r="B73" s="89">
        <v>2036</v>
      </c>
      <c r="C73" s="90" t="s">
        <v>265</v>
      </c>
      <c r="D73" s="91"/>
      <c r="E73" s="90" t="s">
        <v>117</v>
      </c>
      <c r="F73" s="90">
        <v>2</v>
      </c>
      <c r="G73" s="90" t="s">
        <v>118</v>
      </c>
      <c r="H73" s="90">
        <v>1001</v>
      </c>
      <c r="I73" s="90" t="s">
        <v>149</v>
      </c>
      <c r="J73" s="90"/>
      <c r="K73" s="90" t="s">
        <v>190</v>
      </c>
      <c r="L73" s="90">
        <f t="shared" si="7"/>
        <v>18</v>
      </c>
      <c r="M73" s="90">
        <v>3</v>
      </c>
      <c r="N73" s="90">
        <v>3</v>
      </c>
      <c r="O73" s="90">
        <v>1</v>
      </c>
      <c r="P73" s="90">
        <v>0</v>
      </c>
      <c r="Q73" s="90"/>
      <c r="R73" s="60">
        <v>2</v>
      </c>
      <c r="S73" s="60">
        <v>0</v>
      </c>
      <c r="T73" s="60">
        <v>0</v>
      </c>
      <c r="V73" s="89">
        <v>10</v>
      </c>
      <c r="W73" s="89"/>
      <c r="X73" s="60">
        <v>18</v>
      </c>
      <c r="AD73" s="60">
        <v>100</v>
      </c>
      <c r="AE73" s="60">
        <v>1</v>
      </c>
      <c r="AF73" s="60">
        <f t="shared" ref="AF73:AF74" si="12">Z73</f>
        <v>0</v>
      </c>
      <c r="AG73" s="60">
        <f t="shared" si="9"/>
        <v>203601</v>
      </c>
      <c r="AH73" s="60">
        <f t="shared" si="10"/>
        <v>203600</v>
      </c>
      <c r="AI73" s="102"/>
      <c r="AJ73" s="60">
        <f t="shared" si="11"/>
        <v>110001</v>
      </c>
      <c r="AK73" s="89"/>
      <c r="AL73" s="89"/>
      <c r="AR73" s="89"/>
      <c r="AS73" s="111" t="s">
        <v>258</v>
      </c>
      <c r="AW73" s="60">
        <v>0</v>
      </c>
      <c r="AZ73" s="90" t="s">
        <v>265</v>
      </c>
    </row>
    <row r="74" s="60" customFormat="1" ht="27" customHeight="1" spans="1:52">
      <c r="A74" s="89">
        <v>2037</v>
      </c>
      <c r="B74" s="89">
        <v>2037</v>
      </c>
      <c r="C74" s="90" t="s">
        <v>266</v>
      </c>
      <c r="D74" s="91"/>
      <c r="E74" s="90" t="s">
        <v>117</v>
      </c>
      <c r="F74" s="90">
        <v>2</v>
      </c>
      <c r="G74" s="90" t="s">
        <v>118</v>
      </c>
      <c r="H74" s="90">
        <v>1001</v>
      </c>
      <c r="I74" s="90" t="s">
        <v>149</v>
      </c>
      <c r="J74" s="90"/>
      <c r="K74" s="90" t="s">
        <v>190</v>
      </c>
      <c r="L74" s="90">
        <f t="shared" ref="L74:L105" si="13">X74</f>
        <v>20</v>
      </c>
      <c r="M74" s="90">
        <v>3</v>
      </c>
      <c r="N74" s="90">
        <v>3</v>
      </c>
      <c r="O74" s="90">
        <v>1</v>
      </c>
      <c r="P74" s="90">
        <v>0</v>
      </c>
      <c r="Q74" s="90"/>
      <c r="R74" s="60">
        <v>2</v>
      </c>
      <c r="S74" s="60">
        <v>0</v>
      </c>
      <c r="T74" s="60">
        <v>0</v>
      </c>
      <c r="V74" s="89">
        <v>10</v>
      </c>
      <c r="W74" s="89"/>
      <c r="X74" s="60">
        <v>20</v>
      </c>
      <c r="AD74" s="60">
        <v>100</v>
      </c>
      <c r="AE74" s="60">
        <v>1</v>
      </c>
      <c r="AF74" s="60">
        <f t="shared" si="12"/>
        <v>0</v>
      </c>
      <c r="AG74" s="60">
        <f t="shared" si="9"/>
        <v>203701</v>
      </c>
      <c r="AH74" s="60">
        <f t="shared" si="10"/>
        <v>203700</v>
      </c>
      <c r="AI74" s="102"/>
      <c r="AJ74" s="60">
        <f t="shared" si="11"/>
        <v>110001</v>
      </c>
      <c r="AK74" s="89"/>
      <c r="AL74" s="89"/>
      <c r="AR74" s="89"/>
      <c r="AS74" s="111" t="s">
        <v>258</v>
      </c>
      <c r="AW74" s="60">
        <v>0</v>
      </c>
      <c r="AZ74" s="90" t="s">
        <v>266</v>
      </c>
    </row>
    <row r="75" s="61" customFormat="1" ht="27" customHeight="1" spans="1:52">
      <c r="A75" s="92">
        <v>2038</v>
      </c>
      <c r="B75" s="92">
        <v>2038</v>
      </c>
      <c r="C75" s="93"/>
      <c r="D75" s="94"/>
      <c r="E75" s="93" t="s">
        <v>117</v>
      </c>
      <c r="F75" s="93">
        <v>2</v>
      </c>
      <c r="G75" s="93" t="s">
        <v>118</v>
      </c>
      <c r="H75" s="93">
        <v>1001</v>
      </c>
      <c r="I75" s="93" t="s">
        <v>149</v>
      </c>
      <c r="J75" s="93"/>
      <c r="K75" s="93" t="s">
        <v>190</v>
      </c>
      <c r="L75" s="93">
        <f t="shared" si="13"/>
        <v>18</v>
      </c>
      <c r="M75" s="93">
        <v>3</v>
      </c>
      <c r="N75" s="93">
        <v>3</v>
      </c>
      <c r="O75" s="93">
        <v>1</v>
      </c>
      <c r="P75" s="93">
        <v>0</v>
      </c>
      <c r="Q75" s="93"/>
      <c r="R75" s="61">
        <v>2</v>
      </c>
      <c r="S75" s="61">
        <v>0</v>
      </c>
      <c r="T75" s="61">
        <v>0</v>
      </c>
      <c r="V75" s="92">
        <v>10</v>
      </c>
      <c r="W75" s="92"/>
      <c r="X75" s="61">
        <v>18</v>
      </c>
      <c r="Z75" s="61">
        <v>10</v>
      </c>
      <c r="AA75" s="61">
        <v>0</v>
      </c>
      <c r="AD75" s="61">
        <v>100</v>
      </c>
      <c r="AE75" s="61">
        <v>1</v>
      </c>
      <c r="AF75" s="61">
        <f t="shared" ref="AF75:AF76" si="14">Z75</f>
        <v>10</v>
      </c>
      <c r="AG75" s="61">
        <f t="shared" si="9"/>
        <v>203801</v>
      </c>
      <c r="AH75" s="61">
        <f t="shared" si="10"/>
        <v>203800</v>
      </c>
      <c r="AI75" s="103" t="s">
        <v>191</v>
      </c>
      <c r="AJ75" s="61">
        <f t="shared" si="11"/>
        <v>110001</v>
      </c>
      <c r="AK75" s="92">
        <f t="shared" ref="AK75:AK86" si="15">A75</f>
        <v>2038</v>
      </c>
      <c r="AL75" s="93" t="s">
        <v>192</v>
      </c>
      <c r="AN75" s="61">
        <v>3</v>
      </c>
      <c r="AR75" s="92"/>
      <c r="AS75" s="109" t="s">
        <v>258</v>
      </c>
      <c r="AW75" s="61">
        <v>0</v>
      </c>
      <c r="AZ75" s="93" t="s">
        <v>267</v>
      </c>
    </row>
    <row r="76" s="60" customFormat="1" ht="27" customHeight="1" spans="1:52">
      <c r="A76" s="89">
        <v>2039</v>
      </c>
      <c r="B76" s="89">
        <v>2039</v>
      </c>
      <c r="C76" s="90" t="s">
        <v>267</v>
      </c>
      <c r="D76" s="91"/>
      <c r="E76" s="90" t="s">
        <v>117</v>
      </c>
      <c r="F76" s="90">
        <v>2</v>
      </c>
      <c r="G76" s="90" t="s">
        <v>118</v>
      </c>
      <c r="H76" s="90">
        <v>1001</v>
      </c>
      <c r="I76" s="90" t="s">
        <v>149</v>
      </c>
      <c r="J76" s="90"/>
      <c r="K76" s="90" t="s">
        <v>190</v>
      </c>
      <c r="L76" s="90">
        <f t="shared" si="13"/>
        <v>18</v>
      </c>
      <c r="M76" s="90">
        <v>3</v>
      </c>
      <c r="N76" s="90">
        <v>3</v>
      </c>
      <c r="O76" s="90">
        <v>1</v>
      </c>
      <c r="P76" s="90">
        <v>0</v>
      </c>
      <c r="Q76" s="90"/>
      <c r="R76" s="60">
        <v>2</v>
      </c>
      <c r="S76" s="60">
        <v>0</v>
      </c>
      <c r="T76" s="60">
        <v>0</v>
      </c>
      <c r="V76" s="89">
        <v>10</v>
      </c>
      <c r="W76" s="89"/>
      <c r="X76" s="60">
        <v>18</v>
      </c>
      <c r="Z76" s="60">
        <v>10</v>
      </c>
      <c r="AA76" s="60">
        <v>0</v>
      </c>
      <c r="AD76" s="60">
        <v>100</v>
      </c>
      <c r="AE76" s="60">
        <v>1</v>
      </c>
      <c r="AF76" s="60">
        <f t="shared" si="14"/>
        <v>10</v>
      </c>
      <c r="AG76" s="60">
        <f t="shared" si="9"/>
        <v>203901</v>
      </c>
      <c r="AH76" s="60">
        <f t="shared" si="10"/>
        <v>203900</v>
      </c>
      <c r="AI76" s="102" t="s">
        <v>191</v>
      </c>
      <c r="AJ76" s="60">
        <f t="shared" si="11"/>
        <v>110001</v>
      </c>
      <c r="AK76" s="89">
        <f t="shared" si="15"/>
        <v>2039</v>
      </c>
      <c r="AL76" s="90" t="s">
        <v>192</v>
      </c>
      <c r="AN76" s="60">
        <v>3</v>
      </c>
      <c r="AR76" s="89"/>
      <c r="AS76" s="111" t="s">
        <v>258</v>
      </c>
      <c r="AW76" s="60">
        <v>0</v>
      </c>
      <c r="AZ76" s="90" t="s">
        <v>268</v>
      </c>
    </row>
    <row r="77" s="62" customFormat="1" ht="27" customHeight="1" spans="1:52">
      <c r="A77" s="112">
        <v>2101</v>
      </c>
      <c r="B77" s="112">
        <v>2101</v>
      </c>
      <c r="C77" s="113" t="s">
        <v>269</v>
      </c>
      <c r="D77" s="114"/>
      <c r="E77" s="113" t="s">
        <v>189</v>
      </c>
      <c r="F77" s="113">
        <v>2</v>
      </c>
      <c r="G77" s="113" t="s">
        <v>139</v>
      </c>
      <c r="H77" s="113">
        <v>1001</v>
      </c>
      <c r="I77" s="113" t="s">
        <v>149</v>
      </c>
      <c r="J77" s="113"/>
      <c r="K77" s="113" t="s">
        <v>190</v>
      </c>
      <c r="L77" s="113">
        <f t="shared" si="13"/>
        <v>18</v>
      </c>
      <c r="M77" s="113">
        <v>3</v>
      </c>
      <c r="N77" s="113">
        <v>3</v>
      </c>
      <c r="O77" s="113">
        <v>1</v>
      </c>
      <c r="P77" s="113">
        <v>1</v>
      </c>
      <c r="Q77" s="113"/>
      <c r="R77" s="62">
        <v>2</v>
      </c>
      <c r="S77" s="62">
        <v>0</v>
      </c>
      <c r="T77" s="62">
        <v>0</v>
      </c>
      <c r="V77" s="112">
        <v>10</v>
      </c>
      <c r="W77" s="112"/>
      <c r="X77" s="62">
        <v>18</v>
      </c>
      <c r="Z77" s="62">
        <v>10</v>
      </c>
      <c r="AA77" s="62">
        <v>0</v>
      </c>
      <c r="AD77" s="62">
        <v>400</v>
      </c>
      <c r="AE77" s="62">
        <v>1</v>
      </c>
      <c r="AF77" s="62">
        <f t="shared" ref="AF77:AF81" si="16">Z77</f>
        <v>10</v>
      </c>
      <c r="AG77" s="62">
        <f t="shared" si="9"/>
        <v>210101</v>
      </c>
      <c r="AH77" s="62">
        <f t="shared" si="10"/>
        <v>210100</v>
      </c>
      <c r="AI77" s="115" t="s">
        <v>191</v>
      </c>
      <c r="AJ77" s="62">
        <f t="shared" si="11"/>
        <v>110004</v>
      </c>
      <c r="AK77" s="116">
        <f t="shared" si="15"/>
        <v>2101</v>
      </c>
      <c r="AL77" s="112" t="s">
        <v>121</v>
      </c>
      <c r="AN77" s="62">
        <v>3</v>
      </c>
      <c r="AR77" s="112"/>
      <c r="AS77" s="118"/>
      <c r="AW77" s="62">
        <v>0</v>
      </c>
      <c r="AZ77" s="113" t="s">
        <v>269</v>
      </c>
    </row>
    <row r="78" s="62" customFormat="1" ht="27" customHeight="1" spans="1:52">
      <c r="A78" s="112">
        <v>2102</v>
      </c>
      <c r="B78" s="112">
        <v>2102</v>
      </c>
      <c r="C78" s="113" t="s">
        <v>270</v>
      </c>
      <c r="D78" s="114"/>
      <c r="E78" s="113" t="s">
        <v>189</v>
      </c>
      <c r="F78" s="113">
        <v>2</v>
      </c>
      <c r="G78" s="113" t="s">
        <v>139</v>
      </c>
      <c r="H78" s="113">
        <v>1001</v>
      </c>
      <c r="I78" s="113" t="s">
        <v>149</v>
      </c>
      <c r="J78" s="113"/>
      <c r="K78" s="113" t="s">
        <v>190</v>
      </c>
      <c r="L78" s="113">
        <f t="shared" si="13"/>
        <v>21</v>
      </c>
      <c r="M78" s="113">
        <v>3</v>
      </c>
      <c r="N78" s="113">
        <v>3</v>
      </c>
      <c r="O78" s="113">
        <v>1</v>
      </c>
      <c r="P78" s="113">
        <v>1</v>
      </c>
      <c r="Q78" s="113"/>
      <c r="R78" s="62">
        <v>2</v>
      </c>
      <c r="S78" s="62">
        <v>0</v>
      </c>
      <c r="T78" s="62">
        <v>0</v>
      </c>
      <c r="V78" s="112">
        <v>10</v>
      </c>
      <c r="W78" s="112"/>
      <c r="X78" s="62">
        <v>21</v>
      </c>
      <c r="Z78" s="62">
        <v>10</v>
      </c>
      <c r="AA78" s="62">
        <v>0</v>
      </c>
      <c r="AD78" s="62">
        <v>400</v>
      </c>
      <c r="AE78" s="62">
        <v>1</v>
      </c>
      <c r="AF78" s="62">
        <f t="shared" si="16"/>
        <v>10</v>
      </c>
      <c r="AG78" s="62">
        <f t="shared" si="9"/>
        <v>210201</v>
      </c>
      <c r="AH78" s="62">
        <f t="shared" si="10"/>
        <v>210200</v>
      </c>
      <c r="AI78" s="115" t="s">
        <v>191</v>
      </c>
      <c r="AJ78" s="62">
        <f t="shared" si="11"/>
        <v>110004</v>
      </c>
      <c r="AK78" s="116">
        <f t="shared" si="15"/>
        <v>2102</v>
      </c>
      <c r="AL78" s="112" t="s">
        <v>121</v>
      </c>
      <c r="AN78" s="62">
        <v>3</v>
      </c>
      <c r="AR78" s="112"/>
      <c r="AS78" s="118"/>
      <c r="AW78" s="62">
        <v>0</v>
      </c>
      <c r="AZ78" s="113" t="s">
        <v>270</v>
      </c>
    </row>
    <row r="79" s="62" customFormat="1" ht="27" customHeight="1" spans="1:52">
      <c r="A79" s="112">
        <v>2103</v>
      </c>
      <c r="B79" s="112">
        <v>2103</v>
      </c>
      <c r="C79" s="113" t="s">
        <v>271</v>
      </c>
      <c r="D79" s="114"/>
      <c r="E79" s="113" t="s">
        <v>189</v>
      </c>
      <c r="F79" s="113">
        <v>2</v>
      </c>
      <c r="G79" s="113" t="s">
        <v>139</v>
      </c>
      <c r="H79" s="113">
        <v>1001</v>
      </c>
      <c r="I79" s="113" t="s">
        <v>149</v>
      </c>
      <c r="J79" s="113"/>
      <c r="K79" s="113" t="s">
        <v>190</v>
      </c>
      <c r="L79" s="113">
        <f t="shared" si="13"/>
        <v>18</v>
      </c>
      <c r="M79" s="113">
        <v>3</v>
      </c>
      <c r="N79" s="113">
        <v>3</v>
      </c>
      <c r="O79" s="113">
        <v>1</v>
      </c>
      <c r="P79" s="113">
        <v>1</v>
      </c>
      <c r="Q79" s="113"/>
      <c r="R79" s="62">
        <v>2</v>
      </c>
      <c r="S79" s="62">
        <v>0</v>
      </c>
      <c r="T79" s="62">
        <v>0</v>
      </c>
      <c r="V79" s="112">
        <v>10</v>
      </c>
      <c r="W79" s="112"/>
      <c r="X79" s="62">
        <v>18</v>
      </c>
      <c r="Z79" s="62">
        <v>10</v>
      </c>
      <c r="AA79" s="62">
        <v>0</v>
      </c>
      <c r="AD79" s="62">
        <v>400</v>
      </c>
      <c r="AE79" s="62">
        <v>1</v>
      </c>
      <c r="AF79" s="62">
        <f t="shared" si="16"/>
        <v>10</v>
      </c>
      <c r="AG79" s="62">
        <f t="shared" si="9"/>
        <v>210301</v>
      </c>
      <c r="AH79" s="62">
        <f t="shared" si="10"/>
        <v>210300</v>
      </c>
      <c r="AI79" s="115" t="s">
        <v>191</v>
      </c>
      <c r="AJ79" s="62">
        <f t="shared" si="11"/>
        <v>110004</v>
      </c>
      <c r="AK79" s="116">
        <f t="shared" si="15"/>
        <v>2103</v>
      </c>
      <c r="AL79" s="112" t="s">
        <v>121</v>
      </c>
      <c r="AN79" s="62">
        <v>3</v>
      </c>
      <c r="AR79" s="112"/>
      <c r="AS79" s="118"/>
      <c r="AW79" s="62">
        <v>0</v>
      </c>
      <c r="AZ79" s="113" t="s">
        <v>271</v>
      </c>
    </row>
    <row r="80" s="62" customFormat="1" ht="27" customHeight="1" spans="1:52">
      <c r="A80" s="112">
        <v>2104</v>
      </c>
      <c r="B80" s="112">
        <v>2104</v>
      </c>
      <c r="C80" s="113" t="s">
        <v>272</v>
      </c>
      <c r="D80" s="114"/>
      <c r="E80" s="113" t="s">
        <v>189</v>
      </c>
      <c r="F80" s="113">
        <v>2</v>
      </c>
      <c r="G80" s="113" t="s">
        <v>139</v>
      </c>
      <c r="H80" s="113">
        <v>1001</v>
      </c>
      <c r="I80" s="113" t="s">
        <v>149</v>
      </c>
      <c r="J80" s="113"/>
      <c r="K80" s="113" t="s">
        <v>190</v>
      </c>
      <c r="L80" s="113">
        <f t="shared" si="13"/>
        <v>18</v>
      </c>
      <c r="M80" s="113">
        <v>3</v>
      </c>
      <c r="N80" s="113">
        <v>3</v>
      </c>
      <c r="O80" s="113">
        <v>1</v>
      </c>
      <c r="P80" s="113">
        <v>1</v>
      </c>
      <c r="Q80" s="113"/>
      <c r="R80" s="62">
        <v>2</v>
      </c>
      <c r="S80" s="62">
        <v>0</v>
      </c>
      <c r="T80" s="62">
        <v>0</v>
      </c>
      <c r="V80" s="112">
        <v>10</v>
      </c>
      <c r="W80" s="112"/>
      <c r="X80" s="62">
        <v>18</v>
      </c>
      <c r="Z80" s="62">
        <v>10</v>
      </c>
      <c r="AA80" s="62">
        <v>0</v>
      </c>
      <c r="AD80" s="62">
        <v>400</v>
      </c>
      <c r="AE80" s="62">
        <v>1</v>
      </c>
      <c r="AF80" s="62">
        <f t="shared" si="16"/>
        <v>10</v>
      </c>
      <c r="AG80" s="62">
        <f t="shared" si="9"/>
        <v>210401</v>
      </c>
      <c r="AH80" s="62">
        <f t="shared" si="10"/>
        <v>210400</v>
      </c>
      <c r="AI80" s="115" t="s">
        <v>191</v>
      </c>
      <c r="AJ80" s="62">
        <f t="shared" si="11"/>
        <v>110004</v>
      </c>
      <c r="AK80" s="116">
        <f t="shared" si="15"/>
        <v>2104</v>
      </c>
      <c r="AL80" s="112" t="s">
        <v>121</v>
      </c>
      <c r="AN80" s="62">
        <v>3</v>
      </c>
      <c r="AR80" s="112"/>
      <c r="AS80" s="118"/>
      <c r="AW80" s="62">
        <v>0</v>
      </c>
      <c r="AZ80" s="113" t="s">
        <v>272</v>
      </c>
    </row>
    <row r="81" s="62" customFormat="1" ht="27" customHeight="1" spans="1:52">
      <c r="A81" s="112">
        <v>2105</v>
      </c>
      <c r="B81" s="112">
        <v>2105</v>
      </c>
      <c r="C81" s="113" t="s">
        <v>273</v>
      </c>
      <c r="D81" s="114"/>
      <c r="E81" s="113" t="s">
        <v>189</v>
      </c>
      <c r="F81" s="113">
        <v>2</v>
      </c>
      <c r="G81" s="113" t="s">
        <v>139</v>
      </c>
      <c r="H81" s="113">
        <v>1001</v>
      </c>
      <c r="I81" s="113" t="s">
        <v>149</v>
      </c>
      <c r="J81" s="113"/>
      <c r="K81" s="113" t="s">
        <v>190</v>
      </c>
      <c r="L81" s="113">
        <f t="shared" si="13"/>
        <v>21</v>
      </c>
      <c r="M81" s="113">
        <v>3</v>
      </c>
      <c r="N81" s="113">
        <v>3</v>
      </c>
      <c r="O81" s="113">
        <v>1</v>
      </c>
      <c r="P81" s="113">
        <v>1</v>
      </c>
      <c r="Q81" s="113"/>
      <c r="R81" s="62">
        <v>2</v>
      </c>
      <c r="S81" s="62">
        <v>0</v>
      </c>
      <c r="T81" s="62">
        <v>0</v>
      </c>
      <c r="V81" s="112">
        <v>10</v>
      </c>
      <c r="W81" s="112"/>
      <c r="X81" s="62">
        <v>21</v>
      </c>
      <c r="Z81" s="62">
        <v>10</v>
      </c>
      <c r="AA81" s="62">
        <v>0</v>
      </c>
      <c r="AD81" s="62">
        <v>400</v>
      </c>
      <c r="AE81" s="62">
        <v>1</v>
      </c>
      <c r="AF81" s="62">
        <f t="shared" si="16"/>
        <v>10</v>
      </c>
      <c r="AG81" s="62">
        <f t="shared" si="9"/>
        <v>210501</v>
      </c>
      <c r="AH81" s="62">
        <f t="shared" si="10"/>
        <v>210500</v>
      </c>
      <c r="AI81" s="115" t="s">
        <v>191</v>
      </c>
      <c r="AJ81" s="62">
        <f t="shared" si="11"/>
        <v>110004</v>
      </c>
      <c r="AK81" s="116">
        <f t="shared" si="15"/>
        <v>2105</v>
      </c>
      <c r="AL81" s="112" t="s">
        <v>121</v>
      </c>
      <c r="AN81" s="62">
        <v>3</v>
      </c>
      <c r="AR81" s="112"/>
      <c r="AS81" s="118"/>
      <c r="AW81" s="62">
        <v>0</v>
      </c>
      <c r="AZ81" s="113" t="s">
        <v>273</v>
      </c>
    </row>
    <row r="82" s="62" customFormat="1" ht="27" customHeight="1" spans="1:52">
      <c r="A82" s="112">
        <v>2106</v>
      </c>
      <c r="B82" s="112">
        <v>2106</v>
      </c>
      <c r="C82" s="113" t="s">
        <v>274</v>
      </c>
      <c r="D82" s="114"/>
      <c r="E82" s="113" t="s">
        <v>189</v>
      </c>
      <c r="F82" s="113">
        <v>2</v>
      </c>
      <c r="G82" s="113" t="s">
        <v>139</v>
      </c>
      <c r="H82" s="113">
        <v>1001</v>
      </c>
      <c r="I82" s="113" t="s">
        <v>149</v>
      </c>
      <c r="J82" s="113"/>
      <c r="K82" s="113" t="s">
        <v>190</v>
      </c>
      <c r="L82" s="113">
        <f t="shared" si="13"/>
        <v>18</v>
      </c>
      <c r="M82" s="113">
        <v>3</v>
      </c>
      <c r="N82" s="113">
        <v>3</v>
      </c>
      <c r="O82" s="113">
        <v>1</v>
      </c>
      <c r="P82" s="113">
        <v>1</v>
      </c>
      <c r="Q82" s="113"/>
      <c r="R82" s="62">
        <v>2</v>
      </c>
      <c r="S82" s="62">
        <v>0</v>
      </c>
      <c r="T82" s="62">
        <v>0</v>
      </c>
      <c r="V82" s="112">
        <v>10</v>
      </c>
      <c r="W82" s="112"/>
      <c r="X82" s="62">
        <v>18</v>
      </c>
      <c r="Z82" s="62">
        <v>10</v>
      </c>
      <c r="AA82" s="62">
        <v>0</v>
      </c>
      <c r="AD82" s="62">
        <v>400</v>
      </c>
      <c r="AE82" s="62">
        <v>1</v>
      </c>
      <c r="AF82" s="62">
        <f t="shared" ref="AF82:AF86" si="17">Z82</f>
        <v>10</v>
      </c>
      <c r="AG82" s="62">
        <f t="shared" si="9"/>
        <v>210601</v>
      </c>
      <c r="AH82" s="62">
        <f t="shared" si="10"/>
        <v>210600</v>
      </c>
      <c r="AI82" s="115" t="s">
        <v>191</v>
      </c>
      <c r="AJ82" s="62">
        <f t="shared" si="11"/>
        <v>110004</v>
      </c>
      <c r="AK82" s="116">
        <f t="shared" si="15"/>
        <v>2106</v>
      </c>
      <c r="AL82" s="112" t="s">
        <v>121</v>
      </c>
      <c r="AN82" s="62">
        <v>3</v>
      </c>
      <c r="AR82" s="112"/>
      <c r="AS82" s="118"/>
      <c r="AW82" s="62">
        <v>0</v>
      </c>
      <c r="AZ82" s="113" t="s">
        <v>274</v>
      </c>
    </row>
    <row r="83" s="62" customFormat="1" ht="27" customHeight="1" spans="1:52">
      <c r="A83" s="112">
        <v>2107</v>
      </c>
      <c r="B83" s="112">
        <v>2107</v>
      </c>
      <c r="C83" s="113" t="s">
        <v>275</v>
      </c>
      <c r="D83" s="114"/>
      <c r="E83" s="113" t="s">
        <v>189</v>
      </c>
      <c r="F83" s="113">
        <v>2</v>
      </c>
      <c r="G83" s="113" t="s">
        <v>139</v>
      </c>
      <c r="H83" s="113">
        <v>1001</v>
      </c>
      <c r="I83" s="113" t="s">
        <v>149</v>
      </c>
      <c r="J83" s="113"/>
      <c r="K83" s="113" t="s">
        <v>190</v>
      </c>
      <c r="L83" s="113">
        <f t="shared" si="13"/>
        <v>21</v>
      </c>
      <c r="M83" s="113">
        <v>3</v>
      </c>
      <c r="N83" s="113">
        <v>3</v>
      </c>
      <c r="O83" s="113">
        <v>1</v>
      </c>
      <c r="P83" s="113">
        <v>1</v>
      </c>
      <c r="Q83" s="113"/>
      <c r="R83" s="62">
        <v>2</v>
      </c>
      <c r="S83" s="62">
        <v>0</v>
      </c>
      <c r="T83" s="62">
        <v>0</v>
      </c>
      <c r="V83" s="112">
        <v>10</v>
      </c>
      <c r="W83" s="112"/>
      <c r="X83" s="62">
        <v>21</v>
      </c>
      <c r="Z83" s="62">
        <v>10</v>
      </c>
      <c r="AA83" s="62">
        <v>0</v>
      </c>
      <c r="AD83" s="62">
        <v>400</v>
      </c>
      <c r="AE83" s="62">
        <v>1</v>
      </c>
      <c r="AF83" s="62">
        <f t="shared" si="17"/>
        <v>10</v>
      </c>
      <c r="AG83" s="62">
        <f t="shared" si="9"/>
        <v>210701</v>
      </c>
      <c r="AH83" s="62">
        <f t="shared" si="10"/>
        <v>210700</v>
      </c>
      <c r="AI83" s="115" t="s">
        <v>191</v>
      </c>
      <c r="AJ83" s="62">
        <f t="shared" si="11"/>
        <v>110004</v>
      </c>
      <c r="AK83" s="116">
        <f t="shared" si="15"/>
        <v>2107</v>
      </c>
      <c r="AL83" s="112" t="s">
        <v>121</v>
      </c>
      <c r="AN83" s="62">
        <v>3</v>
      </c>
      <c r="AR83" s="112"/>
      <c r="AS83" s="118"/>
      <c r="AW83" s="62">
        <v>0</v>
      </c>
      <c r="AZ83" s="113" t="s">
        <v>275</v>
      </c>
    </row>
    <row r="84" s="62" customFormat="1" ht="27" customHeight="1" spans="1:52">
      <c r="A84" s="112">
        <v>2108</v>
      </c>
      <c r="B84" s="112">
        <v>2108</v>
      </c>
      <c r="C84" s="113" t="s">
        <v>276</v>
      </c>
      <c r="D84" s="114"/>
      <c r="E84" s="113" t="s">
        <v>189</v>
      </c>
      <c r="F84" s="113">
        <v>2</v>
      </c>
      <c r="G84" s="113" t="s">
        <v>139</v>
      </c>
      <c r="H84" s="113">
        <v>1001</v>
      </c>
      <c r="I84" s="113" t="s">
        <v>149</v>
      </c>
      <c r="J84" s="113"/>
      <c r="K84" s="113" t="s">
        <v>190</v>
      </c>
      <c r="L84" s="113">
        <f t="shared" si="13"/>
        <v>18</v>
      </c>
      <c r="M84" s="113">
        <v>3</v>
      </c>
      <c r="N84" s="113">
        <v>3</v>
      </c>
      <c r="O84" s="113">
        <v>1</v>
      </c>
      <c r="P84" s="113">
        <v>1</v>
      </c>
      <c r="Q84" s="113"/>
      <c r="R84" s="62">
        <v>2</v>
      </c>
      <c r="S84" s="62">
        <v>0</v>
      </c>
      <c r="T84" s="62">
        <v>0</v>
      </c>
      <c r="V84" s="112">
        <v>10</v>
      </c>
      <c r="W84" s="112"/>
      <c r="X84" s="62">
        <v>18</v>
      </c>
      <c r="Z84" s="62">
        <v>10</v>
      </c>
      <c r="AA84" s="62">
        <v>0</v>
      </c>
      <c r="AD84" s="62">
        <v>400</v>
      </c>
      <c r="AE84" s="62">
        <v>1</v>
      </c>
      <c r="AF84" s="62">
        <f t="shared" si="17"/>
        <v>10</v>
      </c>
      <c r="AG84" s="62">
        <f t="shared" si="9"/>
        <v>210801</v>
      </c>
      <c r="AH84" s="62">
        <f t="shared" si="10"/>
        <v>210800</v>
      </c>
      <c r="AI84" s="115" t="s">
        <v>191</v>
      </c>
      <c r="AJ84" s="62">
        <f t="shared" si="11"/>
        <v>110004</v>
      </c>
      <c r="AK84" s="116">
        <f t="shared" si="15"/>
        <v>2108</v>
      </c>
      <c r="AL84" s="112" t="s">
        <v>121</v>
      </c>
      <c r="AN84" s="62">
        <v>3</v>
      </c>
      <c r="AR84" s="112"/>
      <c r="AS84" s="118"/>
      <c r="AW84" s="62">
        <v>0</v>
      </c>
      <c r="AZ84" s="113" t="s">
        <v>276</v>
      </c>
    </row>
    <row r="85" s="62" customFormat="1" ht="27" customHeight="1" spans="1:52">
      <c r="A85" s="112">
        <v>2109</v>
      </c>
      <c r="B85" s="112">
        <v>2109</v>
      </c>
      <c r="C85" s="113" t="s">
        <v>277</v>
      </c>
      <c r="D85" s="114"/>
      <c r="E85" s="113" t="s">
        <v>189</v>
      </c>
      <c r="F85" s="113">
        <v>2</v>
      </c>
      <c r="G85" s="113" t="s">
        <v>139</v>
      </c>
      <c r="H85" s="113">
        <v>1001</v>
      </c>
      <c r="I85" s="113" t="s">
        <v>149</v>
      </c>
      <c r="J85" s="113"/>
      <c r="K85" s="113" t="s">
        <v>190</v>
      </c>
      <c r="L85" s="113">
        <f t="shared" si="13"/>
        <v>21</v>
      </c>
      <c r="M85" s="113">
        <v>3</v>
      </c>
      <c r="N85" s="113">
        <v>3</v>
      </c>
      <c r="O85" s="113">
        <v>1</v>
      </c>
      <c r="P85" s="113">
        <v>1</v>
      </c>
      <c r="Q85" s="113"/>
      <c r="R85" s="62">
        <v>2</v>
      </c>
      <c r="S85" s="62">
        <v>0</v>
      </c>
      <c r="T85" s="62">
        <v>0</v>
      </c>
      <c r="V85" s="112">
        <v>10</v>
      </c>
      <c r="W85" s="112"/>
      <c r="X85" s="62">
        <v>21</v>
      </c>
      <c r="Z85" s="62">
        <v>10</v>
      </c>
      <c r="AA85" s="62">
        <v>0</v>
      </c>
      <c r="AD85" s="62">
        <v>400</v>
      </c>
      <c r="AE85" s="62">
        <v>1</v>
      </c>
      <c r="AF85" s="62">
        <f t="shared" si="17"/>
        <v>10</v>
      </c>
      <c r="AG85" s="62">
        <f t="shared" si="9"/>
        <v>210901</v>
      </c>
      <c r="AH85" s="62">
        <f t="shared" si="10"/>
        <v>210900</v>
      </c>
      <c r="AI85" s="115" t="s">
        <v>191</v>
      </c>
      <c r="AJ85" s="62">
        <f t="shared" si="11"/>
        <v>110004</v>
      </c>
      <c r="AK85" s="116">
        <f t="shared" si="15"/>
        <v>2109</v>
      </c>
      <c r="AL85" s="112" t="s">
        <v>121</v>
      </c>
      <c r="AN85" s="62">
        <v>3</v>
      </c>
      <c r="AR85" s="112"/>
      <c r="AS85" s="118"/>
      <c r="AW85" s="62">
        <v>0</v>
      </c>
      <c r="AZ85" s="113" t="s">
        <v>277</v>
      </c>
    </row>
    <row r="86" s="62" customFormat="1" ht="27" customHeight="1" spans="1:52">
      <c r="A86" s="112">
        <v>2110</v>
      </c>
      <c r="B86" s="112">
        <v>2110</v>
      </c>
      <c r="C86" s="113" t="s">
        <v>278</v>
      </c>
      <c r="D86" s="114"/>
      <c r="E86" s="113" t="s">
        <v>189</v>
      </c>
      <c r="F86" s="113">
        <v>2</v>
      </c>
      <c r="G86" s="113" t="s">
        <v>139</v>
      </c>
      <c r="H86" s="113">
        <v>1001</v>
      </c>
      <c r="I86" s="113" t="s">
        <v>149</v>
      </c>
      <c r="J86" s="113"/>
      <c r="K86" s="113" t="s">
        <v>190</v>
      </c>
      <c r="L86" s="113">
        <f t="shared" si="13"/>
        <v>18</v>
      </c>
      <c r="M86" s="113">
        <v>3</v>
      </c>
      <c r="N86" s="113">
        <v>3</v>
      </c>
      <c r="O86" s="113">
        <v>1</v>
      </c>
      <c r="P86" s="113">
        <v>1</v>
      </c>
      <c r="Q86" s="113"/>
      <c r="R86" s="62">
        <v>2</v>
      </c>
      <c r="S86" s="62">
        <v>0</v>
      </c>
      <c r="T86" s="62">
        <v>0</v>
      </c>
      <c r="V86" s="112">
        <v>10</v>
      </c>
      <c r="W86" s="112"/>
      <c r="X86" s="62">
        <v>18</v>
      </c>
      <c r="Z86" s="62">
        <v>10</v>
      </c>
      <c r="AA86" s="62">
        <v>0</v>
      </c>
      <c r="AD86" s="62">
        <v>400</v>
      </c>
      <c r="AE86" s="62">
        <v>1</v>
      </c>
      <c r="AF86" s="62">
        <f t="shared" si="17"/>
        <v>10</v>
      </c>
      <c r="AG86" s="62">
        <f t="shared" si="9"/>
        <v>211001</v>
      </c>
      <c r="AH86" s="62">
        <f t="shared" si="10"/>
        <v>211000</v>
      </c>
      <c r="AI86" s="115" t="s">
        <v>191</v>
      </c>
      <c r="AJ86" s="62">
        <f t="shared" si="11"/>
        <v>110004</v>
      </c>
      <c r="AK86" s="116">
        <f t="shared" si="15"/>
        <v>2110</v>
      </c>
      <c r="AL86" s="112" t="s">
        <v>121</v>
      </c>
      <c r="AN86" s="62">
        <v>3</v>
      </c>
      <c r="AR86" s="112"/>
      <c r="AS86" s="118"/>
      <c r="AW86" s="62">
        <v>0</v>
      </c>
      <c r="AZ86" s="113" t="s">
        <v>278</v>
      </c>
    </row>
    <row r="87" s="62" customFormat="1" ht="27" customHeight="1" spans="1:52">
      <c r="A87" s="112">
        <v>2111</v>
      </c>
      <c r="B87" s="112">
        <v>2111</v>
      </c>
      <c r="C87" s="113" t="s">
        <v>279</v>
      </c>
      <c r="D87" s="114"/>
      <c r="E87" s="113" t="s">
        <v>189</v>
      </c>
      <c r="F87" s="113">
        <v>2</v>
      </c>
      <c r="G87" s="113" t="s">
        <v>139</v>
      </c>
      <c r="H87" s="113">
        <v>1001</v>
      </c>
      <c r="I87" s="113" t="s">
        <v>149</v>
      </c>
      <c r="J87" s="113"/>
      <c r="K87" s="113" t="s">
        <v>190</v>
      </c>
      <c r="L87" s="113">
        <f t="shared" si="13"/>
        <v>19</v>
      </c>
      <c r="M87" s="113">
        <v>3</v>
      </c>
      <c r="N87" s="113">
        <v>3</v>
      </c>
      <c r="O87" s="113">
        <v>1</v>
      </c>
      <c r="P87" s="113">
        <v>1</v>
      </c>
      <c r="Q87" s="113"/>
      <c r="R87" s="62">
        <v>2</v>
      </c>
      <c r="S87" s="62">
        <v>0</v>
      </c>
      <c r="T87" s="62">
        <v>0</v>
      </c>
      <c r="V87" s="112">
        <v>10</v>
      </c>
      <c r="W87" s="112"/>
      <c r="X87" s="62">
        <v>19</v>
      </c>
      <c r="AD87" s="62">
        <v>400</v>
      </c>
      <c r="AE87" s="62">
        <v>1</v>
      </c>
      <c r="AF87" s="62">
        <f t="shared" ref="AF87:AF91" si="18">Z87</f>
        <v>0</v>
      </c>
      <c r="AG87" s="62">
        <f t="shared" si="9"/>
        <v>211101</v>
      </c>
      <c r="AH87" s="62">
        <f t="shared" si="10"/>
        <v>211100</v>
      </c>
      <c r="AI87" s="115"/>
      <c r="AJ87" s="62">
        <f t="shared" si="11"/>
        <v>110004</v>
      </c>
      <c r="AK87" s="112"/>
      <c r="AL87" s="112"/>
      <c r="AR87" s="112"/>
      <c r="AS87" s="118"/>
      <c r="AW87" s="62">
        <v>0</v>
      </c>
      <c r="AZ87" s="113" t="s">
        <v>279</v>
      </c>
    </row>
    <row r="88" s="62" customFormat="1" ht="27" customHeight="1" spans="1:52">
      <c r="A88" s="112">
        <v>2112</v>
      </c>
      <c r="B88" s="112">
        <v>2112</v>
      </c>
      <c r="C88" s="113" t="s">
        <v>280</v>
      </c>
      <c r="D88" s="114"/>
      <c r="E88" s="113" t="s">
        <v>189</v>
      </c>
      <c r="F88" s="113">
        <v>2</v>
      </c>
      <c r="G88" s="113" t="s">
        <v>139</v>
      </c>
      <c r="H88" s="113">
        <v>1001</v>
      </c>
      <c r="I88" s="113" t="s">
        <v>149</v>
      </c>
      <c r="J88" s="113"/>
      <c r="K88" s="113" t="s">
        <v>190</v>
      </c>
      <c r="L88" s="113">
        <f t="shared" si="13"/>
        <v>18</v>
      </c>
      <c r="M88" s="113">
        <v>3</v>
      </c>
      <c r="N88" s="113">
        <v>3</v>
      </c>
      <c r="O88" s="113">
        <v>1</v>
      </c>
      <c r="P88" s="113">
        <v>1</v>
      </c>
      <c r="Q88" s="113"/>
      <c r="R88" s="62">
        <v>2</v>
      </c>
      <c r="S88" s="62">
        <v>0</v>
      </c>
      <c r="T88" s="62">
        <v>0</v>
      </c>
      <c r="V88" s="112">
        <v>10</v>
      </c>
      <c r="W88" s="112"/>
      <c r="X88" s="62">
        <v>18</v>
      </c>
      <c r="Z88" s="62">
        <v>10</v>
      </c>
      <c r="AA88" s="62">
        <v>0</v>
      </c>
      <c r="AD88" s="62">
        <v>400</v>
      </c>
      <c r="AE88" s="62">
        <v>1</v>
      </c>
      <c r="AF88" s="62">
        <f t="shared" si="18"/>
        <v>10</v>
      </c>
      <c r="AG88" s="62">
        <f t="shared" si="9"/>
        <v>211201</v>
      </c>
      <c r="AH88" s="62">
        <f t="shared" si="10"/>
        <v>211200</v>
      </c>
      <c r="AI88" s="115" t="s">
        <v>191</v>
      </c>
      <c r="AJ88" s="62">
        <f t="shared" si="11"/>
        <v>110004</v>
      </c>
      <c r="AK88" s="116">
        <f>A88</f>
        <v>2112</v>
      </c>
      <c r="AL88" s="112" t="s">
        <v>121</v>
      </c>
      <c r="AN88" s="62">
        <v>3</v>
      </c>
      <c r="AR88" s="112"/>
      <c r="AS88" s="118"/>
      <c r="AW88" s="62">
        <v>0</v>
      </c>
      <c r="AZ88" s="113" t="s">
        <v>280</v>
      </c>
    </row>
    <row r="89" s="62" customFormat="1" ht="27" customHeight="1" spans="1:52">
      <c r="A89" s="112">
        <v>2113</v>
      </c>
      <c r="B89" s="112">
        <v>2113</v>
      </c>
      <c r="C89" s="113" t="s">
        <v>281</v>
      </c>
      <c r="D89" s="114"/>
      <c r="E89" s="113" t="s">
        <v>189</v>
      </c>
      <c r="F89" s="113">
        <v>2</v>
      </c>
      <c r="G89" s="113" t="s">
        <v>139</v>
      </c>
      <c r="H89" s="113">
        <v>1001</v>
      </c>
      <c r="I89" s="113" t="s">
        <v>149</v>
      </c>
      <c r="J89" s="113"/>
      <c r="K89" s="113" t="s">
        <v>190</v>
      </c>
      <c r="L89" s="113">
        <f t="shared" si="13"/>
        <v>21</v>
      </c>
      <c r="M89" s="113">
        <v>3</v>
      </c>
      <c r="N89" s="113">
        <v>3</v>
      </c>
      <c r="O89" s="113">
        <v>1</v>
      </c>
      <c r="P89" s="113">
        <v>1</v>
      </c>
      <c r="Q89" s="113"/>
      <c r="R89" s="62">
        <v>2</v>
      </c>
      <c r="S89" s="62">
        <v>0</v>
      </c>
      <c r="T89" s="62">
        <v>0</v>
      </c>
      <c r="V89" s="112">
        <v>10</v>
      </c>
      <c r="W89" s="112"/>
      <c r="X89" s="62">
        <v>21</v>
      </c>
      <c r="Z89" s="62">
        <v>10</v>
      </c>
      <c r="AA89" s="62">
        <v>0</v>
      </c>
      <c r="AD89" s="62">
        <v>400</v>
      </c>
      <c r="AE89" s="62">
        <v>1</v>
      </c>
      <c r="AF89" s="62">
        <f t="shared" si="18"/>
        <v>10</v>
      </c>
      <c r="AG89" s="62">
        <f t="shared" si="9"/>
        <v>211301</v>
      </c>
      <c r="AH89" s="62">
        <f t="shared" si="10"/>
        <v>211300</v>
      </c>
      <c r="AI89" s="115" t="s">
        <v>191</v>
      </c>
      <c r="AJ89" s="62">
        <f t="shared" si="11"/>
        <v>110004</v>
      </c>
      <c r="AK89" s="116">
        <f>A89</f>
        <v>2113</v>
      </c>
      <c r="AL89" s="112" t="s">
        <v>121</v>
      </c>
      <c r="AN89" s="62">
        <v>3</v>
      </c>
      <c r="AR89" s="112"/>
      <c r="AS89" s="118"/>
      <c r="AW89" s="62">
        <v>0</v>
      </c>
      <c r="AZ89" s="113" t="s">
        <v>281</v>
      </c>
    </row>
    <row r="90" s="62" customFormat="1" ht="27" customHeight="1" spans="1:52">
      <c r="A90" s="112">
        <v>2114</v>
      </c>
      <c r="B90" s="112">
        <v>2114</v>
      </c>
      <c r="C90" s="113" t="s">
        <v>282</v>
      </c>
      <c r="D90" s="114"/>
      <c r="E90" s="113" t="s">
        <v>189</v>
      </c>
      <c r="F90" s="113">
        <v>2</v>
      </c>
      <c r="G90" s="113" t="s">
        <v>139</v>
      </c>
      <c r="H90" s="113">
        <v>1001</v>
      </c>
      <c r="I90" s="113" t="s">
        <v>149</v>
      </c>
      <c r="J90" s="113"/>
      <c r="K90" s="113" t="s">
        <v>190</v>
      </c>
      <c r="L90" s="113">
        <f t="shared" si="13"/>
        <v>19</v>
      </c>
      <c r="M90" s="113">
        <v>3</v>
      </c>
      <c r="N90" s="113">
        <v>3</v>
      </c>
      <c r="O90" s="113">
        <v>1</v>
      </c>
      <c r="P90" s="113">
        <v>1</v>
      </c>
      <c r="Q90" s="113"/>
      <c r="R90" s="62">
        <v>2</v>
      </c>
      <c r="S90" s="62">
        <v>0</v>
      </c>
      <c r="T90" s="62">
        <v>0</v>
      </c>
      <c r="V90" s="112">
        <v>10</v>
      </c>
      <c r="W90" s="112"/>
      <c r="X90" s="62">
        <v>19</v>
      </c>
      <c r="AD90" s="62">
        <v>400</v>
      </c>
      <c r="AE90" s="62">
        <v>1</v>
      </c>
      <c r="AF90" s="62">
        <f t="shared" si="18"/>
        <v>0</v>
      </c>
      <c r="AG90" s="62">
        <f t="shared" si="9"/>
        <v>211401</v>
      </c>
      <c r="AH90" s="62">
        <f t="shared" si="10"/>
        <v>211400</v>
      </c>
      <c r="AI90" s="115"/>
      <c r="AJ90" s="62">
        <f t="shared" si="11"/>
        <v>110004</v>
      </c>
      <c r="AK90" s="113"/>
      <c r="AL90" s="112"/>
      <c r="AR90" s="112"/>
      <c r="AS90" s="118"/>
      <c r="AW90" s="62">
        <v>0</v>
      </c>
      <c r="AZ90" s="113" t="s">
        <v>282</v>
      </c>
    </row>
    <row r="91" s="62" customFormat="1" ht="27" customHeight="1" spans="1:52">
      <c r="A91" s="112">
        <v>2115</v>
      </c>
      <c r="B91" s="112">
        <v>2115</v>
      </c>
      <c r="C91" s="113" t="s">
        <v>283</v>
      </c>
      <c r="D91" s="114"/>
      <c r="E91" s="113" t="s">
        <v>189</v>
      </c>
      <c r="F91" s="113">
        <v>2</v>
      </c>
      <c r="G91" s="113" t="s">
        <v>139</v>
      </c>
      <c r="H91" s="113">
        <v>1001</v>
      </c>
      <c r="I91" s="113" t="s">
        <v>149</v>
      </c>
      <c r="J91" s="113"/>
      <c r="K91" s="113" t="s">
        <v>190</v>
      </c>
      <c r="L91" s="113">
        <f t="shared" si="13"/>
        <v>18</v>
      </c>
      <c r="M91" s="113">
        <v>3</v>
      </c>
      <c r="N91" s="113">
        <v>3</v>
      </c>
      <c r="O91" s="113">
        <v>1</v>
      </c>
      <c r="P91" s="113">
        <v>1</v>
      </c>
      <c r="Q91" s="113"/>
      <c r="R91" s="62">
        <v>2</v>
      </c>
      <c r="S91" s="62">
        <v>0</v>
      </c>
      <c r="T91" s="62">
        <v>0</v>
      </c>
      <c r="V91" s="112">
        <v>10</v>
      </c>
      <c r="W91" s="112"/>
      <c r="X91" s="62">
        <v>18</v>
      </c>
      <c r="Z91" s="62">
        <v>10</v>
      </c>
      <c r="AA91" s="62">
        <v>0</v>
      </c>
      <c r="AD91" s="62">
        <v>400</v>
      </c>
      <c r="AE91" s="62">
        <v>1</v>
      </c>
      <c r="AF91" s="62">
        <f t="shared" si="18"/>
        <v>10</v>
      </c>
      <c r="AG91" s="62">
        <f t="shared" si="9"/>
        <v>211501</v>
      </c>
      <c r="AH91" s="62">
        <f t="shared" si="10"/>
        <v>211500</v>
      </c>
      <c r="AI91" s="115" t="s">
        <v>191</v>
      </c>
      <c r="AJ91" s="62">
        <f t="shared" si="11"/>
        <v>110004</v>
      </c>
      <c r="AK91" s="116">
        <f>A91</f>
        <v>2115</v>
      </c>
      <c r="AL91" s="112" t="s">
        <v>121</v>
      </c>
      <c r="AN91" s="62">
        <v>3</v>
      </c>
      <c r="AR91" s="112"/>
      <c r="AS91" s="118"/>
      <c r="AW91" s="62">
        <v>0</v>
      </c>
      <c r="AZ91" s="113" t="s">
        <v>283</v>
      </c>
    </row>
    <row r="92" s="62" customFormat="1" ht="27" customHeight="1" spans="1:52">
      <c r="A92" s="112">
        <v>2116</v>
      </c>
      <c r="B92" s="112">
        <v>2116</v>
      </c>
      <c r="C92" s="113" t="s">
        <v>284</v>
      </c>
      <c r="D92" s="114"/>
      <c r="E92" s="113" t="s">
        <v>189</v>
      </c>
      <c r="F92" s="113">
        <v>2</v>
      </c>
      <c r="G92" s="113" t="s">
        <v>139</v>
      </c>
      <c r="H92" s="113">
        <v>1001</v>
      </c>
      <c r="I92" s="113" t="s">
        <v>149</v>
      </c>
      <c r="J92" s="113"/>
      <c r="K92" s="113" t="s">
        <v>190</v>
      </c>
      <c r="L92" s="113">
        <f t="shared" si="13"/>
        <v>21</v>
      </c>
      <c r="M92" s="113">
        <v>3</v>
      </c>
      <c r="N92" s="113">
        <v>3</v>
      </c>
      <c r="O92" s="113">
        <v>1</v>
      </c>
      <c r="P92" s="113">
        <v>1</v>
      </c>
      <c r="Q92" s="113"/>
      <c r="R92" s="62">
        <v>2</v>
      </c>
      <c r="S92" s="62">
        <v>0</v>
      </c>
      <c r="T92" s="62">
        <v>0</v>
      </c>
      <c r="V92" s="112">
        <v>10</v>
      </c>
      <c r="W92" s="112"/>
      <c r="X92" s="62">
        <v>21</v>
      </c>
      <c r="Z92" s="62">
        <v>10</v>
      </c>
      <c r="AA92" s="62">
        <v>0</v>
      </c>
      <c r="AD92" s="62">
        <v>400</v>
      </c>
      <c r="AE92" s="62">
        <v>1</v>
      </c>
      <c r="AF92" s="62">
        <f t="shared" ref="AF92:AF96" si="19">Z92</f>
        <v>10</v>
      </c>
      <c r="AG92" s="62">
        <f t="shared" si="9"/>
        <v>211601</v>
      </c>
      <c r="AH92" s="62">
        <f t="shared" si="10"/>
        <v>211600</v>
      </c>
      <c r="AI92" s="115" t="s">
        <v>191</v>
      </c>
      <c r="AJ92" s="62">
        <f t="shared" si="11"/>
        <v>110004</v>
      </c>
      <c r="AK92" s="116">
        <f>A92</f>
        <v>2116</v>
      </c>
      <c r="AL92" s="112" t="s">
        <v>121</v>
      </c>
      <c r="AN92" s="62">
        <v>3</v>
      </c>
      <c r="AR92" s="112"/>
      <c r="AS92" s="118"/>
      <c r="AW92" s="62">
        <v>0</v>
      </c>
      <c r="AZ92" s="113" t="s">
        <v>284</v>
      </c>
    </row>
    <row r="93" s="62" customFormat="1" ht="27" customHeight="1" spans="1:52">
      <c r="A93" s="112">
        <v>2117</v>
      </c>
      <c r="B93" s="112">
        <v>2117</v>
      </c>
      <c r="C93" s="113" t="s">
        <v>285</v>
      </c>
      <c r="D93" s="114"/>
      <c r="E93" s="113" t="s">
        <v>189</v>
      </c>
      <c r="F93" s="113">
        <v>2</v>
      </c>
      <c r="G93" s="113" t="s">
        <v>139</v>
      </c>
      <c r="H93" s="113">
        <v>1001</v>
      </c>
      <c r="I93" s="113" t="s">
        <v>149</v>
      </c>
      <c r="J93" s="113"/>
      <c r="K93" s="113" t="s">
        <v>190</v>
      </c>
      <c r="L93" s="113">
        <f t="shared" si="13"/>
        <v>23</v>
      </c>
      <c r="M93" s="113">
        <v>3</v>
      </c>
      <c r="N93" s="113">
        <v>3</v>
      </c>
      <c r="O93" s="113">
        <v>1</v>
      </c>
      <c r="P93" s="113">
        <v>1</v>
      </c>
      <c r="Q93" s="113"/>
      <c r="R93" s="62">
        <v>2</v>
      </c>
      <c r="S93" s="62">
        <v>0</v>
      </c>
      <c r="T93" s="62">
        <v>0</v>
      </c>
      <c r="V93" s="112">
        <v>10</v>
      </c>
      <c r="W93" s="112"/>
      <c r="X93" s="62">
        <v>23</v>
      </c>
      <c r="AD93" s="62">
        <v>400</v>
      </c>
      <c r="AE93" s="62">
        <v>1</v>
      </c>
      <c r="AF93" s="62">
        <f t="shared" si="19"/>
        <v>0</v>
      </c>
      <c r="AG93" s="62">
        <f t="shared" si="9"/>
        <v>211701</v>
      </c>
      <c r="AH93" s="62">
        <f t="shared" si="10"/>
        <v>211700</v>
      </c>
      <c r="AI93" s="115"/>
      <c r="AJ93" s="62">
        <f t="shared" si="11"/>
        <v>110004</v>
      </c>
      <c r="AK93" s="113"/>
      <c r="AL93" s="112"/>
      <c r="AR93" s="112"/>
      <c r="AS93" s="118"/>
      <c r="AW93" s="62">
        <v>0</v>
      </c>
      <c r="AZ93" s="113" t="s">
        <v>285</v>
      </c>
    </row>
    <row r="94" s="62" customFormat="1" ht="27" customHeight="1" spans="1:52">
      <c r="A94" s="112">
        <v>2118</v>
      </c>
      <c r="B94" s="112">
        <v>2118</v>
      </c>
      <c r="C94" s="113" t="s">
        <v>286</v>
      </c>
      <c r="D94" s="114"/>
      <c r="E94" s="113" t="s">
        <v>189</v>
      </c>
      <c r="F94" s="113">
        <v>2</v>
      </c>
      <c r="G94" s="113" t="s">
        <v>139</v>
      </c>
      <c r="H94" s="113">
        <v>1001</v>
      </c>
      <c r="I94" s="113" t="s">
        <v>149</v>
      </c>
      <c r="J94" s="113"/>
      <c r="K94" s="113" t="s">
        <v>190</v>
      </c>
      <c r="L94" s="113">
        <f t="shared" si="13"/>
        <v>21</v>
      </c>
      <c r="M94" s="113">
        <v>3</v>
      </c>
      <c r="N94" s="113">
        <v>3</v>
      </c>
      <c r="O94" s="113">
        <v>1</v>
      </c>
      <c r="P94" s="113">
        <v>1</v>
      </c>
      <c r="Q94" s="113"/>
      <c r="R94" s="62">
        <v>2</v>
      </c>
      <c r="S94" s="62">
        <v>0</v>
      </c>
      <c r="T94" s="62">
        <v>0</v>
      </c>
      <c r="V94" s="112">
        <v>10</v>
      </c>
      <c r="W94" s="112"/>
      <c r="X94" s="62">
        <v>21</v>
      </c>
      <c r="Z94" s="62">
        <v>10</v>
      </c>
      <c r="AA94" s="62">
        <v>0</v>
      </c>
      <c r="AD94" s="62">
        <v>400</v>
      </c>
      <c r="AE94" s="62">
        <v>1</v>
      </c>
      <c r="AF94" s="62">
        <f t="shared" si="19"/>
        <v>10</v>
      </c>
      <c r="AG94" s="62">
        <f t="shared" si="9"/>
        <v>211801</v>
      </c>
      <c r="AH94" s="62">
        <f t="shared" si="10"/>
        <v>211800</v>
      </c>
      <c r="AI94" s="115" t="s">
        <v>191</v>
      </c>
      <c r="AJ94" s="62">
        <f t="shared" si="11"/>
        <v>110004</v>
      </c>
      <c r="AK94" s="116">
        <f>A94</f>
        <v>2118</v>
      </c>
      <c r="AL94" s="112" t="s">
        <v>121</v>
      </c>
      <c r="AN94" s="62">
        <v>3</v>
      </c>
      <c r="AR94" s="112"/>
      <c r="AS94" s="118"/>
      <c r="AW94" s="62">
        <v>0</v>
      </c>
      <c r="AZ94" s="113" t="s">
        <v>286</v>
      </c>
    </row>
    <row r="95" s="62" customFormat="1" ht="27" customHeight="1" spans="1:52">
      <c r="A95" s="112">
        <v>2119</v>
      </c>
      <c r="B95" s="112">
        <v>2119</v>
      </c>
      <c r="C95" s="113" t="s">
        <v>287</v>
      </c>
      <c r="D95" s="114"/>
      <c r="E95" s="113" t="s">
        <v>189</v>
      </c>
      <c r="F95" s="113">
        <v>2</v>
      </c>
      <c r="G95" s="113" t="s">
        <v>139</v>
      </c>
      <c r="H95" s="113">
        <v>1001</v>
      </c>
      <c r="I95" s="113" t="s">
        <v>149</v>
      </c>
      <c r="J95" s="113"/>
      <c r="K95" s="113" t="s">
        <v>190</v>
      </c>
      <c r="L95" s="113">
        <f t="shared" si="13"/>
        <v>21</v>
      </c>
      <c r="M95" s="113">
        <v>3</v>
      </c>
      <c r="N95" s="113">
        <v>3</v>
      </c>
      <c r="O95" s="113">
        <v>1</v>
      </c>
      <c r="P95" s="113">
        <v>1</v>
      </c>
      <c r="Q95" s="113"/>
      <c r="R95" s="62">
        <v>2</v>
      </c>
      <c r="S95" s="62">
        <v>0</v>
      </c>
      <c r="T95" s="62">
        <v>0</v>
      </c>
      <c r="V95" s="112">
        <v>10</v>
      </c>
      <c r="W95" s="112"/>
      <c r="X95" s="62">
        <v>21</v>
      </c>
      <c r="Z95" s="62">
        <v>10</v>
      </c>
      <c r="AA95" s="62">
        <v>0</v>
      </c>
      <c r="AD95" s="62">
        <v>400</v>
      </c>
      <c r="AE95" s="62">
        <v>1</v>
      </c>
      <c r="AF95" s="62">
        <f t="shared" si="19"/>
        <v>10</v>
      </c>
      <c r="AG95" s="62">
        <f t="shared" si="9"/>
        <v>211901</v>
      </c>
      <c r="AH95" s="62">
        <f t="shared" si="10"/>
        <v>211900</v>
      </c>
      <c r="AI95" s="115" t="s">
        <v>191</v>
      </c>
      <c r="AJ95" s="62">
        <f t="shared" si="11"/>
        <v>110004</v>
      </c>
      <c r="AK95" s="116">
        <f>A95</f>
        <v>2119</v>
      </c>
      <c r="AL95" s="112" t="s">
        <v>121</v>
      </c>
      <c r="AN95" s="62">
        <v>3</v>
      </c>
      <c r="AR95" s="112"/>
      <c r="AS95" s="118"/>
      <c r="AW95" s="62">
        <v>0</v>
      </c>
      <c r="AZ95" s="113" t="s">
        <v>287</v>
      </c>
    </row>
    <row r="96" s="62" customFormat="1" ht="27" customHeight="1" spans="1:52">
      <c r="A96" s="112">
        <v>2120</v>
      </c>
      <c r="B96" s="112">
        <v>2120</v>
      </c>
      <c r="C96" s="113" t="s">
        <v>288</v>
      </c>
      <c r="D96" s="114"/>
      <c r="E96" s="113" t="s">
        <v>189</v>
      </c>
      <c r="F96" s="113">
        <v>2</v>
      </c>
      <c r="G96" s="113" t="s">
        <v>139</v>
      </c>
      <c r="H96" s="113">
        <v>1001</v>
      </c>
      <c r="I96" s="113" t="s">
        <v>149</v>
      </c>
      <c r="J96" s="113"/>
      <c r="K96" s="113" t="s">
        <v>190</v>
      </c>
      <c r="L96" s="113">
        <f t="shared" si="13"/>
        <v>24</v>
      </c>
      <c r="M96" s="113">
        <v>3</v>
      </c>
      <c r="N96" s="113">
        <v>3</v>
      </c>
      <c r="O96" s="113">
        <v>1</v>
      </c>
      <c r="P96" s="113">
        <v>1</v>
      </c>
      <c r="Q96" s="113"/>
      <c r="R96" s="62">
        <v>2</v>
      </c>
      <c r="S96" s="62">
        <v>0</v>
      </c>
      <c r="T96" s="62">
        <v>0</v>
      </c>
      <c r="V96" s="112">
        <v>10</v>
      </c>
      <c r="W96" s="112"/>
      <c r="X96" s="62">
        <v>24</v>
      </c>
      <c r="Z96" s="62">
        <v>10</v>
      </c>
      <c r="AA96" s="62">
        <v>0</v>
      </c>
      <c r="AD96" s="62">
        <v>400</v>
      </c>
      <c r="AE96" s="62">
        <v>1</v>
      </c>
      <c r="AF96" s="62">
        <f t="shared" si="19"/>
        <v>10</v>
      </c>
      <c r="AG96" s="62">
        <f t="shared" si="9"/>
        <v>212001</v>
      </c>
      <c r="AH96" s="62">
        <f t="shared" si="10"/>
        <v>212000</v>
      </c>
      <c r="AI96" s="115" t="s">
        <v>191</v>
      </c>
      <c r="AJ96" s="62">
        <f t="shared" si="11"/>
        <v>110004</v>
      </c>
      <c r="AK96" s="116">
        <f>A96</f>
        <v>2120</v>
      </c>
      <c r="AL96" s="112" t="s">
        <v>121</v>
      </c>
      <c r="AN96" s="62">
        <v>3</v>
      </c>
      <c r="AR96" s="112"/>
      <c r="AS96" s="118"/>
      <c r="AW96" s="62">
        <v>0</v>
      </c>
      <c r="AZ96" s="113" t="s">
        <v>288</v>
      </c>
    </row>
    <row r="97" s="62" customFormat="1" ht="27" customHeight="1" spans="1:52">
      <c r="A97" s="112">
        <v>2121</v>
      </c>
      <c r="B97" s="112">
        <v>2121</v>
      </c>
      <c r="C97" s="113" t="s">
        <v>289</v>
      </c>
      <c r="D97" s="114"/>
      <c r="E97" s="113" t="s">
        <v>189</v>
      </c>
      <c r="F97" s="113">
        <v>2</v>
      </c>
      <c r="G97" s="113" t="s">
        <v>139</v>
      </c>
      <c r="H97" s="113">
        <v>1001</v>
      </c>
      <c r="I97" s="113" t="s">
        <v>149</v>
      </c>
      <c r="J97" s="113"/>
      <c r="K97" s="113" t="s">
        <v>190</v>
      </c>
      <c r="L97" s="113">
        <f t="shared" si="13"/>
        <v>25</v>
      </c>
      <c r="M97" s="113">
        <v>3</v>
      </c>
      <c r="N97" s="113">
        <v>3</v>
      </c>
      <c r="O97" s="113">
        <v>1</v>
      </c>
      <c r="P97" s="113">
        <v>1</v>
      </c>
      <c r="Q97" s="113"/>
      <c r="R97" s="62">
        <v>2</v>
      </c>
      <c r="S97" s="62">
        <v>0</v>
      </c>
      <c r="T97" s="62">
        <v>0</v>
      </c>
      <c r="V97" s="112">
        <v>10</v>
      </c>
      <c r="W97" s="112"/>
      <c r="X97" s="62">
        <v>25</v>
      </c>
      <c r="AD97" s="62">
        <v>400</v>
      </c>
      <c r="AE97" s="62">
        <v>1</v>
      </c>
      <c r="AF97" s="62">
        <f t="shared" ref="AF97:AF101" si="20">Z97</f>
        <v>0</v>
      </c>
      <c r="AG97" s="62">
        <f t="shared" si="9"/>
        <v>212101</v>
      </c>
      <c r="AH97" s="62">
        <f t="shared" si="10"/>
        <v>212100</v>
      </c>
      <c r="AI97" s="115"/>
      <c r="AJ97" s="62">
        <f t="shared" si="11"/>
        <v>110004</v>
      </c>
      <c r="AK97" s="112"/>
      <c r="AL97" s="112"/>
      <c r="AR97" s="112"/>
      <c r="AS97" s="118"/>
      <c r="AW97" s="62">
        <v>0</v>
      </c>
      <c r="AZ97" s="113" t="s">
        <v>289</v>
      </c>
    </row>
    <row r="98" s="62" customFormat="1" ht="27" customHeight="1" spans="1:52">
      <c r="A98" s="112">
        <v>2122</v>
      </c>
      <c r="B98" s="112">
        <v>2122</v>
      </c>
      <c r="C98" s="113" t="s">
        <v>290</v>
      </c>
      <c r="D98" s="114"/>
      <c r="E98" s="113" t="s">
        <v>189</v>
      </c>
      <c r="F98" s="113">
        <v>2</v>
      </c>
      <c r="G98" s="113" t="s">
        <v>139</v>
      </c>
      <c r="H98" s="113">
        <v>1001</v>
      </c>
      <c r="I98" s="113" t="s">
        <v>149</v>
      </c>
      <c r="J98" s="113"/>
      <c r="K98" s="113" t="s">
        <v>190</v>
      </c>
      <c r="L98" s="113">
        <f t="shared" si="13"/>
        <v>24</v>
      </c>
      <c r="M98" s="113">
        <v>3</v>
      </c>
      <c r="N98" s="113">
        <v>3</v>
      </c>
      <c r="O98" s="113">
        <v>1</v>
      </c>
      <c r="P98" s="113">
        <v>1</v>
      </c>
      <c r="Q98" s="113"/>
      <c r="R98" s="62">
        <v>2</v>
      </c>
      <c r="S98" s="62">
        <v>0</v>
      </c>
      <c r="T98" s="62">
        <v>0</v>
      </c>
      <c r="V98" s="112">
        <v>10</v>
      </c>
      <c r="W98" s="112"/>
      <c r="X98" s="62">
        <v>24</v>
      </c>
      <c r="Z98" s="62">
        <v>10</v>
      </c>
      <c r="AA98" s="62">
        <v>0</v>
      </c>
      <c r="AD98" s="62">
        <v>400</v>
      </c>
      <c r="AE98" s="62">
        <v>1</v>
      </c>
      <c r="AF98" s="62">
        <f t="shared" si="20"/>
        <v>10</v>
      </c>
      <c r="AG98" s="62">
        <f t="shared" si="9"/>
        <v>212201</v>
      </c>
      <c r="AH98" s="62">
        <f t="shared" si="10"/>
        <v>212200</v>
      </c>
      <c r="AI98" s="115" t="s">
        <v>191</v>
      </c>
      <c r="AJ98" s="62">
        <f t="shared" si="11"/>
        <v>110004</v>
      </c>
      <c r="AK98" s="116">
        <f>A98</f>
        <v>2122</v>
      </c>
      <c r="AL98" s="112" t="s">
        <v>121</v>
      </c>
      <c r="AN98" s="62">
        <v>3</v>
      </c>
      <c r="AR98" s="112"/>
      <c r="AS98" s="118"/>
      <c r="AW98" s="62">
        <v>0</v>
      </c>
      <c r="AZ98" s="113" t="s">
        <v>290</v>
      </c>
    </row>
    <row r="99" s="62" customFormat="1" ht="27" customHeight="1" spans="1:52">
      <c r="A99" s="112">
        <v>2123</v>
      </c>
      <c r="B99" s="112">
        <v>2123</v>
      </c>
      <c r="C99" s="113" t="s">
        <v>291</v>
      </c>
      <c r="D99" s="114"/>
      <c r="E99" s="113" t="s">
        <v>189</v>
      </c>
      <c r="F99" s="113">
        <v>2</v>
      </c>
      <c r="G99" s="113" t="s">
        <v>139</v>
      </c>
      <c r="H99" s="113">
        <v>1001</v>
      </c>
      <c r="I99" s="113" t="s">
        <v>149</v>
      </c>
      <c r="J99" s="113"/>
      <c r="K99" s="113" t="s">
        <v>190</v>
      </c>
      <c r="L99" s="113">
        <f t="shared" si="13"/>
        <v>21</v>
      </c>
      <c r="M99" s="113">
        <v>3</v>
      </c>
      <c r="N99" s="113">
        <v>3</v>
      </c>
      <c r="O99" s="113">
        <v>1</v>
      </c>
      <c r="P99" s="113">
        <v>1</v>
      </c>
      <c r="Q99" s="113"/>
      <c r="R99" s="62">
        <v>2</v>
      </c>
      <c r="S99" s="62">
        <v>0</v>
      </c>
      <c r="T99" s="62">
        <v>0</v>
      </c>
      <c r="V99" s="112">
        <v>10</v>
      </c>
      <c r="W99" s="112"/>
      <c r="X99" s="62">
        <v>21</v>
      </c>
      <c r="Z99" s="62">
        <v>10</v>
      </c>
      <c r="AA99" s="62">
        <v>0</v>
      </c>
      <c r="AD99" s="62">
        <v>400</v>
      </c>
      <c r="AE99" s="62">
        <v>1</v>
      </c>
      <c r="AF99" s="62">
        <f t="shared" si="20"/>
        <v>10</v>
      </c>
      <c r="AG99" s="62">
        <f t="shared" si="9"/>
        <v>212301</v>
      </c>
      <c r="AH99" s="62">
        <f t="shared" si="10"/>
        <v>212300</v>
      </c>
      <c r="AI99" s="115" t="s">
        <v>191</v>
      </c>
      <c r="AJ99" s="62">
        <f t="shared" si="11"/>
        <v>110004</v>
      </c>
      <c r="AK99" s="116">
        <f>A99</f>
        <v>2123</v>
      </c>
      <c r="AL99" s="112" t="s">
        <v>121</v>
      </c>
      <c r="AN99" s="62">
        <v>3</v>
      </c>
      <c r="AR99" s="112"/>
      <c r="AS99" s="118"/>
      <c r="AW99" s="62">
        <v>0</v>
      </c>
      <c r="AZ99" s="113" t="s">
        <v>291</v>
      </c>
    </row>
    <row r="100" s="62" customFormat="1" ht="27" customHeight="1" spans="1:52">
      <c r="A100" s="112">
        <v>2124</v>
      </c>
      <c r="B100" s="112">
        <v>2124</v>
      </c>
      <c r="C100" s="113" t="s">
        <v>292</v>
      </c>
      <c r="D100" s="114"/>
      <c r="E100" s="113" t="s">
        <v>189</v>
      </c>
      <c r="F100" s="113">
        <v>2</v>
      </c>
      <c r="G100" s="113" t="s">
        <v>139</v>
      </c>
      <c r="H100" s="113">
        <v>1001</v>
      </c>
      <c r="I100" s="113" t="s">
        <v>149</v>
      </c>
      <c r="J100" s="113"/>
      <c r="K100" s="113" t="s">
        <v>190</v>
      </c>
      <c r="L100" s="113">
        <f t="shared" si="13"/>
        <v>24</v>
      </c>
      <c r="M100" s="113">
        <v>3</v>
      </c>
      <c r="N100" s="113">
        <v>3</v>
      </c>
      <c r="O100" s="113">
        <v>1</v>
      </c>
      <c r="P100" s="113">
        <v>1</v>
      </c>
      <c r="Q100" s="113"/>
      <c r="R100" s="62">
        <v>2</v>
      </c>
      <c r="S100" s="62">
        <v>0</v>
      </c>
      <c r="T100" s="62">
        <v>0</v>
      </c>
      <c r="V100" s="112">
        <v>10</v>
      </c>
      <c r="W100" s="112"/>
      <c r="X100" s="62">
        <v>24</v>
      </c>
      <c r="Z100" s="62">
        <v>10</v>
      </c>
      <c r="AA100" s="62">
        <v>0</v>
      </c>
      <c r="AD100" s="62">
        <v>400</v>
      </c>
      <c r="AE100" s="62">
        <v>1</v>
      </c>
      <c r="AF100" s="62">
        <f t="shared" si="20"/>
        <v>10</v>
      </c>
      <c r="AG100" s="62">
        <f t="shared" si="9"/>
        <v>212401</v>
      </c>
      <c r="AH100" s="62">
        <f t="shared" si="10"/>
        <v>212400</v>
      </c>
      <c r="AI100" s="115" t="s">
        <v>191</v>
      </c>
      <c r="AJ100" s="62">
        <f t="shared" si="11"/>
        <v>110004</v>
      </c>
      <c r="AK100" s="116">
        <f>A100</f>
        <v>2124</v>
      </c>
      <c r="AL100" s="112" t="s">
        <v>121</v>
      </c>
      <c r="AN100" s="62">
        <v>3</v>
      </c>
      <c r="AR100" s="112"/>
      <c r="AS100" s="118"/>
      <c r="AW100" s="62">
        <v>0</v>
      </c>
      <c r="AZ100" s="113" t="s">
        <v>292</v>
      </c>
    </row>
    <row r="101" s="62" customFormat="1" ht="27" customHeight="1" spans="1:52">
      <c r="A101" s="112">
        <v>2125</v>
      </c>
      <c r="B101" s="112">
        <v>2125</v>
      </c>
      <c r="C101" s="113" t="s">
        <v>293</v>
      </c>
      <c r="D101" s="114"/>
      <c r="E101" s="113" t="s">
        <v>189</v>
      </c>
      <c r="F101" s="113">
        <v>2</v>
      </c>
      <c r="G101" s="113" t="s">
        <v>139</v>
      </c>
      <c r="H101" s="113">
        <v>1001</v>
      </c>
      <c r="I101" s="113" t="s">
        <v>149</v>
      </c>
      <c r="J101" s="113"/>
      <c r="K101" s="113" t="s">
        <v>190</v>
      </c>
      <c r="L101" s="113">
        <f t="shared" si="13"/>
        <v>25</v>
      </c>
      <c r="M101" s="113">
        <v>3</v>
      </c>
      <c r="N101" s="113">
        <v>3</v>
      </c>
      <c r="O101" s="113">
        <v>1</v>
      </c>
      <c r="P101" s="113">
        <v>1</v>
      </c>
      <c r="Q101" s="113"/>
      <c r="R101" s="62">
        <v>2</v>
      </c>
      <c r="S101" s="62">
        <v>0</v>
      </c>
      <c r="T101" s="62">
        <v>0</v>
      </c>
      <c r="V101" s="112">
        <v>10</v>
      </c>
      <c r="W101" s="112"/>
      <c r="X101" s="62">
        <v>25</v>
      </c>
      <c r="AD101" s="62">
        <v>400</v>
      </c>
      <c r="AE101" s="62">
        <v>1</v>
      </c>
      <c r="AF101" s="62">
        <f t="shared" si="20"/>
        <v>0</v>
      </c>
      <c r="AG101" s="62">
        <f t="shared" si="9"/>
        <v>212501</v>
      </c>
      <c r="AH101" s="62">
        <f t="shared" si="10"/>
        <v>212500</v>
      </c>
      <c r="AI101" s="115"/>
      <c r="AJ101" s="62">
        <f t="shared" si="11"/>
        <v>110004</v>
      </c>
      <c r="AK101" s="113"/>
      <c r="AL101" s="112"/>
      <c r="AR101" s="112"/>
      <c r="AS101" s="118"/>
      <c r="AW101" s="62">
        <v>0</v>
      </c>
      <c r="AZ101" s="113" t="s">
        <v>293</v>
      </c>
    </row>
    <row r="102" s="62" customFormat="1" ht="27" customHeight="1" spans="1:52">
      <c r="A102" s="112">
        <v>2126</v>
      </c>
      <c r="B102" s="112">
        <v>2126</v>
      </c>
      <c r="C102" s="113" t="s">
        <v>294</v>
      </c>
      <c r="D102" s="114"/>
      <c r="E102" s="113" t="s">
        <v>189</v>
      </c>
      <c r="F102" s="113">
        <v>2</v>
      </c>
      <c r="G102" s="113" t="s">
        <v>139</v>
      </c>
      <c r="H102" s="113">
        <v>1001</v>
      </c>
      <c r="I102" s="113" t="s">
        <v>149</v>
      </c>
      <c r="J102" s="113"/>
      <c r="K102" s="113" t="s">
        <v>190</v>
      </c>
      <c r="L102" s="113">
        <f t="shared" si="13"/>
        <v>24</v>
      </c>
      <c r="M102" s="113">
        <v>3</v>
      </c>
      <c r="N102" s="113">
        <v>3</v>
      </c>
      <c r="O102" s="113">
        <v>1</v>
      </c>
      <c r="P102" s="113">
        <v>1</v>
      </c>
      <c r="Q102" s="113"/>
      <c r="R102" s="62">
        <v>2</v>
      </c>
      <c r="S102" s="62">
        <v>0</v>
      </c>
      <c r="T102" s="62">
        <v>0</v>
      </c>
      <c r="V102" s="112">
        <v>10</v>
      </c>
      <c r="W102" s="112"/>
      <c r="X102" s="62">
        <v>24</v>
      </c>
      <c r="Z102" s="62">
        <v>10</v>
      </c>
      <c r="AA102" s="62">
        <v>0</v>
      </c>
      <c r="AD102" s="62">
        <v>400</v>
      </c>
      <c r="AE102" s="62">
        <v>1</v>
      </c>
      <c r="AF102" s="62">
        <f t="shared" ref="AF102:AF144" si="21">Z102</f>
        <v>10</v>
      </c>
      <c r="AG102" s="62">
        <f t="shared" si="9"/>
        <v>212601</v>
      </c>
      <c r="AH102" s="62">
        <f t="shared" si="10"/>
        <v>212600</v>
      </c>
      <c r="AI102" s="115" t="s">
        <v>191</v>
      </c>
      <c r="AJ102" s="62">
        <f t="shared" si="11"/>
        <v>110004</v>
      </c>
      <c r="AK102" s="116">
        <f>A102</f>
        <v>2126</v>
      </c>
      <c r="AL102" s="112" t="s">
        <v>121</v>
      </c>
      <c r="AN102" s="62">
        <v>3</v>
      </c>
      <c r="AR102" s="112"/>
      <c r="AS102" s="118"/>
      <c r="AW102" s="62">
        <v>0</v>
      </c>
      <c r="AZ102" s="113" t="s">
        <v>294</v>
      </c>
    </row>
    <row r="103" s="62" customFormat="1" ht="27" customHeight="1" spans="1:52">
      <c r="A103" s="112">
        <v>2127</v>
      </c>
      <c r="B103" s="112">
        <v>2127</v>
      </c>
      <c r="C103" s="113" t="s">
        <v>295</v>
      </c>
      <c r="D103" s="114"/>
      <c r="E103" s="113" t="s">
        <v>189</v>
      </c>
      <c r="F103" s="113">
        <v>2</v>
      </c>
      <c r="G103" s="113" t="s">
        <v>139</v>
      </c>
      <c r="H103" s="113">
        <v>1001</v>
      </c>
      <c r="I103" s="113" t="s">
        <v>149</v>
      </c>
      <c r="J103" s="113"/>
      <c r="K103" s="113" t="s">
        <v>190</v>
      </c>
      <c r="L103" s="113">
        <f t="shared" si="13"/>
        <v>21</v>
      </c>
      <c r="M103" s="113">
        <v>3</v>
      </c>
      <c r="N103" s="113">
        <v>3</v>
      </c>
      <c r="O103" s="113">
        <v>1</v>
      </c>
      <c r="P103" s="113">
        <v>1</v>
      </c>
      <c r="Q103" s="113"/>
      <c r="R103" s="62">
        <v>2</v>
      </c>
      <c r="S103" s="62">
        <v>0</v>
      </c>
      <c r="T103" s="62">
        <v>0</v>
      </c>
      <c r="V103" s="112">
        <v>10</v>
      </c>
      <c r="W103" s="112"/>
      <c r="X103" s="62">
        <v>21</v>
      </c>
      <c r="Z103" s="62">
        <v>10</v>
      </c>
      <c r="AA103" s="62">
        <v>0</v>
      </c>
      <c r="AD103" s="62">
        <v>400</v>
      </c>
      <c r="AE103" s="62">
        <v>1</v>
      </c>
      <c r="AF103" s="62">
        <f t="shared" si="21"/>
        <v>10</v>
      </c>
      <c r="AG103" s="62">
        <f t="shared" ref="AG103:AG145" si="22">AH103+1</f>
        <v>212701</v>
      </c>
      <c r="AH103" s="62">
        <f t="shared" ref="AH103:AH145" si="23">A103*100</f>
        <v>212700</v>
      </c>
      <c r="AI103" s="115" t="s">
        <v>191</v>
      </c>
      <c r="AJ103" s="62">
        <f t="shared" ref="AJ103:AJ145" si="24">AD103/100+110000</f>
        <v>110004</v>
      </c>
      <c r="AK103" s="116">
        <f>A103</f>
        <v>2127</v>
      </c>
      <c r="AL103" s="112" t="s">
        <v>121</v>
      </c>
      <c r="AN103" s="62">
        <v>3</v>
      </c>
      <c r="AR103" s="112"/>
      <c r="AS103" s="118"/>
      <c r="AW103" s="62">
        <v>0</v>
      </c>
      <c r="AZ103" s="113" t="s">
        <v>295</v>
      </c>
    </row>
    <row r="104" s="62" customFormat="1" ht="27" customHeight="1" spans="1:52">
      <c r="A104" s="112">
        <v>2128</v>
      </c>
      <c r="B104" s="112">
        <v>2128</v>
      </c>
      <c r="C104" s="113" t="s">
        <v>296</v>
      </c>
      <c r="D104" s="114"/>
      <c r="E104" s="113" t="s">
        <v>189</v>
      </c>
      <c r="F104" s="113">
        <v>2</v>
      </c>
      <c r="G104" s="113" t="s">
        <v>139</v>
      </c>
      <c r="H104" s="113">
        <v>1001</v>
      </c>
      <c r="I104" s="113" t="s">
        <v>149</v>
      </c>
      <c r="J104" s="113"/>
      <c r="K104" s="113" t="s">
        <v>190</v>
      </c>
      <c r="L104" s="113">
        <f t="shared" si="13"/>
        <v>21</v>
      </c>
      <c r="M104" s="113">
        <v>3</v>
      </c>
      <c r="N104" s="113">
        <v>3</v>
      </c>
      <c r="O104" s="113">
        <v>1</v>
      </c>
      <c r="P104" s="113">
        <v>1</v>
      </c>
      <c r="Q104" s="113"/>
      <c r="R104" s="62">
        <v>2</v>
      </c>
      <c r="S104" s="62">
        <v>0</v>
      </c>
      <c r="T104" s="62">
        <v>0</v>
      </c>
      <c r="V104" s="112">
        <v>10</v>
      </c>
      <c r="W104" s="112"/>
      <c r="X104" s="62">
        <v>21</v>
      </c>
      <c r="Z104" s="62">
        <v>10</v>
      </c>
      <c r="AA104" s="62">
        <v>0</v>
      </c>
      <c r="AD104" s="62">
        <v>400</v>
      </c>
      <c r="AE104" s="62">
        <v>1</v>
      </c>
      <c r="AF104" s="62">
        <f t="shared" si="21"/>
        <v>10</v>
      </c>
      <c r="AG104" s="62">
        <f t="shared" si="22"/>
        <v>212801</v>
      </c>
      <c r="AH104" s="62">
        <f t="shared" si="23"/>
        <v>212800</v>
      </c>
      <c r="AI104" s="115" t="s">
        <v>191</v>
      </c>
      <c r="AJ104" s="62">
        <f t="shared" si="24"/>
        <v>110004</v>
      </c>
      <c r="AK104" s="116">
        <f>A104</f>
        <v>2128</v>
      </c>
      <c r="AL104" s="112" t="s">
        <v>121</v>
      </c>
      <c r="AN104" s="62">
        <v>3</v>
      </c>
      <c r="AR104" s="112"/>
      <c r="AS104" s="118"/>
      <c r="AW104" s="62">
        <v>0</v>
      </c>
      <c r="AZ104" s="113" t="s">
        <v>296</v>
      </c>
    </row>
    <row r="105" s="62" customFormat="1" ht="27" customHeight="1" spans="1:52">
      <c r="A105" s="112">
        <v>2129</v>
      </c>
      <c r="B105" s="112">
        <v>2129</v>
      </c>
      <c r="C105" s="113" t="s">
        <v>297</v>
      </c>
      <c r="D105" s="114"/>
      <c r="E105" s="113" t="s">
        <v>189</v>
      </c>
      <c r="F105" s="113">
        <v>2</v>
      </c>
      <c r="G105" s="113" t="s">
        <v>139</v>
      </c>
      <c r="H105" s="113">
        <v>1001</v>
      </c>
      <c r="I105" s="113" t="s">
        <v>149</v>
      </c>
      <c r="J105" s="113"/>
      <c r="K105" s="113" t="s">
        <v>190</v>
      </c>
      <c r="L105" s="113">
        <f t="shared" si="13"/>
        <v>26</v>
      </c>
      <c r="M105" s="113">
        <v>3</v>
      </c>
      <c r="N105" s="113">
        <v>3</v>
      </c>
      <c r="O105" s="113">
        <v>1</v>
      </c>
      <c r="P105" s="113">
        <v>1</v>
      </c>
      <c r="Q105" s="113"/>
      <c r="R105" s="62">
        <v>2</v>
      </c>
      <c r="S105" s="62">
        <v>0</v>
      </c>
      <c r="T105" s="62">
        <v>0</v>
      </c>
      <c r="V105" s="112">
        <v>10</v>
      </c>
      <c r="W105" s="112"/>
      <c r="X105" s="62">
        <v>26</v>
      </c>
      <c r="AD105" s="62">
        <v>400</v>
      </c>
      <c r="AE105" s="62">
        <v>1</v>
      </c>
      <c r="AF105" s="62">
        <f t="shared" si="21"/>
        <v>0</v>
      </c>
      <c r="AG105" s="62">
        <f t="shared" si="22"/>
        <v>212901</v>
      </c>
      <c r="AH105" s="62">
        <f t="shared" si="23"/>
        <v>212900</v>
      </c>
      <c r="AI105" s="115"/>
      <c r="AJ105" s="62">
        <f t="shared" si="24"/>
        <v>110004</v>
      </c>
      <c r="AK105" s="113"/>
      <c r="AL105" s="112"/>
      <c r="AR105" s="112"/>
      <c r="AS105" s="118"/>
      <c r="AW105" s="62">
        <v>0</v>
      </c>
      <c r="AZ105" s="113" t="s">
        <v>297</v>
      </c>
    </row>
    <row r="106" s="62" customFormat="1" ht="27" customHeight="1" spans="1:52">
      <c r="A106" s="112">
        <v>2130</v>
      </c>
      <c r="B106" s="112">
        <v>2130</v>
      </c>
      <c r="C106" s="113" t="s">
        <v>298</v>
      </c>
      <c r="D106" s="114"/>
      <c r="E106" s="113" t="s">
        <v>189</v>
      </c>
      <c r="F106" s="113">
        <v>2</v>
      </c>
      <c r="G106" s="113" t="s">
        <v>139</v>
      </c>
      <c r="H106" s="113">
        <v>1001</v>
      </c>
      <c r="I106" s="113" t="s">
        <v>149</v>
      </c>
      <c r="J106" s="113"/>
      <c r="K106" s="113" t="s">
        <v>190</v>
      </c>
      <c r="L106" s="113">
        <f t="shared" ref="L106:L137" si="25">X106</f>
        <v>26</v>
      </c>
      <c r="M106" s="113">
        <v>3</v>
      </c>
      <c r="N106" s="113">
        <v>3</v>
      </c>
      <c r="O106" s="113">
        <v>1</v>
      </c>
      <c r="P106" s="113">
        <v>1</v>
      </c>
      <c r="Q106" s="113"/>
      <c r="R106" s="62">
        <v>2</v>
      </c>
      <c r="S106" s="62">
        <v>0</v>
      </c>
      <c r="T106" s="62">
        <v>0</v>
      </c>
      <c r="V106" s="112">
        <v>10</v>
      </c>
      <c r="W106" s="112"/>
      <c r="X106" s="62">
        <v>26</v>
      </c>
      <c r="AD106" s="62">
        <v>400</v>
      </c>
      <c r="AE106" s="62">
        <v>1</v>
      </c>
      <c r="AF106" s="62">
        <f t="shared" si="21"/>
        <v>0</v>
      </c>
      <c r="AG106" s="62">
        <f t="shared" si="22"/>
        <v>213001</v>
      </c>
      <c r="AH106" s="62">
        <f t="shared" si="23"/>
        <v>213000</v>
      </c>
      <c r="AI106" s="115"/>
      <c r="AJ106" s="62">
        <f t="shared" si="24"/>
        <v>110004</v>
      </c>
      <c r="AK106" s="113"/>
      <c r="AL106" s="112"/>
      <c r="AR106" s="112"/>
      <c r="AS106" s="118"/>
      <c r="AW106" s="62">
        <v>0</v>
      </c>
      <c r="AZ106" s="113" t="s">
        <v>298</v>
      </c>
    </row>
    <row r="107" s="62" customFormat="1" ht="27" customHeight="1" spans="1:52">
      <c r="A107" s="112">
        <v>2131</v>
      </c>
      <c r="B107" s="112">
        <v>2131</v>
      </c>
      <c r="C107" s="113" t="s">
        <v>299</v>
      </c>
      <c r="D107" s="114"/>
      <c r="E107" s="113" t="s">
        <v>189</v>
      </c>
      <c r="F107" s="113">
        <v>2</v>
      </c>
      <c r="G107" s="113" t="s">
        <v>139</v>
      </c>
      <c r="H107" s="113">
        <v>1001</v>
      </c>
      <c r="I107" s="113" t="s">
        <v>149</v>
      </c>
      <c r="J107" s="113"/>
      <c r="K107" s="113" t="s">
        <v>190</v>
      </c>
      <c r="L107" s="113">
        <f t="shared" si="25"/>
        <v>24</v>
      </c>
      <c r="M107" s="113">
        <v>3</v>
      </c>
      <c r="N107" s="113">
        <v>3</v>
      </c>
      <c r="O107" s="113">
        <v>1</v>
      </c>
      <c r="P107" s="113">
        <v>1</v>
      </c>
      <c r="Q107" s="113"/>
      <c r="R107" s="62">
        <v>2</v>
      </c>
      <c r="S107" s="62">
        <v>0</v>
      </c>
      <c r="T107" s="62">
        <v>0</v>
      </c>
      <c r="V107" s="112">
        <v>10</v>
      </c>
      <c r="W107" s="112"/>
      <c r="X107" s="62">
        <v>24</v>
      </c>
      <c r="Z107" s="62">
        <v>10</v>
      </c>
      <c r="AA107" s="62">
        <v>0</v>
      </c>
      <c r="AD107" s="62">
        <v>400</v>
      </c>
      <c r="AE107" s="62">
        <v>1</v>
      </c>
      <c r="AF107" s="62">
        <f t="shared" si="21"/>
        <v>10</v>
      </c>
      <c r="AG107" s="62">
        <f t="shared" si="22"/>
        <v>213101</v>
      </c>
      <c r="AH107" s="62">
        <f t="shared" si="23"/>
        <v>213100</v>
      </c>
      <c r="AI107" s="115" t="s">
        <v>191</v>
      </c>
      <c r="AJ107" s="62">
        <f t="shared" si="24"/>
        <v>110004</v>
      </c>
      <c r="AK107" s="116">
        <f>A107</f>
        <v>2131</v>
      </c>
      <c r="AL107" s="112" t="s">
        <v>121</v>
      </c>
      <c r="AN107" s="62">
        <v>3</v>
      </c>
      <c r="AR107" s="112"/>
      <c r="AS107" s="118"/>
      <c r="AW107" s="62">
        <v>0</v>
      </c>
      <c r="AZ107" s="113" t="s">
        <v>299</v>
      </c>
    </row>
    <row r="108" s="62" customFormat="1" ht="27" customHeight="1" spans="1:52">
      <c r="A108" s="112">
        <v>2132</v>
      </c>
      <c r="B108" s="112">
        <v>2132</v>
      </c>
      <c r="C108" s="113" t="s">
        <v>300</v>
      </c>
      <c r="D108" s="114"/>
      <c r="E108" s="113" t="s">
        <v>189</v>
      </c>
      <c r="F108" s="113">
        <v>2</v>
      </c>
      <c r="G108" s="113" t="s">
        <v>139</v>
      </c>
      <c r="H108" s="113">
        <v>1001</v>
      </c>
      <c r="I108" s="113" t="s">
        <v>149</v>
      </c>
      <c r="J108" s="113"/>
      <c r="K108" s="113" t="s">
        <v>190</v>
      </c>
      <c r="L108" s="113">
        <f t="shared" si="25"/>
        <v>21</v>
      </c>
      <c r="M108" s="113">
        <v>3</v>
      </c>
      <c r="N108" s="113">
        <v>3</v>
      </c>
      <c r="O108" s="113">
        <v>1</v>
      </c>
      <c r="P108" s="113">
        <v>1</v>
      </c>
      <c r="Q108" s="113"/>
      <c r="R108" s="62">
        <v>2</v>
      </c>
      <c r="S108" s="62">
        <v>0</v>
      </c>
      <c r="T108" s="62">
        <v>0</v>
      </c>
      <c r="V108" s="112">
        <v>10</v>
      </c>
      <c r="W108" s="112"/>
      <c r="X108" s="62">
        <v>21</v>
      </c>
      <c r="Z108" s="62">
        <v>10</v>
      </c>
      <c r="AA108" s="62">
        <v>0</v>
      </c>
      <c r="AD108" s="62">
        <v>400</v>
      </c>
      <c r="AE108" s="62">
        <v>1</v>
      </c>
      <c r="AF108" s="62">
        <f t="shared" si="21"/>
        <v>10</v>
      </c>
      <c r="AG108" s="62">
        <f t="shared" si="22"/>
        <v>213201</v>
      </c>
      <c r="AH108" s="62">
        <f t="shared" si="23"/>
        <v>213200</v>
      </c>
      <c r="AI108" s="115" t="s">
        <v>191</v>
      </c>
      <c r="AJ108" s="62">
        <f t="shared" si="24"/>
        <v>110004</v>
      </c>
      <c r="AK108" s="116">
        <f>A108</f>
        <v>2132</v>
      </c>
      <c r="AL108" s="112" t="s">
        <v>121</v>
      </c>
      <c r="AN108" s="62">
        <v>3</v>
      </c>
      <c r="AR108" s="112"/>
      <c r="AS108" s="118"/>
      <c r="AW108" s="62">
        <v>0</v>
      </c>
      <c r="AZ108" s="113" t="s">
        <v>300</v>
      </c>
    </row>
    <row r="109" s="62" customFormat="1" ht="27" customHeight="1" spans="1:52">
      <c r="A109" s="112">
        <v>2133</v>
      </c>
      <c r="B109" s="112">
        <v>2133</v>
      </c>
      <c r="C109" s="113" t="s">
        <v>301</v>
      </c>
      <c r="D109" s="114"/>
      <c r="E109" s="113" t="s">
        <v>189</v>
      </c>
      <c r="F109" s="113">
        <v>2</v>
      </c>
      <c r="G109" s="113" t="s">
        <v>139</v>
      </c>
      <c r="H109" s="113">
        <v>1001</v>
      </c>
      <c r="I109" s="113" t="s">
        <v>149</v>
      </c>
      <c r="J109" s="113"/>
      <c r="K109" s="113" t="s">
        <v>190</v>
      </c>
      <c r="L109" s="113">
        <f t="shared" si="25"/>
        <v>21</v>
      </c>
      <c r="M109" s="113">
        <v>3</v>
      </c>
      <c r="N109" s="113">
        <v>3</v>
      </c>
      <c r="O109" s="113">
        <v>1</v>
      </c>
      <c r="P109" s="113">
        <v>1</v>
      </c>
      <c r="Q109" s="113"/>
      <c r="R109" s="62">
        <v>2</v>
      </c>
      <c r="S109" s="62">
        <v>0</v>
      </c>
      <c r="T109" s="62">
        <v>0</v>
      </c>
      <c r="V109" s="112">
        <v>10</v>
      </c>
      <c r="W109" s="112"/>
      <c r="X109" s="62">
        <v>21</v>
      </c>
      <c r="Z109" s="62">
        <v>10</v>
      </c>
      <c r="AA109" s="62">
        <v>0</v>
      </c>
      <c r="AD109" s="62">
        <v>400</v>
      </c>
      <c r="AE109" s="62">
        <v>1</v>
      </c>
      <c r="AF109" s="62">
        <f t="shared" si="21"/>
        <v>10</v>
      </c>
      <c r="AG109" s="62">
        <f t="shared" si="22"/>
        <v>213301</v>
      </c>
      <c r="AH109" s="62">
        <f t="shared" si="23"/>
        <v>213300</v>
      </c>
      <c r="AI109" s="115" t="s">
        <v>191</v>
      </c>
      <c r="AJ109" s="62">
        <f t="shared" si="24"/>
        <v>110004</v>
      </c>
      <c r="AK109" s="116">
        <f>A109</f>
        <v>2133</v>
      </c>
      <c r="AL109" s="112" t="s">
        <v>121</v>
      </c>
      <c r="AN109" s="62">
        <v>3</v>
      </c>
      <c r="AR109" s="112"/>
      <c r="AS109" s="118"/>
      <c r="AW109" s="62">
        <v>0</v>
      </c>
      <c r="AZ109" s="113" t="s">
        <v>301</v>
      </c>
    </row>
    <row r="110" s="62" customFormat="1" ht="27" customHeight="1" spans="1:52">
      <c r="A110" s="112">
        <v>2134</v>
      </c>
      <c r="B110" s="112">
        <v>2134</v>
      </c>
      <c r="C110" s="113" t="s">
        <v>302</v>
      </c>
      <c r="D110" s="114"/>
      <c r="E110" s="113" t="s">
        <v>189</v>
      </c>
      <c r="F110" s="113">
        <v>2</v>
      </c>
      <c r="G110" s="113" t="s">
        <v>139</v>
      </c>
      <c r="H110" s="113">
        <v>1001</v>
      </c>
      <c r="I110" s="113" t="s">
        <v>149</v>
      </c>
      <c r="J110" s="113"/>
      <c r="K110" s="113" t="s">
        <v>190</v>
      </c>
      <c r="L110" s="113">
        <f t="shared" si="25"/>
        <v>24</v>
      </c>
      <c r="M110" s="113">
        <v>3</v>
      </c>
      <c r="N110" s="113">
        <v>3</v>
      </c>
      <c r="O110" s="113">
        <v>1</v>
      </c>
      <c r="P110" s="113">
        <v>1</v>
      </c>
      <c r="Q110" s="113"/>
      <c r="R110" s="62">
        <v>2</v>
      </c>
      <c r="S110" s="62">
        <v>0</v>
      </c>
      <c r="T110" s="62">
        <v>0</v>
      </c>
      <c r="V110" s="112">
        <v>10</v>
      </c>
      <c r="W110" s="112"/>
      <c r="X110" s="62">
        <v>24</v>
      </c>
      <c r="Z110" s="62">
        <v>10</v>
      </c>
      <c r="AA110" s="62">
        <v>0</v>
      </c>
      <c r="AD110" s="62">
        <v>400</v>
      </c>
      <c r="AE110" s="62">
        <v>1</v>
      </c>
      <c r="AF110" s="62">
        <f t="shared" si="21"/>
        <v>10</v>
      </c>
      <c r="AG110" s="62">
        <f t="shared" si="22"/>
        <v>213401</v>
      </c>
      <c r="AH110" s="62">
        <f t="shared" si="23"/>
        <v>213400</v>
      </c>
      <c r="AI110" s="115" t="s">
        <v>191</v>
      </c>
      <c r="AJ110" s="62">
        <f t="shared" si="24"/>
        <v>110004</v>
      </c>
      <c r="AK110" s="116">
        <f>A110</f>
        <v>2134</v>
      </c>
      <c r="AL110" s="112" t="s">
        <v>121</v>
      </c>
      <c r="AN110" s="62">
        <v>3</v>
      </c>
      <c r="AR110" s="112"/>
      <c r="AS110" s="118"/>
      <c r="AW110" s="62">
        <v>0</v>
      </c>
      <c r="AZ110" s="113" t="s">
        <v>302</v>
      </c>
    </row>
    <row r="111" s="62" customFormat="1" ht="27" customHeight="1" spans="1:52">
      <c r="A111" s="112">
        <v>2135</v>
      </c>
      <c r="B111" s="112">
        <v>2135</v>
      </c>
      <c r="C111" s="113" t="s">
        <v>303</v>
      </c>
      <c r="D111" s="114"/>
      <c r="E111" s="113" t="s">
        <v>189</v>
      </c>
      <c r="F111" s="113">
        <v>2</v>
      </c>
      <c r="G111" s="113" t="s">
        <v>139</v>
      </c>
      <c r="H111" s="113">
        <v>1001</v>
      </c>
      <c r="I111" s="113" t="s">
        <v>149</v>
      </c>
      <c r="J111" s="113"/>
      <c r="K111" s="113" t="s">
        <v>190</v>
      </c>
      <c r="L111" s="113">
        <f t="shared" si="25"/>
        <v>30</v>
      </c>
      <c r="M111" s="113">
        <v>3</v>
      </c>
      <c r="N111" s="113">
        <v>3</v>
      </c>
      <c r="O111" s="113">
        <v>1</v>
      </c>
      <c r="P111" s="113">
        <v>1</v>
      </c>
      <c r="Q111" s="113"/>
      <c r="R111" s="62">
        <v>2</v>
      </c>
      <c r="S111" s="62">
        <v>0</v>
      </c>
      <c r="T111" s="62">
        <v>0</v>
      </c>
      <c r="V111" s="112">
        <v>10</v>
      </c>
      <c r="W111" s="112"/>
      <c r="X111" s="62">
        <v>30</v>
      </c>
      <c r="AD111" s="62">
        <v>400</v>
      </c>
      <c r="AE111" s="62">
        <v>1</v>
      </c>
      <c r="AF111" s="62">
        <f t="shared" si="21"/>
        <v>0</v>
      </c>
      <c r="AG111" s="62">
        <f t="shared" si="22"/>
        <v>213501</v>
      </c>
      <c r="AH111" s="62">
        <f t="shared" si="23"/>
        <v>213500</v>
      </c>
      <c r="AI111" s="115"/>
      <c r="AJ111" s="62">
        <f t="shared" si="24"/>
        <v>110004</v>
      </c>
      <c r="AK111" s="113"/>
      <c r="AL111" s="112"/>
      <c r="AR111" s="112"/>
      <c r="AS111" s="118"/>
      <c r="AW111" s="62">
        <v>0</v>
      </c>
      <c r="AZ111" s="113" t="s">
        <v>303</v>
      </c>
    </row>
    <row r="112" s="60" customFormat="1" ht="27" customHeight="1" spans="1:52">
      <c r="A112" s="89">
        <v>2201</v>
      </c>
      <c r="B112" s="89">
        <v>2201</v>
      </c>
      <c r="C112" s="90" t="s">
        <v>304</v>
      </c>
      <c r="D112" s="91"/>
      <c r="E112" s="90" t="s">
        <v>189</v>
      </c>
      <c r="F112" s="90">
        <v>2</v>
      </c>
      <c r="G112" s="90" t="s">
        <v>163</v>
      </c>
      <c r="H112" s="90">
        <v>1001</v>
      </c>
      <c r="I112" s="90" t="s">
        <v>149</v>
      </c>
      <c r="J112" s="90"/>
      <c r="K112" s="90" t="s">
        <v>190</v>
      </c>
      <c r="L112" s="90">
        <f t="shared" si="25"/>
        <v>21</v>
      </c>
      <c r="M112" s="90">
        <v>3</v>
      </c>
      <c r="N112" s="90">
        <v>3</v>
      </c>
      <c r="O112" s="90">
        <v>1</v>
      </c>
      <c r="P112" s="90">
        <v>1</v>
      </c>
      <c r="Q112" s="90"/>
      <c r="R112" s="60">
        <v>2</v>
      </c>
      <c r="S112" s="60">
        <v>0</v>
      </c>
      <c r="T112" s="60">
        <v>0</v>
      </c>
      <c r="V112" s="89">
        <v>10</v>
      </c>
      <c r="W112" s="89"/>
      <c r="X112" s="60">
        <v>21</v>
      </c>
      <c r="Z112" s="60">
        <v>10</v>
      </c>
      <c r="AA112" s="60">
        <v>0</v>
      </c>
      <c r="AD112" s="60">
        <v>800</v>
      </c>
      <c r="AE112" s="60">
        <v>1</v>
      </c>
      <c r="AF112" s="60">
        <f t="shared" si="21"/>
        <v>10</v>
      </c>
      <c r="AG112" s="60">
        <f t="shared" si="22"/>
        <v>220101</v>
      </c>
      <c r="AH112" s="60">
        <f t="shared" si="23"/>
        <v>220100</v>
      </c>
      <c r="AI112" s="102" t="s">
        <v>191</v>
      </c>
      <c r="AJ112" s="60">
        <f t="shared" si="24"/>
        <v>110008</v>
      </c>
      <c r="AK112" s="117">
        <f>A112</f>
        <v>2201</v>
      </c>
      <c r="AL112" s="89" t="s">
        <v>121</v>
      </c>
      <c r="AN112" s="60">
        <v>3</v>
      </c>
      <c r="AR112" s="89"/>
      <c r="AS112" s="108"/>
      <c r="AW112" s="60">
        <v>0</v>
      </c>
      <c r="AZ112" s="90" t="s">
        <v>304</v>
      </c>
    </row>
    <row r="113" s="60" customFormat="1" ht="27" customHeight="1" spans="1:52">
      <c r="A113" s="89">
        <v>2202</v>
      </c>
      <c r="B113" s="89">
        <v>2202</v>
      </c>
      <c r="C113" s="90" t="s">
        <v>305</v>
      </c>
      <c r="D113" s="91"/>
      <c r="E113" s="90" t="s">
        <v>189</v>
      </c>
      <c r="F113" s="90">
        <v>2</v>
      </c>
      <c r="G113" s="90" t="s">
        <v>163</v>
      </c>
      <c r="H113" s="90">
        <v>1001</v>
      </c>
      <c r="I113" s="90" t="s">
        <v>149</v>
      </c>
      <c r="J113" s="90"/>
      <c r="K113" s="90" t="s">
        <v>190</v>
      </c>
      <c r="L113" s="90">
        <f t="shared" si="25"/>
        <v>23</v>
      </c>
      <c r="M113" s="90">
        <v>3</v>
      </c>
      <c r="N113" s="90">
        <v>3</v>
      </c>
      <c r="O113" s="90">
        <v>1</v>
      </c>
      <c r="P113" s="90">
        <v>1</v>
      </c>
      <c r="Q113" s="90"/>
      <c r="R113" s="60">
        <v>2</v>
      </c>
      <c r="S113" s="60">
        <v>0</v>
      </c>
      <c r="T113" s="60">
        <v>0</v>
      </c>
      <c r="V113" s="89">
        <v>10</v>
      </c>
      <c r="W113" s="89"/>
      <c r="X113" s="60">
        <v>23</v>
      </c>
      <c r="Z113" s="60">
        <v>10</v>
      </c>
      <c r="AA113" s="60">
        <v>0</v>
      </c>
      <c r="AD113" s="60">
        <v>800</v>
      </c>
      <c r="AE113" s="60">
        <v>1</v>
      </c>
      <c r="AF113" s="60">
        <f t="shared" si="21"/>
        <v>10</v>
      </c>
      <c r="AG113" s="60">
        <f t="shared" si="22"/>
        <v>220201</v>
      </c>
      <c r="AH113" s="60">
        <f t="shared" si="23"/>
        <v>220200</v>
      </c>
      <c r="AI113" s="102" t="s">
        <v>191</v>
      </c>
      <c r="AJ113" s="60">
        <f t="shared" si="24"/>
        <v>110008</v>
      </c>
      <c r="AK113" s="117">
        <f>A113</f>
        <v>2202</v>
      </c>
      <c r="AL113" s="89" t="s">
        <v>121</v>
      </c>
      <c r="AN113" s="60">
        <v>3</v>
      </c>
      <c r="AR113" s="89"/>
      <c r="AS113" s="108"/>
      <c r="AW113" s="60">
        <v>0</v>
      </c>
      <c r="AZ113" s="90" t="s">
        <v>305</v>
      </c>
    </row>
    <row r="114" s="60" customFormat="1" ht="27" customHeight="1" spans="1:52">
      <c r="A114" s="89">
        <v>2203</v>
      </c>
      <c r="B114" s="89">
        <v>2203</v>
      </c>
      <c r="C114" s="90" t="s">
        <v>306</v>
      </c>
      <c r="D114" s="91"/>
      <c r="E114" s="90" t="s">
        <v>189</v>
      </c>
      <c r="F114" s="90">
        <v>2</v>
      </c>
      <c r="G114" s="90" t="s">
        <v>163</v>
      </c>
      <c r="H114" s="90">
        <v>1001</v>
      </c>
      <c r="I114" s="90" t="s">
        <v>149</v>
      </c>
      <c r="J114" s="90"/>
      <c r="K114" s="90" t="s">
        <v>190</v>
      </c>
      <c r="L114" s="90">
        <f t="shared" si="25"/>
        <v>22</v>
      </c>
      <c r="M114" s="90">
        <v>3</v>
      </c>
      <c r="N114" s="90">
        <v>3</v>
      </c>
      <c r="O114" s="90">
        <v>1</v>
      </c>
      <c r="P114" s="90">
        <v>1</v>
      </c>
      <c r="Q114" s="90"/>
      <c r="R114" s="60">
        <v>2</v>
      </c>
      <c r="S114" s="60">
        <v>0</v>
      </c>
      <c r="T114" s="60">
        <v>0</v>
      </c>
      <c r="V114" s="89">
        <v>10</v>
      </c>
      <c r="W114" s="89"/>
      <c r="X114" s="60">
        <v>22</v>
      </c>
      <c r="Z114" s="60">
        <v>10</v>
      </c>
      <c r="AA114" s="60">
        <v>0</v>
      </c>
      <c r="AD114" s="60">
        <v>800</v>
      </c>
      <c r="AE114" s="60">
        <v>1</v>
      </c>
      <c r="AF114" s="60">
        <f t="shared" si="21"/>
        <v>10</v>
      </c>
      <c r="AG114" s="60">
        <f t="shared" si="22"/>
        <v>220301</v>
      </c>
      <c r="AH114" s="60">
        <f t="shared" si="23"/>
        <v>220300</v>
      </c>
      <c r="AI114" s="102" t="s">
        <v>191</v>
      </c>
      <c r="AJ114" s="60">
        <f t="shared" si="24"/>
        <v>110008</v>
      </c>
      <c r="AK114" s="117">
        <f>A114</f>
        <v>2203</v>
      </c>
      <c r="AL114" s="89" t="s">
        <v>121</v>
      </c>
      <c r="AN114" s="60">
        <v>3</v>
      </c>
      <c r="AR114" s="89"/>
      <c r="AS114" s="108"/>
      <c r="AW114" s="60">
        <v>0</v>
      </c>
      <c r="AZ114" s="90" t="s">
        <v>306</v>
      </c>
    </row>
    <row r="115" s="60" customFormat="1" ht="27" customHeight="1" spans="1:52">
      <c r="A115" s="89">
        <v>2204</v>
      </c>
      <c r="B115" s="89">
        <v>2204</v>
      </c>
      <c r="C115" s="90" t="s">
        <v>307</v>
      </c>
      <c r="D115" s="91"/>
      <c r="E115" s="90" t="s">
        <v>189</v>
      </c>
      <c r="F115" s="90">
        <v>2</v>
      </c>
      <c r="G115" s="90" t="s">
        <v>163</v>
      </c>
      <c r="H115" s="90">
        <v>1001</v>
      </c>
      <c r="I115" s="90" t="s">
        <v>149</v>
      </c>
      <c r="J115" s="90"/>
      <c r="K115" s="90" t="s">
        <v>190</v>
      </c>
      <c r="L115" s="90">
        <f t="shared" si="25"/>
        <v>22</v>
      </c>
      <c r="M115" s="90">
        <v>3</v>
      </c>
      <c r="N115" s="90">
        <v>3</v>
      </c>
      <c r="O115" s="90">
        <v>1</v>
      </c>
      <c r="P115" s="90">
        <v>1</v>
      </c>
      <c r="Q115" s="90"/>
      <c r="R115" s="60">
        <v>2</v>
      </c>
      <c r="S115" s="60">
        <v>0</v>
      </c>
      <c r="T115" s="60">
        <v>0</v>
      </c>
      <c r="V115" s="89">
        <v>10</v>
      </c>
      <c r="W115" s="89"/>
      <c r="X115" s="60">
        <v>22</v>
      </c>
      <c r="Z115" s="60">
        <v>10</v>
      </c>
      <c r="AA115" s="60">
        <v>0</v>
      </c>
      <c r="AD115" s="60">
        <v>800</v>
      </c>
      <c r="AE115" s="60">
        <v>1</v>
      </c>
      <c r="AF115" s="60">
        <f t="shared" si="21"/>
        <v>10</v>
      </c>
      <c r="AG115" s="60">
        <f t="shared" si="22"/>
        <v>220401</v>
      </c>
      <c r="AH115" s="60">
        <f t="shared" si="23"/>
        <v>220400</v>
      </c>
      <c r="AI115" s="102" t="s">
        <v>191</v>
      </c>
      <c r="AJ115" s="60">
        <f t="shared" si="24"/>
        <v>110008</v>
      </c>
      <c r="AK115" s="117">
        <f>A115</f>
        <v>2204</v>
      </c>
      <c r="AL115" s="89" t="s">
        <v>121</v>
      </c>
      <c r="AN115" s="60">
        <v>3</v>
      </c>
      <c r="AR115" s="89"/>
      <c r="AS115" s="108"/>
      <c r="AW115" s="60">
        <v>0</v>
      </c>
      <c r="AZ115" s="90" t="s">
        <v>307</v>
      </c>
    </row>
    <row r="116" s="60" customFormat="1" ht="27" customHeight="1" spans="1:52">
      <c r="A116" s="89">
        <v>2205</v>
      </c>
      <c r="B116" s="89">
        <v>2205</v>
      </c>
      <c r="C116" s="90" t="s">
        <v>308</v>
      </c>
      <c r="D116" s="91"/>
      <c r="E116" s="90" t="s">
        <v>189</v>
      </c>
      <c r="F116" s="90">
        <v>2</v>
      </c>
      <c r="G116" s="90" t="s">
        <v>163</v>
      </c>
      <c r="H116" s="90">
        <v>1001</v>
      </c>
      <c r="I116" s="90" t="s">
        <v>149</v>
      </c>
      <c r="J116" s="90"/>
      <c r="K116" s="90" t="s">
        <v>190</v>
      </c>
      <c r="L116" s="90">
        <f t="shared" si="25"/>
        <v>22</v>
      </c>
      <c r="M116" s="90">
        <v>3</v>
      </c>
      <c r="N116" s="90">
        <v>3</v>
      </c>
      <c r="O116" s="90">
        <v>1</v>
      </c>
      <c r="P116" s="90">
        <v>1</v>
      </c>
      <c r="Q116" s="90"/>
      <c r="R116" s="60">
        <v>2</v>
      </c>
      <c r="S116" s="60">
        <v>0</v>
      </c>
      <c r="T116" s="60">
        <v>0</v>
      </c>
      <c r="V116" s="89">
        <v>10</v>
      </c>
      <c r="W116" s="89"/>
      <c r="X116" s="60">
        <v>22</v>
      </c>
      <c r="Z116" s="60">
        <v>10</v>
      </c>
      <c r="AA116" s="60">
        <v>0</v>
      </c>
      <c r="AD116" s="60">
        <v>800</v>
      </c>
      <c r="AE116" s="60">
        <v>1</v>
      </c>
      <c r="AF116" s="60">
        <f t="shared" si="21"/>
        <v>10</v>
      </c>
      <c r="AG116" s="60">
        <f t="shared" si="22"/>
        <v>220501</v>
      </c>
      <c r="AH116" s="60">
        <f t="shared" si="23"/>
        <v>220500</v>
      </c>
      <c r="AI116" s="102" t="s">
        <v>191</v>
      </c>
      <c r="AJ116" s="60">
        <f t="shared" si="24"/>
        <v>110008</v>
      </c>
      <c r="AK116" s="117">
        <f>A116</f>
        <v>2205</v>
      </c>
      <c r="AL116" s="89" t="s">
        <v>121</v>
      </c>
      <c r="AN116" s="60">
        <v>3</v>
      </c>
      <c r="AR116" s="89"/>
      <c r="AS116" s="108"/>
      <c r="AW116" s="60">
        <v>0</v>
      </c>
      <c r="AZ116" s="90" t="s">
        <v>308</v>
      </c>
    </row>
    <row r="117" s="60" customFormat="1" ht="27" customHeight="1" spans="1:52">
      <c r="A117" s="89">
        <v>2206</v>
      </c>
      <c r="B117" s="89">
        <v>2206</v>
      </c>
      <c r="C117" s="90" t="s">
        <v>309</v>
      </c>
      <c r="D117" s="91"/>
      <c r="E117" s="90" t="s">
        <v>189</v>
      </c>
      <c r="F117" s="90">
        <v>2</v>
      </c>
      <c r="G117" s="90" t="s">
        <v>163</v>
      </c>
      <c r="H117" s="90">
        <v>1001</v>
      </c>
      <c r="I117" s="90" t="s">
        <v>149</v>
      </c>
      <c r="J117" s="90"/>
      <c r="K117" s="90" t="s">
        <v>190</v>
      </c>
      <c r="L117" s="90">
        <f t="shared" si="25"/>
        <v>28</v>
      </c>
      <c r="M117" s="90">
        <v>3</v>
      </c>
      <c r="N117" s="90">
        <v>3</v>
      </c>
      <c r="O117" s="90">
        <v>1</v>
      </c>
      <c r="P117" s="90">
        <v>1</v>
      </c>
      <c r="Q117" s="90"/>
      <c r="R117" s="60">
        <v>2</v>
      </c>
      <c r="S117" s="60">
        <v>0</v>
      </c>
      <c r="T117" s="60">
        <v>0</v>
      </c>
      <c r="V117" s="89">
        <v>10</v>
      </c>
      <c r="W117" s="89"/>
      <c r="X117" s="60">
        <v>28</v>
      </c>
      <c r="AD117" s="60">
        <v>800</v>
      </c>
      <c r="AE117" s="60">
        <v>1</v>
      </c>
      <c r="AF117" s="60">
        <f t="shared" si="21"/>
        <v>0</v>
      </c>
      <c r="AG117" s="60">
        <f t="shared" si="22"/>
        <v>220601</v>
      </c>
      <c r="AH117" s="60">
        <f t="shared" si="23"/>
        <v>220600</v>
      </c>
      <c r="AI117" s="102"/>
      <c r="AJ117" s="60">
        <f t="shared" si="24"/>
        <v>110008</v>
      </c>
      <c r="AK117" s="90"/>
      <c r="AL117" s="89"/>
      <c r="AR117" s="89"/>
      <c r="AS117" s="108"/>
      <c r="AW117" s="60">
        <v>0</v>
      </c>
      <c r="AZ117" s="90" t="s">
        <v>309</v>
      </c>
    </row>
    <row r="118" s="60" customFormat="1" ht="27" customHeight="1" spans="1:52">
      <c r="A118" s="89">
        <v>2207</v>
      </c>
      <c r="B118" s="89">
        <v>2207</v>
      </c>
      <c r="C118" s="90" t="s">
        <v>310</v>
      </c>
      <c r="D118" s="91"/>
      <c r="E118" s="90" t="s">
        <v>189</v>
      </c>
      <c r="F118" s="90">
        <v>2</v>
      </c>
      <c r="G118" s="90" t="s">
        <v>163</v>
      </c>
      <c r="H118" s="90">
        <v>1001</v>
      </c>
      <c r="I118" s="90" t="s">
        <v>149</v>
      </c>
      <c r="J118" s="90"/>
      <c r="K118" s="90" t="s">
        <v>190</v>
      </c>
      <c r="L118" s="90">
        <f t="shared" si="25"/>
        <v>23</v>
      </c>
      <c r="M118" s="90">
        <v>3</v>
      </c>
      <c r="N118" s="90">
        <v>3</v>
      </c>
      <c r="O118" s="90">
        <v>1</v>
      </c>
      <c r="P118" s="90">
        <v>1</v>
      </c>
      <c r="Q118" s="90"/>
      <c r="R118" s="60">
        <v>2</v>
      </c>
      <c r="S118" s="60">
        <v>0</v>
      </c>
      <c r="T118" s="60">
        <v>0</v>
      </c>
      <c r="V118" s="89">
        <v>10</v>
      </c>
      <c r="W118" s="89"/>
      <c r="X118" s="60">
        <v>23</v>
      </c>
      <c r="Z118" s="60">
        <v>10</v>
      </c>
      <c r="AA118" s="60">
        <v>0</v>
      </c>
      <c r="AD118" s="60">
        <v>800</v>
      </c>
      <c r="AE118" s="60">
        <v>1</v>
      </c>
      <c r="AF118" s="60">
        <f t="shared" si="21"/>
        <v>10</v>
      </c>
      <c r="AG118" s="60">
        <f t="shared" si="22"/>
        <v>220701</v>
      </c>
      <c r="AH118" s="60">
        <f t="shared" si="23"/>
        <v>220700</v>
      </c>
      <c r="AI118" s="102" t="s">
        <v>191</v>
      </c>
      <c r="AJ118" s="60">
        <f t="shared" si="24"/>
        <v>110008</v>
      </c>
      <c r="AK118" s="117">
        <f>A118</f>
        <v>2207</v>
      </c>
      <c r="AL118" s="89" t="s">
        <v>121</v>
      </c>
      <c r="AN118" s="60">
        <v>3</v>
      </c>
      <c r="AR118" s="89"/>
      <c r="AS118" s="108"/>
      <c r="AW118" s="60">
        <v>0</v>
      </c>
      <c r="AZ118" s="90" t="s">
        <v>310</v>
      </c>
    </row>
    <row r="119" s="60" customFormat="1" ht="27" customHeight="1" spans="1:52">
      <c r="A119" s="89">
        <v>2208</v>
      </c>
      <c r="B119" s="89">
        <v>2208</v>
      </c>
      <c r="C119" s="90" t="s">
        <v>311</v>
      </c>
      <c r="D119" s="91"/>
      <c r="E119" s="90" t="s">
        <v>189</v>
      </c>
      <c r="F119" s="90">
        <v>2</v>
      </c>
      <c r="G119" s="90" t="s">
        <v>163</v>
      </c>
      <c r="H119" s="90">
        <v>1001</v>
      </c>
      <c r="I119" s="90" t="s">
        <v>149</v>
      </c>
      <c r="J119" s="90"/>
      <c r="K119" s="90" t="s">
        <v>190</v>
      </c>
      <c r="L119" s="90">
        <f t="shared" si="25"/>
        <v>23</v>
      </c>
      <c r="M119" s="90">
        <v>3</v>
      </c>
      <c r="N119" s="90">
        <v>3</v>
      </c>
      <c r="O119" s="90">
        <v>1</v>
      </c>
      <c r="P119" s="90">
        <v>1</v>
      </c>
      <c r="Q119" s="90"/>
      <c r="R119" s="60">
        <v>2</v>
      </c>
      <c r="S119" s="60">
        <v>0</v>
      </c>
      <c r="T119" s="60">
        <v>0</v>
      </c>
      <c r="V119" s="89">
        <v>10</v>
      </c>
      <c r="W119" s="89"/>
      <c r="X119" s="60">
        <v>23</v>
      </c>
      <c r="Z119" s="60">
        <v>10</v>
      </c>
      <c r="AA119" s="60">
        <v>0</v>
      </c>
      <c r="AD119" s="60">
        <v>800</v>
      </c>
      <c r="AE119" s="60">
        <v>1</v>
      </c>
      <c r="AF119" s="60">
        <f t="shared" si="21"/>
        <v>10</v>
      </c>
      <c r="AG119" s="60">
        <f t="shared" si="22"/>
        <v>220801</v>
      </c>
      <c r="AH119" s="60">
        <f t="shared" si="23"/>
        <v>220800</v>
      </c>
      <c r="AI119" s="102" t="s">
        <v>191</v>
      </c>
      <c r="AJ119" s="60">
        <f t="shared" si="24"/>
        <v>110008</v>
      </c>
      <c r="AK119" s="117">
        <f>A119</f>
        <v>2208</v>
      </c>
      <c r="AL119" s="89" t="s">
        <v>121</v>
      </c>
      <c r="AN119" s="60">
        <v>3</v>
      </c>
      <c r="AR119" s="89"/>
      <c r="AS119" s="108"/>
      <c r="AW119" s="60">
        <v>0</v>
      </c>
      <c r="AZ119" s="90" t="s">
        <v>311</v>
      </c>
    </row>
    <row r="120" s="60" customFormat="1" ht="27" customHeight="1" spans="1:52">
      <c r="A120" s="89">
        <v>2209</v>
      </c>
      <c r="B120" s="89">
        <v>2209</v>
      </c>
      <c r="C120" s="90" t="s">
        <v>312</v>
      </c>
      <c r="D120" s="91"/>
      <c r="E120" s="90" t="s">
        <v>189</v>
      </c>
      <c r="F120" s="90">
        <v>2</v>
      </c>
      <c r="G120" s="90" t="s">
        <v>163</v>
      </c>
      <c r="H120" s="90">
        <v>1001</v>
      </c>
      <c r="I120" s="90" t="s">
        <v>149</v>
      </c>
      <c r="J120" s="90"/>
      <c r="K120" s="90" t="s">
        <v>190</v>
      </c>
      <c r="L120" s="90">
        <f t="shared" si="25"/>
        <v>23</v>
      </c>
      <c r="M120" s="90">
        <v>3</v>
      </c>
      <c r="N120" s="90">
        <v>3</v>
      </c>
      <c r="O120" s="90">
        <v>1</v>
      </c>
      <c r="P120" s="90">
        <v>1</v>
      </c>
      <c r="Q120" s="90"/>
      <c r="R120" s="60">
        <v>2</v>
      </c>
      <c r="S120" s="60">
        <v>0</v>
      </c>
      <c r="T120" s="60">
        <v>0</v>
      </c>
      <c r="V120" s="89">
        <v>10</v>
      </c>
      <c r="W120" s="89"/>
      <c r="X120" s="60">
        <v>23</v>
      </c>
      <c r="Z120" s="60">
        <v>10</v>
      </c>
      <c r="AA120" s="60">
        <v>0</v>
      </c>
      <c r="AD120" s="60">
        <v>800</v>
      </c>
      <c r="AE120" s="60">
        <v>1</v>
      </c>
      <c r="AF120" s="60">
        <f t="shared" si="21"/>
        <v>10</v>
      </c>
      <c r="AG120" s="60">
        <f t="shared" si="22"/>
        <v>220901</v>
      </c>
      <c r="AH120" s="60">
        <f t="shared" si="23"/>
        <v>220900</v>
      </c>
      <c r="AI120" s="102" t="s">
        <v>191</v>
      </c>
      <c r="AJ120" s="60">
        <f t="shared" si="24"/>
        <v>110008</v>
      </c>
      <c r="AK120" s="117">
        <f>A120</f>
        <v>2209</v>
      </c>
      <c r="AL120" s="89" t="s">
        <v>121</v>
      </c>
      <c r="AN120" s="60">
        <v>3</v>
      </c>
      <c r="AR120" s="89"/>
      <c r="AS120" s="108"/>
      <c r="AW120" s="60">
        <v>0</v>
      </c>
      <c r="AZ120" s="90" t="s">
        <v>312</v>
      </c>
    </row>
    <row r="121" s="60" customFormat="1" ht="27" customHeight="1" spans="1:52">
      <c r="A121" s="89">
        <v>2210</v>
      </c>
      <c r="B121" s="89">
        <v>2210</v>
      </c>
      <c r="C121" s="90" t="s">
        <v>313</v>
      </c>
      <c r="D121" s="91"/>
      <c r="E121" s="90" t="s">
        <v>189</v>
      </c>
      <c r="F121" s="90">
        <v>2</v>
      </c>
      <c r="G121" s="90" t="s">
        <v>163</v>
      </c>
      <c r="H121" s="90">
        <v>1001</v>
      </c>
      <c r="I121" s="90" t="s">
        <v>149</v>
      </c>
      <c r="J121" s="90"/>
      <c r="K121" s="90" t="s">
        <v>190</v>
      </c>
      <c r="L121" s="90">
        <f t="shared" si="25"/>
        <v>32</v>
      </c>
      <c r="M121" s="90">
        <v>3</v>
      </c>
      <c r="N121" s="90">
        <v>3</v>
      </c>
      <c r="O121" s="90">
        <v>1</v>
      </c>
      <c r="P121" s="90">
        <v>1</v>
      </c>
      <c r="Q121" s="90"/>
      <c r="R121" s="60">
        <v>2</v>
      </c>
      <c r="S121" s="60">
        <v>0</v>
      </c>
      <c r="T121" s="60">
        <v>0</v>
      </c>
      <c r="V121" s="89">
        <v>10</v>
      </c>
      <c r="W121" s="89"/>
      <c r="X121" s="60">
        <v>32</v>
      </c>
      <c r="AD121" s="60">
        <v>800</v>
      </c>
      <c r="AE121" s="60">
        <v>1</v>
      </c>
      <c r="AF121" s="60">
        <f t="shared" si="21"/>
        <v>0</v>
      </c>
      <c r="AG121" s="60">
        <f t="shared" si="22"/>
        <v>221001</v>
      </c>
      <c r="AH121" s="60">
        <f t="shared" si="23"/>
        <v>221000</v>
      </c>
      <c r="AI121" s="102"/>
      <c r="AJ121" s="60">
        <f t="shared" si="24"/>
        <v>110008</v>
      </c>
      <c r="AK121" s="89"/>
      <c r="AL121" s="89"/>
      <c r="AR121" s="89"/>
      <c r="AS121" s="108"/>
      <c r="AW121" s="60">
        <v>0</v>
      </c>
      <c r="AZ121" s="90" t="s">
        <v>313</v>
      </c>
    </row>
    <row r="122" s="60" customFormat="1" ht="27" customHeight="1" spans="1:52">
      <c r="A122" s="89">
        <v>2211</v>
      </c>
      <c r="B122" s="89">
        <v>2211</v>
      </c>
      <c r="C122" s="90" t="s">
        <v>314</v>
      </c>
      <c r="D122" s="91"/>
      <c r="E122" s="90" t="s">
        <v>189</v>
      </c>
      <c r="F122" s="90">
        <v>2</v>
      </c>
      <c r="G122" s="90" t="s">
        <v>163</v>
      </c>
      <c r="H122" s="90">
        <v>1001</v>
      </c>
      <c r="I122" s="90" t="s">
        <v>149</v>
      </c>
      <c r="J122" s="90"/>
      <c r="K122" s="90" t="s">
        <v>190</v>
      </c>
      <c r="L122" s="90">
        <f t="shared" si="25"/>
        <v>24</v>
      </c>
      <c r="M122" s="90">
        <v>3</v>
      </c>
      <c r="N122" s="90">
        <v>3</v>
      </c>
      <c r="O122" s="90">
        <v>1</v>
      </c>
      <c r="P122" s="90">
        <v>1</v>
      </c>
      <c r="Q122" s="90"/>
      <c r="R122" s="60">
        <v>2</v>
      </c>
      <c r="S122" s="60">
        <v>0</v>
      </c>
      <c r="T122" s="60">
        <v>0</v>
      </c>
      <c r="V122" s="89">
        <v>10</v>
      </c>
      <c r="W122" s="89"/>
      <c r="X122" s="60">
        <v>24</v>
      </c>
      <c r="Z122" s="60">
        <v>10</v>
      </c>
      <c r="AA122" s="60">
        <v>0</v>
      </c>
      <c r="AD122" s="60">
        <v>800</v>
      </c>
      <c r="AE122" s="60">
        <v>1</v>
      </c>
      <c r="AF122" s="60">
        <f t="shared" si="21"/>
        <v>10</v>
      </c>
      <c r="AG122" s="60">
        <f t="shared" si="22"/>
        <v>221101</v>
      </c>
      <c r="AH122" s="60">
        <f t="shared" si="23"/>
        <v>221100</v>
      </c>
      <c r="AI122" s="102" t="s">
        <v>191</v>
      </c>
      <c r="AJ122" s="60">
        <f t="shared" si="24"/>
        <v>110008</v>
      </c>
      <c r="AK122" s="117">
        <f>A122</f>
        <v>2211</v>
      </c>
      <c r="AL122" s="89" t="s">
        <v>121</v>
      </c>
      <c r="AN122" s="60">
        <v>3</v>
      </c>
      <c r="AR122" s="89"/>
      <c r="AS122" s="108"/>
      <c r="AW122" s="60">
        <v>0</v>
      </c>
      <c r="AZ122" s="90" t="s">
        <v>314</v>
      </c>
    </row>
    <row r="123" s="60" customFormat="1" ht="27" customHeight="1" spans="1:52">
      <c r="A123" s="89">
        <v>2212</v>
      </c>
      <c r="B123" s="89">
        <v>2212</v>
      </c>
      <c r="C123" s="90" t="s">
        <v>315</v>
      </c>
      <c r="D123" s="91"/>
      <c r="E123" s="90" t="s">
        <v>189</v>
      </c>
      <c r="F123" s="90">
        <v>2</v>
      </c>
      <c r="G123" s="90" t="s">
        <v>163</v>
      </c>
      <c r="H123" s="90">
        <v>1001</v>
      </c>
      <c r="I123" s="90" t="s">
        <v>149</v>
      </c>
      <c r="J123" s="90"/>
      <c r="K123" s="90" t="s">
        <v>190</v>
      </c>
      <c r="L123" s="90">
        <f t="shared" si="25"/>
        <v>24</v>
      </c>
      <c r="M123" s="90">
        <v>3</v>
      </c>
      <c r="N123" s="90">
        <v>3</v>
      </c>
      <c r="O123" s="90">
        <v>1</v>
      </c>
      <c r="P123" s="90">
        <v>1</v>
      </c>
      <c r="Q123" s="90"/>
      <c r="R123" s="60">
        <v>2</v>
      </c>
      <c r="S123" s="60">
        <v>0</v>
      </c>
      <c r="T123" s="60">
        <v>0</v>
      </c>
      <c r="V123" s="89">
        <v>10</v>
      </c>
      <c r="W123" s="89"/>
      <c r="X123" s="60">
        <v>24</v>
      </c>
      <c r="Z123" s="60">
        <v>10</v>
      </c>
      <c r="AA123" s="60">
        <v>0</v>
      </c>
      <c r="AD123" s="60">
        <v>800</v>
      </c>
      <c r="AE123" s="60">
        <v>1</v>
      </c>
      <c r="AF123" s="60">
        <f t="shared" si="21"/>
        <v>10</v>
      </c>
      <c r="AG123" s="60">
        <f t="shared" si="22"/>
        <v>221201</v>
      </c>
      <c r="AH123" s="60">
        <f t="shared" si="23"/>
        <v>221200</v>
      </c>
      <c r="AI123" s="102" t="s">
        <v>191</v>
      </c>
      <c r="AJ123" s="60">
        <f t="shared" si="24"/>
        <v>110008</v>
      </c>
      <c r="AK123" s="117">
        <f>A123</f>
        <v>2212</v>
      </c>
      <c r="AL123" s="89" t="s">
        <v>121</v>
      </c>
      <c r="AN123" s="60">
        <v>3</v>
      </c>
      <c r="AR123" s="89"/>
      <c r="AS123" s="108"/>
      <c r="AW123" s="60">
        <v>0</v>
      </c>
      <c r="AZ123" s="90" t="s">
        <v>315</v>
      </c>
    </row>
    <row r="124" s="60" customFormat="1" ht="27" customHeight="1" spans="1:52">
      <c r="A124" s="89">
        <v>2213</v>
      </c>
      <c r="B124" s="89">
        <v>2213</v>
      </c>
      <c r="C124" s="90" t="s">
        <v>316</v>
      </c>
      <c r="D124" s="91"/>
      <c r="E124" s="90" t="s">
        <v>189</v>
      </c>
      <c r="F124" s="90">
        <v>2</v>
      </c>
      <c r="G124" s="90" t="s">
        <v>163</v>
      </c>
      <c r="H124" s="90">
        <v>1001</v>
      </c>
      <c r="I124" s="90" t="s">
        <v>149</v>
      </c>
      <c r="J124" s="90"/>
      <c r="K124" s="90" t="s">
        <v>190</v>
      </c>
      <c r="L124" s="90">
        <f t="shared" si="25"/>
        <v>26</v>
      </c>
      <c r="M124" s="90">
        <v>3</v>
      </c>
      <c r="N124" s="90">
        <v>3</v>
      </c>
      <c r="O124" s="90">
        <v>1</v>
      </c>
      <c r="P124" s="90">
        <v>1</v>
      </c>
      <c r="Q124" s="90"/>
      <c r="R124" s="60">
        <v>2</v>
      </c>
      <c r="S124" s="60">
        <v>0</v>
      </c>
      <c r="T124" s="60">
        <v>0</v>
      </c>
      <c r="V124" s="89">
        <v>10</v>
      </c>
      <c r="W124" s="89"/>
      <c r="X124" s="60">
        <v>26</v>
      </c>
      <c r="AD124" s="60">
        <v>800</v>
      </c>
      <c r="AE124" s="60">
        <v>1</v>
      </c>
      <c r="AF124" s="60">
        <f t="shared" si="21"/>
        <v>0</v>
      </c>
      <c r="AG124" s="60">
        <f t="shared" si="22"/>
        <v>221301</v>
      </c>
      <c r="AH124" s="60">
        <f t="shared" si="23"/>
        <v>221300</v>
      </c>
      <c r="AI124" s="102"/>
      <c r="AJ124" s="60">
        <f t="shared" si="24"/>
        <v>110008</v>
      </c>
      <c r="AK124" s="90"/>
      <c r="AL124" s="89"/>
      <c r="AR124" s="89"/>
      <c r="AS124" s="108"/>
      <c r="AW124" s="60">
        <v>0</v>
      </c>
      <c r="AZ124" s="90" t="s">
        <v>316</v>
      </c>
    </row>
    <row r="125" s="60" customFormat="1" ht="27" customHeight="1" spans="1:52">
      <c r="A125" s="89">
        <v>2214</v>
      </c>
      <c r="B125" s="89">
        <v>2214</v>
      </c>
      <c r="C125" s="90" t="s">
        <v>317</v>
      </c>
      <c r="D125" s="91"/>
      <c r="E125" s="90" t="s">
        <v>189</v>
      </c>
      <c r="F125" s="90">
        <v>2</v>
      </c>
      <c r="G125" s="90" t="s">
        <v>163</v>
      </c>
      <c r="H125" s="90">
        <v>1001</v>
      </c>
      <c r="I125" s="90" t="s">
        <v>149</v>
      </c>
      <c r="J125" s="90"/>
      <c r="K125" s="90" t="s">
        <v>190</v>
      </c>
      <c r="L125" s="90">
        <f t="shared" si="25"/>
        <v>21</v>
      </c>
      <c r="M125" s="90">
        <v>3</v>
      </c>
      <c r="N125" s="90">
        <v>3</v>
      </c>
      <c r="O125" s="90">
        <v>1</v>
      </c>
      <c r="P125" s="90">
        <v>1</v>
      </c>
      <c r="Q125" s="90"/>
      <c r="R125" s="60">
        <v>2</v>
      </c>
      <c r="S125" s="60">
        <v>0</v>
      </c>
      <c r="T125" s="60">
        <v>0</v>
      </c>
      <c r="V125" s="89">
        <v>10</v>
      </c>
      <c r="W125" s="89"/>
      <c r="X125" s="60">
        <v>21</v>
      </c>
      <c r="Z125" s="60">
        <v>10</v>
      </c>
      <c r="AA125" s="60">
        <v>0</v>
      </c>
      <c r="AD125" s="60">
        <v>800</v>
      </c>
      <c r="AE125" s="60">
        <v>1</v>
      </c>
      <c r="AF125" s="60">
        <f t="shared" si="21"/>
        <v>10</v>
      </c>
      <c r="AG125" s="60">
        <f t="shared" si="22"/>
        <v>221401</v>
      </c>
      <c r="AH125" s="60">
        <f t="shared" si="23"/>
        <v>221400</v>
      </c>
      <c r="AI125" s="102" t="s">
        <v>191</v>
      </c>
      <c r="AJ125" s="60">
        <f t="shared" si="24"/>
        <v>110008</v>
      </c>
      <c r="AK125" s="117">
        <f>A125</f>
        <v>2214</v>
      </c>
      <c r="AL125" s="89" t="s">
        <v>121</v>
      </c>
      <c r="AN125" s="60">
        <v>3</v>
      </c>
      <c r="AR125" s="89"/>
      <c r="AS125" s="108"/>
      <c r="AW125" s="60">
        <v>0</v>
      </c>
      <c r="AZ125" s="90" t="s">
        <v>317</v>
      </c>
    </row>
    <row r="126" s="60" customFormat="1" ht="27" customHeight="1" spans="1:52">
      <c r="A126" s="89">
        <v>2215</v>
      </c>
      <c r="B126" s="89">
        <v>2215</v>
      </c>
      <c r="C126" s="90" t="s">
        <v>318</v>
      </c>
      <c r="D126" s="91"/>
      <c r="E126" s="90" t="s">
        <v>189</v>
      </c>
      <c r="F126" s="90">
        <v>2</v>
      </c>
      <c r="G126" s="90" t="s">
        <v>163</v>
      </c>
      <c r="H126" s="90">
        <v>1001</v>
      </c>
      <c r="I126" s="90" t="s">
        <v>149</v>
      </c>
      <c r="J126" s="90"/>
      <c r="K126" s="90" t="s">
        <v>190</v>
      </c>
      <c r="L126" s="90">
        <f t="shared" si="25"/>
        <v>22</v>
      </c>
      <c r="M126" s="90">
        <v>3</v>
      </c>
      <c r="N126" s="90">
        <v>3</v>
      </c>
      <c r="O126" s="90">
        <v>1</v>
      </c>
      <c r="P126" s="90">
        <v>1</v>
      </c>
      <c r="Q126" s="90"/>
      <c r="R126" s="60">
        <v>2</v>
      </c>
      <c r="S126" s="60">
        <v>0</v>
      </c>
      <c r="T126" s="60">
        <v>0</v>
      </c>
      <c r="V126" s="89">
        <v>10</v>
      </c>
      <c r="W126" s="89"/>
      <c r="X126" s="60">
        <v>22</v>
      </c>
      <c r="AD126" s="60">
        <v>800</v>
      </c>
      <c r="AE126" s="60">
        <v>1</v>
      </c>
      <c r="AF126" s="60">
        <f t="shared" si="21"/>
        <v>0</v>
      </c>
      <c r="AG126" s="60">
        <f t="shared" si="22"/>
        <v>221501</v>
      </c>
      <c r="AH126" s="60">
        <f t="shared" si="23"/>
        <v>221500</v>
      </c>
      <c r="AI126" s="102"/>
      <c r="AJ126" s="60">
        <f t="shared" si="24"/>
        <v>110008</v>
      </c>
      <c r="AK126" s="89"/>
      <c r="AL126" s="89"/>
      <c r="AR126" s="89"/>
      <c r="AS126" s="108"/>
      <c r="AW126" s="60">
        <v>0</v>
      </c>
      <c r="AZ126" s="90" t="s">
        <v>318</v>
      </c>
    </row>
    <row r="127" s="60" customFormat="1" ht="27" customHeight="1" spans="1:52">
      <c r="A127" s="89">
        <v>2216</v>
      </c>
      <c r="B127" s="89">
        <v>2216</v>
      </c>
      <c r="C127" s="90" t="s">
        <v>319</v>
      </c>
      <c r="D127" s="91"/>
      <c r="E127" s="90" t="s">
        <v>189</v>
      </c>
      <c r="F127" s="90">
        <v>2</v>
      </c>
      <c r="G127" s="90" t="s">
        <v>163</v>
      </c>
      <c r="H127" s="90">
        <v>1001</v>
      </c>
      <c r="I127" s="90" t="s">
        <v>149</v>
      </c>
      <c r="J127" s="90"/>
      <c r="K127" s="90" t="s">
        <v>190</v>
      </c>
      <c r="L127" s="90">
        <f t="shared" si="25"/>
        <v>28</v>
      </c>
      <c r="M127" s="90">
        <v>3</v>
      </c>
      <c r="N127" s="90">
        <v>3</v>
      </c>
      <c r="O127" s="90">
        <v>1</v>
      </c>
      <c r="P127" s="90">
        <v>1</v>
      </c>
      <c r="Q127" s="90"/>
      <c r="R127" s="60">
        <v>2</v>
      </c>
      <c r="S127" s="60">
        <v>0</v>
      </c>
      <c r="T127" s="60">
        <v>0</v>
      </c>
      <c r="V127" s="89">
        <v>10</v>
      </c>
      <c r="W127" s="89"/>
      <c r="X127" s="60">
        <v>28</v>
      </c>
      <c r="AD127" s="60">
        <v>800</v>
      </c>
      <c r="AE127" s="60">
        <v>1</v>
      </c>
      <c r="AF127" s="60">
        <f t="shared" si="21"/>
        <v>0</v>
      </c>
      <c r="AG127" s="60">
        <f t="shared" si="22"/>
        <v>221601</v>
      </c>
      <c r="AH127" s="60">
        <f t="shared" si="23"/>
        <v>221600</v>
      </c>
      <c r="AI127" s="102"/>
      <c r="AJ127" s="60">
        <f t="shared" si="24"/>
        <v>110008</v>
      </c>
      <c r="AK127" s="90"/>
      <c r="AL127" s="89"/>
      <c r="AR127" s="89"/>
      <c r="AS127" s="108"/>
      <c r="AW127" s="60">
        <v>0</v>
      </c>
      <c r="AZ127" s="90" t="s">
        <v>319</v>
      </c>
    </row>
    <row r="128" s="60" customFormat="1" ht="27" customHeight="1" spans="1:52">
      <c r="A128" s="89">
        <v>2217</v>
      </c>
      <c r="B128" s="89">
        <v>2217</v>
      </c>
      <c r="C128" s="90" t="s">
        <v>320</v>
      </c>
      <c r="D128" s="91"/>
      <c r="E128" s="90" t="s">
        <v>189</v>
      </c>
      <c r="F128" s="90">
        <v>2</v>
      </c>
      <c r="G128" s="90" t="s">
        <v>163</v>
      </c>
      <c r="H128" s="90">
        <v>1001</v>
      </c>
      <c r="I128" s="90" t="s">
        <v>149</v>
      </c>
      <c r="J128" s="90"/>
      <c r="K128" s="90" t="s">
        <v>190</v>
      </c>
      <c r="L128" s="90">
        <f t="shared" si="25"/>
        <v>30</v>
      </c>
      <c r="M128" s="90">
        <v>3</v>
      </c>
      <c r="N128" s="90">
        <v>3</v>
      </c>
      <c r="O128" s="90">
        <v>1</v>
      </c>
      <c r="P128" s="90">
        <v>1</v>
      </c>
      <c r="Q128" s="90"/>
      <c r="R128" s="60">
        <v>2</v>
      </c>
      <c r="S128" s="60">
        <v>0</v>
      </c>
      <c r="T128" s="60">
        <v>0</v>
      </c>
      <c r="V128" s="89">
        <v>10</v>
      </c>
      <c r="W128" s="89"/>
      <c r="X128" s="60">
        <v>30</v>
      </c>
      <c r="AD128" s="60">
        <v>800</v>
      </c>
      <c r="AE128" s="60">
        <v>1</v>
      </c>
      <c r="AF128" s="60">
        <f t="shared" si="21"/>
        <v>0</v>
      </c>
      <c r="AG128" s="60">
        <f t="shared" si="22"/>
        <v>221701</v>
      </c>
      <c r="AH128" s="60">
        <f t="shared" si="23"/>
        <v>221700</v>
      </c>
      <c r="AI128" s="102"/>
      <c r="AJ128" s="60">
        <f t="shared" si="24"/>
        <v>110008</v>
      </c>
      <c r="AK128" s="89"/>
      <c r="AL128" s="89"/>
      <c r="AR128" s="89"/>
      <c r="AS128" s="108"/>
      <c r="AW128" s="60">
        <v>0</v>
      </c>
      <c r="AZ128" s="90" t="s">
        <v>320</v>
      </c>
    </row>
    <row r="129" s="60" customFormat="1" ht="27" customHeight="1" spans="1:52">
      <c r="A129" s="89">
        <v>2218</v>
      </c>
      <c r="B129" s="89">
        <v>2218</v>
      </c>
      <c r="C129" s="90" t="s">
        <v>321</v>
      </c>
      <c r="D129" s="91"/>
      <c r="E129" s="90" t="s">
        <v>189</v>
      </c>
      <c r="F129" s="90">
        <v>2</v>
      </c>
      <c r="G129" s="90" t="s">
        <v>163</v>
      </c>
      <c r="H129" s="90">
        <v>1001</v>
      </c>
      <c r="I129" s="90" t="s">
        <v>149</v>
      </c>
      <c r="J129" s="90"/>
      <c r="K129" s="90" t="s">
        <v>190</v>
      </c>
      <c r="L129" s="90">
        <f t="shared" si="25"/>
        <v>24</v>
      </c>
      <c r="M129" s="90">
        <v>3</v>
      </c>
      <c r="N129" s="90">
        <v>3</v>
      </c>
      <c r="O129" s="90">
        <v>1</v>
      </c>
      <c r="P129" s="90">
        <v>1</v>
      </c>
      <c r="Q129" s="90"/>
      <c r="R129" s="60">
        <v>2</v>
      </c>
      <c r="S129" s="60">
        <v>0</v>
      </c>
      <c r="T129" s="60">
        <v>0</v>
      </c>
      <c r="V129" s="89">
        <v>10</v>
      </c>
      <c r="W129" s="89"/>
      <c r="X129" s="60">
        <v>24</v>
      </c>
      <c r="Z129" s="60">
        <v>10</v>
      </c>
      <c r="AA129" s="60">
        <v>0</v>
      </c>
      <c r="AD129" s="60">
        <v>1000</v>
      </c>
      <c r="AE129" s="60">
        <v>1</v>
      </c>
      <c r="AF129" s="60">
        <f t="shared" si="21"/>
        <v>10</v>
      </c>
      <c r="AG129" s="60">
        <f t="shared" si="22"/>
        <v>221801</v>
      </c>
      <c r="AH129" s="60">
        <f t="shared" si="23"/>
        <v>221800</v>
      </c>
      <c r="AI129" s="102" t="s">
        <v>191</v>
      </c>
      <c r="AJ129" s="60">
        <f t="shared" si="24"/>
        <v>110010</v>
      </c>
      <c r="AK129" s="117">
        <f>A129</f>
        <v>2218</v>
      </c>
      <c r="AL129" s="89" t="s">
        <v>121</v>
      </c>
      <c r="AN129" s="60">
        <v>3</v>
      </c>
      <c r="AR129" s="89"/>
      <c r="AS129" s="108"/>
      <c r="AW129" s="60">
        <v>0</v>
      </c>
      <c r="AZ129" s="90" t="s">
        <v>321</v>
      </c>
    </row>
    <row r="130" s="60" customFormat="1" ht="27" customHeight="1" spans="1:52">
      <c r="A130" s="89">
        <v>2219</v>
      </c>
      <c r="B130" s="89">
        <v>2219</v>
      </c>
      <c r="C130" s="90" t="s">
        <v>322</v>
      </c>
      <c r="D130" s="91"/>
      <c r="E130" s="90" t="s">
        <v>189</v>
      </c>
      <c r="F130" s="90">
        <v>2</v>
      </c>
      <c r="G130" s="90" t="s">
        <v>163</v>
      </c>
      <c r="H130" s="90">
        <v>1001</v>
      </c>
      <c r="I130" s="90" t="s">
        <v>149</v>
      </c>
      <c r="J130" s="90"/>
      <c r="K130" s="90" t="s">
        <v>190</v>
      </c>
      <c r="L130" s="90">
        <f t="shared" si="25"/>
        <v>48</v>
      </c>
      <c r="M130" s="90">
        <v>3</v>
      </c>
      <c r="N130" s="90">
        <v>3</v>
      </c>
      <c r="O130" s="90">
        <v>1</v>
      </c>
      <c r="P130" s="90">
        <v>1</v>
      </c>
      <c r="Q130" s="90"/>
      <c r="R130" s="60">
        <v>2</v>
      </c>
      <c r="S130" s="60">
        <v>0</v>
      </c>
      <c r="T130" s="60">
        <v>0</v>
      </c>
      <c r="V130" s="89">
        <v>10</v>
      </c>
      <c r="W130" s="89"/>
      <c r="X130" s="60">
        <v>48</v>
      </c>
      <c r="AD130" s="60">
        <v>1000</v>
      </c>
      <c r="AE130" s="60">
        <v>1</v>
      </c>
      <c r="AF130" s="60">
        <f t="shared" si="21"/>
        <v>0</v>
      </c>
      <c r="AG130" s="60">
        <f t="shared" si="22"/>
        <v>221901</v>
      </c>
      <c r="AH130" s="60">
        <f t="shared" si="23"/>
        <v>221900</v>
      </c>
      <c r="AI130" s="102"/>
      <c r="AJ130" s="60">
        <f t="shared" si="24"/>
        <v>110010</v>
      </c>
      <c r="AK130" s="90"/>
      <c r="AL130" s="89"/>
      <c r="AR130" s="89"/>
      <c r="AS130" s="108"/>
      <c r="AW130" s="60">
        <v>0</v>
      </c>
      <c r="AZ130" s="90" t="s">
        <v>322</v>
      </c>
    </row>
    <row r="131" s="60" customFormat="1" ht="27" customHeight="1" spans="1:52">
      <c r="A131" s="89">
        <v>2220</v>
      </c>
      <c r="B131" s="89">
        <v>2220</v>
      </c>
      <c r="C131" s="90" t="s">
        <v>323</v>
      </c>
      <c r="D131" s="91"/>
      <c r="E131" s="90" t="s">
        <v>189</v>
      </c>
      <c r="F131" s="90">
        <v>2</v>
      </c>
      <c r="G131" s="90" t="s">
        <v>163</v>
      </c>
      <c r="H131" s="90">
        <v>1001</v>
      </c>
      <c r="I131" s="90" t="s">
        <v>149</v>
      </c>
      <c r="J131" s="90"/>
      <c r="K131" s="90" t="s">
        <v>190</v>
      </c>
      <c r="L131" s="90">
        <f t="shared" si="25"/>
        <v>45</v>
      </c>
      <c r="M131" s="90">
        <v>3</v>
      </c>
      <c r="N131" s="90">
        <v>3</v>
      </c>
      <c r="O131" s="90">
        <v>1</v>
      </c>
      <c r="P131" s="90">
        <v>1</v>
      </c>
      <c r="Q131" s="90"/>
      <c r="R131" s="60">
        <v>2</v>
      </c>
      <c r="S131" s="60">
        <v>0</v>
      </c>
      <c r="T131" s="60">
        <v>0</v>
      </c>
      <c r="V131" s="89">
        <v>10</v>
      </c>
      <c r="W131" s="89"/>
      <c r="X131" s="60">
        <v>45</v>
      </c>
      <c r="Z131" s="60">
        <v>10</v>
      </c>
      <c r="AA131" s="60">
        <v>0</v>
      </c>
      <c r="AD131" s="60">
        <v>1000</v>
      </c>
      <c r="AE131" s="60">
        <v>1</v>
      </c>
      <c r="AF131" s="60">
        <f t="shared" si="21"/>
        <v>10</v>
      </c>
      <c r="AG131" s="60">
        <f t="shared" si="22"/>
        <v>222001</v>
      </c>
      <c r="AH131" s="60">
        <f t="shared" si="23"/>
        <v>222000</v>
      </c>
      <c r="AI131" s="102" t="s">
        <v>191</v>
      </c>
      <c r="AJ131" s="60">
        <f t="shared" si="24"/>
        <v>110010</v>
      </c>
      <c r="AK131" s="117">
        <f>A131</f>
        <v>2220</v>
      </c>
      <c r="AL131" s="89" t="s">
        <v>121</v>
      </c>
      <c r="AN131" s="60">
        <v>3</v>
      </c>
      <c r="AR131" s="89"/>
      <c r="AS131" s="108"/>
      <c r="AW131" s="60">
        <v>0</v>
      </c>
      <c r="AZ131" s="90" t="s">
        <v>323</v>
      </c>
    </row>
    <row r="132" s="60" customFormat="1" ht="27" customHeight="1" spans="1:52">
      <c r="A132" s="89">
        <v>2221</v>
      </c>
      <c r="B132" s="89">
        <v>2221</v>
      </c>
      <c r="C132" s="90" t="s">
        <v>324</v>
      </c>
      <c r="D132" s="91"/>
      <c r="E132" s="90" t="s">
        <v>189</v>
      </c>
      <c r="F132" s="90">
        <v>2</v>
      </c>
      <c r="G132" s="90" t="s">
        <v>163</v>
      </c>
      <c r="H132" s="90">
        <v>1001</v>
      </c>
      <c r="I132" s="90" t="s">
        <v>149</v>
      </c>
      <c r="J132" s="90"/>
      <c r="K132" s="90" t="s">
        <v>190</v>
      </c>
      <c r="L132" s="90">
        <f t="shared" si="25"/>
        <v>45</v>
      </c>
      <c r="M132" s="90">
        <v>3</v>
      </c>
      <c r="N132" s="90">
        <v>3</v>
      </c>
      <c r="O132" s="90">
        <v>1</v>
      </c>
      <c r="P132" s="90">
        <v>1</v>
      </c>
      <c r="Q132" s="90"/>
      <c r="R132" s="60">
        <v>2</v>
      </c>
      <c r="S132" s="60">
        <v>0</v>
      </c>
      <c r="T132" s="60">
        <v>0</v>
      </c>
      <c r="V132" s="89">
        <v>10</v>
      </c>
      <c r="W132" s="89"/>
      <c r="X132" s="60">
        <v>45</v>
      </c>
      <c r="Z132" s="60">
        <v>10</v>
      </c>
      <c r="AA132" s="60">
        <v>0</v>
      </c>
      <c r="AD132" s="60">
        <v>1000</v>
      </c>
      <c r="AE132" s="60">
        <v>1</v>
      </c>
      <c r="AF132" s="60">
        <f t="shared" si="21"/>
        <v>10</v>
      </c>
      <c r="AG132" s="60">
        <f t="shared" si="22"/>
        <v>222101</v>
      </c>
      <c r="AH132" s="60">
        <f t="shared" si="23"/>
        <v>222100</v>
      </c>
      <c r="AI132" s="102" t="s">
        <v>191</v>
      </c>
      <c r="AJ132" s="60">
        <f t="shared" si="24"/>
        <v>110010</v>
      </c>
      <c r="AK132" s="117">
        <f>A132</f>
        <v>2221</v>
      </c>
      <c r="AL132" s="89" t="s">
        <v>121</v>
      </c>
      <c r="AN132" s="60">
        <v>3</v>
      </c>
      <c r="AR132" s="89"/>
      <c r="AS132" s="108"/>
      <c r="AW132" s="60">
        <v>0</v>
      </c>
      <c r="AZ132" s="90" t="s">
        <v>324</v>
      </c>
    </row>
    <row r="133" s="60" customFormat="1" ht="27" customHeight="1" spans="1:52">
      <c r="A133" s="89">
        <v>2222</v>
      </c>
      <c r="B133" s="89">
        <v>2222</v>
      </c>
      <c r="C133" s="90" t="s">
        <v>325</v>
      </c>
      <c r="D133" s="91"/>
      <c r="E133" s="90" t="s">
        <v>189</v>
      </c>
      <c r="F133" s="90">
        <v>2</v>
      </c>
      <c r="G133" s="90" t="s">
        <v>163</v>
      </c>
      <c r="H133" s="90">
        <v>1001</v>
      </c>
      <c r="I133" s="90" t="s">
        <v>149</v>
      </c>
      <c r="J133" s="90"/>
      <c r="K133" s="90" t="s">
        <v>190</v>
      </c>
      <c r="L133" s="90">
        <f t="shared" si="25"/>
        <v>43</v>
      </c>
      <c r="M133" s="90">
        <v>3</v>
      </c>
      <c r="N133" s="90">
        <v>3</v>
      </c>
      <c r="O133" s="90">
        <v>1</v>
      </c>
      <c r="P133" s="90">
        <v>1</v>
      </c>
      <c r="Q133" s="90"/>
      <c r="R133" s="60">
        <v>2</v>
      </c>
      <c r="S133" s="60">
        <v>0</v>
      </c>
      <c r="T133" s="60">
        <v>0</v>
      </c>
      <c r="V133" s="89">
        <v>10</v>
      </c>
      <c r="W133" s="89"/>
      <c r="X133" s="60">
        <v>43</v>
      </c>
      <c r="AD133" s="60">
        <v>1000</v>
      </c>
      <c r="AE133" s="60">
        <v>1</v>
      </c>
      <c r="AF133" s="60">
        <f t="shared" si="21"/>
        <v>0</v>
      </c>
      <c r="AG133" s="60">
        <f t="shared" si="22"/>
        <v>222201</v>
      </c>
      <c r="AH133" s="60">
        <f t="shared" si="23"/>
        <v>222200</v>
      </c>
      <c r="AI133" s="102"/>
      <c r="AJ133" s="60">
        <f t="shared" si="24"/>
        <v>110010</v>
      </c>
      <c r="AK133" s="89"/>
      <c r="AL133" s="89"/>
      <c r="AR133" s="89"/>
      <c r="AS133" s="108"/>
      <c r="AW133" s="60">
        <v>0</v>
      </c>
      <c r="AZ133" s="90" t="s">
        <v>325</v>
      </c>
    </row>
    <row r="134" s="60" customFormat="1" ht="27" customHeight="1" spans="1:52">
      <c r="A134" s="89">
        <v>2223</v>
      </c>
      <c r="B134" s="89">
        <v>2223</v>
      </c>
      <c r="C134" s="90" t="s">
        <v>326</v>
      </c>
      <c r="D134" s="91"/>
      <c r="E134" s="90" t="s">
        <v>189</v>
      </c>
      <c r="F134" s="90">
        <v>2</v>
      </c>
      <c r="G134" s="90" t="s">
        <v>163</v>
      </c>
      <c r="H134" s="90">
        <v>1001</v>
      </c>
      <c r="I134" s="90" t="s">
        <v>149</v>
      </c>
      <c r="J134" s="90"/>
      <c r="K134" s="90" t="s">
        <v>190</v>
      </c>
      <c r="L134" s="90">
        <f t="shared" si="25"/>
        <v>30</v>
      </c>
      <c r="M134" s="90">
        <v>3</v>
      </c>
      <c r="N134" s="90">
        <v>3</v>
      </c>
      <c r="O134" s="90">
        <v>1</v>
      </c>
      <c r="P134" s="90">
        <v>1</v>
      </c>
      <c r="Q134" s="90"/>
      <c r="R134" s="60">
        <v>2</v>
      </c>
      <c r="S134" s="60">
        <v>0</v>
      </c>
      <c r="T134" s="60">
        <v>0</v>
      </c>
      <c r="V134" s="89">
        <v>10</v>
      </c>
      <c r="W134" s="89"/>
      <c r="X134" s="60">
        <v>30</v>
      </c>
      <c r="AD134" s="60">
        <v>1000</v>
      </c>
      <c r="AE134" s="60">
        <v>1</v>
      </c>
      <c r="AF134" s="60">
        <f t="shared" si="21"/>
        <v>0</v>
      </c>
      <c r="AG134" s="60">
        <f t="shared" si="22"/>
        <v>222301</v>
      </c>
      <c r="AH134" s="60">
        <f t="shared" si="23"/>
        <v>222300</v>
      </c>
      <c r="AI134" s="102"/>
      <c r="AJ134" s="60">
        <f t="shared" si="24"/>
        <v>110010</v>
      </c>
      <c r="AK134" s="90"/>
      <c r="AL134" s="89"/>
      <c r="AR134" s="89"/>
      <c r="AS134" s="108"/>
      <c r="AW134" s="60">
        <v>0</v>
      </c>
      <c r="AZ134" s="90" t="s">
        <v>326</v>
      </c>
    </row>
    <row r="135" s="60" customFormat="1" ht="27" customHeight="1" spans="1:52">
      <c r="A135" s="89">
        <v>2224</v>
      </c>
      <c r="B135" s="89">
        <v>2224</v>
      </c>
      <c r="C135" s="90" t="s">
        <v>327</v>
      </c>
      <c r="D135" s="91"/>
      <c r="E135" s="90" t="s">
        <v>189</v>
      </c>
      <c r="F135" s="90">
        <v>2</v>
      </c>
      <c r="G135" s="90" t="s">
        <v>163</v>
      </c>
      <c r="H135" s="90">
        <v>1001</v>
      </c>
      <c r="I135" s="90" t="s">
        <v>149</v>
      </c>
      <c r="J135" s="90"/>
      <c r="K135" s="90" t="s">
        <v>190</v>
      </c>
      <c r="L135" s="90">
        <f t="shared" si="25"/>
        <v>30</v>
      </c>
      <c r="M135" s="90">
        <v>3</v>
      </c>
      <c r="N135" s="90">
        <v>3</v>
      </c>
      <c r="O135" s="90">
        <v>1</v>
      </c>
      <c r="P135" s="90">
        <v>1</v>
      </c>
      <c r="Q135" s="90"/>
      <c r="R135" s="60">
        <v>2</v>
      </c>
      <c r="S135" s="60">
        <v>0</v>
      </c>
      <c r="T135" s="60">
        <v>0</v>
      </c>
      <c r="V135" s="89">
        <v>10</v>
      </c>
      <c r="W135" s="89"/>
      <c r="X135" s="60">
        <v>30</v>
      </c>
      <c r="Z135" s="60">
        <v>10</v>
      </c>
      <c r="AA135" s="60">
        <v>0</v>
      </c>
      <c r="AD135" s="60">
        <v>1000</v>
      </c>
      <c r="AE135" s="60">
        <v>1</v>
      </c>
      <c r="AF135" s="60">
        <f t="shared" si="21"/>
        <v>10</v>
      </c>
      <c r="AG135" s="60">
        <f t="shared" si="22"/>
        <v>222401</v>
      </c>
      <c r="AH135" s="60">
        <f t="shared" si="23"/>
        <v>222400</v>
      </c>
      <c r="AI135" s="102" t="s">
        <v>191</v>
      </c>
      <c r="AJ135" s="60">
        <f t="shared" si="24"/>
        <v>110010</v>
      </c>
      <c r="AK135" s="117">
        <f>A135</f>
        <v>2224</v>
      </c>
      <c r="AL135" s="89" t="s">
        <v>121</v>
      </c>
      <c r="AN135" s="60">
        <v>3</v>
      </c>
      <c r="AR135" s="89"/>
      <c r="AS135" s="108"/>
      <c r="AW135" s="60">
        <v>0</v>
      </c>
      <c r="AZ135" s="90" t="s">
        <v>327</v>
      </c>
    </row>
    <row r="136" s="60" customFormat="1" ht="27" customHeight="1" spans="1:52">
      <c r="A136" s="89">
        <v>2225</v>
      </c>
      <c r="B136" s="89">
        <v>2225</v>
      </c>
      <c r="C136" s="90" t="s">
        <v>328</v>
      </c>
      <c r="D136" s="91"/>
      <c r="E136" s="90" t="s">
        <v>189</v>
      </c>
      <c r="F136" s="90">
        <v>2</v>
      </c>
      <c r="G136" s="90" t="s">
        <v>163</v>
      </c>
      <c r="H136" s="90">
        <v>1001</v>
      </c>
      <c r="I136" s="90" t="s">
        <v>149</v>
      </c>
      <c r="J136" s="90"/>
      <c r="K136" s="90" t="s">
        <v>190</v>
      </c>
      <c r="L136" s="90">
        <f t="shared" si="25"/>
        <v>32</v>
      </c>
      <c r="M136" s="90">
        <v>3</v>
      </c>
      <c r="N136" s="90">
        <v>3</v>
      </c>
      <c r="O136" s="90">
        <v>1</v>
      </c>
      <c r="P136" s="90">
        <v>1</v>
      </c>
      <c r="Q136" s="90"/>
      <c r="R136" s="60">
        <v>2</v>
      </c>
      <c r="S136" s="60">
        <v>0</v>
      </c>
      <c r="T136" s="60">
        <v>0</v>
      </c>
      <c r="V136" s="89">
        <v>10</v>
      </c>
      <c r="W136" s="89"/>
      <c r="X136" s="60">
        <v>32</v>
      </c>
      <c r="AD136" s="60">
        <v>1000</v>
      </c>
      <c r="AE136" s="60">
        <v>1</v>
      </c>
      <c r="AF136" s="60">
        <f t="shared" si="21"/>
        <v>0</v>
      </c>
      <c r="AG136" s="60">
        <f t="shared" si="22"/>
        <v>222501</v>
      </c>
      <c r="AH136" s="60">
        <f t="shared" si="23"/>
        <v>222500</v>
      </c>
      <c r="AI136" s="102"/>
      <c r="AJ136" s="60">
        <f t="shared" si="24"/>
        <v>110010</v>
      </c>
      <c r="AK136" s="89"/>
      <c r="AL136" s="89"/>
      <c r="AR136" s="89"/>
      <c r="AS136" s="108"/>
      <c r="AW136" s="60">
        <v>0</v>
      </c>
      <c r="AZ136" s="90" t="s">
        <v>328</v>
      </c>
    </row>
    <row r="137" s="60" customFormat="1" ht="27" customHeight="1" spans="1:52">
      <c r="A137" s="89">
        <v>2226</v>
      </c>
      <c r="B137" s="89">
        <v>2226</v>
      </c>
      <c r="C137" s="90" t="s">
        <v>329</v>
      </c>
      <c r="D137" s="91"/>
      <c r="E137" s="90" t="s">
        <v>189</v>
      </c>
      <c r="F137" s="90">
        <v>2</v>
      </c>
      <c r="G137" s="90" t="s">
        <v>163</v>
      </c>
      <c r="H137" s="90">
        <v>1001</v>
      </c>
      <c r="I137" s="90" t="s">
        <v>149</v>
      </c>
      <c r="J137" s="90"/>
      <c r="K137" s="90" t="s">
        <v>190</v>
      </c>
      <c r="L137" s="90">
        <f t="shared" si="25"/>
        <v>31</v>
      </c>
      <c r="M137" s="90">
        <v>3</v>
      </c>
      <c r="N137" s="90">
        <v>3</v>
      </c>
      <c r="O137" s="90">
        <v>1</v>
      </c>
      <c r="P137" s="90">
        <v>1</v>
      </c>
      <c r="Q137" s="90"/>
      <c r="R137" s="60">
        <v>2</v>
      </c>
      <c r="S137" s="60">
        <v>0</v>
      </c>
      <c r="T137" s="60">
        <v>0</v>
      </c>
      <c r="V137" s="89">
        <v>10</v>
      </c>
      <c r="W137" s="89"/>
      <c r="X137" s="60">
        <v>31</v>
      </c>
      <c r="Z137" s="60">
        <v>10</v>
      </c>
      <c r="AA137" s="60">
        <v>0</v>
      </c>
      <c r="AD137" s="60">
        <v>1000</v>
      </c>
      <c r="AE137" s="60">
        <v>1</v>
      </c>
      <c r="AF137" s="60">
        <f t="shared" si="21"/>
        <v>10</v>
      </c>
      <c r="AG137" s="60">
        <f t="shared" si="22"/>
        <v>222601</v>
      </c>
      <c r="AH137" s="60">
        <f t="shared" si="23"/>
        <v>222600</v>
      </c>
      <c r="AI137" s="102" t="s">
        <v>191</v>
      </c>
      <c r="AJ137" s="60">
        <f t="shared" si="24"/>
        <v>110010</v>
      </c>
      <c r="AK137" s="117">
        <f>A137</f>
        <v>2226</v>
      </c>
      <c r="AL137" s="89" t="s">
        <v>121</v>
      </c>
      <c r="AN137" s="60">
        <v>3</v>
      </c>
      <c r="AR137" s="89"/>
      <c r="AS137" s="108"/>
      <c r="AW137" s="60">
        <v>0</v>
      </c>
      <c r="AZ137" s="90" t="s">
        <v>329</v>
      </c>
    </row>
    <row r="138" s="60" customFormat="1" ht="27" customHeight="1" spans="1:52">
      <c r="A138" s="89">
        <v>2227</v>
      </c>
      <c r="B138" s="89">
        <v>2227</v>
      </c>
      <c r="C138" s="90" t="s">
        <v>330</v>
      </c>
      <c r="D138" s="91"/>
      <c r="E138" s="90" t="s">
        <v>189</v>
      </c>
      <c r="F138" s="90">
        <v>2</v>
      </c>
      <c r="G138" s="90" t="s">
        <v>163</v>
      </c>
      <c r="H138" s="90">
        <v>1001</v>
      </c>
      <c r="I138" s="90" t="s">
        <v>149</v>
      </c>
      <c r="J138" s="90"/>
      <c r="K138" s="90" t="s">
        <v>190</v>
      </c>
      <c r="L138" s="90">
        <f t="shared" ref="L138:L145" si="26">X138</f>
        <v>32</v>
      </c>
      <c r="M138" s="90">
        <v>3</v>
      </c>
      <c r="N138" s="90">
        <v>3</v>
      </c>
      <c r="O138" s="90">
        <v>1</v>
      </c>
      <c r="P138" s="90">
        <v>1</v>
      </c>
      <c r="Q138" s="90"/>
      <c r="R138" s="60">
        <v>2</v>
      </c>
      <c r="S138" s="60">
        <v>0</v>
      </c>
      <c r="T138" s="60">
        <v>0</v>
      </c>
      <c r="V138" s="89">
        <v>10</v>
      </c>
      <c r="W138" s="89"/>
      <c r="X138" s="60">
        <v>32</v>
      </c>
      <c r="Z138" s="60">
        <v>10</v>
      </c>
      <c r="AA138" s="60">
        <v>0</v>
      </c>
      <c r="AD138" s="60">
        <v>1000</v>
      </c>
      <c r="AE138" s="60">
        <v>1</v>
      </c>
      <c r="AF138" s="60">
        <f t="shared" si="21"/>
        <v>10</v>
      </c>
      <c r="AG138" s="60">
        <f t="shared" si="22"/>
        <v>222701</v>
      </c>
      <c r="AH138" s="60">
        <f t="shared" si="23"/>
        <v>222700</v>
      </c>
      <c r="AI138" s="102" t="s">
        <v>191</v>
      </c>
      <c r="AJ138" s="60">
        <f t="shared" si="24"/>
        <v>110010</v>
      </c>
      <c r="AK138" s="117">
        <f>A138</f>
        <v>2227</v>
      </c>
      <c r="AL138" s="89" t="s">
        <v>121</v>
      </c>
      <c r="AN138" s="60">
        <v>3</v>
      </c>
      <c r="AR138" s="89"/>
      <c r="AS138" s="108"/>
      <c r="AW138" s="60">
        <v>0</v>
      </c>
      <c r="AZ138" s="90" t="s">
        <v>330</v>
      </c>
    </row>
    <row r="139" s="60" customFormat="1" ht="27" customHeight="1" spans="1:52">
      <c r="A139" s="89">
        <v>2228</v>
      </c>
      <c r="B139" s="89">
        <v>2228</v>
      </c>
      <c r="C139" s="90" t="s">
        <v>331</v>
      </c>
      <c r="D139" s="91"/>
      <c r="E139" s="90" t="s">
        <v>189</v>
      </c>
      <c r="F139" s="90">
        <v>2</v>
      </c>
      <c r="G139" s="90" t="s">
        <v>163</v>
      </c>
      <c r="H139" s="90">
        <v>1001</v>
      </c>
      <c r="I139" s="90" t="s">
        <v>149</v>
      </c>
      <c r="J139" s="90"/>
      <c r="K139" s="90" t="s">
        <v>190</v>
      </c>
      <c r="L139" s="90">
        <f t="shared" si="26"/>
        <v>38</v>
      </c>
      <c r="M139" s="90">
        <v>3</v>
      </c>
      <c r="N139" s="90">
        <v>3</v>
      </c>
      <c r="O139" s="90">
        <v>1</v>
      </c>
      <c r="P139" s="90">
        <v>1</v>
      </c>
      <c r="Q139" s="90"/>
      <c r="R139" s="60">
        <v>2</v>
      </c>
      <c r="S139" s="60">
        <v>0</v>
      </c>
      <c r="T139" s="60">
        <v>0</v>
      </c>
      <c r="V139" s="89">
        <v>10</v>
      </c>
      <c r="W139" s="89"/>
      <c r="X139" s="60">
        <v>38</v>
      </c>
      <c r="AD139" s="60">
        <v>1000</v>
      </c>
      <c r="AE139" s="60">
        <v>1</v>
      </c>
      <c r="AF139" s="60">
        <f t="shared" si="21"/>
        <v>0</v>
      </c>
      <c r="AG139" s="60">
        <f t="shared" si="22"/>
        <v>222801</v>
      </c>
      <c r="AH139" s="60">
        <f t="shared" si="23"/>
        <v>222800</v>
      </c>
      <c r="AI139" s="102"/>
      <c r="AJ139" s="60">
        <f t="shared" si="24"/>
        <v>110010</v>
      </c>
      <c r="AK139" s="90"/>
      <c r="AL139" s="89"/>
      <c r="AR139" s="89"/>
      <c r="AS139" s="108"/>
      <c r="AW139" s="60">
        <v>0</v>
      </c>
      <c r="AZ139" s="90" t="s">
        <v>331</v>
      </c>
    </row>
    <row r="140" s="60" customFormat="1" ht="27" customHeight="1" spans="1:52">
      <c r="A140" s="89">
        <v>2229</v>
      </c>
      <c r="B140" s="89">
        <v>2229</v>
      </c>
      <c r="C140" s="90" t="s">
        <v>332</v>
      </c>
      <c r="D140" s="91"/>
      <c r="E140" s="90" t="s">
        <v>189</v>
      </c>
      <c r="F140" s="90">
        <v>2</v>
      </c>
      <c r="G140" s="90" t="s">
        <v>163</v>
      </c>
      <c r="H140" s="90">
        <v>1001</v>
      </c>
      <c r="I140" s="90" t="s">
        <v>149</v>
      </c>
      <c r="J140" s="90"/>
      <c r="K140" s="90" t="s">
        <v>190</v>
      </c>
      <c r="L140" s="90">
        <f t="shared" si="26"/>
        <v>35</v>
      </c>
      <c r="M140" s="90">
        <v>3</v>
      </c>
      <c r="N140" s="90">
        <v>3</v>
      </c>
      <c r="O140" s="90">
        <v>1</v>
      </c>
      <c r="P140" s="90">
        <v>1</v>
      </c>
      <c r="Q140" s="90"/>
      <c r="R140" s="60">
        <v>2</v>
      </c>
      <c r="S140" s="60">
        <v>0</v>
      </c>
      <c r="T140" s="60">
        <v>0</v>
      </c>
      <c r="V140" s="89">
        <v>10</v>
      </c>
      <c r="W140" s="89"/>
      <c r="X140" s="60">
        <v>35</v>
      </c>
      <c r="AD140" s="60">
        <v>1000</v>
      </c>
      <c r="AE140" s="60">
        <v>1</v>
      </c>
      <c r="AF140" s="60">
        <f t="shared" si="21"/>
        <v>0</v>
      </c>
      <c r="AG140" s="60">
        <f t="shared" si="22"/>
        <v>222901</v>
      </c>
      <c r="AH140" s="60">
        <f t="shared" si="23"/>
        <v>222900</v>
      </c>
      <c r="AI140" s="102"/>
      <c r="AJ140" s="60">
        <f t="shared" si="24"/>
        <v>110010</v>
      </c>
      <c r="AK140" s="90"/>
      <c r="AL140" s="89"/>
      <c r="AR140" s="89"/>
      <c r="AS140" s="108"/>
      <c r="AW140" s="60">
        <v>0</v>
      </c>
      <c r="AZ140" s="90" t="s">
        <v>332</v>
      </c>
    </row>
    <row r="141" s="60" customFormat="1" ht="27" customHeight="1" spans="1:52">
      <c r="A141" s="89">
        <v>2230</v>
      </c>
      <c r="B141" s="89">
        <v>2230</v>
      </c>
      <c r="C141" s="90" t="s">
        <v>333</v>
      </c>
      <c r="D141" s="91"/>
      <c r="E141" s="90" t="s">
        <v>189</v>
      </c>
      <c r="F141" s="90">
        <v>2</v>
      </c>
      <c r="G141" s="90" t="s">
        <v>163</v>
      </c>
      <c r="H141" s="90">
        <v>1001</v>
      </c>
      <c r="I141" s="90" t="s">
        <v>149</v>
      </c>
      <c r="J141" s="90"/>
      <c r="K141" s="90" t="s">
        <v>190</v>
      </c>
      <c r="L141" s="90">
        <f t="shared" si="26"/>
        <v>34</v>
      </c>
      <c r="M141" s="90">
        <v>3</v>
      </c>
      <c r="N141" s="90">
        <v>3</v>
      </c>
      <c r="O141" s="90">
        <v>1</v>
      </c>
      <c r="P141" s="90">
        <v>1</v>
      </c>
      <c r="Q141" s="90"/>
      <c r="R141" s="60">
        <v>2</v>
      </c>
      <c r="S141" s="60">
        <v>0</v>
      </c>
      <c r="T141" s="60">
        <v>0</v>
      </c>
      <c r="V141" s="89">
        <v>10</v>
      </c>
      <c r="W141" s="89"/>
      <c r="X141" s="60">
        <v>34</v>
      </c>
      <c r="Z141" s="60">
        <v>10</v>
      </c>
      <c r="AA141" s="60">
        <v>0</v>
      </c>
      <c r="AD141" s="60">
        <v>1000</v>
      </c>
      <c r="AE141" s="60">
        <v>1</v>
      </c>
      <c r="AF141" s="60">
        <f t="shared" si="21"/>
        <v>10</v>
      </c>
      <c r="AG141" s="60">
        <f t="shared" si="22"/>
        <v>223001</v>
      </c>
      <c r="AH141" s="60">
        <f t="shared" si="23"/>
        <v>223000</v>
      </c>
      <c r="AI141" s="102" t="s">
        <v>191</v>
      </c>
      <c r="AJ141" s="60">
        <f t="shared" si="24"/>
        <v>110010</v>
      </c>
      <c r="AK141" s="117">
        <f>A141</f>
        <v>2230</v>
      </c>
      <c r="AL141" s="89" t="s">
        <v>121</v>
      </c>
      <c r="AN141" s="60">
        <v>3</v>
      </c>
      <c r="AR141" s="89"/>
      <c r="AS141" s="108"/>
      <c r="AW141" s="60">
        <v>0</v>
      </c>
      <c r="AZ141" s="90" t="s">
        <v>333</v>
      </c>
    </row>
    <row r="142" s="60" customFormat="1" ht="27" customHeight="1" spans="1:52">
      <c r="A142" s="89">
        <v>2231</v>
      </c>
      <c r="B142" s="89">
        <v>2231</v>
      </c>
      <c r="C142" s="90" t="s">
        <v>334</v>
      </c>
      <c r="D142" s="91"/>
      <c r="E142" s="90" t="s">
        <v>189</v>
      </c>
      <c r="F142" s="90">
        <v>2</v>
      </c>
      <c r="G142" s="90" t="s">
        <v>163</v>
      </c>
      <c r="H142" s="90">
        <v>1001</v>
      </c>
      <c r="I142" s="90" t="s">
        <v>149</v>
      </c>
      <c r="J142" s="90"/>
      <c r="K142" s="90" t="s">
        <v>190</v>
      </c>
      <c r="L142" s="90">
        <f t="shared" si="26"/>
        <v>40</v>
      </c>
      <c r="M142" s="90">
        <v>3</v>
      </c>
      <c r="N142" s="90">
        <v>3</v>
      </c>
      <c r="O142" s="90">
        <v>1</v>
      </c>
      <c r="P142" s="90">
        <v>1</v>
      </c>
      <c r="Q142" s="90"/>
      <c r="R142" s="60">
        <v>2</v>
      </c>
      <c r="S142" s="60">
        <v>0</v>
      </c>
      <c r="T142" s="60">
        <v>0</v>
      </c>
      <c r="V142" s="89">
        <v>10</v>
      </c>
      <c r="W142" s="89"/>
      <c r="X142" s="60">
        <v>40</v>
      </c>
      <c r="AD142" s="60">
        <v>1000</v>
      </c>
      <c r="AE142" s="60">
        <v>1</v>
      </c>
      <c r="AF142" s="60">
        <f t="shared" si="21"/>
        <v>0</v>
      </c>
      <c r="AG142" s="60">
        <f t="shared" si="22"/>
        <v>223101</v>
      </c>
      <c r="AH142" s="60">
        <f t="shared" si="23"/>
        <v>223100</v>
      </c>
      <c r="AI142" s="102"/>
      <c r="AJ142" s="60">
        <f t="shared" si="24"/>
        <v>110010</v>
      </c>
      <c r="AK142" s="90"/>
      <c r="AL142" s="89"/>
      <c r="AR142" s="89"/>
      <c r="AS142" s="108"/>
      <c r="AW142" s="60">
        <v>0</v>
      </c>
      <c r="AZ142" s="90" t="s">
        <v>334</v>
      </c>
    </row>
    <row r="143" s="60" customFormat="1" ht="27" customHeight="1" spans="1:52">
      <c r="A143" s="89">
        <v>2232</v>
      </c>
      <c r="B143" s="89">
        <v>2232</v>
      </c>
      <c r="C143" s="90" t="s">
        <v>335</v>
      </c>
      <c r="D143" s="91"/>
      <c r="E143" s="90" t="s">
        <v>189</v>
      </c>
      <c r="F143" s="90">
        <v>2</v>
      </c>
      <c r="G143" s="90" t="s">
        <v>163</v>
      </c>
      <c r="H143" s="90">
        <v>1001</v>
      </c>
      <c r="I143" s="90" t="s">
        <v>149</v>
      </c>
      <c r="J143" s="90"/>
      <c r="K143" s="90" t="s">
        <v>190</v>
      </c>
      <c r="L143" s="90">
        <f t="shared" si="26"/>
        <v>35</v>
      </c>
      <c r="M143" s="90">
        <v>3</v>
      </c>
      <c r="N143" s="90">
        <v>3</v>
      </c>
      <c r="O143" s="90">
        <v>1</v>
      </c>
      <c r="P143" s="90">
        <v>1</v>
      </c>
      <c r="Q143" s="90"/>
      <c r="R143" s="60">
        <v>2</v>
      </c>
      <c r="S143" s="60">
        <v>0</v>
      </c>
      <c r="T143" s="60">
        <v>0</v>
      </c>
      <c r="V143" s="89">
        <v>10</v>
      </c>
      <c r="W143" s="89"/>
      <c r="X143" s="60">
        <v>35</v>
      </c>
      <c r="Z143" s="60">
        <v>10</v>
      </c>
      <c r="AA143" s="60">
        <v>0</v>
      </c>
      <c r="AD143" s="60">
        <v>1000</v>
      </c>
      <c r="AE143" s="60">
        <v>1</v>
      </c>
      <c r="AF143" s="60">
        <f t="shared" si="21"/>
        <v>10</v>
      </c>
      <c r="AG143" s="60">
        <f t="shared" si="22"/>
        <v>223201</v>
      </c>
      <c r="AH143" s="60">
        <f t="shared" si="23"/>
        <v>223200</v>
      </c>
      <c r="AI143" s="102" t="s">
        <v>191</v>
      </c>
      <c r="AJ143" s="60">
        <f t="shared" si="24"/>
        <v>110010</v>
      </c>
      <c r="AK143" s="117">
        <f>A143</f>
        <v>2232</v>
      </c>
      <c r="AL143" s="89" t="s">
        <v>121</v>
      </c>
      <c r="AN143" s="60">
        <v>3</v>
      </c>
      <c r="AR143" s="89"/>
      <c r="AS143" s="108"/>
      <c r="AW143" s="60">
        <v>0</v>
      </c>
      <c r="AZ143" s="90" t="s">
        <v>335</v>
      </c>
    </row>
    <row r="144" s="60" customFormat="1" ht="27" customHeight="1" spans="1:52">
      <c r="A144" s="89">
        <v>2233</v>
      </c>
      <c r="B144" s="89">
        <v>2233</v>
      </c>
      <c r="C144" s="90" t="s">
        <v>336</v>
      </c>
      <c r="D144" s="91"/>
      <c r="E144" s="90" t="s">
        <v>189</v>
      </c>
      <c r="F144" s="90">
        <v>2</v>
      </c>
      <c r="G144" s="90" t="s">
        <v>163</v>
      </c>
      <c r="H144" s="90">
        <v>1001</v>
      </c>
      <c r="I144" s="90" t="s">
        <v>149</v>
      </c>
      <c r="J144" s="90"/>
      <c r="K144" s="90" t="s">
        <v>190</v>
      </c>
      <c r="L144" s="90">
        <f t="shared" si="26"/>
        <v>36</v>
      </c>
      <c r="M144" s="90">
        <v>3</v>
      </c>
      <c r="N144" s="90">
        <v>3</v>
      </c>
      <c r="O144" s="90">
        <v>1</v>
      </c>
      <c r="P144" s="90">
        <v>1</v>
      </c>
      <c r="Q144" s="90"/>
      <c r="R144" s="60">
        <v>2</v>
      </c>
      <c r="S144" s="60">
        <v>0</v>
      </c>
      <c r="T144" s="60">
        <v>0</v>
      </c>
      <c r="V144" s="89">
        <v>10</v>
      </c>
      <c r="W144" s="89"/>
      <c r="X144" s="60">
        <v>36</v>
      </c>
      <c r="Z144" s="60">
        <v>10</v>
      </c>
      <c r="AA144" s="60">
        <v>0</v>
      </c>
      <c r="AD144" s="60">
        <v>1000</v>
      </c>
      <c r="AE144" s="60">
        <v>1</v>
      </c>
      <c r="AF144" s="60">
        <f t="shared" si="21"/>
        <v>10</v>
      </c>
      <c r="AG144" s="60">
        <f t="shared" si="22"/>
        <v>223301</v>
      </c>
      <c r="AH144" s="60">
        <f t="shared" si="23"/>
        <v>223300</v>
      </c>
      <c r="AI144" s="102" t="s">
        <v>191</v>
      </c>
      <c r="AJ144" s="60">
        <f t="shared" si="24"/>
        <v>110010</v>
      </c>
      <c r="AK144" s="117">
        <f>A144</f>
        <v>2233</v>
      </c>
      <c r="AL144" s="89" t="s">
        <v>121</v>
      </c>
      <c r="AN144" s="60">
        <v>3</v>
      </c>
      <c r="AR144" s="89"/>
      <c r="AS144" s="108"/>
      <c r="AW144" s="60">
        <v>0</v>
      </c>
      <c r="AZ144" s="90" t="s">
        <v>336</v>
      </c>
    </row>
    <row r="145" s="60" customFormat="1" ht="27" customHeight="1" spans="1:52">
      <c r="A145" s="89">
        <v>2234</v>
      </c>
      <c r="B145" s="89">
        <v>2234</v>
      </c>
      <c r="C145" s="90" t="s">
        <v>337</v>
      </c>
      <c r="D145" s="91"/>
      <c r="E145" s="90" t="s">
        <v>117</v>
      </c>
      <c r="F145" s="90">
        <v>2</v>
      </c>
      <c r="G145" s="90" t="s">
        <v>163</v>
      </c>
      <c r="H145" s="90">
        <v>1001</v>
      </c>
      <c r="I145" s="90" t="s">
        <v>149</v>
      </c>
      <c r="J145" s="90"/>
      <c r="K145" s="90" t="s">
        <v>190</v>
      </c>
      <c r="L145" s="90">
        <f t="shared" si="26"/>
        <v>42</v>
      </c>
      <c r="M145" s="90">
        <v>3</v>
      </c>
      <c r="N145" s="90">
        <v>3</v>
      </c>
      <c r="O145" s="90">
        <v>1</v>
      </c>
      <c r="P145" s="90">
        <v>1</v>
      </c>
      <c r="Q145" s="90"/>
      <c r="R145" s="60">
        <v>2</v>
      </c>
      <c r="S145" s="60">
        <v>0</v>
      </c>
      <c r="T145" s="60">
        <v>0</v>
      </c>
      <c r="V145" s="89">
        <v>10</v>
      </c>
      <c r="W145" s="89"/>
      <c r="X145" s="60">
        <v>42</v>
      </c>
      <c r="AD145" s="60">
        <v>1000</v>
      </c>
      <c r="AE145" s="60">
        <v>1</v>
      </c>
      <c r="AF145" s="60">
        <v>10</v>
      </c>
      <c r="AG145" s="60">
        <f t="shared" si="22"/>
        <v>223401</v>
      </c>
      <c r="AH145" s="60">
        <f t="shared" si="23"/>
        <v>223400</v>
      </c>
      <c r="AI145" s="102"/>
      <c r="AJ145" s="60">
        <f t="shared" si="24"/>
        <v>110010</v>
      </c>
      <c r="AK145" s="89"/>
      <c r="AL145" s="89"/>
      <c r="AR145" s="89"/>
      <c r="AS145" s="108"/>
      <c r="AW145" s="60">
        <v>0</v>
      </c>
      <c r="AZ145" s="90" t="s">
        <v>337</v>
      </c>
    </row>
    <row r="146" s="63" customFormat="1" spans="1:52">
      <c r="A146" s="119">
        <v>3101</v>
      </c>
      <c r="B146" s="119">
        <v>3101</v>
      </c>
      <c r="C146" s="120" t="s">
        <v>338</v>
      </c>
      <c r="D146" s="121" t="s">
        <v>339</v>
      </c>
      <c r="E146" s="120" t="s">
        <v>167</v>
      </c>
      <c r="F146" s="120">
        <v>2</v>
      </c>
      <c r="G146" s="120" t="s">
        <v>340</v>
      </c>
      <c r="H146" s="119">
        <v>2002</v>
      </c>
      <c r="I146" s="119" t="s">
        <v>119</v>
      </c>
      <c r="J146" s="119"/>
      <c r="K146" s="120" t="s">
        <v>190</v>
      </c>
      <c r="L146" s="120">
        <f t="shared" ref="L146:L161" si="27">X146</f>
        <v>38</v>
      </c>
      <c r="M146" s="120">
        <v>3</v>
      </c>
      <c r="N146" s="120">
        <v>4</v>
      </c>
      <c r="O146" s="120">
        <v>1</v>
      </c>
      <c r="P146" s="120">
        <v>2</v>
      </c>
      <c r="Q146" s="120"/>
      <c r="R146" s="63">
        <v>1</v>
      </c>
      <c r="T146" s="63">
        <v>0</v>
      </c>
      <c r="V146" s="119">
        <v>99</v>
      </c>
      <c r="W146" s="119"/>
      <c r="X146" s="63">
        <v>38</v>
      </c>
      <c r="Y146" s="63">
        <v>0</v>
      </c>
      <c r="Z146" s="63">
        <v>10</v>
      </c>
      <c r="AA146" s="63">
        <v>0</v>
      </c>
      <c r="AC146" s="134">
        <v>0</v>
      </c>
      <c r="AD146" s="63">
        <v>800</v>
      </c>
      <c r="AE146" s="63">
        <v>1</v>
      </c>
      <c r="AF146" s="63">
        <f>Z146</f>
        <v>10</v>
      </c>
      <c r="AG146" s="63">
        <v>310101</v>
      </c>
      <c r="AH146" s="63">
        <v>10</v>
      </c>
      <c r="AJ146" s="63">
        <v>110004</v>
      </c>
      <c r="AK146" s="120"/>
      <c r="AL146" s="120" t="s">
        <v>341</v>
      </c>
      <c r="AM146" s="136" t="s">
        <v>342</v>
      </c>
      <c r="AN146" s="63">
        <v>6</v>
      </c>
      <c r="AO146" s="136" t="s">
        <v>343</v>
      </c>
      <c r="AP146" s="136" t="s">
        <v>344</v>
      </c>
      <c r="AQ146" s="136"/>
      <c r="AR146" s="120"/>
      <c r="AS146" s="138"/>
      <c r="AW146" s="63">
        <v>0</v>
      </c>
      <c r="AZ146" s="120" t="s">
        <v>345</v>
      </c>
    </row>
    <row r="147" s="63" customFormat="1" spans="1:52">
      <c r="A147" s="119">
        <v>3102</v>
      </c>
      <c r="B147" s="119">
        <v>3102</v>
      </c>
      <c r="C147" s="120" t="s">
        <v>346</v>
      </c>
      <c r="D147" s="121" t="s">
        <v>347</v>
      </c>
      <c r="E147" s="120" t="s">
        <v>167</v>
      </c>
      <c r="F147" s="120">
        <v>2</v>
      </c>
      <c r="G147" s="120" t="s">
        <v>340</v>
      </c>
      <c r="H147" s="119">
        <v>2002</v>
      </c>
      <c r="I147" s="119" t="s">
        <v>119</v>
      </c>
      <c r="J147" s="119"/>
      <c r="K147" s="120" t="s">
        <v>190</v>
      </c>
      <c r="L147" s="120">
        <f t="shared" si="27"/>
        <v>42</v>
      </c>
      <c r="M147" s="120">
        <v>3</v>
      </c>
      <c r="N147" s="120">
        <v>4</v>
      </c>
      <c r="O147" s="120">
        <v>1</v>
      </c>
      <c r="P147" s="120">
        <v>2</v>
      </c>
      <c r="Q147" s="120"/>
      <c r="R147" s="63">
        <v>1</v>
      </c>
      <c r="T147" s="63">
        <v>0</v>
      </c>
      <c r="V147" s="119">
        <v>99</v>
      </c>
      <c r="W147" s="119"/>
      <c r="X147" s="63">
        <v>42</v>
      </c>
      <c r="Y147" s="63">
        <v>0</v>
      </c>
      <c r="Z147" s="63">
        <v>10</v>
      </c>
      <c r="AA147" s="63">
        <v>0</v>
      </c>
      <c r="AC147" s="134">
        <v>0</v>
      </c>
      <c r="AD147" s="63">
        <v>1000</v>
      </c>
      <c r="AE147" s="63">
        <v>1</v>
      </c>
      <c r="AF147" s="63">
        <f>Z147</f>
        <v>10</v>
      </c>
      <c r="AG147" s="63">
        <v>310201</v>
      </c>
      <c r="AH147" s="63">
        <v>10</v>
      </c>
      <c r="AJ147" s="63">
        <v>110005</v>
      </c>
      <c r="AK147" s="120"/>
      <c r="AL147" s="120" t="s">
        <v>348</v>
      </c>
      <c r="AM147" s="136" t="s">
        <v>349</v>
      </c>
      <c r="AN147" s="63">
        <v>6</v>
      </c>
      <c r="AO147" s="136" t="s">
        <v>343</v>
      </c>
      <c r="AP147" s="136" t="s">
        <v>344</v>
      </c>
      <c r="AQ147" s="136"/>
      <c r="AR147" s="120"/>
      <c r="AS147" s="138"/>
      <c r="AW147" s="63">
        <v>0</v>
      </c>
      <c r="AZ147" s="120" t="s">
        <v>350</v>
      </c>
    </row>
    <row r="148" s="63" customFormat="1" spans="1:52">
      <c r="A148" s="119">
        <v>3103</v>
      </c>
      <c r="B148" s="119">
        <v>3103</v>
      </c>
      <c r="C148" s="120" t="s">
        <v>351</v>
      </c>
      <c r="D148" s="121" t="s">
        <v>352</v>
      </c>
      <c r="E148" s="120" t="s">
        <v>353</v>
      </c>
      <c r="F148" s="120">
        <v>2</v>
      </c>
      <c r="G148" s="120" t="s">
        <v>340</v>
      </c>
      <c r="H148" s="119">
        <v>2002</v>
      </c>
      <c r="I148" s="119" t="s">
        <v>119</v>
      </c>
      <c r="J148" s="119"/>
      <c r="K148" s="120" t="s">
        <v>190</v>
      </c>
      <c r="L148" s="120">
        <f t="shared" si="27"/>
        <v>48</v>
      </c>
      <c r="M148" s="120">
        <v>3</v>
      </c>
      <c r="N148" s="120">
        <v>4</v>
      </c>
      <c r="O148" s="120">
        <v>1</v>
      </c>
      <c r="P148" s="120">
        <v>2</v>
      </c>
      <c r="Q148" s="120"/>
      <c r="R148" s="63">
        <v>1</v>
      </c>
      <c r="T148" s="63">
        <v>0</v>
      </c>
      <c r="V148" s="119">
        <v>99</v>
      </c>
      <c r="W148" s="119"/>
      <c r="X148" s="63">
        <v>48</v>
      </c>
      <c r="Y148" s="63">
        <v>0</v>
      </c>
      <c r="Z148" s="63">
        <v>15</v>
      </c>
      <c r="AA148" s="63">
        <v>0</v>
      </c>
      <c r="AC148" s="134">
        <v>0</v>
      </c>
      <c r="AD148" s="63">
        <v>2000</v>
      </c>
      <c r="AE148" s="63">
        <v>1</v>
      </c>
      <c r="AF148" s="63">
        <v>20</v>
      </c>
      <c r="AG148" s="63">
        <v>310301</v>
      </c>
      <c r="AH148" s="63">
        <v>10</v>
      </c>
      <c r="AJ148" s="63">
        <v>110009</v>
      </c>
      <c r="AK148" s="120"/>
      <c r="AL148" s="120" t="s">
        <v>354</v>
      </c>
      <c r="AM148" s="136" t="s">
        <v>355</v>
      </c>
      <c r="AN148" s="63">
        <v>6</v>
      </c>
      <c r="AO148" s="136" t="s">
        <v>343</v>
      </c>
      <c r="AP148" s="136" t="s">
        <v>344</v>
      </c>
      <c r="AQ148" s="136"/>
      <c r="AR148" s="120"/>
      <c r="AS148" s="138"/>
      <c r="AW148" s="63">
        <v>0</v>
      </c>
      <c r="AZ148" s="120" t="s">
        <v>356</v>
      </c>
    </row>
    <row r="149" s="63" customFormat="1" spans="1:52">
      <c r="A149" s="119">
        <v>3104</v>
      </c>
      <c r="B149" s="119">
        <v>3104</v>
      </c>
      <c r="C149" s="120" t="s">
        <v>357</v>
      </c>
      <c r="D149" s="121" t="s">
        <v>358</v>
      </c>
      <c r="E149" s="120" t="s">
        <v>353</v>
      </c>
      <c r="F149" s="120">
        <v>2</v>
      </c>
      <c r="G149" s="120" t="s">
        <v>340</v>
      </c>
      <c r="H149" s="119">
        <v>2002</v>
      </c>
      <c r="I149" s="119" t="s">
        <v>119</v>
      </c>
      <c r="J149" s="119"/>
      <c r="K149" s="120" t="s">
        <v>190</v>
      </c>
      <c r="L149" s="120">
        <f t="shared" si="27"/>
        <v>55</v>
      </c>
      <c r="M149" s="120">
        <v>4</v>
      </c>
      <c r="N149" s="120">
        <v>4</v>
      </c>
      <c r="O149" s="120">
        <v>1</v>
      </c>
      <c r="P149" s="120">
        <v>2</v>
      </c>
      <c r="Q149" s="120"/>
      <c r="R149" s="63">
        <v>1</v>
      </c>
      <c r="T149" s="63">
        <v>0</v>
      </c>
      <c r="V149" s="119">
        <v>99</v>
      </c>
      <c r="W149" s="119"/>
      <c r="X149" s="63">
        <v>55</v>
      </c>
      <c r="Y149" s="63">
        <v>0</v>
      </c>
      <c r="Z149" s="63">
        <v>20</v>
      </c>
      <c r="AA149" s="63">
        <v>0</v>
      </c>
      <c r="AC149" s="134">
        <v>0</v>
      </c>
      <c r="AD149" s="63">
        <v>3000</v>
      </c>
      <c r="AE149" s="63">
        <v>2</v>
      </c>
      <c r="AF149" s="63">
        <v>30</v>
      </c>
      <c r="AG149" s="63">
        <v>310401</v>
      </c>
      <c r="AH149" s="63">
        <v>10</v>
      </c>
      <c r="AJ149" s="63">
        <v>110010</v>
      </c>
      <c r="AK149" s="120"/>
      <c r="AL149" s="120" t="s">
        <v>359</v>
      </c>
      <c r="AM149" s="136" t="s">
        <v>360</v>
      </c>
      <c r="AN149" s="63">
        <v>6</v>
      </c>
      <c r="AO149" s="136" t="s">
        <v>343</v>
      </c>
      <c r="AP149" s="136" t="s">
        <v>344</v>
      </c>
      <c r="AQ149" s="136"/>
      <c r="AR149" s="120"/>
      <c r="AS149" s="138"/>
      <c r="AW149" s="63">
        <v>0</v>
      </c>
      <c r="AZ149" s="120" t="s">
        <v>361</v>
      </c>
    </row>
    <row r="150" s="63" customFormat="1" spans="1:52">
      <c r="A150" s="119">
        <v>3105</v>
      </c>
      <c r="B150" s="119">
        <v>3105</v>
      </c>
      <c r="C150" s="120" t="s">
        <v>362</v>
      </c>
      <c r="D150" s="121" t="s">
        <v>363</v>
      </c>
      <c r="E150" s="120" t="s">
        <v>353</v>
      </c>
      <c r="F150" s="120">
        <v>2</v>
      </c>
      <c r="G150" s="120" t="s">
        <v>340</v>
      </c>
      <c r="H150" s="119">
        <v>2002</v>
      </c>
      <c r="I150" s="119" t="s">
        <v>119</v>
      </c>
      <c r="J150" s="119"/>
      <c r="K150" s="120" t="s">
        <v>190</v>
      </c>
      <c r="L150" s="120">
        <f t="shared" si="27"/>
        <v>62</v>
      </c>
      <c r="M150" s="120">
        <v>4</v>
      </c>
      <c r="N150" s="120">
        <v>4</v>
      </c>
      <c r="O150" s="120">
        <v>1</v>
      </c>
      <c r="P150" s="120">
        <v>2</v>
      </c>
      <c r="Q150" s="120"/>
      <c r="R150" s="63">
        <v>1</v>
      </c>
      <c r="T150" s="63">
        <v>0</v>
      </c>
      <c r="V150" s="119">
        <v>99</v>
      </c>
      <c r="W150" s="119"/>
      <c r="X150" s="63">
        <v>62</v>
      </c>
      <c r="Y150" s="63">
        <v>0</v>
      </c>
      <c r="Z150" s="63">
        <v>25</v>
      </c>
      <c r="AA150" s="63">
        <v>0</v>
      </c>
      <c r="AB150" s="120"/>
      <c r="AC150" s="134">
        <v>0</v>
      </c>
      <c r="AD150" s="63">
        <v>4500</v>
      </c>
      <c r="AE150" s="63">
        <v>2</v>
      </c>
      <c r="AF150" s="63">
        <v>40</v>
      </c>
      <c r="AG150" s="63">
        <v>310501</v>
      </c>
      <c r="AH150" s="63">
        <v>10</v>
      </c>
      <c r="AJ150" s="63">
        <v>110011</v>
      </c>
      <c r="AK150" s="120"/>
      <c r="AL150" s="120" t="s">
        <v>364</v>
      </c>
      <c r="AM150" s="136" t="s">
        <v>365</v>
      </c>
      <c r="AN150" s="63">
        <v>6</v>
      </c>
      <c r="AO150" s="136" t="s">
        <v>343</v>
      </c>
      <c r="AP150" s="136" t="s">
        <v>344</v>
      </c>
      <c r="AQ150" s="136"/>
      <c r="AR150" s="120"/>
      <c r="AS150" s="138"/>
      <c r="AW150" s="63">
        <v>0</v>
      </c>
      <c r="AZ150" s="120" t="s">
        <v>366</v>
      </c>
    </row>
    <row r="151" s="63" customFormat="1" spans="1:52">
      <c r="A151" s="119">
        <v>3106</v>
      </c>
      <c r="B151" s="119">
        <v>3106</v>
      </c>
      <c r="C151" s="120" t="s">
        <v>367</v>
      </c>
      <c r="D151" s="121" t="s">
        <v>368</v>
      </c>
      <c r="E151" s="120" t="s">
        <v>353</v>
      </c>
      <c r="F151" s="120">
        <v>2</v>
      </c>
      <c r="G151" s="120" t="s">
        <v>340</v>
      </c>
      <c r="H151" s="119">
        <v>2002</v>
      </c>
      <c r="I151" s="119" t="s">
        <v>119</v>
      </c>
      <c r="J151" s="119"/>
      <c r="K151" s="120" t="s">
        <v>190</v>
      </c>
      <c r="L151" s="120">
        <f t="shared" si="27"/>
        <v>68</v>
      </c>
      <c r="M151" s="120">
        <v>5</v>
      </c>
      <c r="N151" s="120">
        <v>4</v>
      </c>
      <c r="O151" s="120">
        <v>1</v>
      </c>
      <c r="P151" s="120">
        <v>2</v>
      </c>
      <c r="Q151" s="120"/>
      <c r="R151" s="63">
        <v>1</v>
      </c>
      <c r="T151" s="63">
        <v>0</v>
      </c>
      <c r="V151" s="119">
        <v>99</v>
      </c>
      <c r="W151" s="119"/>
      <c r="X151" s="63">
        <v>68</v>
      </c>
      <c r="Y151" s="63">
        <v>0</v>
      </c>
      <c r="Z151" s="63">
        <v>30</v>
      </c>
      <c r="AA151" s="63">
        <v>0</v>
      </c>
      <c r="AB151" s="120"/>
      <c r="AC151" s="134">
        <v>0</v>
      </c>
      <c r="AD151" s="63">
        <v>6000</v>
      </c>
      <c r="AE151" s="63">
        <v>3</v>
      </c>
      <c r="AF151" s="63">
        <v>50</v>
      </c>
      <c r="AG151" s="63">
        <v>310601</v>
      </c>
      <c r="AH151" s="63">
        <v>10</v>
      </c>
      <c r="AJ151" s="63">
        <v>110012</v>
      </c>
      <c r="AK151" s="120"/>
      <c r="AL151" s="120" t="s">
        <v>369</v>
      </c>
      <c r="AM151" s="136" t="s">
        <v>370</v>
      </c>
      <c r="AN151" s="63">
        <v>6</v>
      </c>
      <c r="AO151" s="136" t="s">
        <v>343</v>
      </c>
      <c r="AP151" s="136" t="s">
        <v>344</v>
      </c>
      <c r="AQ151" s="136"/>
      <c r="AR151" s="120"/>
      <c r="AS151" s="138"/>
      <c r="AW151" s="63">
        <v>0</v>
      </c>
      <c r="AZ151" s="120" t="s">
        <v>366</v>
      </c>
    </row>
    <row r="152" s="63" customFormat="1" spans="1:52">
      <c r="A152" s="119">
        <v>3107</v>
      </c>
      <c r="B152" s="119">
        <v>3107</v>
      </c>
      <c r="C152" s="120" t="s">
        <v>371</v>
      </c>
      <c r="D152" s="121" t="s">
        <v>372</v>
      </c>
      <c r="E152" s="120" t="s">
        <v>353</v>
      </c>
      <c r="F152" s="120">
        <v>2</v>
      </c>
      <c r="G152" s="120" t="s">
        <v>340</v>
      </c>
      <c r="H152" s="119">
        <v>2002</v>
      </c>
      <c r="I152" s="119" t="s">
        <v>119</v>
      </c>
      <c r="J152" s="119"/>
      <c r="K152" s="120" t="s">
        <v>190</v>
      </c>
      <c r="L152" s="120">
        <f t="shared" si="27"/>
        <v>75</v>
      </c>
      <c r="M152" s="120">
        <v>5</v>
      </c>
      <c r="N152" s="120">
        <v>4</v>
      </c>
      <c r="O152" s="120">
        <v>1</v>
      </c>
      <c r="P152" s="120">
        <v>2</v>
      </c>
      <c r="Q152" s="120"/>
      <c r="R152" s="63">
        <v>1</v>
      </c>
      <c r="T152" s="63">
        <v>0</v>
      </c>
      <c r="V152" s="119">
        <v>99</v>
      </c>
      <c r="W152" s="119"/>
      <c r="X152" s="63">
        <v>75</v>
      </c>
      <c r="Y152" s="63">
        <v>0</v>
      </c>
      <c r="Z152" s="63">
        <v>30</v>
      </c>
      <c r="AA152" s="63">
        <v>0</v>
      </c>
      <c r="AB152" s="120"/>
      <c r="AC152" s="134">
        <v>0</v>
      </c>
      <c r="AD152" s="63">
        <v>8000</v>
      </c>
      <c r="AE152" s="63">
        <v>3</v>
      </c>
      <c r="AF152" s="63">
        <v>50</v>
      </c>
      <c r="AG152" s="63">
        <v>310701</v>
      </c>
      <c r="AH152" s="63">
        <v>10</v>
      </c>
      <c r="AJ152" s="63">
        <v>110013</v>
      </c>
      <c r="AK152" s="120"/>
      <c r="AL152" s="120" t="s">
        <v>373</v>
      </c>
      <c r="AM152" s="136" t="s">
        <v>374</v>
      </c>
      <c r="AN152" s="63">
        <v>6</v>
      </c>
      <c r="AO152" s="136" t="s">
        <v>343</v>
      </c>
      <c r="AP152" s="136" t="s">
        <v>344</v>
      </c>
      <c r="AQ152" s="136"/>
      <c r="AR152" s="120"/>
      <c r="AS152" s="138"/>
      <c r="AW152" s="63">
        <v>0</v>
      </c>
      <c r="AZ152" s="120" t="s">
        <v>366</v>
      </c>
    </row>
    <row r="153" s="63" customFormat="1" spans="1:52">
      <c r="A153" s="119">
        <v>3111</v>
      </c>
      <c r="B153" s="119">
        <v>3101</v>
      </c>
      <c r="C153" s="120" t="s">
        <v>338</v>
      </c>
      <c r="D153" s="121" t="s">
        <v>339</v>
      </c>
      <c r="E153" s="120" t="s">
        <v>167</v>
      </c>
      <c r="F153" s="120">
        <v>2</v>
      </c>
      <c r="G153" s="120" t="s">
        <v>340</v>
      </c>
      <c r="H153" s="119">
        <v>2002</v>
      </c>
      <c r="I153" s="119" t="s">
        <v>119</v>
      </c>
      <c r="J153" s="119"/>
      <c r="K153" s="120" t="s">
        <v>190</v>
      </c>
      <c r="L153" s="120">
        <f t="shared" si="27"/>
        <v>38</v>
      </c>
      <c r="M153" s="120">
        <v>3</v>
      </c>
      <c r="N153" s="120">
        <v>4</v>
      </c>
      <c r="O153" s="120">
        <v>1</v>
      </c>
      <c r="P153" s="120">
        <v>2</v>
      </c>
      <c r="Q153" s="120"/>
      <c r="R153" s="63">
        <v>4</v>
      </c>
      <c r="T153" s="63">
        <v>0</v>
      </c>
      <c r="V153" s="119">
        <v>99</v>
      </c>
      <c r="W153" s="119"/>
      <c r="X153" s="63">
        <v>38</v>
      </c>
      <c r="Y153" s="63">
        <v>0</v>
      </c>
      <c r="Z153" s="63">
        <v>0</v>
      </c>
      <c r="AA153" s="63">
        <v>0</v>
      </c>
      <c r="AC153" s="134">
        <v>0</v>
      </c>
      <c r="AD153" s="63">
        <v>800</v>
      </c>
      <c r="AE153" s="63">
        <v>1</v>
      </c>
      <c r="AF153" s="63">
        <v>10</v>
      </c>
      <c r="AG153" s="63">
        <v>310101</v>
      </c>
      <c r="AH153" s="63">
        <v>10</v>
      </c>
      <c r="AK153" s="120"/>
      <c r="AL153" s="120"/>
      <c r="AM153" s="136"/>
      <c r="AO153" s="136"/>
      <c r="AP153" s="136"/>
      <c r="AQ153" s="136"/>
      <c r="AR153" s="120"/>
      <c r="AS153" s="138"/>
      <c r="AW153" s="63">
        <v>0</v>
      </c>
      <c r="AZ153" s="120" t="s">
        <v>345</v>
      </c>
    </row>
    <row r="154" s="63" customFormat="1" spans="1:52">
      <c r="A154" s="119">
        <v>3112</v>
      </c>
      <c r="B154" s="119">
        <v>3102</v>
      </c>
      <c r="C154" s="120" t="s">
        <v>346</v>
      </c>
      <c r="D154" s="121" t="s">
        <v>347</v>
      </c>
      <c r="E154" s="120" t="s">
        <v>167</v>
      </c>
      <c r="F154" s="120">
        <v>2</v>
      </c>
      <c r="G154" s="120" t="s">
        <v>340</v>
      </c>
      <c r="H154" s="119">
        <v>2002</v>
      </c>
      <c r="I154" s="119" t="s">
        <v>119</v>
      </c>
      <c r="J154" s="119"/>
      <c r="K154" s="120" t="s">
        <v>190</v>
      </c>
      <c r="L154" s="120">
        <f t="shared" si="27"/>
        <v>42</v>
      </c>
      <c r="M154" s="120">
        <v>3</v>
      </c>
      <c r="N154" s="120">
        <v>4</v>
      </c>
      <c r="O154" s="120">
        <v>1</v>
      </c>
      <c r="P154" s="120">
        <v>2</v>
      </c>
      <c r="Q154" s="120"/>
      <c r="R154" s="63">
        <v>4</v>
      </c>
      <c r="T154" s="63">
        <v>0</v>
      </c>
      <c r="V154" s="119">
        <v>99</v>
      </c>
      <c r="W154" s="119"/>
      <c r="X154" s="63">
        <v>42</v>
      </c>
      <c r="Y154" s="63">
        <v>0</v>
      </c>
      <c r="Z154" s="63">
        <v>0</v>
      </c>
      <c r="AA154" s="63">
        <v>0</v>
      </c>
      <c r="AC154" s="134">
        <v>0</v>
      </c>
      <c r="AD154" s="63">
        <v>1000</v>
      </c>
      <c r="AE154" s="63">
        <v>1</v>
      </c>
      <c r="AF154" s="63">
        <v>10</v>
      </c>
      <c r="AG154" s="63">
        <v>310201</v>
      </c>
      <c r="AH154" s="63">
        <v>10</v>
      </c>
      <c r="AK154" s="120"/>
      <c r="AL154" s="120"/>
      <c r="AM154" s="136"/>
      <c r="AO154" s="136"/>
      <c r="AP154" s="136"/>
      <c r="AQ154" s="136"/>
      <c r="AR154" s="120"/>
      <c r="AS154" s="138"/>
      <c r="AW154" s="63">
        <v>0</v>
      </c>
      <c r="AZ154" s="120" t="s">
        <v>350</v>
      </c>
    </row>
    <row r="155" s="63" customFormat="1" spans="1:52">
      <c r="A155" s="119">
        <v>3113</v>
      </c>
      <c r="B155" s="119">
        <v>3103</v>
      </c>
      <c r="C155" s="120" t="s">
        <v>351</v>
      </c>
      <c r="D155" s="121" t="s">
        <v>352</v>
      </c>
      <c r="E155" s="120" t="s">
        <v>353</v>
      </c>
      <c r="F155" s="120">
        <v>2</v>
      </c>
      <c r="G155" s="120" t="s">
        <v>340</v>
      </c>
      <c r="H155" s="119">
        <v>2002</v>
      </c>
      <c r="I155" s="119" t="s">
        <v>119</v>
      </c>
      <c r="J155" s="119"/>
      <c r="K155" s="120" t="s">
        <v>190</v>
      </c>
      <c r="L155" s="120">
        <f t="shared" si="27"/>
        <v>48</v>
      </c>
      <c r="M155" s="120">
        <v>3</v>
      </c>
      <c r="N155" s="120">
        <v>4</v>
      </c>
      <c r="O155" s="120">
        <v>1</v>
      </c>
      <c r="P155" s="120">
        <v>2</v>
      </c>
      <c r="Q155" s="120"/>
      <c r="R155" s="63">
        <v>4</v>
      </c>
      <c r="T155" s="63">
        <v>0</v>
      </c>
      <c r="V155" s="119">
        <v>99</v>
      </c>
      <c r="W155" s="119"/>
      <c r="X155" s="63">
        <v>48</v>
      </c>
      <c r="Y155" s="63">
        <v>0</v>
      </c>
      <c r="Z155" s="63">
        <v>0</v>
      </c>
      <c r="AA155" s="63">
        <v>0</v>
      </c>
      <c r="AC155" s="134">
        <v>0</v>
      </c>
      <c r="AD155" s="63">
        <v>2000</v>
      </c>
      <c r="AE155" s="63">
        <v>1</v>
      </c>
      <c r="AF155" s="63">
        <v>20</v>
      </c>
      <c r="AG155" s="63">
        <v>310301</v>
      </c>
      <c r="AH155" s="63">
        <v>10</v>
      </c>
      <c r="AK155" s="120"/>
      <c r="AL155" s="120"/>
      <c r="AM155" s="136"/>
      <c r="AO155" s="136"/>
      <c r="AP155" s="136"/>
      <c r="AQ155" s="136"/>
      <c r="AR155" s="120"/>
      <c r="AS155" s="138"/>
      <c r="AW155" s="63">
        <v>0</v>
      </c>
      <c r="AZ155" s="120" t="s">
        <v>356</v>
      </c>
    </row>
    <row r="156" s="63" customFormat="1" spans="1:52">
      <c r="A156" s="119">
        <v>3114</v>
      </c>
      <c r="B156" s="119">
        <v>3104</v>
      </c>
      <c r="C156" s="120" t="s">
        <v>357</v>
      </c>
      <c r="D156" s="121" t="s">
        <v>358</v>
      </c>
      <c r="E156" s="120" t="s">
        <v>353</v>
      </c>
      <c r="F156" s="120">
        <v>2</v>
      </c>
      <c r="G156" s="120" t="s">
        <v>340</v>
      </c>
      <c r="H156" s="119">
        <v>2002</v>
      </c>
      <c r="I156" s="119" t="s">
        <v>119</v>
      </c>
      <c r="J156" s="119"/>
      <c r="K156" s="120" t="s">
        <v>190</v>
      </c>
      <c r="L156" s="120">
        <f t="shared" si="27"/>
        <v>55</v>
      </c>
      <c r="M156" s="120">
        <v>4</v>
      </c>
      <c r="N156" s="120">
        <v>4</v>
      </c>
      <c r="O156" s="120">
        <v>1</v>
      </c>
      <c r="P156" s="120">
        <v>2</v>
      </c>
      <c r="Q156" s="120"/>
      <c r="R156" s="63">
        <v>4</v>
      </c>
      <c r="T156" s="63">
        <v>0</v>
      </c>
      <c r="V156" s="119">
        <v>99</v>
      </c>
      <c r="W156" s="119"/>
      <c r="X156" s="63">
        <v>55</v>
      </c>
      <c r="Y156" s="63">
        <v>0</v>
      </c>
      <c r="Z156" s="63">
        <v>0</v>
      </c>
      <c r="AA156" s="63">
        <v>0</v>
      </c>
      <c r="AC156" s="134">
        <v>0</v>
      </c>
      <c r="AD156" s="63">
        <v>3000</v>
      </c>
      <c r="AE156" s="63">
        <v>2</v>
      </c>
      <c r="AF156" s="63">
        <v>30</v>
      </c>
      <c r="AG156" s="63">
        <v>310401</v>
      </c>
      <c r="AH156" s="63">
        <v>10</v>
      </c>
      <c r="AK156" s="120"/>
      <c r="AL156" s="120"/>
      <c r="AM156" s="136"/>
      <c r="AO156" s="136"/>
      <c r="AP156" s="136"/>
      <c r="AQ156" s="136"/>
      <c r="AR156" s="120"/>
      <c r="AS156" s="138"/>
      <c r="AW156" s="63">
        <v>0</v>
      </c>
      <c r="AZ156" s="120" t="s">
        <v>361</v>
      </c>
    </row>
    <row r="157" s="63" customFormat="1" spans="1:52">
      <c r="A157" s="119">
        <v>3115</v>
      </c>
      <c r="B157" s="119">
        <v>3105</v>
      </c>
      <c r="C157" s="120" t="s">
        <v>362</v>
      </c>
      <c r="D157" s="121" t="s">
        <v>363</v>
      </c>
      <c r="E157" s="120" t="s">
        <v>353</v>
      </c>
      <c r="F157" s="120">
        <v>2</v>
      </c>
      <c r="G157" s="120" t="s">
        <v>340</v>
      </c>
      <c r="H157" s="119">
        <v>2002</v>
      </c>
      <c r="I157" s="119" t="s">
        <v>119</v>
      </c>
      <c r="J157" s="119"/>
      <c r="K157" s="120" t="s">
        <v>190</v>
      </c>
      <c r="L157" s="120">
        <f t="shared" si="27"/>
        <v>62</v>
      </c>
      <c r="M157" s="120">
        <v>4</v>
      </c>
      <c r="N157" s="120">
        <v>4</v>
      </c>
      <c r="O157" s="120">
        <v>1</v>
      </c>
      <c r="P157" s="120">
        <v>2</v>
      </c>
      <c r="Q157" s="120"/>
      <c r="R157" s="63">
        <v>4</v>
      </c>
      <c r="T157" s="63">
        <v>0</v>
      </c>
      <c r="V157" s="119">
        <v>99</v>
      </c>
      <c r="W157" s="119"/>
      <c r="X157" s="63">
        <v>62</v>
      </c>
      <c r="Y157" s="63">
        <v>0</v>
      </c>
      <c r="Z157" s="63">
        <v>0</v>
      </c>
      <c r="AA157" s="63">
        <v>0</v>
      </c>
      <c r="AB157" s="120"/>
      <c r="AC157" s="134">
        <v>0</v>
      </c>
      <c r="AD157" s="63">
        <v>4500</v>
      </c>
      <c r="AE157" s="63">
        <v>2</v>
      </c>
      <c r="AF157" s="63">
        <v>40</v>
      </c>
      <c r="AG157" s="63">
        <v>310501</v>
      </c>
      <c r="AH157" s="63">
        <v>10</v>
      </c>
      <c r="AK157" s="120"/>
      <c r="AL157" s="120"/>
      <c r="AM157" s="136"/>
      <c r="AO157" s="136"/>
      <c r="AP157" s="136"/>
      <c r="AQ157" s="136"/>
      <c r="AR157" s="120"/>
      <c r="AS157" s="138"/>
      <c r="AW157" s="63">
        <v>0</v>
      </c>
      <c r="AZ157" s="120" t="s">
        <v>366</v>
      </c>
    </row>
    <row r="158" s="63" customFormat="1" spans="1:52">
      <c r="A158" s="119">
        <v>3116</v>
      </c>
      <c r="B158" s="119">
        <v>3106</v>
      </c>
      <c r="C158" s="120" t="s">
        <v>367</v>
      </c>
      <c r="D158" s="121" t="s">
        <v>368</v>
      </c>
      <c r="E158" s="120" t="s">
        <v>353</v>
      </c>
      <c r="F158" s="120">
        <v>2</v>
      </c>
      <c r="G158" s="120" t="s">
        <v>340</v>
      </c>
      <c r="H158" s="119">
        <v>2002</v>
      </c>
      <c r="I158" s="119" t="s">
        <v>119</v>
      </c>
      <c r="J158" s="119"/>
      <c r="K158" s="120" t="s">
        <v>190</v>
      </c>
      <c r="L158" s="120">
        <f t="shared" si="27"/>
        <v>68</v>
      </c>
      <c r="M158" s="120">
        <v>5</v>
      </c>
      <c r="N158" s="120">
        <v>4</v>
      </c>
      <c r="O158" s="120">
        <v>1</v>
      </c>
      <c r="P158" s="120">
        <v>2</v>
      </c>
      <c r="Q158" s="120"/>
      <c r="R158" s="63">
        <v>4</v>
      </c>
      <c r="T158" s="63">
        <v>0</v>
      </c>
      <c r="V158" s="119">
        <v>99</v>
      </c>
      <c r="W158" s="119"/>
      <c r="X158" s="63">
        <v>68</v>
      </c>
      <c r="Y158" s="63">
        <v>0</v>
      </c>
      <c r="Z158" s="63">
        <v>0</v>
      </c>
      <c r="AA158" s="63">
        <v>0</v>
      </c>
      <c r="AB158" s="120"/>
      <c r="AC158" s="134">
        <v>0</v>
      </c>
      <c r="AD158" s="63">
        <v>6000</v>
      </c>
      <c r="AE158" s="63">
        <v>3</v>
      </c>
      <c r="AF158" s="63">
        <v>50</v>
      </c>
      <c r="AG158" s="63">
        <v>310601</v>
      </c>
      <c r="AH158" s="63">
        <v>10</v>
      </c>
      <c r="AK158" s="120"/>
      <c r="AL158" s="120"/>
      <c r="AM158" s="136"/>
      <c r="AO158" s="136"/>
      <c r="AP158" s="136"/>
      <c r="AQ158" s="136"/>
      <c r="AR158" s="120"/>
      <c r="AS158" s="138"/>
      <c r="AW158" s="63">
        <v>0</v>
      </c>
      <c r="AZ158" s="120" t="s">
        <v>366</v>
      </c>
    </row>
    <row r="159" s="63" customFormat="1" spans="1:52">
      <c r="A159" s="119">
        <v>3117</v>
      </c>
      <c r="B159" s="119">
        <v>3107</v>
      </c>
      <c r="C159" s="120" t="s">
        <v>371</v>
      </c>
      <c r="D159" s="121" t="s">
        <v>372</v>
      </c>
      <c r="E159" s="120" t="s">
        <v>353</v>
      </c>
      <c r="F159" s="120">
        <v>2</v>
      </c>
      <c r="G159" s="120" t="s">
        <v>340</v>
      </c>
      <c r="H159" s="119">
        <v>2002</v>
      </c>
      <c r="I159" s="119" t="s">
        <v>119</v>
      </c>
      <c r="J159" s="119"/>
      <c r="K159" s="120" t="s">
        <v>190</v>
      </c>
      <c r="L159" s="120">
        <f t="shared" si="27"/>
        <v>75</v>
      </c>
      <c r="M159" s="120">
        <v>5</v>
      </c>
      <c r="N159" s="120">
        <v>4</v>
      </c>
      <c r="O159" s="120">
        <v>1</v>
      </c>
      <c r="P159" s="120">
        <v>2</v>
      </c>
      <c r="Q159" s="120"/>
      <c r="R159" s="63">
        <v>4</v>
      </c>
      <c r="T159" s="63">
        <v>0</v>
      </c>
      <c r="V159" s="119">
        <v>99</v>
      </c>
      <c r="W159" s="119"/>
      <c r="X159" s="63">
        <v>75</v>
      </c>
      <c r="Y159" s="63">
        <v>0</v>
      </c>
      <c r="Z159" s="63">
        <v>0</v>
      </c>
      <c r="AA159" s="63">
        <v>0</v>
      </c>
      <c r="AB159" s="120"/>
      <c r="AC159" s="134">
        <v>0</v>
      </c>
      <c r="AD159" s="63">
        <v>8000</v>
      </c>
      <c r="AE159" s="63">
        <v>3</v>
      </c>
      <c r="AF159" s="63">
        <v>50</v>
      </c>
      <c r="AG159" s="63">
        <v>310701</v>
      </c>
      <c r="AH159" s="63">
        <v>10</v>
      </c>
      <c r="AK159" s="120"/>
      <c r="AL159" s="120"/>
      <c r="AM159" s="136"/>
      <c r="AO159" s="136"/>
      <c r="AP159" s="136"/>
      <c r="AQ159" s="136"/>
      <c r="AR159" s="120"/>
      <c r="AS159" s="138"/>
      <c r="AW159" s="63">
        <v>0</v>
      </c>
      <c r="AZ159" s="120" t="s">
        <v>366</v>
      </c>
    </row>
    <row r="160" s="64" customFormat="1" spans="1:52">
      <c r="A160" s="122">
        <v>3201</v>
      </c>
      <c r="B160" s="122">
        <v>3201</v>
      </c>
      <c r="C160" s="123" t="s">
        <v>375</v>
      </c>
      <c r="D160" s="124" t="s">
        <v>339</v>
      </c>
      <c r="E160" s="123" t="s">
        <v>181</v>
      </c>
      <c r="F160" s="123">
        <v>2</v>
      </c>
      <c r="G160" s="123" t="s">
        <v>176</v>
      </c>
      <c r="H160" s="122">
        <v>2003</v>
      </c>
      <c r="I160" s="122" t="s">
        <v>119</v>
      </c>
      <c r="J160" s="122"/>
      <c r="K160" s="123" t="s">
        <v>190</v>
      </c>
      <c r="L160" s="123">
        <f t="shared" si="27"/>
        <v>38</v>
      </c>
      <c r="M160" s="123">
        <v>3</v>
      </c>
      <c r="N160" s="123">
        <v>4</v>
      </c>
      <c r="O160" s="123">
        <v>1</v>
      </c>
      <c r="P160" s="123">
        <v>2</v>
      </c>
      <c r="Q160" s="123"/>
      <c r="R160" s="64">
        <v>1</v>
      </c>
      <c r="T160" s="64">
        <v>0</v>
      </c>
      <c r="V160" s="122">
        <v>99</v>
      </c>
      <c r="W160" s="122"/>
      <c r="X160" s="64">
        <v>38</v>
      </c>
      <c r="Y160" s="64">
        <v>0</v>
      </c>
      <c r="Z160" s="64">
        <v>10</v>
      </c>
      <c r="AA160" s="64">
        <v>0</v>
      </c>
      <c r="AC160" s="64">
        <v>0</v>
      </c>
      <c r="AD160" s="64">
        <v>800</v>
      </c>
      <c r="AE160" s="64">
        <v>1</v>
      </c>
      <c r="AF160" s="64">
        <v>10</v>
      </c>
      <c r="AG160" s="64">
        <v>320101</v>
      </c>
      <c r="AH160" s="64">
        <v>10</v>
      </c>
      <c r="AJ160" s="64">
        <v>110004</v>
      </c>
      <c r="AK160" s="123"/>
      <c r="AL160" s="123" t="s">
        <v>376</v>
      </c>
      <c r="AM160" s="137" t="s">
        <v>377</v>
      </c>
      <c r="AN160" s="64">
        <v>6</v>
      </c>
      <c r="AO160" s="137" t="s">
        <v>378</v>
      </c>
      <c r="AP160" s="137" t="s">
        <v>379</v>
      </c>
      <c r="AQ160" s="137"/>
      <c r="AR160" s="123"/>
      <c r="AS160" s="139"/>
      <c r="AW160" s="64">
        <v>0</v>
      </c>
      <c r="AZ160" s="123" t="s">
        <v>380</v>
      </c>
    </row>
    <row r="161" s="64" customFormat="1" spans="1:52">
      <c r="A161" s="122">
        <v>3202</v>
      </c>
      <c r="B161" s="122">
        <v>3202</v>
      </c>
      <c r="C161" s="123" t="s">
        <v>381</v>
      </c>
      <c r="D161" s="124" t="s">
        <v>347</v>
      </c>
      <c r="E161" s="123" t="s">
        <v>181</v>
      </c>
      <c r="F161" s="123">
        <v>2</v>
      </c>
      <c r="G161" s="123" t="s">
        <v>176</v>
      </c>
      <c r="H161" s="122">
        <v>2003</v>
      </c>
      <c r="I161" s="122" t="s">
        <v>119</v>
      </c>
      <c r="J161" s="122"/>
      <c r="K161" s="123" t="s">
        <v>190</v>
      </c>
      <c r="L161" s="123">
        <f t="shared" si="27"/>
        <v>42</v>
      </c>
      <c r="M161" s="123">
        <v>3</v>
      </c>
      <c r="N161" s="123">
        <v>4</v>
      </c>
      <c r="O161" s="123">
        <v>1</v>
      </c>
      <c r="P161" s="123">
        <v>2</v>
      </c>
      <c r="Q161" s="123"/>
      <c r="R161" s="64">
        <v>1</v>
      </c>
      <c r="T161" s="64">
        <v>0</v>
      </c>
      <c r="V161" s="122">
        <v>99</v>
      </c>
      <c r="W161" s="122"/>
      <c r="X161" s="64">
        <v>42</v>
      </c>
      <c r="Y161" s="64">
        <v>0</v>
      </c>
      <c r="Z161" s="64">
        <v>10</v>
      </c>
      <c r="AA161" s="64">
        <v>0</v>
      </c>
      <c r="AC161" s="135">
        <v>0</v>
      </c>
      <c r="AD161" s="64">
        <v>1000</v>
      </c>
      <c r="AE161" s="64">
        <v>1</v>
      </c>
      <c r="AF161" s="64">
        <v>10</v>
      </c>
      <c r="AG161" s="64">
        <v>320201</v>
      </c>
      <c r="AH161" s="64">
        <v>10</v>
      </c>
      <c r="AJ161" s="64">
        <v>110005</v>
      </c>
      <c r="AK161" s="123"/>
      <c r="AL161" s="123" t="s">
        <v>382</v>
      </c>
      <c r="AM161" s="137" t="s">
        <v>383</v>
      </c>
      <c r="AN161" s="64">
        <v>6</v>
      </c>
      <c r="AO161" s="137" t="s">
        <v>378</v>
      </c>
      <c r="AP161" s="137" t="s">
        <v>379</v>
      </c>
      <c r="AQ161" s="137"/>
      <c r="AR161" s="123"/>
      <c r="AS161" s="139"/>
      <c r="AW161" s="64">
        <v>0</v>
      </c>
      <c r="AZ161" s="123" t="s">
        <v>384</v>
      </c>
    </row>
    <row r="162" s="64" customFormat="1" spans="1:52">
      <c r="A162" s="122">
        <v>3203</v>
      </c>
      <c r="B162" s="122">
        <v>3203</v>
      </c>
      <c r="C162" s="123" t="s">
        <v>385</v>
      </c>
      <c r="D162" s="124" t="s">
        <v>352</v>
      </c>
      <c r="E162" s="123" t="s">
        <v>181</v>
      </c>
      <c r="F162" s="123">
        <v>2</v>
      </c>
      <c r="G162" s="123" t="s">
        <v>176</v>
      </c>
      <c r="H162" s="122">
        <v>2003</v>
      </c>
      <c r="I162" s="122" t="s">
        <v>119</v>
      </c>
      <c r="J162" s="122"/>
      <c r="K162" s="123" t="s">
        <v>190</v>
      </c>
      <c r="L162" s="123">
        <f t="shared" ref="L162:L173" si="28">X162</f>
        <v>48</v>
      </c>
      <c r="M162" s="123">
        <v>3</v>
      </c>
      <c r="N162" s="123">
        <v>4</v>
      </c>
      <c r="O162" s="123">
        <v>1</v>
      </c>
      <c r="P162" s="123">
        <v>2</v>
      </c>
      <c r="Q162" s="123"/>
      <c r="R162" s="64">
        <v>1</v>
      </c>
      <c r="T162" s="64">
        <v>0</v>
      </c>
      <c r="V162" s="122">
        <v>99</v>
      </c>
      <c r="W162" s="122"/>
      <c r="X162" s="64">
        <v>48</v>
      </c>
      <c r="Y162" s="64">
        <v>0</v>
      </c>
      <c r="Z162" s="64">
        <v>15</v>
      </c>
      <c r="AA162" s="64">
        <v>0</v>
      </c>
      <c r="AC162" s="135">
        <v>0</v>
      </c>
      <c r="AD162" s="64">
        <v>2000</v>
      </c>
      <c r="AE162" s="64">
        <v>1</v>
      </c>
      <c r="AF162" s="64">
        <v>20</v>
      </c>
      <c r="AG162" s="64">
        <v>320301</v>
      </c>
      <c r="AH162" s="64">
        <v>10</v>
      </c>
      <c r="AJ162" s="64">
        <v>110009</v>
      </c>
      <c r="AK162" s="123"/>
      <c r="AL162" s="123" t="s">
        <v>386</v>
      </c>
      <c r="AM162" s="137" t="s">
        <v>387</v>
      </c>
      <c r="AN162" s="64">
        <v>6</v>
      </c>
      <c r="AO162" s="137" t="s">
        <v>378</v>
      </c>
      <c r="AP162" s="137" t="s">
        <v>379</v>
      </c>
      <c r="AQ162" s="137"/>
      <c r="AR162" s="123"/>
      <c r="AS162" s="139"/>
      <c r="AW162" s="64">
        <v>0</v>
      </c>
      <c r="AZ162" s="123" t="s">
        <v>388</v>
      </c>
    </row>
    <row r="163" s="64" customFormat="1" spans="1:52">
      <c r="A163" s="122">
        <v>3204</v>
      </c>
      <c r="B163" s="122">
        <v>3204</v>
      </c>
      <c r="C163" s="123" t="s">
        <v>389</v>
      </c>
      <c r="D163" s="124" t="s">
        <v>358</v>
      </c>
      <c r="E163" s="123" t="s">
        <v>181</v>
      </c>
      <c r="F163" s="123">
        <v>2</v>
      </c>
      <c r="G163" s="123" t="s">
        <v>176</v>
      </c>
      <c r="H163" s="122">
        <v>2003</v>
      </c>
      <c r="I163" s="122" t="s">
        <v>119</v>
      </c>
      <c r="J163" s="122"/>
      <c r="K163" s="123" t="s">
        <v>190</v>
      </c>
      <c r="L163" s="123">
        <f t="shared" si="28"/>
        <v>55</v>
      </c>
      <c r="M163" s="123">
        <v>4</v>
      </c>
      <c r="N163" s="123">
        <v>4</v>
      </c>
      <c r="O163" s="123">
        <v>1</v>
      </c>
      <c r="P163" s="123">
        <v>2</v>
      </c>
      <c r="Q163" s="123"/>
      <c r="R163" s="64">
        <v>1</v>
      </c>
      <c r="T163" s="64">
        <v>0</v>
      </c>
      <c r="V163" s="122">
        <v>99</v>
      </c>
      <c r="W163" s="122"/>
      <c r="X163" s="64">
        <v>55</v>
      </c>
      <c r="Y163" s="64">
        <v>0</v>
      </c>
      <c r="Z163" s="64">
        <v>20</v>
      </c>
      <c r="AA163" s="64">
        <v>0</v>
      </c>
      <c r="AC163" s="135">
        <v>0</v>
      </c>
      <c r="AD163" s="64">
        <v>3000</v>
      </c>
      <c r="AE163" s="64">
        <v>2</v>
      </c>
      <c r="AF163" s="64">
        <v>30</v>
      </c>
      <c r="AG163" s="64">
        <v>320401</v>
      </c>
      <c r="AH163" s="64">
        <v>10</v>
      </c>
      <c r="AJ163" s="64">
        <v>110010</v>
      </c>
      <c r="AK163" s="123"/>
      <c r="AL163" s="123" t="s">
        <v>390</v>
      </c>
      <c r="AM163" s="137" t="s">
        <v>391</v>
      </c>
      <c r="AN163" s="64">
        <v>6</v>
      </c>
      <c r="AO163" s="137" t="s">
        <v>378</v>
      </c>
      <c r="AP163" s="64" t="s">
        <v>379</v>
      </c>
      <c r="AR163" s="122"/>
      <c r="AS163" s="139"/>
      <c r="AW163" s="64">
        <v>0</v>
      </c>
      <c r="AZ163" s="123" t="s">
        <v>392</v>
      </c>
    </row>
    <row r="164" s="64" customFormat="1" spans="1:52">
      <c r="A164" s="122">
        <v>3205</v>
      </c>
      <c r="B164" s="122">
        <v>3205</v>
      </c>
      <c r="C164" s="123" t="s">
        <v>393</v>
      </c>
      <c r="D164" s="124" t="s">
        <v>363</v>
      </c>
      <c r="E164" s="123" t="s">
        <v>181</v>
      </c>
      <c r="F164" s="123">
        <v>2</v>
      </c>
      <c r="G164" s="123" t="s">
        <v>176</v>
      </c>
      <c r="H164" s="122">
        <v>2003</v>
      </c>
      <c r="I164" s="122" t="s">
        <v>119</v>
      </c>
      <c r="J164" s="122"/>
      <c r="K164" s="123" t="s">
        <v>190</v>
      </c>
      <c r="L164" s="123">
        <f t="shared" si="28"/>
        <v>62</v>
      </c>
      <c r="M164" s="123">
        <v>4</v>
      </c>
      <c r="N164" s="123">
        <v>4</v>
      </c>
      <c r="O164" s="123">
        <v>1</v>
      </c>
      <c r="P164" s="123">
        <v>2</v>
      </c>
      <c r="Q164" s="123"/>
      <c r="R164" s="64">
        <v>1</v>
      </c>
      <c r="T164" s="64">
        <v>0</v>
      </c>
      <c r="V164" s="122">
        <v>99</v>
      </c>
      <c r="W164" s="122"/>
      <c r="X164" s="64">
        <v>62</v>
      </c>
      <c r="Y164" s="64">
        <v>0</v>
      </c>
      <c r="Z164" s="64">
        <v>25</v>
      </c>
      <c r="AA164" s="64">
        <v>0</v>
      </c>
      <c r="AB164" s="123"/>
      <c r="AC164" s="135">
        <v>0</v>
      </c>
      <c r="AD164" s="64">
        <v>4500</v>
      </c>
      <c r="AE164" s="64">
        <v>2</v>
      </c>
      <c r="AF164" s="64">
        <v>40</v>
      </c>
      <c r="AG164" s="64">
        <v>320501</v>
      </c>
      <c r="AH164" s="64">
        <v>10</v>
      </c>
      <c r="AJ164" s="64">
        <v>110011</v>
      </c>
      <c r="AK164" s="123"/>
      <c r="AL164" s="123" t="s">
        <v>394</v>
      </c>
      <c r="AM164" s="137" t="s">
        <v>395</v>
      </c>
      <c r="AN164" s="64">
        <v>6</v>
      </c>
      <c r="AO164" s="137" t="s">
        <v>378</v>
      </c>
      <c r="AP164" s="64" t="s">
        <v>379</v>
      </c>
      <c r="AR164" s="122"/>
      <c r="AS164" s="139"/>
      <c r="AW164" s="64">
        <v>0</v>
      </c>
      <c r="AZ164" s="123" t="s">
        <v>396</v>
      </c>
    </row>
    <row r="165" s="64" customFormat="1" spans="1:52">
      <c r="A165" s="122">
        <v>3206</v>
      </c>
      <c r="B165" s="122">
        <v>3206</v>
      </c>
      <c r="C165" s="123" t="s">
        <v>397</v>
      </c>
      <c r="D165" s="124" t="s">
        <v>368</v>
      </c>
      <c r="E165" s="123" t="s">
        <v>181</v>
      </c>
      <c r="F165" s="123">
        <v>2</v>
      </c>
      <c r="G165" s="123" t="s">
        <v>176</v>
      </c>
      <c r="H165" s="122">
        <v>2003</v>
      </c>
      <c r="I165" s="122" t="s">
        <v>119</v>
      </c>
      <c r="J165" s="122"/>
      <c r="K165" s="123" t="s">
        <v>190</v>
      </c>
      <c r="L165" s="123">
        <f t="shared" si="28"/>
        <v>68</v>
      </c>
      <c r="M165" s="123">
        <v>5</v>
      </c>
      <c r="N165" s="123">
        <v>4</v>
      </c>
      <c r="O165" s="123">
        <v>1</v>
      </c>
      <c r="P165" s="123">
        <v>2</v>
      </c>
      <c r="Q165" s="123"/>
      <c r="R165" s="64">
        <v>1</v>
      </c>
      <c r="T165" s="64">
        <v>0</v>
      </c>
      <c r="V165" s="122">
        <v>99</v>
      </c>
      <c r="W165" s="122"/>
      <c r="X165" s="64">
        <v>68</v>
      </c>
      <c r="Y165" s="64">
        <v>0</v>
      </c>
      <c r="Z165" s="64">
        <v>30</v>
      </c>
      <c r="AA165" s="64">
        <v>0</v>
      </c>
      <c r="AB165" s="123"/>
      <c r="AC165" s="135">
        <v>0</v>
      </c>
      <c r="AD165" s="64">
        <v>6000</v>
      </c>
      <c r="AE165" s="64">
        <v>3</v>
      </c>
      <c r="AF165" s="64">
        <v>50</v>
      </c>
      <c r="AG165" s="64">
        <v>320601</v>
      </c>
      <c r="AH165" s="64">
        <v>10</v>
      </c>
      <c r="AJ165" s="64">
        <v>110012</v>
      </c>
      <c r="AK165" s="123"/>
      <c r="AL165" s="123" t="s">
        <v>398</v>
      </c>
      <c r="AM165" s="137" t="s">
        <v>399</v>
      </c>
      <c r="AN165" s="64">
        <v>6</v>
      </c>
      <c r="AO165" s="137" t="s">
        <v>378</v>
      </c>
      <c r="AP165" s="64" t="s">
        <v>379</v>
      </c>
      <c r="AR165" s="122"/>
      <c r="AS165" s="139"/>
      <c r="AW165" s="64">
        <v>0</v>
      </c>
      <c r="AZ165" s="123" t="s">
        <v>400</v>
      </c>
    </row>
    <row r="166" s="64" customFormat="1" spans="1:52">
      <c r="A166" s="122">
        <v>3207</v>
      </c>
      <c r="B166" s="122">
        <v>3207</v>
      </c>
      <c r="C166" s="123" t="s">
        <v>401</v>
      </c>
      <c r="D166" s="124" t="s">
        <v>372</v>
      </c>
      <c r="E166" s="123" t="s">
        <v>181</v>
      </c>
      <c r="F166" s="123">
        <v>2</v>
      </c>
      <c r="G166" s="123" t="s">
        <v>176</v>
      </c>
      <c r="H166" s="122">
        <v>2003</v>
      </c>
      <c r="I166" s="122" t="s">
        <v>119</v>
      </c>
      <c r="J166" s="122"/>
      <c r="K166" s="123" t="s">
        <v>190</v>
      </c>
      <c r="L166" s="123">
        <f t="shared" si="28"/>
        <v>75</v>
      </c>
      <c r="M166" s="123">
        <v>5</v>
      </c>
      <c r="N166" s="123">
        <v>4</v>
      </c>
      <c r="O166" s="123">
        <v>1</v>
      </c>
      <c r="P166" s="123">
        <v>2</v>
      </c>
      <c r="Q166" s="123"/>
      <c r="R166" s="64">
        <v>1</v>
      </c>
      <c r="T166" s="64">
        <v>0</v>
      </c>
      <c r="V166" s="122">
        <v>99</v>
      </c>
      <c r="W166" s="122"/>
      <c r="X166" s="64">
        <v>75</v>
      </c>
      <c r="Y166" s="64">
        <v>0</v>
      </c>
      <c r="Z166" s="64">
        <v>30</v>
      </c>
      <c r="AA166" s="64">
        <v>0</v>
      </c>
      <c r="AB166" s="123"/>
      <c r="AC166" s="135">
        <v>0</v>
      </c>
      <c r="AD166" s="64">
        <v>8000</v>
      </c>
      <c r="AE166" s="64">
        <v>3</v>
      </c>
      <c r="AF166" s="64">
        <v>50</v>
      </c>
      <c r="AG166" s="64">
        <v>320701</v>
      </c>
      <c r="AH166" s="64">
        <v>10</v>
      </c>
      <c r="AJ166" s="64">
        <v>110013</v>
      </c>
      <c r="AK166" s="123"/>
      <c r="AL166" s="123" t="s">
        <v>402</v>
      </c>
      <c r="AM166" s="137" t="s">
        <v>403</v>
      </c>
      <c r="AN166" s="64">
        <v>6</v>
      </c>
      <c r="AO166" s="137" t="s">
        <v>378</v>
      </c>
      <c r="AP166" s="64" t="s">
        <v>379</v>
      </c>
      <c r="AR166" s="122"/>
      <c r="AS166" s="139"/>
      <c r="AW166" s="64">
        <v>0</v>
      </c>
      <c r="AZ166" s="123" t="s">
        <v>404</v>
      </c>
    </row>
    <row r="167" s="64" customFormat="1" spans="1:52">
      <c r="A167" s="122">
        <v>3211</v>
      </c>
      <c r="B167" s="122">
        <v>3201</v>
      </c>
      <c r="C167" s="123" t="s">
        <v>375</v>
      </c>
      <c r="D167" s="124" t="s">
        <v>339</v>
      </c>
      <c r="E167" s="123" t="s">
        <v>181</v>
      </c>
      <c r="F167" s="123">
        <v>2</v>
      </c>
      <c r="G167" s="123" t="s">
        <v>176</v>
      </c>
      <c r="H167" s="122">
        <v>2003</v>
      </c>
      <c r="I167" s="122" t="s">
        <v>119</v>
      </c>
      <c r="J167" s="122"/>
      <c r="K167" s="123" t="s">
        <v>190</v>
      </c>
      <c r="L167" s="123">
        <f t="shared" si="28"/>
        <v>38</v>
      </c>
      <c r="M167" s="123">
        <v>3</v>
      </c>
      <c r="N167" s="123">
        <v>4</v>
      </c>
      <c r="O167" s="123">
        <v>1</v>
      </c>
      <c r="P167" s="123">
        <v>2</v>
      </c>
      <c r="Q167" s="123"/>
      <c r="R167" s="64">
        <v>4</v>
      </c>
      <c r="T167" s="64">
        <v>0</v>
      </c>
      <c r="V167" s="122">
        <v>99</v>
      </c>
      <c r="W167" s="122"/>
      <c r="X167" s="64">
        <v>38</v>
      </c>
      <c r="Y167" s="64">
        <v>0</v>
      </c>
      <c r="Z167" s="64">
        <v>0</v>
      </c>
      <c r="AA167" s="64">
        <v>0</v>
      </c>
      <c r="AC167" s="64">
        <v>0</v>
      </c>
      <c r="AD167" s="64">
        <v>800</v>
      </c>
      <c r="AE167" s="64">
        <v>1</v>
      </c>
      <c r="AF167" s="64">
        <v>10</v>
      </c>
      <c r="AG167" s="64">
        <v>320101</v>
      </c>
      <c r="AH167" s="64">
        <v>10</v>
      </c>
      <c r="AK167" s="123"/>
      <c r="AL167" s="123"/>
      <c r="AM167" s="137"/>
      <c r="AO167" s="137"/>
      <c r="AP167" s="137"/>
      <c r="AQ167" s="137"/>
      <c r="AR167" s="123"/>
      <c r="AS167" s="139"/>
      <c r="AW167" s="64">
        <v>0</v>
      </c>
      <c r="AZ167" s="123" t="s">
        <v>380</v>
      </c>
    </row>
    <row r="168" s="64" customFormat="1" spans="1:52">
      <c r="A168" s="122">
        <v>3212</v>
      </c>
      <c r="B168" s="122">
        <v>3202</v>
      </c>
      <c r="C168" s="123" t="s">
        <v>381</v>
      </c>
      <c r="D168" s="124" t="s">
        <v>347</v>
      </c>
      <c r="E168" s="123" t="s">
        <v>181</v>
      </c>
      <c r="F168" s="123">
        <v>2</v>
      </c>
      <c r="G168" s="123" t="s">
        <v>176</v>
      </c>
      <c r="H168" s="122">
        <v>2003</v>
      </c>
      <c r="I168" s="122" t="s">
        <v>119</v>
      </c>
      <c r="J168" s="122"/>
      <c r="K168" s="123" t="s">
        <v>190</v>
      </c>
      <c r="L168" s="123">
        <f t="shared" si="28"/>
        <v>42</v>
      </c>
      <c r="M168" s="123">
        <v>3</v>
      </c>
      <c r="N168" s="123">
        <v>4</v>
      </c>
      <c r="O168" s="123">
        <v>1</v>
      </c>
      <c r="P168" s="123">
        <v>2</v>
      </c>
      <c r="Q168" s="123"/>
      <c r="R168" s="64">
        <v>4</v>
      </c>
      <c r="T168" s="64">
        <v>0</v>
      </c>
      <c r="V168" s="122">
        <v>99</v>
      </c>
      <c r="W168" s="122"/>
      <c r="X168" s="64">
        <v>42</v>
      </c>
      <c r="Y168" s="64">
        <v>0</v>
      </c>
      <c r="Z168" s="64">
        <v>0</v>
      </c>
      <c r="AA168" s="64">
        <v>0</v>
      </c>
      <c r="AC168" s="135">
        <v>0</v>
      </c>
      <c r="AD168" s="64">
        <v>1000</v>
      </c>
      <c r="AE168" s="64">
        <v>1</v>
      </c>
      <c r="AF168" s="64">
        <v>10</v>
      </c>
      <c r="AG168" s="64">
        <v>320201</v>
      </c>
      <c r="AH168" s="64">
        <v>10</v>
      </c>
      <c r="AK168" s="123"/>
      <c r="AL168" s="123"/>
      <c r="AM168" s="137"/>
      <c r="AO168" s="137"/>
      <c r="AP168" s="137"/>
      <c r="AQ168" s="137"/>
      <c r="AR168" s="123"/>
      <c r="AS168" s="139"/>
      <c r="AW168" s="64">
        <v>0</v>
      </c>
      <c r="AZ168" s="123" t="s">
        <v>384</v>
      </c>
    </row>
    <row r="169" s="64" customFormat="1" spans="1:52">
      <c r="A169" s="122">
        <v>3213</v>
      </c>
      <c r="B169" s="122">
        <v>3203</v>
      </c>
      <c r="C169" s="123" t="s">
        <v>385</v>
      </c>
      <c r="D169" s="124" t="s">
        <v>352</v>
      </c>
      <c r="E169" s="123" t="s">
        <v>181</v>
      </c>
      <c r="F169" s="123">
        <v>2</v>
      </c>
      <c r="G169" s="123" t="s">
        <v>176</v>
      </c>
      <c r="H169" s="122">
        <v>2003</v>
      </c>
      <c r="I169" s="122" t="s">
        <v>119</v>
      </c>
      <c r="J169" s="122"/>
      <c r="K169" s="123" t="s">
        <v>190</v>
      </c>
      <c r="L169" s="123">
        <f t="shared" si="28"/>
        <v>48</v>
      </c>
      <c r="M169" s="123">
        <v>3</v>
      </c>
      <c r="N169" s="123">
        <v>4</v>
      </c>
      <c r="O169" s="123">
        <v>1</v>
      </c>
      <c r="P169" s="123">
        <v>2</v>
      </c>
      <c r="Q169" s="123"/>
      <c r="R169" s="64">
        <v>4</v>
      </c>
      <c r="T169" s="64">
        <v>0</v>
      </c>
      <c r="V169" s="122">
        <v>99</v>
      </c>
      <c r="W169" s="122"/>
      <c r="X169" s="64">
        <v>48</v>
      </c>
      <c r="Y169" s="64">
        <v>0</v>
      </c>
      <c r="Z169" s="64">
        <v>0</v>
      </c>
      <c r="AA169" s="64">
        <v>0</v>
      </c>
      <c r="AC169" s="135">
        <v>0</v>
      </c>
      <c r="AD169" s="64">
        <v>2000</v>
      </c>
      <c r="AE169" s="64">
        <v>1</v>
      </c>
      <c r="AF169" s="64">
        <v>20</v>
      </c>
      <c r="AG169" s="64">
        <v>320301</v>
      </c>
      <c r="AH169" s="64">
        <v>10</v>
      </c>
      <c r="AK169" s="123"/>
      <c r="AL169" s="123"/>
      <c r="AM169" s="137"/>
      <c r="AO169" s="137"/>
      <c r="AP169" s="137"/>
      <c r="AQ169" s="137"/>
      <c r="AR169" s="123"/>
      <c r="AS169" s="139"/>
      <c r="AW169" s="64">
        <v>0</v>
      </c>
      <c r="AZ169" s="123" t="s">
        <v>388</v>
      </c>
    </row>
    <row r="170" s="64" customFormat="1" spans="1:52">
      <c r="A170" s="122">
        <v>3214</v>
      </c>
      <c r="B170" s="122">
        <v>3204</v>
      </c>
      <c r="C170" s="123" t="s">
        <v>389</v>
      </c>
      <c r="D170" s="124" t="s">
        <v>358</v>
      </c>
      <c r="E170" s="123" t="s">
        <v>181</v>
      </c>
      <c r="F170" s="123">
        <v>2</v>
      </c>
      <c r="G170" s="123" t="s">
        <v>176</v>
      </c>
      <c r="H170" s="122">
        <v>2003</v>
      </c>
      <c r="I170" s="122" t="s">
        <v>119</v>
      </c>
      <c r="J170" s="122"/>
      <c r="K170" s="123" t="s">
        <v>190</v>
      </c>
      <c r="L170" s="123">
        <f t="shared" si="28"/>
        <v>55</v>
      </c>
      <c r="M170" s="123">
        <v>4</v>
      </c>
      <c r="N170" s="123">
        <v>4</v>
      </c>
      <c r="O170" s="123">
        <v>1</v>
      </c>
      <c r="P170" s="123">
        <v>2</v>
      </c>
      <c r="Q170" s="123"/>
      <c r="R170" s="64">
        <v>4</v>
      </c>
      <c r="T170" s="64">
        <v>0</v>
      </c>
      <c r="V170" s="122">
        <v>99</v>
      </c>
      <c r="W170" s="122"/>
      <c r="X170" s="64">
        <v>55</v>
      </c>
      <c r="Y170" s="64">
        <v>0</v>
      </c>
      <c r="Z170" s="64">
        <v>0</v>
      </c>
      <c r="AA170" s="64">
        <v>0</v>
      </c>
      <c r="AC170" s="135">
        <v>0</v>
      </c>
      <c r="AD170" s="64">
        <v>3000</v>
      </c>
      <c r="AE170" s="64">
        <v>2</v>
      </c>
      <c r="AF170" s="64">
        <v>30</v>
      </c>
      <c r="AG170" s="64">
        <v>320401</v>
      </c>
      <c r="AH170" s="64">
        <v>10</v>
      </c>
      <c r="AK170" s="123"/>
      <c r="AL170" s="123"/>
      <c r="AM170" s="137"/>
      <c r="AO170" s="137"/>
      <c r="AR170" s="122"/>
      <c r="AS170" s="139"/>
      <c r="AW170" s="64">
        <v>0</v>
      </c>
      <c r="AZ170" s="123" t="s">
        <v>392</v>
      </c>
    </row>
    <row r="171" s="64" customFormat="1" spans="1:52">
      <c r="A171" s="122">
        <v>3215</v>
      </c>
      <c r="B171" s="122">
        <v>3205</v>
      </c>
      <c r="C171" s="123" t="s">
        <v>393</v>
      </c>
      <c r="D171" s="124" t="s">
        <v>363</v>
      </c>
      <c r="E171" s="123" t="s">
        <v>181</v>
      </c>
      <c r="F171" s="123">
        <v>2</v>
      </c>
      <c r="G171" s="123" t="s">
        <v>176</v>
      </c>
      <c r="H171" s="122">
        <v>2003</v>
      </c>
      <c r="I171" s="122" t="s">
        <v>119</v>
      </c>
      <c r="J171" s="122"/>
      <c r="K171" s="123" t="s">
        <v>190</v>
      </c>
      <c r="L171" s="123">
        <f t="shared" si="28"/>
        <v>62</v>
      </c>
      <c r="M171" s="123">
        <v>4</v>
      </c>
      <c r="N171" s="123">
        <v>4</v>
      </c>
      <c r="O171" s="123">
        <v>1</v>
      </c>
      <c r="P171" s="123">
        <v>2</v>
      </c>
      <c r="Q171" s="123"/>
      <c r="R171" s="64">
        <v>4</v>
      </c>
      <c r="T171" s="64">
        <v>0</v>
      </c>
      <c r="V171" s="122">
        <v>99</v>
      </c>
      <c r="W171" s="122"/>
      <c r="X171" s="64">
        <v>62</v>
      </c>
      <c r="Y171" s="64">
        <v>0</v>
      </c>
      <c r="Z171" s="64">
        <v>0</v>
      </c>
      <c r="AA171" s="64">
        <v>0</v>
      </c>
      <c r="AB171" s="123"/>
      <c r="AC171" s="135">
        <v>0</v>
      </c>
      <c r="AD171" s="64">
        <v>4500</v>
      </c>
      <c r="AE171" s="64">
        <v>2</v>
      </c>
      <c r="AF171" s="64">
        <v>40</v>
      </c>
      <c r="AG171" s="64">
        <v>320501</v>
      </c>
      <c r="AH171" s="64">
        <v>10</v>
      </c>
      <c r="AK171" s="123"/>
      <c r="AL171" s="123"/>
      <c r="AM171" s="137"/>
      <c r="AO171" s="137"/>
      <c r="AR171" s="122"/>
      <c r="AS171" s="139"/>
      <c r="AW171" s="64">
        <v>0</v>
      </c>
      <c r="AZ171" s="123" t="s">
        <v>396</v>
      </c>
    </row>
    <row r="172" s="64" customFormat="1" spans="1:52">
      <c r="A172" s="122">
        <v>3216</v>
      </c>
      <c r="B172" s="122">
        <v>3206</v>
      </c>
      <c r="C172" s="123" t="s">
        <v>397</v>
      </c>
      <c r="D172" s="124" t="s">
        <v>368</v>
      </c>
      <c r="E172" s="123" t="s">
        <v>181</v>
      </c>
      <c r="F172" s="123">
        <v>2</v>
      </c>
      <c r="G172" s="123" t="s">
        <v>176</v>
      </c>
      <c r="H172" s="122">
        <v>2003</v>
      </c>
      <c r="I172" s="122" t="s">
        <v>119</v>
      </c>
      <c r="J172" s="122"/>
      <c r="K172" s="123" t="s">
        <v>190</v>
      </c>
      <c r="L172" s="123">
        <f t="shared" si="28"/>
        <v>68</v>
      </c>
      <c r="M172" s="123">
        <v>5</v>
      </c>
      <c r="N172" s="123">
        <v>4</v>
      </c>
      <c r="O172" s="123">
        <v>1</v>
      </c>
      <c r="P172" s="123">
        <v>2</v>
      </c>
      <c r="Q172" s="123"/>
      <c r="R172" s="64">
        <v>4</v>
      </c>
      <c r="T172" s="64">
        <v>0</v>
      </c>
      <c r="V172" s="122">
        <v>99</v>
      </c>
      <c r="W172" s="122"/>
      <c r="X172" s="64">
        <v>68</v>
      </c>
      <c r="Y172" s="64">
        <v>0</v>
      </c>
      <c r="Z172" s="64">
        <v>0</v>
      </c>
      <c r="AA172" s="64">
        <v>0</v>
      </c>
      <c r="AB172" s="123"/>
      <c r="AC172" s="135">
        <v>0</v>
      </c>
      <c r="AD172" s="64">
        <v>6000</v>
      </c>
      <c r="AE172" s="64">
        <v>3</v>
      </c>
      <c r="AF172" s="64">
        <v>50</v>
      </c>
      <c r="AG172" s="64">
        <v>320601</v>
      </c>
      <c r="AH172" s="64">
        <v>10</v>
      </c>
      <c r="AK172" s="123"/>
      <c r="AL172" s="123"/>
      <c r="AM172" s="137"/>
      <c r="AO172" s="137"/>
      <c r="AR172" s="122"/>
      <c r="AS172" s="139"/>
      <c r="AW172" s="64">
        <v>0</v>
      </c>
      <c r="AZ172" s="123" t="s">
        <v>400</v>
      </c>
    </row>
    <row r="173" s="64" customFormat="1" spans="1:52">
      <c r="A173" s="122">
        <v>3217</v>
      </c>
      <c r="B173" s="122">
        <v>3207</v>
      </c>
      <c r="C173" s="123" t="s">
        <v>401</v>
      </c>
      <c r="D173" s="124" t="s">
        <v>372</v>
      </c>
      <c r="E173" s="123" t="s">
        <v>181</v>
      </c>
      <c r="F173" s="123">
        <v>2</v>
      </c>
      <c r="G173" s="123" t="s">
        <v>176</v>
      </c>
      <c r="H173" s="122">
        <v>2003</v>
      </c>
      <c r="I173" s="122" t="s">
        <v>119</v>
      </c>
      <c r="J173" s="122"/>
      <c r="K173" s="123" t="s">
        <v>190</v>
      </c>
      <c r="L173" s="123">
        <f t="shared" si="28"/>
        <v>75</v>
      </c>
      <c r="M173" s="123">
        <v>5</v>
      </c>
      <c r="N173" s="123">
        <v>4</v>
      </c>
      <c r="O173" s="123">
        <v>1</v>
      </c>
      <c r="P173" s="123">
        <v>2</v>
      </c>
      <c r="Q173" s="123"/>
      <c r="R173" s="64">
        <v>4</v>
      </c>
      <c r="T173" s="64">
        <v>0</v>
      </c>
      <c r="V173" s="122">
        <v>99</v>
      </c>
      <c r="W173" s="122"/>
      <c r="X173" s="64">
        <v>75</v>
      </c>
      <c r="Y173" s="64">
        <v>0</v>
      </c>
      <c r="Z173" s="64">
        <v>0</v>
      </c>
      <c r="AA173" s="64">
        <v>0</v>
      </c>
      <c r="AB173" s="123"/>
      <c r="AC173" s="135">
        <v>0</v>
      </c>
      <c r="AD173" s="64">
        <v>8000</v>
      </c>
      <c r="AE173" s="64">
        <v>3</v>
      </c>
      <c r="AF173" s="64">
        <v>50</v>
      </c>
      <c r="AG173" s="64">
        <v>320701</v>
      </c>
      <c r="AH173" s="64">
        <v>10</v>
      </c>
      <c r="AK173" s="123"/>
      <c r="AL173" s="123"/>
      <c r="AM173" s="137"/>
      <c r="AO173" s="137"/>
      <c r="AR173" s="122"/>
      <c r="AS173" s="139"/>
      <c r="AW173" s="64">
        <v>0</v>
      </c>
      <c r="AZ173" s="123" t="s">
        <v>404</v>
      </c>
    </row>
    <row r="174" s="65" customFormat="1" spans="1:52">
      <c r="A174" s="125">
        <v>4001</v>
      </c>
      <c r="B174" s="125">
        <v>4001</v>
      </c>
      <c r="C174" s="126" t="s">
        <v>405</v>
      </c>
      <c r="D174" s="127"/>
      <c r="E174" s="128" t="s">
        <v>117</v>
      </c>
      <c r="F174" s="128">
        <v>2</v>
      </c>
      <c r="G174" s="129" t="s">
        <v>406</v>
      </c>
      <c r="H174" s="128"/>
      <c r="I174" s="125" t="s">
        <v>119</v>
      </c>
      <c r="J174" s="125"/>
      <c r="K174" s="128" t="s">
        <v>407</v>
      </c>
      <c r="L174" s="128">
        <v>1</v>
      </c>
      <c r="M174" s="128">
        <v>1</v>
      </c>
      <c r="N174" s="128">
        <v>1</v>
      </c>
      <c r="O174" s="128">
        <v>1</v>
      </c>
      <c r="P174" s="128">
        <v>1</v>
      </c>
      <c r="Q174" s="128"/>
      <c r="R174" s="65">
        <v>3</v>
      </c>
      <c r="S174" s="65">
        <v>1</v>
      </c>
      <c r="T174" s="65">
        <v>0</v>
      </c>
      <c r="V174" s="125">
        <v>99</v>
      </c>
      <c r="W174" s="125"/>
      <c r="AD174" s="65">
        <v>1000</v>
      </c>
      <c r="AE174" s="65">
        <v>1</v>
      </c>
      <c r="AF174" s="65">
        <v>10</v>
      </c>
      <c r="AH174" s="65">
        <v>190002</v>
      </c>
      <c r="AK174" s="125"/>
      <c r="AL174" s="125"/>
      <c r="AR174" s="125"/>
      <c r="AS174" s="140"/>
      <c r="AW174" s="57">
        <v>0</v>
      </c>
      <c r="AX174" s="57"/>
      <c r="AY174" s="57"/>
      <c r="AZ174" s="128" t="s">
        <v>405</v>
      </c>
    </row>
    <row r="175" s="65" customFormat="1" spans="1:52">
      <c r="A175" s="125">
        <v>4002</v>
      </c>
      <c r="B175" s="125">
        <v>4002</v>
      </c>
      <c r="C175" s="126" t="s">
        <v>408</v>
      </c>
      <c r="D175" s="127"/>
      <c r="E175" s="128" t="s">
        <v>117</v>
      </c>
      <c r="F175" s="128">
        <v>2</v>
      </c>
      <c r="G175" s="129" t="s">
        <v>406</v>
      </c>
      <c r="H175" s="128"/>
      <c r="I175" s="125" t="s">
        <v>119</v>
      </c>
      <c r="J175" s="125"/>
      <c r="K175" s="128" t="s">
        <v>407</v>
      </c>
      <c r="L175" s="128">
        <v>1</v>
      </c>
      <c r="M175" s="128">
        <v>1</v>
      </c>
      <c r="N175" s="128">
        <v>1</v>
      </c>
      <c r="O175" s="128">
        <v>1</v>
      </c>
      <c r="P175" s="128">
        <v>1</v>
      </c>
      <c r="Q175" s="128"/>
      <c r="R175" s="65">
        <v>3</v>
      </c>
      <c r="S175" s="65">
        <v>1</v>
      </c>
      <c r="T175" s="65">
        <v>0</v>
      </c>
      <c r="V175" s="125">
        <v>99</v>
      </c>
      <c r="W175" s="125"/>
      <c r="AD175" s="65">
        <v>1000</v>
      </c>
      <c r="AE175" s="65">
        <v>1</v>
      </c>
      <c r="AF175" s="65">
        <v>10</v>
      </c>
      <c r="AH175" s="65">
        <v>190002</v>
      </c>
      <c r="AK175" s="125"/>
      <c r="AL175" s="125"/>
      <c r="AR175" s="125"/>
      <c r="AS175" s="140"/>
      <c r="AW175" s="57">
        <v>0</v>
      </c>
      <c r="AX175" s="57"/>
      <c r="AY175" s="57"/>
      <c r="AZ175" s="128" t="s">
        <v>408</v>
      </c>
    </row>
    <row r="176" s="65" customFormat="1" spans="1:52">
      <c r="A176" s="125">
        <v>4003</v>
      </c>
      <c r="B176" s="125">
        <v>4003</v>
      </c>
      <c r="C176" s="126" t="s">
        <v>409</v>
      </c>
      <c r="D176" s="127"/>
      <c r="E176" s="128" t="s">
        <v>117</v>
      </c>
      <c r="F176" s="128">
        <v>2</v>
      </c>
      <c r="G176" s="129" t="s">
        <v>406</v>
      </c>
      <c r="H176" s="128"/>
      <c r="I176" s="125" t="s">
        <v>119</v>
      </c>
      <c r="J176" s="125"/>
      <c r="K176" s="128" t="s">
        <v>407</v>
      </c>
      <c r="L176" s="128">
        <v>1</v>
      </c>
      <c r="M176" s="128">
        <v>1</v>
      </c>
      <c r="N176" s="128">
        <v>1</v>
      </c>
      <c r="O176" s="128">
        <v>1</v>
      </c>
      <c r="P176" s="128">
        <v>1</v>
      </c>
      <c r="Q176" s="128"/>
      <c r="R176" s="65">
        <v>3</v>
      </c>
      <c r="S176" s="65">
        <v>1</v>
      </c>
      <c r="T176" s="65">
        <v>0</v>
      </c>
      <c r="V176" s="125">
        <v>99</v>
      </c>
      <c r="W176" s="125"/>
      <c r="AD176" s="65">
        <v>1000</v>
      </c>
      <c r="AE176" s="65">
        <v>1</v>
      </c>
      <c r="AF176" s="65">
        <v>10</v>
      </c>
      <c r="AH176" s="65">
        <v>190003</v>
      </c>
      <c r="AK176" s="125"/>
      <c r="AL176" s="125"/>
      <c r="AR176" s="125"/>
      <c r="AS176" s="140"/>
      <c r="AW176" s="57">
        <v>0</v>
      </c>
      <c r="AX176" s="57"/>
      <c r="AY176" s="57"/>
      <c r="AZ176" s="128" t="s">
        <v>409</v>
      </c>
    </row>
    <row r="177" s="65" customFormat="1" spans="1:52">
      <c r="A177" s="125">
        <v>4004</v>
      </c>
      <c r="B177" s="125">
        <v>4004</v>
      </c>
      <c r="C177" s="130" t="s">
        <v>410</v>
      </c>
      <c r="D177" s="127"/>
      <c r="E177" s="128" t="s">
        <v>117</v>
      </c>
      <c r="F177" s="128">
        <v>2</v>
      </c>
      <c r="G177" s="129" t="s">
        <v>406</v>
      </c>
      <c r="H177" s="128"/>
      <c r="I177" s="125" t="s">
        <v>119</v>
      </c>
      <c r="J177" s="125"/>
      <c r="K177" s="128" t="s">
        <v>407</v>
      </c>
      <c r="L177" s="128">
        <v>1</v>
      </c>
      <c r="M177" s="128">
        <v>1</v>
      </c>
      <c r="N177" s="128">
        <v>1</v>
      </c>
      <c r="O177" s="128">
        <v>1</v>
      </c>
      <c r="P177" s="128">
        <v>1</v>
      </c>
      <c r="Q177" s="128"/>
      <c r="R177" s="65">
        <v>3</v>
      </c>
      <c r="S177" s="65">
        <v>1</v>
      </c>
      <c r="T177" s="65">
        <v>0</v>
      </c>
      <c r="V177" s="125">
        <v>99</v>
      </c>
      <c r="W177" s="125"/>
      <c r="AD177" s="65">
        <v>1000</v>
      </c>
      <c r="AE177" s="65">
        <v>1</v>
      </c>
      <c r="AF177" s="65">
        <v>10</v>
      </c>
      <c r="AH177" s="65">
        <v>190101</v>
      </c>
      <c r="AK177" s="125"/>
      <c r="AL177" s="125"/>
      <c r="AR177" s="125"/>
      <c r="AS177" s="140"/>
      <c r="AW177" s="57">
        <v>0</v>
      </c>
      <c r="AX177" s="57"/>
      <c r="AY177" s="57"/>
      <c r="AZ177" s="128" t="s">
        <v>410</v>
      </c>
    </row>
    <row r="178" s="65" customFormat="1" spans="1:52">
      <c r="A178" s="125">
        <v>4005</v>
      </c>
      <c r="B178" s="125">
        <v>4005</v>
      </c>
      <c r="C178" s="130" t="s">
        <v>411</v>
      </c>
      <c r="D178" s="127"/>
      <c r="E178" s="128" t="s">
        <v>117</v>
      </c>
      <c r="F178" s="128">
        <v>2</v>
      </c>
      <c r="G178" s="129" t="s">
        <v>406</v>
      </c>
      <c r="H178" s="128"/>
      <c r="I178" s="125" t="s">
        <v>119</v>
      </c>
      <c r="J178" s="125"/>
      <c r="K178" s="128" t="s">
        <v>407</v>
      </c>
      <c r="L178" s="128">
        <v>1</v>
      </c>
      <c r="M178" s="128">
        <v>1</v>
      </c>
      <c r="N178" s="128">
        <v>1</v>
      </c>
      <c r="O178" s="128">
        <v>1</v>
      </c>
      <c r="P178" s="128">
        <v>1</v>
      </c>
      <c r="Q178" s="128"/>
      <c r="R178" s="65">
        <v>3</v>
      </c>
      <c r="S178" s="65">
        <v>1</v>
      </c>
      <c r="T178" s="65">
        <v>0</v>
      </c>
      <c r="V178" s="125">
        <v>99</v>
      </c>
      <c r="W178" s="125"/>
      <c r="AD178" s="65">
        <v>1000</v>
      </c>
      <c r="AE178" s="65">
        <v>1</v>
      </c>
      <c r="AF178" s="65">
        <v>10</v>
      </c>
      <c r="AH178" s="65">
        <v>190105</v>
      </c>
      <c r="AK178" s="125"/>
      <c r="AL178" s="125"/>
      <c r="AR178" s="125"/>
      <c r="AS178" s="140"/>
      <c r="AW178" s="57">
        <v>0</v>
      </c>
      <c r="AX178" s="57"/>
      <c r="AY178" s="57"/>
      <c r="AZ178" s="128" t="s">
        <v>411</v>
      </c>
    </row>
    <row r="179" s="65" customFormat="1" spans="1:52">
      <c r="A179" s="125">
        <v>4006</v>
      </c>
      <c r="B179" s="125">
        <v>4006</v>
      </c>
      <c r="C179" s="130" t="s">
        <v>412</v>
      </c>
      <c r="D179" s="127"/>
      <c r="E179" s="128" t="s">
        <v>117</v>
      </c>
      <c r="F179" s="128">
        <v>2</v>
      </c>
      <c r="G179" s="129" t="s">
        <v>406</v>
      </c>
      <c r="H179" s="128"/>
      <c r="I179" s="125" t="s">
        <v>119</v>
      </c>
      <c r="J179" s="125"/>
      <c r="K179" s="128" t="s">
        <v>407</v>
      </c>
      <c r="L179" s="128">
        <v>1</v>
      </c>
      <c r="M179" s="128">
        <v>1</v>
      </c>
      <c r="N179" s="128">
        <v>1</v>
      </c>
      <c r="O179" s="128">
        <v>1</v>
      </c>
      <c r="P179" s="128">
        <v>1</v>
      </c>
      <c r="Q179" s="128"/>
      <c r="R179" s="65">
        <v>3</v>
      </c>
      <c r="S179" s="65">
        <v>1</v>
      </c>
      <c r="T179" s="65">
        <v>0</v>
      </c>
      <c r="V179" s="125">
        <v>99</v>
      </c>
      <c r="W179" s="125"/>
      <c r="AD179" s="65">
        <v>1000</v>
      </c>
      <c r="AE179" s="65">
        <v>1</v>
      </c>
      <c r="AF179" s="65">
        <v>10</v>
      </c>
      <c r="AH179" s="65">
        <v>190104</v>
      </c>
      <c r="AK179" s="125"/>
      <c r="AL179" s="125"/>
      <c r="AR179" s="125"/>
      <c r="AS179" s="140"/>
      <c r="AW179" s="57">
        <v>0</v>
      </c>
      <c r="AX179" s="57"/>
      <c r="AY179" s="57"/>
      <c r="AZ179" s="128" t="s">
        <v>412</v>
      </c>
    </row>
    <row r="180" s="65" customFormat="1" spans="1:52">
      <c r="A180" s="125">
        <v>4007</v>
      </c>
      <c r="B180" s="125">
        <v>4007</v>
      </c>
      <c r="C180" s="130" t="s">
        <v>413</v>
      </c>
      <c r="D180" s="127"/>
      <c r="E180" s="128" t="s">
        <v>117</v>
      </c>
      <c r="F180" s="128">
        <v>2</v>
      </c>
      <c r="G180" s="129" t="s">
        <v>406</v>
      </c>
      <c r="H180" s="128"/>
      <c r="I180" s="125" t="s">
        <v>119</v>
      </c>
      <c r="J180" s="125"/>
      <c r="K180" s="128" t="s">
        <v>407</v>
      </c>
      <c r="L180" s="128">
        <v>1</v>
      </c>
      <c r="M180" s="128">
        <v>1</v>
      </c>
      <c r="N180" s="128">
        <v>1</v>
      </c>
      <c r="O180" s="128">
        <v>1</v>
      </c>
      <c r="P180" s="128">
        <v>1</v>
      </c>
      <c r="Q180" s="128"/>
      <c r="R180" s="65">
        <v>3</v>
      </c>
      <c r="S180" s="65">
        <v>1</v>
      </c>
      <c r="T180" s="65">
        <v>0</v>
      </c>
      <c r="V180" s="125">
        <v>99</v>
      </c>
      <c r="W180" s="125"/>
      <c r="AD180" s="65">
        <v>1000</v>
      </c>
      <c r="AE180" s="65">
        <v>1</v>
      </c>
      <c r="AF180" s="65">
        <v>10</v>
      </c>
      <c r="AH180" s="65">
        <v>190104</v>
      </c>
      <c r="AK180" s="125"/>
      <c r="AL180" s="125"/>
      <c r="AR180" s="125"/>
      <c r="AS180" s="140"/>
      <c r="AW180" s="57">
        <v>0</v>
      </c>
      <c r="AX180" s="57"/>
      <c r="AY180" s="57"/>
      <c r="AZ180" s="128" t="s">
        <v>413</v>
      </c>
    </row>
    <row r="181" s="65" customFormat="1" spans="1:52">
      <c r="A181" s="125">
        <v>4008</v>
      </c>
      <c r="B181" s="125">
        <v>4008</v>
      </c>
      <c r="C181" s="131" t="s">
        <v>414</v>
      </c>
      <c r="D181" s="127"/>
      <c r="E181" s="128" t="s">
        <v>117</v>
      </c>
      <c r="F181" s="128">
        <v>2</v>
      </c>
      <c r="G181" s="129" t="s">
        <v>406</v>
      </c>
      <c r="H181" s="128"/>
      <c r="I181" s="125" t="s">
        <v>119</v>
      </c>
      <c r="J181" s="125"/>
      <c r="K181" s="128" t="s">
        <v>407</v>
      </c>
      <c r="L181" s="128">
        <v>1</v>
      </c>
      <c r="M181" s="128">
        <v>1</v>
      </c>
      <c r="N181" s="128">
        <v>1</v>
      </c>
      <c r="O181" s="128">
        <v>1</v>
      </c>
      <c r="P181" s="128">
        <v>1</v>
      </c>
      <c r="Q181" s="128"/>
      <c r="R181" s="65">
        <v>3</v>
      </c>
      <c r="S181" s="65">
        <v>1</v>
      </c>
      <c r="T181" s="65">
        <v>0</v>
      </c>
      <c r="V181" s="125">
        <v>99</v>
      </c>
      <c r="W181" s="125"/>
      <c r="AD181" s="65">
        <v>1000</v>
      </c>
      <c r="AE181" s="65">
        <v>1</v>
      </c>
      <c r="AF181" s="65">
        <v>10</v>
      </c>
      <c r="AH181" s="65">
        <v>190201</v>
      </c>
      <c r="AK181" s="125"/>
      <c r="AL181" s="125"/>
      <c r="AR181" s="125"/>
      <c r="AS181" s="140"/>
      <c r="AW181" s="57">
        <v>0</v>
      </c>
      <c r="AX181" s="57"/>
      <c r="AY181" s="57"/>
      <c r="AZ181" s="128" t="s">
        <v>414</v>
      </c>
    </row>
    <row r="182" s="65" customFormat="1" spans="1:52">
      <c r="A182" s="125">
        <v>4009</v>
      </c>
      <c r="B182" s="125">
        <v>4009</v>
      </c>
      <c r="C182" s="131" t="s">
        <v>415</v>
      </c>
      <c r="D182" s="127"/>
      <c r="E182" s="128" t="s">
        <v>117</v>
      </c>
      <c r="F182" s="128">
        <v>2</v>
      </c>
      <c r="G182" s="129" t="s">
        <v>406</v>
      </c>
      <c r="H182" s="128"/>
      <c r="I182" s="125" t="s">
        <v>119</v>
      </c>
      <c r="J182" s="125"/>
      <c r="K182" s="128" t="s">
        <v>407</v>
      </c>
      <c r="L182" s="128">
        <v>1</v>
      </c>
      <c r="M182" s="128">
        <v>1</v>
      </c>
      <c r="N182" s="128">
        <v>1</v>
      </c>
      <c r="O182" s="128">
        <v>1</v>
      </c>
      <c r="P182" s="128">
        <v>1</v>
      </c>
      <c r="Q182" s="128"/>
      <c r="R182" s="65">
        <v>3</v>
      </c>
      <c r="S182" s="65">
        <v>1</v>
      </c>
      <c r="T182" s="65">
        <v>0</v>
      </c>
      <c r="V182" s="125">
        <v>99</v>
      </c>
      <c r="W182" s="125"/>
      <c r="AD182" s="65">
        <v>1000</v>
      </c>
      <c r="AE182" s="65">
        <v>1</v>
      </c>
      <c r="AF182" s="65">
        <v>10</v>
      </c>
      <c r="AH182" s="65">
        <v>190203</v>
      </c>
      <c r="AK182" s="125"/>
      <c r="AL182" s="125"/>
      <c r="AR182" s="125"/>
      <c r="AS182" s="140"/>
      <c r="AW182" s="57">
        <v>0</v>
      </c>
      <c r="AX182" s="57"/>
      <c r="AY182" s="57"/>
      <c r="AZ182" s="128" t="s">
        <v>415</v>
      </c>
    </row>
    <row r="183" s="65" customFormat="1" spans="1:52">
      <c r="A183" s="125">
        <v>4010</v>
      </c>
      <c r="B183" s="125">
        <v>4010</v>
      </c>
      <c r="C183" s="130" t="s">
        <v>416</v>
      </c>
      <c r="D183" s="127"/>
      <c r="E183" s="128" t="s">
        <v>117</v>
      </c>
      <c r="F183" s="128">
        <v>2</v>
      </c>
      <c r="G183" s="129" t="s">
        <v>406</v>
      </c>
      <c r="H183" s="128"/>
      <c r="I183" s="125" t="s">
        <v>119</v>
      </c>
      <c r="J183" s="125"/>
      <c r="K183" s="128" t="s">
        <v>407</v>
      </c>
      <c r="L183" s="128">
        <v>1</v>
      </c>
      <c r="M183" s="128">
        <v>1</v>
      </c>
      <c r="N183" s="128">
        <v>1</v>
      </c>
      <c r="O183" s="128">
        <v>1</v>
      </c>
      <c r="P183" s="128">
        <v>1</v>
      </c>
      <c r="Q183" s="128"/>
      <c r="R183" s="65">
        <v>3</v>
      </c>
      <c r="S183" s="65">
        <v>1</v>
      </c>
      <c r="T183" s="65">
        <v>0</v>
      </c>
      <c r="V183" s="125">
        <v>99</v>
      </c>
      <c r="W183" s="125"/>
      <c r="AD183" s="65">
        <v>1000</v>
      </c>
      <c r="AE183" s="65">
        <v>1</v>
      </c>
      <c r="AF183" s="65">
        <v>10</v>
      </c>
      <c r="AH183" s="65">
        <v>190103</v>
      </c>
      <c r="AK183" s="125"/>
      <c r="AL183" s="125"/>
      <c r="AR183" s="125"/>
      <c r="AS183" s="140"/>
      <c r="AW183" s="57">
        <v>0</v>
      </c>
      <c r="AX183" s="57"/>
      <c r="AY183" s="57"/>
      <c r="AZ183" s="128" t="s">
        <v>416</v>
      </c>
    </row>
    <row r="184" s="65" customFormat="1" spans="1:52">
      <c r="A184" s="125">
        <v>4011</v>
      </c>
      <c r="B184" s="125">
        <v>4011</v>
      </c>
      <c r="C184" s="130" t="s">
        <v>417</v>
      </c>
      <c r="D184" s="127"/>
      <c r="E184" s="128" t="s">
        <v>117</v>
      </c>
      <c r="F184" s="128">
        <v>2</v>
      </c>
      <c r="G184" s="129" t="s">
        <v>406</v>
      </c>
      <c r="H184" s="128"/>
      <c r="I184" s="125" t="s">
        <v>119</v>
      </c>
      <c r="J184" s="125"/>
      <c r="K184" s="128" t="s">
        <v>407</v>
      </c>
      <c r="L184" s="128">
        <v>1</v>
      </c>
      <c r="M184" s="128">
        <v>1</v>
      </c>
      <c r="N184" s="128">
        <v>1</v>
      </c>
      <c r="O184" s="128">
        <v>1</v>
      </c>
      <c r="P184" s="128">
        <v>1</v>
      </c>
      <c r="Q184" s="128"/>
      <c r="R184" s="65">
        <v>3</v>
      </c>
      <c r="S184" s="65">
        <v>1</v>
      </c>
      <c r="T184" s="65">
        <v>0</v>
      </c>
      <c r="V184" s="125">
        <v>99</v>
      </c>
      <c r="W184" s="125"/>
      <c r="AD184" s="65">
        <v>1000</v>
      </c>
      <c r="AE184" s="65">
        <v>1</v>
      </c>
      <c r="AF184" s="65">
        <v>10</v>
      </c>
      <c r="AH184" s="65">
        <v>190101</v>
      </c>
      <c r="AK184" s="125"/>
      <c r="AL184" s="125"/>
      <c r="AR184" s="125"/>
      <c r="AS184" s="140"/>
      <c r="AW184" s="57">
        <v>0</v>
      </c>
      <c r="AX184" s="57"/>
      <c r="AY184" s="57"/>
      <c r="AZ184" s="128" t="s">
        <v>417</v>
      </c>
    </row>
    <row r="185" s="65" customFormat="1" spans="1:52">
      <c r="A185" s="125">
        <v>4012</v>
      </c>
      <c r="B185" s="125">
        <v>4012</v>
      </c>
      <c r="C185" s="130" t="s">
        <v>418</v>
      </c>
      <c r="D185" s="127"/>
      <c r="E185" s="128" t="s">
        <v>117</v>
      </c>
      <c r="F185" s="128">
        <v>2</v>
      </c>
      <c r="G185" s="129" t="s">
        <v>406</v>
      </c>
      <c r="H185" s="128"/>
      <c r="I185" s="125" t="s">
        <v>119</v>
      </c>
      <c r="J185" s="125"/>
      <c r="K185" s="128" t="s">
        <v>407</v>
      </c>
      <c r="L185" s="128">
        <v>1</v>
      </c>
      <c r="M185" s="128">
        <v>1</v>
      </c>
      <c r="N185" s="128">
        <v>1</v>
      </c>
      <c r="O185" s="128">
        <v>1</v>
      </c>
      <c r="P185" s="128">
        <v>1</v>
      </c>
      <c r="Q185" s="128"/>
      <c r="R185" s="65">
        <v>3</v>
      </c>
      <c r="S185" s="65">
        <v>1</v>
      </c>
      <c r="T185" s="65">
        <v>0</v>
      </c>
      <c r="V185" s="125">
        <v>99</v>
      </c>
      <c r="W185" s="125"/>
      <c r="AD185" s="65">
        <v>1000</v>
      </c>
      <c r="AE185" s="65">
        <v>1</v>
      </c>
      <c r="AF185" s="65">
        <v>10</v>
      </c>
      <c r="AH185" s="65">
        <v>190102</v>
      </c>
      <c r="AK185" s="125"/>
      <c r="AL185" s="125"/>
      <c r="AR185" s="125"/>
      <c r="AS185" s="140"/>
      <c r="AW185" s="57">
        <v>0</v>
      </c>
      <c r="AX185" s="57"/>
      <c r="AY185" s="57"/>
      <c r="AZ185" s="128" t="s">
        <v>418</v>
      </c>
    </row>
    <row r="186" s="65" customFormat="1" spans="1:52">
      <c r="A186" s="125">
        <v>4013</v>
      </c>
      <c r="B186" s="125">
        <v>4013</v>
      </c>
      <c r="C186" s="132" t="s">
        <v>419</v>
      </c>
      <c r="D186" s="127"/>
      <c r="E186" s="128" t="s">
        <v>117</v>
      </c>
      <c r="F186" s="128">
        <v>2</v>
      </c>
      <c r="G186" s="129" t="s">
        <v>406</v>
      </c>
      <c r="H186" s="128"/>
      <c r="I186" s="125" t="s">
        <v>119</v>
      </c>
      <c r="J186" s="125"/>
      <c r="K186" s="128" t="s">
        <v>407</v>
      </c>
      <c r="L186" s="128">
        <v>1</v>
      </c>
      <c r="M186" s="128">
        <v>1</v>
      </c>
      <c r="N186" s="128">
        <v>1</v>
      </c>
      <c r="O186" s="128">
        <v>1</v>
      </c>
      <c r="P186" s="128">
        <v>1</v>
      </c>
      <c r="Q186" s="128"/>
      <c r="R186" s="65">
        <v>3</v>
      </c>
      <c r="S186" s="65">
        <v>1</v>
      </c>
      <c r="T186" s="65">
        <v>0</v>
      </c>
      <c r="V186" s="125">
        <v>5</v>
      </c>
      <c r="W186" s="125">
        <v>6</v>
      </c>
      <c r="AD186" s="65">
        <v>1000</v>
      </c>
      <c r="AE186" s="65">
        <v>1</v>
      </c>
      <c r="AF186" s="65">
        <v>10</v>
      </c>
      <c r="AH186" s="65">
        <v>190102</v>
      </c>
      <c r="AK186" s="125"/>
      <c r="AL186" s="125"/>
      <c r="AR186" s="125"/>
      <c r="AS186" s="140"/>
      <c r="AW186" s="57">
        <v>0</v>
      </c>
      <c r="AX186" s="57"/>
      <c r="AY186" s="57"/>
      <c r="AZ186" s="128" t="s">
        <v>419</v>
      </c>
    </row>
    <row r="187" s="65" customFormat="1" spans="1:52">
      <c r="A187" s="125">
        <v>4014</v>
      </c>
      <c r="B187" s="125">
        <v>4014</v>
      </c>
      <c r="C187" s="132" t="s">
        <v>420</v>
      </c>
      <c r="D187" s="127"/>
      <c r="E187" s="128" t="s">
        <v>117</v>
      </c>
      <c r="F187" s="128">
        <v>2</v>
      </c>
      <c r="G187" s="129" t="s">
        <v>406</v>
      </c>
      <c r="H187" s="128"/>
      <c r="I187" s="125" t="s">
        <v>119</v>
      </c>
      <c r="J187" s="125"/>
      <c r="K187" s="128" t="s">
        <v>407</v>
      </c>
      <c r="L187" s="128">
        <v>1</v>
      </c>
      <c r="M187" s="128">
        <v>1</v>
      </c>
      <c r="N187" s="128">
        <v>1</v>
      </c>
      <c r="O187" s="128">
        <v>1</v>
      </c>
      <c r="P187" s="128">
        <v>1</v>
      </c>
      <c r="Q187" s="128"/>
      <c r="R187" s="65">
        <v>3</v>
      </c>
      <c r="S187" s="65">
        <v>1</v>
      </c>
      <c r="T187" s="65">
        <v>0</v>
      </c>
      <c r="V187" s="125">
        <v>5</v>
      </c>
      <c r="W187" s="125">
        <v>6</v>
      </c>
      <c r="AD187" s="65">
        <v>1000</v>
      </c>
      <c r="AE187" s="65">
        <v>1</v>
      </c>
      <c r="AF187" s="65">
        <v>10</v>
      </c>
      <c r="AH187" s="65">
        <v>190103</v>
      </c>
      <c r="AK187" s="125"/>
      <c r="AL187" s="125"/>
      <c r="AR187" s="125"/>
      <c r="AS187" s="140"/>
      <c r="AW187" s="57">
        <v>0</v>
      </c>
      <c r="AX187" s="57"/>
      <c r="AY187" s="57"/>
      <c r="AZ187" s="128" t="s">
        <v>420</v>
      </c>
    </row>
    <row r="188" s="65" customFormat="1" spans="1:52">
      <c r="A188" s="125">
        <v>4015</v>
      </c>
      <c r="B188" s="125">
        <v>4015</v>
      </c>
      <c r="C188" s="132" t="s">
        <v>421</v>
      </c>
      <c r="D188" s="127"/>
      <c r="E188" s="128" t="s">
        <v>117</v>
      </c>
      <c r="F188" s="128">
        <v>2</v>
      </c>
      <c r="G188" s="129" t="s">
        <v>406</v>
      </c>
      <c r="H188" s="128"/>
      <c r="I188" s="125" t="s">
        <v>119</v>
      </c>
      <c r="J188" s="125"/>
      <c r="K188" s="128" t="s">
        <v>407</v>
      </c>
      <c r="L188" s="128">
        <v>1</v>
      </c>
      <c r="M188" s="128">
        <v>1</v>
      </c>
      <c r="N188" s="128">
        <v>1</v>
      </c>
      <c r="O188" s="128">
        <v>1</v>
      </c>
      <c r="P188" s="128">
        <v>1</v>
      </c>
      <c r="Q188" s="128"/>
      <c r="R188" s="65">
        <v>3</v>
      </c>
      <c r="S188" s="65">
        <v>1</v>
      </c>
      <c r="T188" s="65">
        <v>0</v>
      </c>
      <c r="V188" s="125">
        <v>5</v>
      </c>
      <c r="W188" s="125">
        <v>6</v>
      </c>
      <c r="AD188" s="65">
        <v>1000</v>
      </c>
      <c r="AE188" s="65">
        <v>1</v>
      </c>
      <c r="AF188" s="65">
        <v>10</v>
      </c>
      <c r="AH188" s="65">
        <v>190101</v>
      </c>
      <c r="AK188" s="125"/>
      <c r="AL188" s="125"/>
      <c r="AR188" s="125"/>
      <c r="AS188" s="140"/>
      <c r="AW188" s="57">
        <v>0</v>
      </c>
      <c r="AX188" s="57"/>
      <c r="AY188" s="57"/>
      <c r="AZ188" s="128" t="s">
        <v>421</v>
      </c>
    </row>
    <row r="189" s="65" customFormat="1" spans="1:52">
      <c r="A189" s="125">
        <v>4016</v>
      </c>
      <c r="B189" s="125">
        <v>4016</v>
      </c>
      <c r="C189" s="132" t="s">
        <v>422</v>
      </c>
      <c r="D189" s="127"/>
      <c r="E189" s="128" t="s">
        <v>117</v>
      </c>
      <c r="F189" s="128">
        <v>2</v>
      </c>
      <c r="G189" s="129" t="s">
        <v>406</v>
      </c>
      <c r="H189" s="128"/>
      <c r="I189" s="125" t="s">
        <v>119</v>
      </c>
      <c r="J189" s="125"/>
      <c r="K189" s="128" t="s">
        <v>407</v>
      </c>
      <c r="L189" s="128">
        <v>1</v>
      </c>
      <c r="M189" s="128">
        <v>1</v>
      </c>
      <c r="N189" s="128">
        <v>1</v>
      </c>
      <c r="O189" s="128">
        <v>1</v>
      </c>
      <c r="P189" s="128">
        <v>1</v>
      </c>
      <c r="Q189" s="128"/>
      <c r="R189" s="65">
        <v>3</v>
      </c>
      <c r="S189" s="65">
        <v>1</v>
      </c>
      <c r="T189" s="65">
        <v>0</v>
      </c>
      <c r="V189" s="125">
        <v>99</v>
      </c>
      <c r="W189" s="125"/>
      <c r="AD189" s="65">
        <v>1000</v>
      </c>
      <c r="AE189" s="65">
        <v>1</v>
      </c>
      <c r="AF189" s="65">
        <v>10</v>
      </c>
      <c r="AH189" s="65">
        <v>190103</v>
      </c>
      <c r="AK189" s="125"/>
      <c r="AL189" s="125"/>
      <c r="AR189" s="125"/>
      <c r="AS189" s="140"/>
      <c r="AW189" s="57">
        <v>0</v>
      </c>
      <c r="AX189" s="57"/>
      <c r="AY189" s="57"/>
      <c r="AZ189" s="128" t="s">
        <v>422</v>
      </c>
    </row>
    <row r="190" s="65" customFormat="1" spans="1:52">
      <c r="A190" s="125">
        <v>4017</v>
      </c>
      <c r="B190" s="125">
        <v>4017</v>
      </c>
      <c r="C190" s="132" t="s">
        <v>423</v>
      </c>
      <c r="D190" s="127"/>
      <c r="E190" s="128" t="s">
        <v>117</v>
      </c>
      <c r="F190" s="128">
        <v>2</v>
      </c>
      <c r="G190" s="129" t="s">
        <v>406</v>
      </c>
      <c r="H190" s="128"/>
      <c r="I190" s="125" t="s">
        <v>119</v>
      </c>
      <c r="J190" s="125"/>
      <c r="K190" s="128" t="s">
        <v>407</v>
      </c>
      <c r="L190" s="128">
        <v>1</v>
      </c>
      <c r="M190" s="128">
        <v>1</v>
      </c>
      <c r="N190" s="128">
        <v>1</v>
      </c>
      <c r="O190" s="128">
        <v>1</v>
      </c>
      <c r="P190" s="128">
        <v>1</v>
      </c>
      <c r="Q190" s="128"/>
      <c r="R190" s="65">
        <v>3</v>
      </c>
      <c r="S190" s="65">
        <v>1</v>
      </c>
      <c r="T190" s="65">
        <v>0</v>
      </c>
      <c r="V190" s="125">
        <v>99</v>
      </c>
      <c r="W190" s="125"/>
      <c r="AD190" s="65">
        <v>1000</v>
      </c>
      <c r="AE190" s="65">
        <v>1</v>
      </c>
      <c r="AF190" s="65">
        <v>10</v>
      </c>
      <c r="AH190" s="65">
        <v>190102</v>
      </c>
      <c r="AK190" s="125"/>
      <c r="AL190" s="125"/>
      <c r="AR190" s="125"/>
      <c r="AS190" s="140"/>
      <c r="AW190" s="57">
        <v>0</v>
      </c>
      <c r="AX190" s="57"/>
      <c r="AY190" s="57"/>
      <c r="AZ190" s="128" t="s">
        <v>423</v>
      </c>
    </row>
    <row r="191" s="65" customFormat="1" spans="1:52">
      <c r="A191" s="125">
        <v>4018</v>
      </c>
      <c r="B191" s="125">
        <v>4018</v>
      </c>
      <c r="C191" s="133" t="s">
        <v>424</v>
      </c>
      <c r="D191" s="127"/>
      <c r="E191" s="128" t="s">
        <v>117</v>
      </c>
      <c r="F191" s="128">
        <v>2</v>
      </c>
      <c r="G191" s="129" t="s">
        <v>406</v>
      </c>
      <c r="H191" s="128"/>
      <c r="I191" s="125" t="s">
        <v>119</v>
      </c>
      <c r="J191" s="125"/>
      <c r="K191" s="128" t="s">
        <v>407</v>
      </c>
      <c r="L191" s="128">
        <v>1</v>
      </c>
      <c r="M191" s="128">
        <v>1</v>
      </c>
      <c r="N191" s="128">
        <v>1</v>
      </c>
      <c r="O191" s="128">
        <v>1</v>
      </c>
      <c r="P191" s="128">
        <v>1</v>
      </c>
      <c r="Q191" s="128"/>
      <c r="R191" s="65">
        <v>3</v>
      </c>
      <c r="S191" s="65">
        <v>1</v>
      </c>
      <c r="T191" s="65">
        <v>0</v>
      </c>
      <c r="V191" s="125">
        <v>99</v>
      </c>
      <c r="W191" s="125"/>
      <c r="AD191" s="65">
        <v>1000</v>
      </c>
      <c r="AE191" s="65">
        <v>1</v>
      </c>
      <c r="AF191" s="65">
        <v>10</v>
      </c>
      <c r="AH191" s="65">
        <v>190202</v>
      </c>
      <c r="AK191" s="125"/>
      <c r="AL191" s="125"/>
      <c r="AR191" s="125"/>
      <c r="AS191" s="140"/>
      <c r="AW191" s="57">
        <v>0</v>
      </c>
      <c r="AX191" s="57"/>
      <c r="AY191" s="57"/>
      <c r="AZ191" s="128" t="s">
        <v>424</v>
      </c>
    </row>
    <row r="192" s="65" customFormat="1" spans="1:52">
      <c r="A192" s="125">
        <v>4019</v>
      </c>
      <c r="B192" s="125">
        <v>4019</v>
      </c>
      <c r="C192" s="133" t="s">
        <v>425</v>
      </c>
      <c r="D192" s="127"/>
      <c r="E192" s="128" t="s">
        <v>117</v>
      </c>
      <c r="F192" s="128">
        <v>2</v>
      </c>
      <c r="G192" s="129" t="s">
        <v>406</v>
      </c>
      <c r="H192" s="128"/>
      <c r="I192" s="125" t="s">
        <v>119</v>
      </c>
      <c r="J192" s="125"/>
      <c r="K192" s="128" t="s">
        <v>407</v>
      </c>
      <c r="L192" s="128">
        <v>1</v>
      </c>
      <c r="M192" s="128">
        <v>1</v>
      </c>
      <c r="N192" s="128">
        <v>1</v>
      </c>
      <c r="O192" s="128">
        <v>1</v>
      </c>
      <c r="P192" s="128">
        <v>1</v>
      </c>
      <c r="Q192" s="128"/>
      <c r="R192" s="65">
        <v>3</v>
      </c>
      <c r="S192" s="65">
        <v>1</v>
      </c>
      <c r="T192" s="65">
        <v>0</v>
      </c>
      <c r="V192" s="125">
        <v>99</v>
      </c>
      <c r="W192" s="125"/>
      <c r="AD192" s="65">
        <v>1000</v>
      </c>
      <c r="AE192" s="65">
        <v>1</v>
      </c>
      <c r="AF192" s="65">
        <v>10</v>
      </c>
      <c r="AH192" s="65">
        <v>10</v>
      </c>
      <c r="AK192" s="125"/>
      <c r="AL192" s="125"/>
      <c r="AR192" s="125"/>
      <c r="AS192" s="140"/>
      <c r="AW192" s="57">
        <v>0</v>
      </c>
      <c r="AX192" s="57"/>
      <c r="AY192" s="57"/>
      <c r="AZ192" s="128" t="s">
        <v>425</v>
      </c>
    </row>
    <row r="193" s="65" customFormat="1" spans="1:52">
      <c r="A193" s="125">
        <v>4020</v>
      </c>
      <c r="B193" s="125">
        <v>4020</v>
      </c>
      <c r="C193" s="141" t="s">
        <v>426</v>
      </c>
      <c r="D193" s="127"/>
      <c r="E193" s="128" t="s">
        <v>117</v>
      </c>
      <c r="F193" s="128">
        <v>2</v>
      </c>
      <c r="G193" s="129" t="s">
        <v>406</v>
      </c>
      <c r="H193" s="128"/>
      <c r="I193" s="125" t="s">
        <v>119</v>
      </c>
      <c r="J193" s="125"/>
      <c r="K193" s="128" t="s">
        <v>407</v>
      </c>
      <c r="L193" s="128">
        <v>1</v>
      </c>
      <c r="M193" s="128">
        <v>1</v>
      </c>
      <c r="N193" s="128">
        <v>1</v>
      </c>
      <c r="O193" s="128">
        <v>1</v>
      </c>
      <c r="P193" s="128">
        <v>1</v>
      </c>
      <c r="Q193" s="128"/>
      <c r="R193" s="65">
        <v>3</v>
      </c>
      <c r="S193" s="65">
        <v>1</v>
      </c>
      <c r="T193" s="65">
        <v>0</v>
      </c>
      <c r="V193" s="125">
        <v>99</v>
      </c>
      <c r="W193" s="125">
        <v>1</v>
      </c>
      <c r="AD193" s="65">
        <v>1000</v>
      </c>
      <c r="AE193" s="65">
        <v>1</v>
      </c>
      <c r="AF193" s="65">
        <v>10</v>
      </c>
      <c r="AH193" s="65">
        <v>190202</v>
      </c>
      <c r="AK193" s="125"/>
      <c r="AL193" s="125"/>
      <c r="AR193" s="125"/>
      <c r="AS193" s="140"/>
      <c r="AW193" s="57">
        <v>0</v>
      </c>
      <c r="AX193" s="57"/>
      <c r="AY193" s="57"/>
      <c r="AZ193" s="128" t="s">
        <v>426</v>
      </c>
    </row>
    <row r="194" s="65" customFormat="1" spans="1:52">
      <c r="A194" s="125">
        <v>4021</v>
      </c>
      <c r="B194" s="125">
        <v>4021</v>
      </c>
      <c r="C194" s="141" t="s">
        <v>427</v>
      </c>
      <c r="D194" s="127"/>
      <c r="E194" s="128" t="s">
        <v>117</v>
      </c>
      <c r="F194" s="128">
        <v>2</v>
      </c>
      <c r="G194" s="129" t="s">
        <v>406</v>
      </c>
      <c r="H194" s="128"/>
      <c r="I194" s="125" t="s">
        <v>119</v>
      </c>
      <c r="J194" s="125"/>
      <c r="K194" s="128" t="s">
        <v>407</v>
      </c>
      <c r="L194" s="128">
        <v>1</v>
      </c>
      <c r="M194" s="128">
        <v>1</v>
      </c>
      <c r="N194" s="128">
        <v>1</v>
      </c>
      <c r="O194" s="128">
        <v>1</v>
      </c>
      <c r="P194" s="128">
        <v>1</v>
      </c>
      <c r="Q194" s="128"/>
      <c r="R194" s="65">
        <v>3</v>
      </c>
      <c r="S194" s="65">
        <v>1</v>
      </c>
      <c r="T194" s="65">
        <v>0</v>
      </c>
      <c r="V194" s="125">
        <v>99</v>
      </c>
      <c r="W194" s="125"/>
      <c r="AD194" s="65">
        <v>1000</v>
      </c>
      <c r="AE194" s="65">
        <v>1</v>
      </c>
      <c r="AF194" s="65">
        <v>10</v>
      </c>
      <c r="AH194" s="65">
        <v>190203</v>
      </c>
      <c r="AK194" s="125"/>
      <c r="AL194" s="125"/>
      <c r="AR194" s="125"/>
      <c r="AS194" s="140"/>
      <c r="AW194" s="57">
        <v>0</v>
      </c>
      <c r="AX194" s="57"/>
      <c r="AY194" s="57"/>
      <c r="AZ194" s="128" t="s">
        <v>427</v>
      </c>
    </row>
    <row r="195" s="65" customFormat="1" spans="1:52">
      <c r="A195" s="125">
        <v>4022</v>
      </c>
      <c r="B195" s="125">
        <v>4022</v>
      </c>
      <c r="C195" s="142" t="s">
        <v>428</v>
      </c>
      <c r="D195" s="127"/>
      <c r="E195" s="128" t="s">
        <v>117</v>
      </c>
      <c r="F195" s="128">
        <v>2</v>
      </c>
      <c r="G195" s="129" t="s">
        <v>406</v>
      </c>
      <c r="H195" s="128"/>
      <c r="I195" s="125" t="s">
        <v>119</v>
      </c>
      <c r="J195" s="125"/>
      <c r="K195" s="128" t="s">
        <v>407</v>
      </c>
      <c r="L195" s="128">
        <v>1</v>
      </c>
      <c r="M195" s="128">
        <v>1</v>
      </c>
      <c r="N195" s="128">
        <v>1</v>
      </c>
      <c r="O195" s="128">
        <v>1</v>
      </c>
      <c r="P195" s="128">
        <v>1</v>
      </c>
      <c r="Q195" s="128"/>
      <c r="R195" s="65">
        <v>3</v>
      </c>
      <c r="S195" s="65">
        <v>1</v>
      </c>
      <c r="T195" s="65">
        <v>0</v>
      </c>
      <c r="V195" s="125">
        <v>99</v>
      </c>
      <c r="W195" s="125"/>
      <c r="AD195" s="65">
        <v>1000</v>
      </c>
      <c r="AE195" s="65">
        <v>1</v>
      </c>
      <c r="AF195" s="65">
        <v>10</v>
      </c>
      <c r="AH195" s="65">
        <v>190001</v>
      </c>
      <c r="AK195" s="125"/>
      <c r="AL195" s="125"/>
      <c r="AR195" s="125"/>
      <c r="AS195" s="140"/>
      <c r="AW195" s="57">
        <v>0</v>
      </c>
      <c r="AX195" s="57"/>
      <c r="AY195" s="57"/>
      <c r="AZ195" s="128" t="s">
        <v>428</v>
      </c>
    </row>
    <row r="196" s="66" customFormat="1" spans="1:52">
      <c r="A196" s="129">
        <v>4024</v>
      </c>
      <c r="B196" s="129">
        <v>4024</v>
      </c>
      <c r="C196" s="143" t="s">
        <v>429</v>
      </c>
      <c r="D196" s="144"/>
      <c r="E196" s="129" t="s">
        <v>117</v>
      </c>
      <c r="F196" s="129">
        <v>2</v>
      </c>
      <c r="G196" s="129" t="s">
        <v>406</v>
      </c>
      <c r="H196" s="129"/>
      <c r="I196" s="129" t="s">
        <v>119</v>
      </c>
      <c r="J196" s="129"/>
      <c r="K196" s="129" t="s">
        <v>407</v>
      </c>
      <c r="L196" s="129">
        <v>1</v>
      </c>
      <c r="M196" s="129">
        <v>1</v>
      </c>
      <c r="N196" s="129">
        <v>1</v>
      </c>
      <c r="O196" s="129">
        <v>1</v>
      </c>
      <c r="P196" s="129">
        <v>1</v>
      </c>
      <c r="Q196" s="129"/>
      <c r="R196" s="66">
        <v>3</v>
      </c>
      <c r="S196" s="66">
        <v>1</v>
      </c>
      <c r="T196" s="66">
        <v>0</v>
      </c>
      <c r="V196" s="129">
        <v>99</v>
      </c>
      <c r="W196" s="129"/>
      <c r="AD196" s="66">
        <v>1000</v>
      </c>
      <c r="AE196" s="66">
        <v>1</v>
      </c>
      <c r="AF196" s="66">
        <v>10</v>
      </c>
      <c r="AH196" s="66">
        <v>190201</v>
      </c>
      <c r="AK196" s="129"/>
      <c r="AL196" s="129"/>
      <c r="AR196" s="129"/>
      <c r="AS196" s="150"/>
      <c r="AW196" s="151">
        <v>0</v>
      </c>
      <c r="AX196" s="151"/>
      <c r="AY196" s="151"/>
      <c r="AZ196" s="129" t="s">
        <v>429</v>
      </c>
    </row>
    <row r="197" s="66" customFormat="1" spans="1:52">
      <c r="A197" s="129">
        <v>4025</v>
      </c>
      <c r="B197" s="129">
        <v>4025</v>
      </c>
      <c r="C197" s="145" t="s">
        <v>430</v>
      </c>
      <c r="D197" s="144"/>
      <c r="E197" s="129" t="s">
        <v>117</v>
      </c>
      <c r="F197" s="129">
        <v>2</v>
      </c>
      <c r="G197" s="129" t="s">
        <v>406</v>
      </c>
      <c r="H197" s="129"/>
      <c r="I197" s="129" t="s">
        <v>119</v>
      </c>
      <c r="J197" s="129"/>
      <c r="K197" s="129" t="s">
        <v>407</v>
      </c>
      <c r="L197" s="129">
        <v>1</v>
      </c>
      <c r="M197" s="129">
        <v>1</v>
      </c>
      <c r="N197" s="129">
        <v>1</v>
      </c>
      <c r="O197" s="129">
        <v>1</v>
      </c>
      <c r="P197" s="129">
        <v>1</v>
      </c>
      <c r="Q197" s="129"/>
      <c r="R197" s="66">
        <v>3</v>
      </c>
      <c r="S197" s="66">
        <v>1</v>
      </c>
      <c r="T197" s="66">
        <v>0</v>
      </c>
      <c r="V197" s="129">
        <v>99</v>
      </c>
      <c r="W197" s="129"/>
      <c r="AD197" s="66">
        <v>1000</v>
      </c>
      <c r="AE197" s="66">
        <v>1</v>
      </c>
      <c r="AF197" s="66">
        <v>10</v>
      </c>
      <c r="AH197" s="66">
        <v>190101</v>
      </c>
      <c r="AK197" s="129"/>
      <c r="AL197" s="129"/>
      <c r="AR197" s="129"/>
      <c r="AS197" s="150"/>
      <c r="AW197" s="151">
        <v>0</v>
      </c>
      <c r="AX197" s="151"/>
      <c r="AY197" s="151"/>
      <c r="AZ197" s="129" t="s">
        <v>430</v>
      </c>
    </row>
    <row r="198" s="66" customFormat="1" spans="1:52">
      <c r="A198" s="129">
        <v>4026</v>
      </c>
      <c r="B198" s="129">
        <v>4026</v>
      </c>
      <c r="C198" s="129" t="s">
        <v>431</v>
      </c>
      <c r="D198" s="144"/>
      <c r="E198" s="129" t="s">
        <v>117</v>
      </c>
      <c r="F198" s="129">
        <v>2</v>
      </c>
      <c r="G198" s="129" t="s">
        <v>406</v>
      </c>
      <c r="H198" s="129"/>
      <c r="I198" s="129" t="s">
        <v>119</v>
      </c>
      <c r="J198" s="129"/>
      <c r="K198" s="129" t="s">
        <v>407</v>
      </c>
      <c r="L198" s="129">
        <v>1</v>
      </c>
      <c r="M198" s="129">
        <v>1</v>
      </c>
      <c r="N198" s="129">
        <v>1</v>
      </c>
      <c r="O198" s="129">
        <v>1</v>
      </c>
      <c r="P198" s="129">
        <v>1</v>
      </c>
      <c r="Q198" s="129"/>
      <c r="R198" s="66">
        <v>3</v>
      </c>
      <c r="S198" s="66">
        <v>1</v>
      </c>
      <c r="T198" s="66">
        <v>0</v>
      </c>
      <c r="V198" s="129">
        <v>99</v>
      </c>
      <c r="W198" s="129"/>
      <c r="AD198" s="66">
        <v>1000</v>
      </c>
      <c r="AE198" s="66">
        <v>1</v>
      </c>
      <c r="AF198" s="66">
        <v>10</v>
      </c>
      <c r="AH198" s="66">
        <v>10</v>
      </c>
      <c r="AK198" s="129"/>
      <c r="AL198" s="129"/>
      <c r="AR198" s="129"/>
      <c r="AS198" s="150"/>
      <c r="AW198" s="151">
        <v>0</v>
      </c>
      <c r="AX198" s="151"/>
      <c r="AY198" s="151"/>
      <c r="AZ198" s="129" t="s">
        <v>431</v>
      </c>
    </row>
    <row r="199" s="66" customFormat="1" spans="1:52">
      <c r="A199" s="129">
        <v>4027</v>
      </c>
      <c r="B199" s="129">
        <v>4027</v>
      </c>
      <c r="C199" s="129" t="s">
        <v>432</v>
      </c>
      <c r="D199" s="144"/>
      <c r="E199" s="129" t="s">
        <v>117</v>
      </c>
      <c r="F199" s="129">
        <v>2</v>
      </c>
      <c r="G199" s="129" t="s">
        <v>406</v>
      </c>
      <c r="H199" s="129"/>
      <c r="I199" s="129" t="s">
        <v>119</v>
      </c>
      <c r="J199" s="129"/>
      <c r="K199" s="129" t="s">
        <v>407</v>
      </c>
      <c r="L199" s="129">
        <v>1</v>
      </c>
      <c r="M199" s="129">
        <v>1</v>
      </c>
      <c r="N199" s="129">
        <v>1</v>
      </c>
      <c r="O199" s="129">
        <v>1</v>
      </c>
      <c r="P199" s="129">
        <v>1</v>
      </c>
      <c r="Q199" s="129"/>
      <c r="R199" s="66">
        <v>3</v>
      </c>
      <c r="S199" s="66">
        <v>1</v>
      </c>
      <c r="T199" s="66">
        <v>0</v>
      </c>
      <c r="V199" s="129">
        <v>99</v>
      </c>
      <c r="W199" s="129"/>
      <c r="AD199" s="66">
        <v>1000</v>
      </c>
      <c r="AE199" s="66">
        <v>1</v>
      </c>
      <c r="AF199" s="66">
        <v>10</v>
      </c>
      <c r="AH199" s="66">
        <v>10</v>
      </c>
      <c r="AK199" s="129"/>
      <c r="AL199" s="129"/>
      <c r="AR199" s="129"/>
      <c r="AS199" s="150"/>
      <c r="AW199" s="151">
        <v>0</v>
      </c>
      <c r="AX199" s="151"/>
      <c r="AY199" s="151"/>
      <c r="AZ199" s="129" t="s">
        <v>432</v>
      </c>
    </row>
    <row r="200" s="66" customFormat="1" spans="1:52">
      <c r="A200" s="129">
        <v>4028</v>
      </c>
      <c r="B200" s="129">
        <v>4028</v>
      </c>
      <c r="C200" s="129" t="s">
        <v>433</v>
      </c>
      <c r="D200" s="144"/>
      <c r="E200" s="129" t="s">
        <v>117</v>
      </c>
      <c r="F200" s="129">
        <v>2</v>
      </c>
      <c r="G200" s="129" t="s">
        <v>406</v>
      </c>
      <c r="H200" s="129"/>
      <c r="I200" s="129" t="s">
        <v>119</v>
      </c>
      <c r="J200" s="129"/>
      <c r="K200" s="129" t="s">
        <v>407</v>
      </c>
      <c r="L200" s="129">
        <v>1</v>
      </c>
      <c r="M200" s="129">
        <v>1</v>
      </c>
      <c r="N200" s="129">
        <v>1</v>
      </c>
      <c r="O200" s="129">
        <v>1</v>
      </c>
      <c r="P200" s="129">
        <v>1</v>
      </c>
      <c r="Q200" s="129"/>
      <c r="R200" s="66">
        <v>3</v>
      </c>
      <c r="S200" s="66">
        <v>1</v>
      </c>
      <c r="T200" s="66">
        <v>0</v>
      </c>
      <c r="V200" s="129">
        <v>99</v>
      </c>
      <c r="W200" s="129"/>
      <c r="AD200" s="66">
        <v>1000</v>
      </c>
      <c r="AE200" s="66">
        <v>1</v>
      </c>
      <c r="AF200" s="66">
        <v>10</v>
      </c>
      <c r="AH200" s="66">
        <v>10</v>
      </c>
      <c r="AK200" s="129"/>
      <c r="AL200" s="129"/>
      <c r="AR200" s="129"/>
      <c r="AS200" s="150"/>
      <c r="AW200" s="151">
        <v>0</v>
      </c>
      <c r="AX200" s="151"/>
      <c r="AY200" s="151"/>
      <c r="AZ200" s="129" t="s">
        <v>433</v>
      </c>
    </row>
    <row r="201" s="66" customFormat="1" spans="1:52">
      <c r="A201" s="129">
        <v>4029</v>
      </c>
      <c r="B201" s="129">
        <v>4029</v>
      </c>
      <c r="C201" s="129" t="s">
        <v>434</v>
      </c>
      <c r="D201" s="144"/>
      <c r="E201" s="129" t="s">
        <v>117</v>
      </c>
      <c r="F201" s="129">
        <v>2</v>
      </c>
      <c r="G201" s="129" t="s">
        <v>406</v>
      </c>
      <c r="H201" s="129"/>
      <c r="I201" s="129" t="s">
        <v>119</v>
      </c>
      <c r="J201" s="129"/>
      <c r="K201" s="129" t="s">
        <v>407</v>
      </c>
      <c r="L201" s="129">
        <v>1</v>
      </c>
      <c r="M201" s="129">
        <v>1</v>
      </c>
      <c r="N201" s="129">
        <v>1</v>
      </c>
      <c r="O201" s="129">
        <v>1</v>
      </c>
      <c r="P201" s="129">
        <v>1</v>
      </c>
      <c r="Q201" s="129"/>
      <c r="R201" s="66">
        <v>3</v>
      </c>
      <c r="S201" s="66">
        <v>1</v>
      </c>
      <c r="T201" s="66">
        <v>0</v>
      </c>
      <c r="V201" s="129">
        <v>99</v>
      </c>
      <c r="W201" s="129"/>
      <c r="AD201" s="66">
        <v>1000</v>
      </c>
      <c r="AE201" s="66">
        <v>1</v>
      </c>
      <c r="AF201" s="66">
        <v>10</v>
      </c>
      <c r="AH201" s="66">
        <v>10</v>
      </c>
      <c r="AK201" s="129"/>
      <c r="AL201" s="129"/>
      <c r="AR201" s="129"/>
      <c r="AS201" s="150"/>
      <c r="AW201" s="151">
        <v>0</v>
      </c>
      <c r="AX201" s="151"/>
      <c r="AY201" s="151"/>
      <c r="AZ201" s="129" t="s">
        <v>434</v>
      </c>
    </row>
    <row r="202" s="66" customFormat="1" spans="1:52">
      <c r="A202" s="129">
        <v>4030</v>
      </c>
      <c r="B202" s="129">
        <v>4030</v>
      </c>
      <c r="C202" s="129" t="s">
        <v>435</v>
      </c>
      <c r="D202" s="144"/>
      <c r="E202" s="129" t="s">
        <v>117</v>
      </c>
      <c r="F202" s="129">
        <v>2</v>
      </c>
      <c r="G202" s="129" t="s">
        <v>406</v>
      </c>
      <c r="H202" s="129"/>
      <c r="I202" s="129" t="s">
        <v>119</v>
      </c>
      <c r="J202" s="129"/>
      <c r="K202" s="129" t="s">
        <v>407</v>
      </c>
      <c r="L202" s="129">
        <v>1</v>
      </c>
      <c r="M202" s="129">
        <v>1</v>
      </c>
      <c r="N202" s="129">
        <v>1</v>
      </c>
      <c r="O202" s="129">
        <v>1</v>
      </c>
      <c r="P202" s="129">
        <v>1</v>
      </c>
      <c r="Q202" s="129"/>
      <c r="R202" s="66">
        <v>3</v>
      </c>
      <c r="S202" s="66">
        <v>1</v>
      </c>
      <c r="T202" s="66">
        <v>0</v>
      </c>
      <c r="V202" s="129">
        <v>99</v>
      </c>
      <c r="W202" s="129"/>
      <c r="AD202" s="66">
        <v>1000</v>
      </c>
      <c r="AE202" s="66">
        <v>1</v>
      </c>
      <c r="AF202" s="66">
        <v>10</v>
      </c>
      <c r="AH202" s="66">
        <v>10</v>
      </c>
      <c r="AK202" s="129"/>
      <c r="AL202" s="129"/>
      <c r="AR202" s="129"/>
      <c r="AS202" s="150"/>
      <c r="AW202" s="151">
        <v>0</v>
      </c>
      <c r="AX202" s="151"/>
      <c r="AY202" s="151"/>
      <c r="AZ202" s="129" t="s">
        <v>435</v>
      </c>
    </row>
    <row r="203" s="66" customFormat="1" spans="1:52">
      <c r="A203" s="129">
        <v>4031</v>
      </c>
      <c r="B203" s="129">
        <v>4031</v>
      </c>
      <c r="C203" s="129" t="s">
        <v>436</v>
      </c>
      <c r="D203" s="144"/>
      <c r="E203" s="129" t="s">
        <v>117</v>
      </c>
      <c r="F203" s="129">
        <v>2</v>
      </c>
      <c r="G203" s="129" t="s">
        <v>406</v>
      </c>
      <c r="H203" s="129"/>
      <c r="I203" s="129" t="s">
        <v>119</v>
      </c>
      <c r="J203" s="129"/>
      <c r="K203" s="129" t="s">
        <v>407</v>
      </c>
      <c r="L203" s="129">
        <v>1</v>
      </c>
      <c r="M203" s="129">
        <v>1</v>
      </c>
      <c r="N203" s="129">
        <v>1</v>
      </c>
      <c r="O203" s="129">
        <v>1</v>
      </c>
      <c r="P203" s="129">
        <v>1</v>
      </c>
      <c r="Q203" s="129"/>
      <c r="R203" s="66">
        <v>3</v>
      </c>
      <c r="S203" s="66">
        <v>1</v>
      </c>
      <c r="T203" s="66">
        <v>0</v>
      </c>
      <c r="V203" s="129">
        <v>99</v>
      </c>
      <c r="W203" s="129"/>
      <c r="AD203" s="66">
        <v>1000</v>
      </c>
      <c r="AE203" s="66">
        <v>1</v>
      </c>
      <c r="AF203" s="66">
        <v>10</v>
      </c>
      <c r="AH203" s="66">
        <v>10</v>
      </c>
      <c r="AK203" s="129"/>
      <c r="AL203" s="129"/>
      <c r="AR203" s="129"/>
      <c r="AS203" s="150"/>
      <c r="AW203" s="151">
        <v>0</v>
      </c>
      <c r="AX203" s="151"/>
      <c r="AY203" s="151"/>
      <c r="AZ203" s="129" t="s">
        <v>436</v>
      </c>
    </row>
    <row r="204" s="66" customFormat="1" spans="1:52">
      <c r="A204" s="129">
        <v>4032</v>
      </c>
      <c r="B204" s="129">
        <v>4032</v>
      </c>
      <c r="C204" s="129" t="s">
        <v>437</v>
      </c>
      <c r="D204" s="144"/>
      <c r="E204" s="129" t="s">
        <v>117</v>
      </c>
      <c r="F204" s="129">
        <v>2</v>
      </c>
      <c r="G204" s="129" t="s">
        <v>406</v>
      </c>
      <c r="H204" s="129"/>
      <c r="I204" s="129" t="s">
        <v>119</v>
      </c>
      <c r="J204" s="129"/>
      <c r="K204" s="129" t="s">
        <v>407</v>
      </c>
      <c r="L204" s="129">
        <v>1</v>
      </c>
      <c r="M204" s="129">
        <v>1</v>
      </c>
      <c r="N204" s="129">
        <v>1</v>
      </c>
      <c r="O204" s="129">
        <v>1</v>
      </c>
      <c r="P204" s="129">
        <v>1</v>
      </c>
      <c r="Q204" s="129"/>
      <c r="R204" s="66">
        <v>3</v>
      </c>
      <c r="S204" s="66">
        <v>1</v>
      </c>
      <c r="T204" s="66">
        <v>0</v>
      </c>
      <c r="V204" s="129">
        <v>99</v>
      </c>
      <c r="W204" s="129"/>
      <c r="AD204" s="66">
        <v>1000</v>
      </c>
      <c r="AE204" s="66">
        <v>1</v>
      </c>
      <c r="AF204" s="66">
        <v>10</v>
      </c>
      <c r="AH204" s="66">
        <v>10</v>
      </c>
      <c r="AK204" s="129"/>
      <c r="AL204" s="129"/>
      <c r="AR204" s="129"/>
      <c r="AS204" s="150"/>
      <c r="AW204" s="151">
        <v>0</v>
      </c>
      <c r="AX204" s="151"/>
      <c r="AY204" s="151"/>
      <c r="AZ204" s="129" t="s">
        <v>437</v>
      </c>
    </row>
    <row r="205" s="66" customFormat="1" spans="1:52">
      <c r="A205" s="129">
        <v>4033</v>
      </c>
      <c r="B205" s="129">
        <v>4033</v>
      </c>
      <c r="C205" s="129" t="s">
        <v>438</v>
      </c>
      <c r="D205" s="144"/>
      <c r="E205" s="129" t="s">
        <v>117</v>
      </c>
      <c r="F205" s="129">
        <v>2</v>
      </c>
      <c r="G205" s="129" t="s">
        <v>406</v>
      </c>
      <c r="H205" s="129"/>
      <c r="I205" s="129" t="s">
        <v>119</v>
      </c>
      <c r="J205" s="129"/>
      <c r="K205" s="129" t="s">
        <v>407</v>
      </c>
      <c r="L205" s="129">
        <v>1</v>
      </c>
      <c r="M205" s="129">
        <v>1</v>
      </c>
      <c r="N205" s="129">
        <v>1</v>
      </c>
      <c r="O205" s="129">
        <v>1</v>
      </c>
      <c r="P205" s="129">
        <v>1</v>
      </c>
      <c r="Q205" s="129"/>
      <c r="R205" s="66">
        <v>3</v>
      </c>
      <c r="S205" s="66">
        <v>1</v>
      </c>
      <c r="T205" s="66">
        <v>0</v>
      </c>
      <c r="V205" s="129">
        <v>99</v>
      </c>
      <c r="W205" s="129"/>
      <c r="AD205" s="66">
        <v>1000</v>
      </c>
      <c r="AE205" s="66">
        <v>1</v>
      </c>
      <c r="AF205" s="66">
        <v>10</v>
      </c>
      <c r="AH205" s="66">
        <v>10</v>
      </c>
      <c r="AK205" s="129"/>
      <c r="AL205" s="129"/>
      <c r="AR205" s="129"/>
      <c r="AS205" s="150"/>
      <c r="AW205" s="151">
        <v>0</v>
      </c>
      <c r="AX205" s="151"/>
      <c r="AY205" s="151"/>
      <c r="AZ205" s="129" t="s">
        <v>438</v>
      </c>
    </row>
    <row r="206" s="66" customFormat="1" spans="1:52">
      <c r="A206" s="129">
        <v>4034</v>
      </c>
      <c r="B206" s="129">
        <v>4034</v>
      </c>
      <c r="C206" s="129" t="s">
        <v>439</v>
      </c>
      <c r="D206" s="144"/>
      <c r="E206" s="129" t="s">
        <v>117</v>
      </c>
      <c r="F206" s="129">
        <v>2</v>
      </c>
      <c r="G206" s="129" t="s">
        <v>406</v>
      </c>
      <c r="H206" s="129"/>
      <c r="I206" s="129" t="s">
        <v>119</v>
      </c>
      <c r="J206" s="129"/>
      <c r="K206" s="129" t="s">
        <v>407</v>
      </c>
      <c r="L206" s="129">
        <v>1</v>
      </c>
      <c r="M206" s="129">
        <v>1</v>
      </c>
      <c r="N206" s="129">
        <v>1</v>
      </c>
      <c r="O206" s="129">
        <v>1</v>
      </c>
      <c r="P206" s="129">
        <v>1</v>
      </c>
      <c r="Q206" s="129"/>
      <c r="R206" s="66">
        <v>3</v>
      </c>
      <c r="S206" s="66">
        <v>1</v>
      </c>
      <c r="T206" s="66">
        <v>0</v>
      </c>
      <c r="V206" s="129">
        <v>99</v>
      </c>
      <c r="W206" s="129"/>
      <c r="AD206" s="66">
        <v>1000</v>
      </c>
      <c r="AE206" s="66">
        <v>1</v>
      </c>
      <c r="AF206" s="66">
        <v>10</v>
      </c>
      <c r="AH206" s="66">
        <v>10</v>
      </c>
      <c r="AK206" s="129"/>
      <c r="AL206" s="129"/>
      <c r="AR206" s="129"/>
      <c r="AS206" s="150"/>
      <c r="AW206" s="151">
        <v>0</v>
      </c>
      <c r="AX206" s="151"/>
      <c r="AY206" s="151"/>
      <c r="AZ206" s="129" t="s">
        <v>439</v>
      </c>
    </row>
    <row r="207" s="66" customFormat="1" spans="1:52">
      <c r="A207" s="129">
        <v>4035</v>
      </c>
      <c r="B207" s="129">
        <v>4035</v>
      </c>
      <c r="C207" s="129" t="s">
        <v>440</v>
      </c>
      <c r="D207" s="144"/>
      <c r="E207" s="129" t="s">
        <v>117</v>
      </c>
      <c r="F207" s="129">
        <v>2</v>
      </c>
      <c r="G207" s="129" t="s">
        <v>406</v>
      </c>
      <c r="H207" s="129"/>
      <c r="I207" s="129" t="s">
        <v>119</v>
      </c>
      <c r="J207" s="129"/>
      <c r="K207" s="129" t="s">
        <v>407</v>
      </c>
      <c r="L207" s="129">
        <v>1</v>
      </c>
      <c r="M207" s="129">
        <v>1</v>
      </c>
      <c r="N207" s="129">
        <v>1</v>
      </c>
      <c r="O207" s="129">
        <v>1</v>
      </c>
      <c r="P207" s="129">
        <v>1</v>
      </c>
      <c r="Q207" s="129"/>
      <c r="R207" s="66">
        <v>3</v>
      </c>
      <c r="S207" s="66">
        <v>1</v>
      </c>
      <c r="T207" s="66">
        <v>0</v>
      </c>
      <c r="V207" s="129">
        <v>99</v>
      </c>
      <c r="W207" s="129"/>
      <c r="AD207" s="66">
        <v>1000</v>
      </c>
      <c r="AE207" s="66">
        <v>1</v>
      </c>
      <c r="AF207" s="66">
        <v>10</v>
      </c>
      <c r="AH207" s="66">
        <v>10</v>
      </c>
      <c r="AK207" s="129"/>
      <c r="AL207" s="129"/>
      <c r="AR207" s="129"/>
      <c r="AS207" s="150"/>
      <c r="AW207" s="151">
        <v>0</v>
      </c>
      <c r="AX207" s="151"/>
      <c r="AY207" s="151"/>
      <c r="AZ207" s="129" t="s">
        <v>439</v>
      </c>
    </row>
    <row r="208" s="66" customFormat="1" spans="1:52">
      <c r="A208" s="129">
        <v>4071</v>
      </c>
      <c r="B208" s="129">
        <v>4071</v>
      </c>
      <c r="C208" s="129" t="s">
        <v>441</v>
      </c>
      <c r="D208" s="144"/>
      <c r="E208" s="129" t="s">
        <v>117</v>
      </c>
      <c r="F208" s="129">
        <v>2</v>
      </c>
      <c r="G208" s="129" t="s">
        <v>406</v>
      </c>
      <c r="H208" s="129">
        <v>3002003</v>
      </c>
      <c r="I208" s="129" t="s">
        <v>119</v>
      </c>
      <c r="J208" s="129"/>
      <c r="K208" s="129" t="s">
        <v>407</v>
      </c>
      <c r="L208" s="129">
        <v>1</v>
      </c>
      <c r="M208" s="129">
        <v>1</v>
      </c>
      <c r="N208" s="129">
        <v>1</v>
      </c>
      <c r="O208" s="129">
        <v>1</v>
      </c>
      <c r="P208" s="129">
        <v>1</v>
      </c>
      <c r="Q208" s="129"/>
      <c r="R208" s="66">
        <v>3</v>
      </c>
      <c r="S208" s="66">
        <v>1</v>
      </c>
      <c r="T208" s="66">
        <v>0</v>
      </c>
      <c r="V208" s="129">
        <v>99</v>
      </c>
      <c r="W208" s="129"/>
      <c r="AD208" s="66">
        <v>1000</v>
      </c>
      <c r="AE208" s="66">
        <v>1</v>
      </c>
      <c r="AF208" s="66">
        <v>10</v>
      </c>
      <c r="AH208" s="66">
        <v>10</v>
      </c>
      <c r="AK208" s="129"/>
      <c r="AL208" s="129"/>
      <c r="AR208" s="129"/>
      <c r="AS208" s="150"/>
      <c r="AW208" s="151">
        <v>0</v>
      </c>
      <c r="AX208" s="151">
        <v>1</v>
      </c>
      <c r="AY208" s="151"/>
      <c r="AZ208" s="129" t="s">
        <v>442</v>
      </c>
    </row>
    <row r="209" s="66" customFormat="1" spans="1:52">
      <c r="A209" s="129">
        <v>4072</v>
      </c>
      <c r="B209" s="129">
        <v>4072</v>
      </c>
      <c r="C209" s="129" t="s">
        <v>443</v>
      </c>
      <c r="D209" s="144"/>
      <c r="E209" s="129" t="s">
        <v>117</v>
      </c>
      <c r="F209" s="129">
        <v>2</v>
      </c>
      <c r="G209" s="129" t="s">
        <v>406</v>
      </c>
      <c r="H209" s="129">
        <v>3001002</v>
      </c>
      <c r="I209" s="129" t="s">
        <v>119</v>
      </c>
      <c r="J209" s="129"/>
      <c r="K209" s="129" t="s">
        <v>407</v>
      </c>
      <c r="L209" s="129">
        <v>1</v>
      </c>
      <c r="M209" s="129">
        <v>1</v>
      </c>
      <c r="N209" s="129">
        <v>1</v>
      </c>
      <c r="O209" s="129">
        <v>1</v>
      </c>
      <c r="P209" s="129">
        <v>1</v>
      </c>
      <c r="Q209" s="129"/>
      <c r="R209" s="66">
        <v>3</v>
      </c>
      <c r="S209" s="66">
        <v>1</v>
      </c>
      <c r="T209" s="66">
        <v>0</v>
      </c>
      <c r="V209" s="129">
        <v>99</v>
      </c>
      <c r="W209" s="129"/>
      <c r="AD209" s="66">
        <v>1000</v>
      </c>
      <c r="AE209" s="66">
        <v>1</v>
      </c>
      <c r="AF209" s="66">
        <v>10</v>
      </c>
      <c r="AH209" s="66">
        <v>10</v>
      </c>
      <c r="AK209" s="129"/>
      <c r="AL209" s="129"/>
      <c r="AR209" s="129"/>
      <c r="AS209" s="150"/>
      <c r="AW209" s="151">
        <v>0</v>
      </c>
      <c r="AX209" s="151">
        <v>1</v>
      </c>
      <c r="AY209" s="151"/>
      <c r="AZ209" s="129" t="s">
        <v>444</v>
      </c>
    </row>
    <row r="210" s="66" customFormat="1" spans="1:52">
      <c r="A210" s="129">
        <v>4073</v>
      </c>
      <c r="B210" s="129">
        <v>4073</v>
      </c>
      <c r="C210" s="129" t="s">
        <v>445</v>
      </c>
      <c r="D210" s="144"/>
      <c r="E210" s="129" t="s">
        <v>117</v>
      </c>
      <c r="F210" s="129">
        <v>2</v>
      </c>
      <c r="G210" s="129" t="s">
        <v>406</v>
      </c>
      <c r="H210" s="129"/>
      <c r="I210" s="129" t="s">
        <v>119</v>
      </c>
      <c r="J210" s="129"/>
      <c r="K210" s="129" t="s">
        <v>407</v>
      </c>
      <c r="L210" s="129">
        <v>1</v>
      </c>
      <c r="M210" s="129">
        <v>1</v>
      </c>
      <c r="N210" s="129">
        <v>1</v>
      </c>
      <c r="O210" s="129">
        <v>1</v>
      </c>
      <c r="P210" s="129">
        <v>1</v>
      </c>
      <c r="Q210" s="129"/>
      <c r="R210" s="66">
        <v>3</v>
      </c>
      <c r="S210" s="66">
        <v>1</v>
      </c>
      <c r="T210" s="66">
        <v>0</v>
      </c>
      <c r="V210" s="129">
        <v>99</v>
      </c>
      <c r="W210" s="129"/>
      <c r="AD210" s="66">
        <v>1000</v>
      </c>
      <c r="AE210" s="66">
        <v>1</v>
      </c>
      <c r="AF210" s="66">
        <v>10</v>
      </c>
      <c r="AH210" s="66">
        <v>10</v>
      </c>
      <c r="AK210" s="129"/>
      <c r="AL210" s="129"/>
      <c r="AR210" s="129"/>
      <c r="AS210" s="150"/>
      <c r="AW210" s="151">
        <v>0</v>
      </c>
      <c r="AX210" s="151">
        <v>1</v>
      </c>
      <c r="AY210" s="151"/>
      <c r="AZ210" s="129" t="s">
        <v>446</v>
      </c>
    </row>
    <row r="211" s="66" customFormat="1" spans="1:52">
      <c r="A211" s="129">
        <v>4074</v>
      </c>
      <c r="B211" s="129">
        <v>4074</v>
      </c>
      <c r="C211" s="129" t="s">
        <v>447</v>
      </c>
      <c r="D211" s="144"/>
      <c r="E211" s="129" t="s">
        <v>117</v>
      </c>
      <c r="F211" s="129">
        <v>2</v>
      </c>
      <c r="G211" s="129" t="s">
        <v>406</v>
      </c>
      <c r="H211" s="129">
        <v>1001001</v>
      </c>
      <c r="I211" s="129" t="s">
        <v>119</v>
      </c>
      <c r="J211" s="129"/>
      <c r="K211" s="129" t="s">
        <v>407</v>
      </c>
      <c r="L211" s="129">
        <v>1</v>
      </c>
      <c r="M211" s="129">
        <v>1</v>
      </c>
      <c r="N211" s="129">
        <v>1</v>
      </c>
      <c r="O211" s="129">
        <v>1</v>
      </c>
      <c r="P211" s="129">
        <v>1</v>
      </c>
      <c r="Q211" s="129"/>
      <c r="R211" s="66">
        <v>3</v>
      </c>
      <c r="S211" s="66">
        <v>1</v>
      </c>
      <c r="T211" s="66">
        <v>0</v>
      </c>
      <c r="V211" s="129">
        <v>99</v>
      </c>
      <c r="W211" s="129"/>
      <c r="AD211" s="66">
        <v>1000</v>
      </c>
      <c r="AE211" s="66">
        <v>1</v>
      </c>
      <c r="AF211" s="66">
        <v>10</v>
      </c>
      <c r="AH211" s="66">
        <v>10</v>
      </c>
      <c r="AK211" s="129"/>
      <c r="AL211" s="129"/>
      <c r="AR211" s="129"/>
      <c r="AS211" s="150"/>
      <c r="AW211" s="151">
        <v>0</v>
      </c>
      <c r="AX211" s="151">
        <v>1</v>
      </c>
      <c r="AY211" s="151"/>
      <c r="AZ211" s="129" t="s">
        <v>448</v>
      </c>
    </row>
    <row r="212" s="66" customFormat="1" spans="1:52">
      <c r="A212" s="129">
        <v>4075</v>
      </c>
      <c r="B212" s="129">
        <v>4075</v>
      </c>
      <c r="C212" s="129" t="s">
        <v>449</v>
      </c>
      <c r="D212" s="144"/>
      <c r="E212" s="129" t="s">
        <v>117</v>
      </c>
      <c r="F212" s="129">
        <v>2</v>
      </c>
      <c r="G212" s="129" t="s">
        <v>406</v>
      </c>
      <c r="H212" s="129">
        <v>2002001</v>
      </c>
      <c r="I212" s="129" t="s">
        <v>119</v>
      </c>
      <c r="J212" s="129"/>
      <c r="K212" s="129" t="s">
        <v>407</v>
      </c>
      <c r="L212" s="129">
        <v>1</v>
      </c>
      <c r="M212" s="129">
        <v>1</v>
      </c>
      <c r="N212" s="129">
        <v>1</v>
      </c>
      <c r="O212" s="129">
        <v>1</v>
      </c>
      <c r="P212" s="129">
        <v>1</v>
      </c>
      <c r="Q212" s="129"/>
      <c r="R212" s="66">
        <v>3</v>
      </c>
      <c r="S212" s="66">
        <v>1</v>
      </c>
      <c r="T212" s="66">
        <v>0</v>
      </c>
      <c r="V212" s="129">
        <v>99</v>
      </c>
      <c r="W212" s="129"/>
      <c r="AD212" s="66">
        <v>1000</v>
      </c>
      <c r="AE212" s="66">
        <v>1</v>
      </c>
      <c r="AF212" s="66">
        <v>10</v>
      </c>
      <c r="AH212" s="66">
        <v>10</v>
      </c>
      <c r="AK212" s="129"/>
      <c r="AL212" s="129"/>
      <c r="AR212" s="129"/>
      <c r="AS212" s="150"/>
      <c r="AW212" s="151">
        <v>0</v>
      </c>
      <c r="AX212" s="151">
        <v>1</v>
      </c>
      <c r="AY212" s="151"/>
      <c r="AZ212" s="129" t="s">
        <v>450</v>
      </c>
    </row>
    <row r="213" spans="1:52">
      <c r="A213" s="16">
        <v>1</v>
      </c>
      <c r="B213" s="16">
        <v>101</v>
      </c>
      <c r="C213" s="146" t="s">
        <v>451</v>
      </c>
      <c r="D213" s="147"/>
      <c r="E213" s="79" t="s">
        <v>117</v>
      </c>
      <c r="F213" s="146">
        <v>2</v>
      </c>
      <c r="G213" s="79" t="s">
        <v>118</v>
      </c>
      <c r="H213" s="146"/>
      <c r="I213" s="16" t="s">
        <v>119</v>
      </c>
      <c r="K213" s="148" t="s">
        <v>452</v>
      </c>
      <c r="L213" s="148">
        <v>1</v>
      </c>
      <c r="M213" s="148">
        <v>1</v>
      </c>
      <c r="N213" s="148">
        <v>1</v>
      </c>
      <c r="O213" s="148">
        <v>1</v>
      </c>
      <c r="P213" s="148">
        <v>1</v>
      </c>
      <c r="Q213" s="148"/>
      <c r="T213" s="149">
        <v>1</v>
      </c>
      <c r="V213" s="16">
        <v>10</v>
      </c>
      <c r="AD213">
        <v>1000</v>
      </c>
      <c r="AE213">
        <v>1</v>
      </c>
      <c r="AF213">
        <v>10</v>
      </c>
      <c r="AW213" s="57">
        <v>0</v>
      </c>
      <c r="AX213" s="57"/>
      <c r="AY213" s="57"/>
      <c r="AZ213" s="146" t="s">
        <v>451</v>
      </c>
    </row>
    <row r="214" spans="1:52">
      <c r="A214" s="16">
        <v>2</v>
      </c>
      <c r="B214" s="16">
        <v>102</v>
      </c>
      <c r="C214" s="146" t="s">
        <v>453</v>
      </c>
      <c r="D214" s="147"/>
      <c r="E214" s="79" t="s">
        <v>117</v>
      </c>
      <c r="F214" s="146">
        <v>2</v>
      </c>
      <c r="G214" s="79" t="s">
        <v>118</v>
      </c>
      <c r="H214" s="146"/>
      <c r="I214" s="16" t="s">
        <v>119</v>
      </c>
      <c r="K214" s="148" t="s">
        <v>452</v>
      </c>
      <c r="L214" s="148">
        <v>1</v>
      </c>
      <c r="M214" s="148">
        <v>1</v>
      </c>
      <c r="N214" s="148">
        <v>1</v>
      </c>
      <c r="O214" s="148">
        <v>1</v>
      </c>
      <c r="P214" s="148">
        <v>1</v>
      </c>
      <c r="Q214" s="148"/>
      <c r="T214" s="149">
        <v>1</v>
      </c>
      <c r="V214" s="16">
        <v>10</v>
      </c>
      <c r="AD214">
        <v>1000</v>
      </c>
      <c r="AE214">
        <v>1</v>
      </c>
      <c r="AF214">
        <v>10</v>
      </c>
      <c r="AW214" s="57">
        <v>0</v>
      </c>
      <c r="AX214" s="57"/>
      <c r="AY214" s="57"/>
      <c r="AZ214" s="146" t="s">
        <v>453</v>
      </c>
    </row>
    <row r="215" spans="1:52">
      <c r="A215" s="16">
        <v>3</v>
      </c>
      <c r="B215" s="16">
        <v>103</v>
      </c>
      <c r="C215" s="146" t="s">
        <v>454</v>
      </c>
      <c r="D215" s="147"/>
      <c r="E215" s="79" t="s">
        <v>117</v>
      </c>
      <c r="F215" s="146">
        <v>2</v>
      </c>
      <c r="G215" s="79" t="s">
        <v>118</v>
      </c>
      <c r="H215" s="146"/>
      <c r="I215" s="16" t="s">
        <v>119</v>
      </c>
      <c r="K215" s="148" t="s">
        <v>452</v>
      </c>
      <c r="L215" s="148">
        <v>1</v>
      </c>
      <c r="M215" s="148">
        <v>1</v>
      </c>
      <c r="N215" s="148">
        <v>1</v>
      </c>
      <c r="O215" s="148">
        <v>1</v>
      </c>
      <c r="P215" s="148">
        <v>1</v>
      </c>
      <c r="Q215" s="148"/>
      <c r="T215" s="149">
        <v>1</v>
      </c>
      <c r="V215" s="16">
        <v>10</v>
      </c>
      <c r="AD215">
        <v>1000</v>
      </c>
      <c r="AE215">
        <v>1</v>
      </c>
      <c r="AF215">
        <v>10</v>
      </c>
      <c r="AW215" s="57">
        <v>0</v>
      </c>
      <c r="AX215" s="57"/>
      <c r="AY215" s="57"/>
      <c r="AZ215" s="146" t="s">
        <v>454</v>
      </c>
    </row>
    <row r="216" spans="1:52">
      <c r="A216" s="16">
        <v>4</v>
      </c>
      <c r="B216" s="16">
        <v>104</v>
      </c>
      <c r="C216" s="146" t="s">
        <v>455</v>
      </c>
      <c r="D216" s="147"/>
      <c r="E216" s="79" t="s">
        <v>117</v>
      </c>
      <c r="F216" s="146">
        <v>2</v>
      </c>
      <c r="G216" s="79" t="s">
        <v>118</v>
      </c>
      <c r="H216" s="146"/>
      <c r="I216" s="16" t="s">
        <v>119</v>
      </c>
      <c r="K216" s="148" t="s">
        <v>452</v>
      </c>
      <c r="L216" s="148">
        <v>1</v>
      </c>
      <c r="M216" s="148">
        <v>1</v>
      </c>
      <c r="N216" s="148">
        <v>1</v>
      </c>
      <c r="O216" s="148">
        <v>1</v>
      </c>
      <c r="P216" s="148">
        <v>1</v>
      </c>
      <c r="Q216" s="148"/>
      <c r="T216" s="149">
        <v>1</v>
      </c>
      <c r="V216" s="16">
        <v>10</v>
      </c>
      <c r="AD216">
        <v>1000</v>
      </c>
      <c r="AE216">
        <v>1</v>
      </c>
      <c r="AF216">
        <v>10</v>
      </c>
      <c r="AW216" s="57">
        <v>0</v>
      </c>
      <c r="AX216" s="57"/>
      <c r="AY216" s="57"/>
      <c r="AZ216" s="146" t="s">
        <v>455</v>
      </c>
    </row>
    <row r="217" spans="1:52">
      <c r="A217" s="16">
        <v>5</v>
      </c>
      <c r="B217" s="16">
        <v>105</v>
      </c>
      <c r="C217" s="146" t="s">
        <v>456</v>
      </c>
      <c r="D217" s="147"/>
      <c r="E217" s="79" t="s">
        <v>117</v>
      </c>
      <c r="F217" s="146">
        <v>2</v>
      </c>
      <c r="G217" s="79" t="s">
        <v>118</v>
      </c>
      <c r="H217" s="146"/>
      <c r="I217" s="16" t="s">
        <v>119</v>
      </c>
      <c r="K217" s="148" t="s">
        <v>452</v>
      </c>
      <c r="L217" s="148">
        <v>1</v>
      </c>
      <c r="M217" s="148">
        <v>1</v>
      </c>
      <c r="N217" s="148">
        <v>1</v>
      </c>
      <c r="O217" s="148">
        <v>1</v>
      </c>
      <c r="P217" s="148">
        <v>1</v>
      </c>
      <c r="Q217" s="148"/>
      <c r="T217" s="149">
        <v>1</v>
      </c>
      <c r="V217" s="16">
        <v>10</v>
      </c>
      <c r="AD217">
        <v>1000</v>
      </c>
      <c r="AE217">
        <v>1</v>
      </c>
      <c r="AF217">
        <v>10</v>
      </c>
      <c r="AW217" s="57">
        <v>0</v>
      </c>
      <c r="AX217" s="57"/>
      <c r="AY217" s="57"/>
      <c r="AZ217" s="146" t="s">
        <v>456</v>
      </c>
    </row>
    <row r="218" spans="1:52">
      <c r="A218" s="16">
        <v>6</v>
      </c>
      <c r="B218" s="16">
        <v>106</v>
      </c>
      <c r="C218" s="146" t="s">
        <v>457</v>
      </c>
      <c r="D218" s="147"/>
      <c r="E218" s="79" t="s">
        <v>117</v>
      </c>
      <c r="F218" s="146">
        <v>2</v>
      </c>
      <c r="G218" s="79" t="s">
        <v>118</v>
      </c>
      <c r="H218" s="146"/>
      <c r="I218" s="16" t="s">
        <v>119</v>
      </c>
      <c r="K218" s="148" t="s">
        <v>452</v>
      </c>
      <c r="L218" s="148">
        <v>1</v>
      </c>
      <c r="M218" s="148">
        <v>1</v>
      </c>
      <c r="N218" s="148">
        <v>1</v>
      </c>
      <c r="O218" s="148">
        <v>1</v>
      </c>
      <c r="P218" s="148">
        <v>1</v>
      </c>
      <c r="Q218" s="148"/>
      <c r="T218" s="149">
        <v>1</v>
      </c>
      <c r="V218" s="16">
        <v>10</v>
      </c>
      <c r="AD218">
        <v>1000</v>
      </c>
      <c r="AE218">
        <v>1</v>
      </c>
      <c r="AF218">
        <v>10</v>
      </c>
      <c r="AW218" s="57">
        <v>0</v>
      </c>
      <c r="AX218" s="57"/>
      <c r="AY218" s="57"/>
      <c r="AZ218" s="146" t="s">
        <v>457</v>
      </c>
    </row>
    <row r="219" spans="1:52">
      <c r="A219" s="16">
        <v>7</v>
      </c>
      <c r="B219" s="16">
        <v>107</v>
      </c>
      <c r="C219" s="146" t="s">
        <v>458</v>
      </c>
      <c r="D219" s="147"/>
      <c r="E219" s="79" t="s">
        <v>117</v>
      </c>
      <c r="F219" s="146">
        <v>2</v>
      </c>
      <c r="G219" s="79" t="s">
        <v>118</v>
      </c>
      <c r="H219" s="146"/>
      <c r="I219" s="16" t="s">
        <v>119</v>
      </c>
      <c r="K219" s="148" t="s">
        <v>452</v>
      </c>
      <c r="L219" s="148">
        <v>1</v>
      </c>
      <c r="M219" s="148">
        <v>1</v>
      </c>
      <c r="N219" s="148">
        <v>1</v>
      </c>
      <c r="O219" s="148">
        <v>1</v>
      </c>
      <c r="P219" s="148">
        <v>1</v>
      </c>
      <c r="Q219" s="148"/>
      <c r="T219" s="149">
        <v>1</v>
      </c>
      <c r="V219" s="16">
        <v>10</v>
      </c>
      <c r="AD219">
        <v>1000</v>
      </c>
      <c r="AE219">
        <v>1</v>
      </c>
      <c r="AF219">
        <v>10</v>
      </c>
      <c r="AW219" s="57">
        <v>0</v>
      </c>
      <c r="AX219" s="57"/>
      <c r="AY219" s="57"/>
      <c r="AZ219" s="146" t="s">
        <v>458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52"/>
  <sheetViews>
    <sheetView tabSelected="1" workbookViewId="0">
      <pane ySplit="3" topLeftCell="A64" activePane="bottomLeft" state="frozen"/>
      <selection/>
      <selection pane="bottomLeft" activeCell="F80" sqref="F80"/>
    </sheetView>
  </sheetViews>
  <sheetFormatPr defaultColWidth="9" defaultRowHeight="13.5" outlineLevelCol="5"/>
  <cols>
    <col min="1" max="1" width="9" style="1"/>
    <col min="2" max="2" width="8.875" style="1" customWidth="1"/>
    <col min="3" max="3" width="20.5" style="34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>
      <c r="A1" s="2" t="s">
        <v>0</v>
      </c>
      <c r="B1" s="3" t="s">
        <v>459</v>
      </c>
      <c r="C1" s="35" t="s">
        <v>460</v>
      </c>
      <c r="D1" s="3" t="s">
        <v>461</v>
      </c>
      <c r="E1" s="3" t="s">
        <v>462</v>
      </c>
      <c r="F1" s="3"/>
    </row>
    <row r="2" spans="1:6">
      <c r="A2" s="4" t="s">
        <v>51</v>
      </c>
      <c r="B2" s="4" t="s">
        <v>68</v>
      </c>
      <c r="C2" s="36" t="s">
        <v>463</v>
      </c>
      <c r="D2" s="4" t="s">
        <v>464</v>
      </c>
      <c r="E2" s="4" t="s">
        <v>465</v>
      </c>
      <c r="F2" s="4"/>
    </row>
    <row r="3" spans="1:6">
      <c r="A3" s="5" t="s">
        <v>101</v>
      </c>
      <c r="B3" s="5" t="s">
        <v>101</v>
      </c>
      <c r="C3" s="37" t="s">
        <v>103</v>
      </c>
      <c r="D3" s="5" t="s">
        <v>101</v>
      </c>
      <c r="E3" s="5" t="s">
        <v>102</v>
      </c>
      <c r="F3" s="5"/>
    </row>
    <row r="4" spans="1:5">
      <c r="A4" s="1">
        <v>1</v>
      </c>
      <c r="B4" s="1">
        <v>1</v>
      </c>
      <c r="C4" s="34">
        <v>6</v>
      </c>
      <c r="D4" s="1">
        <v>1</v>
      </c>
      <c r="E4" s="1" t="s">
        <v>466</v>
      </c>
    </row>
    <row r="5" spans="1:5">
      <c r="A5" s="1">
        <v>2</v>
      </c>
      <c r="B5" s="1">
        <v>1</v>
      </c>
      <c r="C5" s="34">
        <v>6</v>
      </c>
      <c r="D5" s="1">
        <v>1</v>
      </c>
      <c r="E5" s="1" t="s">
        <v>467</v>
      </c>
    </row>
    <row r="6" spans="1:5">
      <c r="A6" s="1">
        <v>3</v>
      </c>
      <c r="B6" s="1">
        <v>4</v>
      </c>
      <c r="C6" s="34">
        <v>2</v>
      </c>
      <c r="D6" s="1">
        <v>1</v>
      </c>
      <c r="E6" s="1" t="s">
        <v>468</v>
      </c>
    </row>
    <row r="7" spans="1:5">
      <c r="A7" s="1">
        <v>4</v>
      </c>
      <c r="B7" s="1">
        <v>4</v>
      </c>
      <c r="C7" s="34">
        <v>0</v>
      </c>
      <c r="D7" s="1">
        <v>2</v>
      </c>
      <c r="E7" s="1" t="s">
        <v>469</v>
      </c>
    </row>
    <row r="8" spans="1:5">
      <c r="A8" s="1">
        <v>5</v>
      </c>
      <c r="B8" s="1">
        <v>6</v>
      </c>
      <c r="C8" s="34">
        <v>500</v>
      </c>
      <c r="D8" s="1">
        <v>1</v>
      </c>
      <c r="E8" s="1" t="s">
        <v>470</v>
      </c>
    </row>
    <row r="9" spans="1:6">
      <c r="A9" s="1">
        <v>6</v>
      </c>
      <c r="B9" s="1">
        <v>6</v>
      </c>
      <c r="C9" s="34">
        <v>300</v>
      </c>
      <c r="D9" s="1">
        <v>1</v>
      </c>
      <c r="E9" s="1" t="s">
        <v>471</v>
      </c>
      <c r="F9" s="6"/>
    </row>
    <row r="10" spans="1:6">
      <c r="A10" s="1">
        <v>7</v>
      </c>
      <c r="B10" s="1">
        <v>9</v>
      </c>
      <c r="C10" s="34">
        <v>1</v>
      </c>
      <c r="D10" s="1">
        <v>2</v>
      </c>
      <c r="E10" s="1" t="s">
        <v>472</v>
      </c>
      <c r="F10" s="6"/>
    </row>
    <row r="11" s="27" customFormat="1" spans="1:6">
      <c r="A11" s="27">
        <v>8</v>
      </c>
      <c r="B11" s="27">
        <v>8</v>
      </c>
      <c r="C11" s="38">
        <v>5000</v>
      </c>
      <c r="D11" s="27">
        <v>2</v>
      </c>
      <c r="E11" s="27" t="s">
        <v>473</v>
      </c>
      <c r="F11" s="39"/>
    </row>
    <row r="12" s="27" customFormat="1" spans="1:5">
      <c r="A12" s="27">
        <v>9</v>
      </c>
      <c r="B12" s="27">
        <v>8</v>
      </c>
      <c r="C12" s="38">
        <v>10000</v>
      </c>
      <c r="D12" s="27">
        <v>2</v>
      </c>
      <c r="E12" s="27" t="s">
        <v>474</v>
      </c>
    </row>
    <row r="13" spans="1:5">
      <c r="A13" s="1">
        <v>10</v>
      </c>
      <c r="B13" s="1">
        <v>5</v>
      </c>
      <c r="C13" s="34">
        <v>5000</v>
      </c>
      <c r="D13" s="1">
        <v>2</v>
      </c>
      <c r="E13" s="6" t="s">
        <v>475</v>
      </c>
    </row>
    <row r="14" spans="1:5">
      <c r="A14" s="1">
        <v>11</v>
      </c>
      <c r="B14" s="1">
        <v>8</v>
      </c>
      <c r="C14" s="34">
        <v>5000</v>
      </c>
      <c r="D14" s="1">
        <v>2</v>
      </c>
      <c r="E14" s="1" t="s">
        <v>473</v>
      </c>
    </row>
    <row r="15" spans="1:5">
      <c r="A15" s="1">
        <v>12</v>
      </c>
      <c r="B15" s="1">
        <v>8</v>
      </c>
      <c r="C15" s="34">
        <v>10000</v>
      </c>
      <c r="D15" s="1">
        <v>2</v>
      </c>
      <c r="E15" s="1" t="s">
        <v>474</v>
      </c>
    </row>
    <row r="16" spans="1:5">
      <c r="A16" s="1">
        <v>13</v>
      </c>
      <c r="B16" s="1">
        <v>3</v>
      </c>
      <c r="C16" s="34">
        <v>4</v>
      </c>
      <c r="D16" s="1">
        <v>2</v>
      </c>
      <c r="E16" s="6" t="s">
        <v>476</v>
      </c>
    </row>
    <row r="17" spans="1:5">
      <c r="A17" s="1">
        <v>14</v>
      </c>
      <c r="B17" s="1">
        <v>1</v>
      </c>
      <c r="C17" s="34">
        <v>2</v>
      </c>
      <c r="D17" s="1">
        <v>2</v>
      </c>
      <c r="E17" s="1" t="s">
        <v>477</v>
      </c>
    </row>
    <row r="18" spans="1:5">
      <c r="A18" s="1">
        <v>15</v>
      </c>
      <c r="B18" s="1">
        <v>6</v>
      </c>
      <c r="C18" s="34">
        <v>100</v>
      </c>
      <c r="D18" s="1">
        <v>2</v>
      </c>
      <c r="E18" s="6" t="s">
        <v>478</v>
      </c>
    </row>
    <row r="19" s="27" customFormat="1" spans="1:5">
      <c r="A19" s="27">
        <v>16</v>
      </c>
      <c r="B19" s="27">
        <v>10</v>
      </c>
      <c r="C19" s="38">
        <v>3101</v>
      </c>
      <c r="D19" s="27">
        <v>2</v>
      </c>
      <c r="E19" s="27" t="s">
        <v>479</v>
      </c>
    </row>
    <row r="20" s="27" customFormat="1" spans="1:5">
      <c r="A20" s="27">
        <v>17</v>
      </c>
      <c r="B20" s="27">
        <v>11</v>
      </c>
      <c r="C20" s="38">
        <v>3102</v>
      </c>
      <c r="D20" s="27">
        <v>2</v>
      </c>
      <c r="E20" s="27" t="s">
        <v>480</v>
      </c>
    </row>
    <row r="21" s="27" customFormat="1" spans="1:5">
      <c r="A21" s="27">
        <v>18</v>
      </c>
      <c r="B21" s="27">
        <v>12</v>
      </c>
      <c r="C21" s="38">
        <v>3101</v>
      </c>
      <c r="D21" s="27">
        <v>2</v>
      </c>
      <c r="E21" s="27" t="s">
        <v>481</v>
      </c>
    </row>
    <row r="22" s="27" customFormat="1" spans="1:5">
      <c r="A22" s="27">
        <v>19</v>
      </c>
      <c r="B22" s="27">
        <v>13</v>
      </c>
      <c r="C22" s="38">
        <v>3101</v>
      </c>
      <c r="D22" s="27">
        <v>2</v>
      </c>
      <c r="E22" s="27" t="s">
        <v>482</v>
      </c>
    </row>
    <row r="23" s="27" customFormat="1" spans="1:5">
      <c r="A23" s="27">
        <v>20</v>
      </c>
      <c r="B23" s="27">
        <v>14</v>
      </c>
      <c r="C23" s="38">
        <v>3101</v>
      </c>
      <c r="D23" s="27">
        <v>2</v>
      </c>
      <c r="E23" s="27" t="s">
        <v>483</v>
      </c>
    </row>
    <row r="24" s="27" customFormat="1" spans="1:5">
      <c r="A24" s="27">
        <v>21</v>
      </c>
      <c r="B24" s="27">
        <v>15</v>
      </c>
      <c r="C24" s="38">
        <v>3101</v>
      </c>
      <c r="D24" s="27">
        <v>2</v>
      </c>
      <c r="E24" s="27" t="s">
        <v>484</v>
      </c>
    </row>
    <row r="25" s="28" customFormat="1" spans="1:5">
      <c r="A25" s="28">
        <v>1000</v>
      </c>
      <c r="B25" s="28">
        <v>1</v>
      </c>
      <c r="C25" s="40">
        <v>5</v>
      </c>
      <c r="D25" s="28">
        <v>1</v>
      </c>
      <c r="E25" s="28" t="s">
        <v>485</v>
      </c>
    </row>
    <row r="26" s="28" customFormat="1" spans="1:5">
      <c r="A26" s="28">
        <v>1001</v>
      </c>
      <c r="B26" s="28">
        <v>1</v>
      </c>
      <c r="C26" s="40">
        <v>99</v>
      </c>
      <c r="D26" s="28">
        <v>1</v>
      </c>
      <c r="E26" s="28" t="s">
        <v>486</v>
      </c>
    </row>
    <row r="27" s="28" customFormat="1" spans="1:5">
      <c r="A27" s="28">
        <v>1002</v>
      </c>
      <c r="B27" s="28">
        <v>1</v>
      </c>
      <c r="C27" s="40">
        <v>6</v>
      </c>
      <c r="D27" s="28">
        <v>1</v>
      </c>
      <c r="E27" s="41" t="s">
        <v>466</v>
      </c>
    </row>
    <row r="28" s="28" customFormat="1" spans="1:5">
      <c r="A28" s="28">
        <v>1003</v>
      </c>
      <c r="B28" s="28">
        <v>4</v>
      </c>
      <c r="C28" s="40">
        <v>2</v>
      </c>
      <c r="D28" s="28">
        <v>1</v>
      </c>
      <c r="E28" s="41" t="s">
        <v>487</v>
      </c>
    </row>
    <row r="29" s="29" customFormat="1" spans="1:5">
      <c r="A29" s="29">
        <v>1004</v>
      </c>
      <c r="B29" s="29">
        <v>1</v>
      </c>
      <c r="C29" s="42">
        <v>1</v>
      </c>
      <c r="D29" s="29">
        <v>1</v>
      </c>
      <c r="E29" s="29" t="s">
        <v>488</v>
      </c>
    </row>
    <row r="30" s="29" customFormat="1" spans="1:5">
      <c r="A30" s="29">
        <v>1005</v>
      </c>
      <c r="B30" s="29">
        <v>6</v>
      </c>
      <c r="C30" s="42">
        <v>150</v>
      </c>
      <c r="D30" s="29">
        <v>1</v>
      </c>
      <c r="E30" s="29" t="s">
        <v>489</v>
      </c>
    </row>
    <row r="31" s="29" customFormat="1" spans="1:5">
      <c r="A31" s="29">
        <v>1006</v>
      </c>
      <c r="B31" s="29">
        <v>8</v>
      </c>
      <c r="C31" s="42">
        <v>2000</v>
      </c>
      <c r="D31" s="29">
        <v>1</v>
      </c>
      <c r="E31" s="29" t="s">
        <v>490</v>
      </c>
    </row>
    <row r="32" s="29" customFormat="1" spans="1:5">
      <c r="A32" s="29">
        <v>1007</v>
      </c>
      <c r="B32" s="29">
        <v>9</v>
      </c>
      <c r="C32" s="42">
        <v>1</v>
      </c>
      <c r="D32" s="29">
        <v>1</v>
      </c>
      <c r="E32" s="29" t="s">
        <v>472</v>
      </c>
    </row>
    <row r="33" s="30" customFormat="1" spans="1:5">
      <c r="A33" s="30">
        <v>1008</v>
      </c>
      <c r="B33" s="30">
        <v>1</v>
      </c>
      <c r="C33" s="43">
        <v>1</v>
      </c>
      <c r="D33" s="30">
        <v>1</v>
      </c>
      <c r="E33" s="30" t="s">
        <v>488</v>
      </c>
    </row>
    <row r="34" s="30" customFormat="1" spans="1:5">
      <c r="A34" s="30">
        <v>1009</v>
      </c>
      <c r="B34" s="30">
        <v>6</v>
      </c>
      <c r="C34" s="43">
        <v>150</v>
      </c>
      <c r="D34" s="30">
        <v>1</v>
      </c>
      <c r="E34" s="30" t="s">
        <v>489</v>
      </c>
    </row>
    <row r="35" s="30" customFormat="1" spans="1:5">
      <c r="A35" s="30">
        <v>1010</v>
      </c>
      <c r="B35" s="30">
        <v>8</v>
      </c>
      <c r="C35" s="43">
        <v>2000</v>
      </c>
      <c r="D35" s="30">
        <v>1</v>
      </c>
      <c r="E35" s="30" t="s">
        <v>473</v>
      </c>
    </row>
    <row r="36" s="30" customFormat="1" spans="1:5">
      <c r="A36" s="30">
        <v>1011</v>
      </c>
      <c r="B36" s="30">
        <v>9</v>
      </c>
      <c r="C36" s="43">
        <v>2</v>
      </c>
      <c r="D36" s="30">
        <v>1</v>
      </c>
      <c r="E36" s="30" t="s">
        <v>472</v>
      </c>
    </row>
    <row r="37" s="30" customFormat="1" spans="1:5">
      <c r="A37" s="30">
        <v>1012</v>
      </c>
      <c r="B37" s="30">
        <v>1</v>
      </c>
      <c r="C37" s="43">
        <v>3</v>
      </c>
      <c r="D37" s="30">
        <v>1</v>
      </c>
      <c r="E37" s="30" t="s">
        <v>467</v>
      </c>
    </row>
    <row r="38" s="31" customFormat="1" spans="1:5">
      <c r="A38" s="31">
        <v>2001</v>
      </c>
      <c r="B38" s="31">
        <v>1</v>
      </c>
      <c r="C38" s="44">
        <v>2</v>
      </c>
      <c r="D38" s="31">
        <v>1</v>
      </c>
      <c r="E38" s="31" t="s">
        <v>477</v>
      </c>
    </row>
    <row r="39" s="31" customFormat="1" spans="1:6">
      <c r="A39" s="31">
        <v>2002</v>
      </c>
      <c r="B39" s="31">
        <v>9</v>
      </c>
      <c r="C39" s="44">
        <v>1</v>
      </c>
      <c r="D39" s="31">
        <v>1</v>
      </c>
      <c r="E39" s="45" t="str">
        <f>"单个角色至少击杀"&amp;F39&amp;"个敌人"</f>
        <v>单个角色至少击杀2个敌人</v>
      </c>
      <c r="F39" s="31">
        <f>C39+1</f>
        <v>2</v>
      </c>
    </row>
    <row r="40" s="31" customFormat="1" spans="1:5">
      <c r="A40" s="31">
        <v>2003</v>
      </c>
      <c r="B40" s="31">
        <v>4</v>
      </c>
      <c r="C40" s="44">
        <v>0</v>
      </c>
      <c r="D40" s="31">
        <v>1</v>
      </c>
      <c r="E40" s="31" t="s">
        <v>491</v>
      </c>
    </row>
    <row r="41" s="31" customFormat="1" spans="1:5">
      <c r="A41" s="31">
        <v>2005</v>
      </c>
      <c r="B41" s="31">
        <v>4</v>
      </c>
      <c r="C41" s="44">
        <v>0</v>
      </c>
      <c r="D41" s="31">
        <v>1</v>
      </c>
      <c r="E41" s="31" t="s">
        <v>491</v>
      </c>
    </row>
    <row r="42" s="31" customFormat="1" spans="1:6">
      <c r="A42" s="31">
        <v>2006</v>
      </c>
      <c r="B42" s="31">
        <v>9</v>
      </c>
      <c r="C42" s="44">
        <v>2</v>
      </c>
      <c r="D42" s="31">
        <v>1</v>
      </c>
      <c r="E42" s="45" t="str">
        <f>"单个角色至少击杀"&amp;F42&amp;"个敌人"</f>
        <v>单个角色至少击杀3个敌人</v>
      </c>
      <c r="F42" s="31">
        <f>C42+1</f>
        <v>3</v>
      </c>
    </row>
    <row r="43" s="31" customFormat="1" spans="1:5">
      <c r="A43" s="31">
        <v>2007</v>
      </c>
      <c r="B43" s="31">
        <v>1</v>
      </c>
      <c r="C43" s="44">
        <v>3</v>
      </c>
      <c r="D43" s="31">
        <v>1</v>
      </c>
      <c r="E43" s="31" t="s">
        <v>467</v>
      </c>
    </row>
    <row r="44" s="31" customFormat="1" spans="1:5">
      <c r="A44" s="31">
        <v>2009</v>
      </c>
      <c r="B44" s="31">
        <v>4</v>
      </c>
      <c r="C44" s="44">
        <v>0</v>
      </c>
      <c r="D44" s="31">
        <v>1</v>
      </c>
      <c r="E44" s="31" t="s">
        <v>491</v>
      </c>
    </row>
    <row r="45" s="31" customFormat="1" spans="1:5">
      <c r="A45" s="31">
        <v>2010</v>
      </c>
      <c r="B45" s="31">
        <v>1</v>
      </c>
      <c r="C45" s="44">
        <v>1</v>
      </c>
      <c r="D45" s="31">
        <v>1</v>
      </c>
      <c r="E45" s="31" t="s">
        <v>492</v>
      </c>
    </row>
    <row r="46" s="31" customFormat="1" spans="1:6">
      <c r="A46" s="31">
        <v>2013</v>
      </c>
      <c r="B46" s="31">
        <v>9</v>
      </c>
      <c r="C46" s="44">
        <v>2</v>
      </c>
      <c r="D46" s="31">
        <v>1</v>
      </c>
      <c r="E46" s="45" t="str">
        <f>"单个角色至少击杀"&amp;F46&amp;"个敌人"</f>
        <v>单个角色至少击杀3个敌人</v>
      </c>
      <c r="F46" s="31">
        <f>C46+1</f>
        <v>3</v>
      </c>
    </row>
    <row r="47" s="31" customFormat="1" spans="1:5">
      <c r="A47" s="31">
        <v>2014</v>
      </c>
      <c r="B47" s="31">
        <v>1</v>
      </c>
      <c r="C47" s="44">
        <v>1</v>
      </c>
      <c r="D47" s="31">
        <v>1</v>
      </c>
      <c r="E47" s="31" t="s">
        <v>492</v>
      </c>
    </row>
    <row r="48" s="31" customFormat="1" spans="1:6">
      <c r="A48" s="31">
        <v>2015</v>
      </c>
      <c r="B48" s="31">
        <v>9</v>
      </c>
      <c r="C48" s="44">
        <v>5</v>
      </c>
      <c r="D48" s="31">
        <v>1</v>
      </c>
      <c r="E48" s="45" t="str">
        <f>"单个角色至少击杀"&amp;F48&amp;"个敌人"</f>
        <v>单个角色至少击杀6个敌人</v>
      </c>
      <c r="F48" s="31">
        <f>C48+1</f>
        <v>6</v>
      </c>
    </row>
    <row r="49" s="31" customFormat="1" spans="1:5">
      <c r="A49" s="31">
        <v>2017</v>
      </c>
      <c r="B49" s="31">
        <v>1</v>
      </c>
      <c r="C49" s="44">
        <v>1</v>
      </c>
      <c r="D49" s="31">
        <v>1</v>
      </c>
      <c r="E49" s="31" t="s">
        <v>492</v>
      </c>
    </row>
    <row r="50" s="31" customFormat="1" spans="1:6">
      <c r="A50" s="31">
        <v>2018</v>
      </c>
      <c r="B50" s="31">
        <v>9</v>
      </c>
      <c r="C50" s="44">
        <v>3</v>
      </c>
      <c r="D50" s="31">
        <v>1</v>
      </c>
      <c r="E50" s="45" t="str">
        <f>"单个角色至少击杀"&amp;F50&amp;"个敌人"</f>
        <v>单个角色至少击杀4个敌人</v>
      </c>
      <c r="F50" s="31">
        <f>C50+1</f>
        <v>4</v>
      </c>
    </row>
    <row r="51" s="31" customFormat="1" spans="1:5">
      <c r="A51" s="31">
        <v>2019</v>
      </c>
      <c r="B51" s="31">
        <v>4</v>
      </c>
      <c r="C51" s="44">
        <v>0</v>
      </c>
      <c r="D51" s="31">
        <v>1</v>
      </c>
      <c r="E51" s="31" t="s">
        <v>491</v>
      </c>
    </row>
    <row r="52" s="31" customFormat="1" spans="1:5">
      <c r="A52" s="31">
        <v>2020</v>
      </c>
      <c r="B52" s="31">
        <v>1</v>
      </c>
      <c r="C52" s="44">
        <v>2</v>
      </c>
      <c r="D52" s="31">
        <v>1</v>
      </c>
      <c r="E52" s="31" t="s">
        <v>477</v>
      </c>
    </row>
    <row r="53" s="31" customFormat="1" spans="1:6">
      <c r="A53" s="31">
        <v>2021</v>
      </c>
      <c r="B53" s="31">
        <v>9</v>
      </c>
      <c r="C53" s="44">
        <v>3</v>
      </c>
      <c r="D53" s="31">
        <v>1</v>
      </c>
      <c r="E53" s="45" t="str">
        <f>"单个角色至少击杀"&amp;F53&amp;"个敌人"</f>
        <v>单个角色至少击杀4个敌人</v>
      </c>
      <c r="F53" s="31">
        <f>C53+1</f>
        <v>4</v>
      </c>
    </row>
    <row r="54" s="31" customFormat="1" spans="1:5">
      <c r="A54" s="31">
        <v>2022</v>
      </c>
      <c r="B54" s="31">
        <v>4</v>
      </c>
      <c r="C54" s="44">
        <v>0</v>
      </c>
      <c r="D54" s="31">
        <v>1</v>
      </c>
      <c r="E54" s="31" t="s">
        <v>491</v>
      </c>
    </row>
    <row r="55" s="31" customFormat="1" spans="1:5">
      <c r="A55" s="31">
        <v>2023</v>
      </c>
      <c r="B55" s="31">
        <v>11</v>
      </c>
      <c r="C55" s="44">
        <v>2063</v>
      </c>
      <c r="D55" s="31">
        <v>1</v>
      </c>
      <c r="E55" s="31" t="s">
        <v>493</v>
      </c>
    </row>
    <row r="56" s="31" customFormat="1" spans="1:5">
      <c r="A56" s="31">
        <v>2024</v>
      </c>
      <c r="B56" s="31">
        <v>1</v>
      </c>
      <c r="C56" s="44">
        <v>3</v>
      </c>
      <c r="D56" s="31">
        <v>1</v>
      </c>
      <c r="E56" s="31" t="s">
        <v>467</v>
      </c>
    </row>
    <row r="57" s="31" customFormat="1" spans="1:6">
      <c r="A57" s="31">
        <v>2027</v>
      </c>
      <c r="B57" s="31">
        <v>9</v>
      </c>
      <c r="C57" s="44">
        <v>2</v>
      </c>
      <c r="D57" s="31">
        <v>1</v>
      </c>
      <c r="E57" s="45" t="str">
        <f>"单个角色至少击杀"&amp;F57&amp;"个敌人"</f>
        <v>单个角色至少击杀3个敌人</v>
      </c>
      <c r="F57" s="31">
        <f>C57+1</f>
        <v>3</v>
      </c>
    </row>
    <row r="58" s="31" customFormat="1" spans="1:5">
      <c r="A58" s="31">
        <v>2030</v>
      </c>
      <c r="B58" s="31">
        <v>1</v>
      </c>
      <c r="C58" s="44">
        <v>1</v>
      </c>
      <c r="D58" s="31">
        <v>1</v>
      </c>
      <c r="E58" s="31" t="s">
        <v>492</v>
      </c>
    </row>
    <row r="59" s="31" customFormat="1" spans="1:5">
      <c r="A59" s="31">
        <v>2031</v>
      </c>
      <c r="B59" s="31">
        <v>1</v>
      </c>
      <c r="C59" s="44">
        <v>1</v>
      </c>
      <c r="D59" s="31">
        <v>1</v>
      </c>
      <c r="E59" s="31" t="s">
        <v>492</v>
      </c>
    </row>
    <row r="60" s="31" customFormat="1" spans="1:5">
      <c r="A60" s="31">
        <v>2034</v>
      </c>
      <c r="B60" s="31">
        <v>19</v>
      </c>
      <c r="C60" s="46">
        <v>2094</v>
      </c>
      <c r="D60" s="31">
        <v>1</v>
      </c>
      <c r="E60" s="45" t="s">
        <v>494</v>
      </c>
    </row>
    <row r="61" s="31" customFormat="1" spans="1:6">
      <c r="A61" s="31">
        <v>2035</v>
      </c>
      <c r="B61" s="31">
        <v>9</v>
      </c>
      <c r="C61" s="44">
        <v>5</v>
      </c>
      <c r="D61" s="31">
        <v>1</v>
      </c>
      <c r="E61" s="45" t="str">
        <f>"单个角色至少击杀"&amp;F61&amp;"个敌人"</f>
        <v>单个角色至少击杀6个敌人</v>
      </c>
      <c r="F61" s="31">
        <f>C61+1</f>
        <v>6</v>
      </c>
    </row>
    <row r="62" s="31" customFormat="1" spans="1:5">
      <c r="A62" s="31">
        <v>2038</v>
      </c>
      <c r="B62" s="31">
        <v>1</v>
      </c>
      <c r="C62" s="44">
        <v>1</v>
      </c>
      <c r="D62" s="31">
        <v>1</v>
      </c>
      <c r="E62" s="31" t="s">
        <v>492</v>
      </c>
    </row>
    <row r="63" s="31" customFormat="1" spans="1:5">
      <c r="A63" s="31">
        <v>2039</v>
      </c>
      <c r="B63" s="31">
        <v>4</v>
      </c>
      <c r="C63" s="44">
        <v>0</v>
      </c>
      <c r="D63" s="31">
        <v>1</v>
      </c>
      <c r="E63" s="31" t="s">
        <v>491</v>
      </c>
    </row>
    <row r="64" s="32" customFormat="1" spans="1:5">
      <c r="A64" s="32">
        <v>2101</v>
      </c>
      <c r="B64" s="32">
        <v>1</v>
      </c>
      <c r="C64" s="47">
        <v>1</v>
      </c>
      <c r="D64" s="32">
        <v>1</v>
      </c>
      <c r="E64" s="32" t="s">
        <v>492</v>
      </c>
    </row>
    <row r="65" s="32" customFormat="1" spans="1:5">
      <c r="A65" s="32">
        <v>2102</v>
      </c>
      <c r="B65" s="32">
        <v>4</v>
      </c>
      <c r="C65" s="47">
        <v>0</v>
      </c>
      <c r="D65" s="32">
        <v>1</v>
      </c>
      <c r="E65" s="32" t="s">
        <v>491</v>
      </c>
    </row>
    <row r="66" s="32" customFormat="1" ht="12.75" customHeight="1" spans="1:6">
      <c r="A66" s="32">
        <v>2103</v>
      </c>
      <c r="B66" s="32">
        <v>9</v>
      </c>
      <c r="C66" s="47">
        <v>3</v>
      </c>
      <c r="D66" s="32">
        <v>1</v>
      </c>
      <c r="E66" s="48" t="str">
        <f>"单个角色至少击杀"&amp;F66&amp;"个敌人"</f>
        <v>单个角色至少击杀4个敌人</v>
      </c>
      <c r="F66" s="48">
        <f>C66+1</f>
        <v>4</v>
      </c>
    </row>
    <row r="67" s="32" customFormat="1" spans="1:5">
      <c r="A67" s="32">
        <v>2104</v>
      </c>
      <c r="B67" s="32">
        <v>4</v>
      </c>
      <c r="C67" s="47">
        <v>0</v>
      </c>
      <c r="D67" s="32">
        <v>1</v>
      </c>
      <c r="E67" s="32" t="s">
        <v>495</v>
      </c>
    </row>
    <row r="68" s="32" customFormat="1" spans="1:5">
      <c r="A68" s="32">
        <v>2105</v>
      </c>
      <c r="B68" s="32">
        <v>1</v>
      </c>
      <c r="C68" s="47">
        <v>1</v>
      </c>
      <c r="D68" s="32">
        <v>1</v>
      </c>
      <c r="E68" s="32" t="s">
        <v>492</v>
      </c>
    </row>
    <row r="69" s="32" customFormat="1" spans="1:5">
      <c r="A69" s="32">
        <v>2106</v>
      </c>
      <c r="B69" s="32">
        <v>1</v>
      </c>
      <c r="C69" s="47">
        <v>1</v>
      </c>
      <c r="D69" s="32">
        <v>1</v>
      </c>
      <c r="E69" s="32" t="s">
        <v>492</v>
      </c>
    </row>
    <row r="70" s="32" customFormat="1" spans="1:5">
      <c r="A70" s="32">
        <v>2107</v>
      </c>
      <c r="B70" s="32">
        <v>1</v>
      </c>
      <c r="C70" s="47">
        <v>2</v>
      </c>
      <c r="D70" s="32">
        <v>1</v>
      </c>
      <c r="E70" s="32" t="s">
        <v>477</v>
      </c>
    </row>
    <row r="71" s="32" customFormat="1" spans="1:6">
      <c r="A71" s="32">
        <v>2108</v>
      </c>
      <c r="B71" s="32">
        <v>9</v>
      </c>
      <c r="C71" s="47">
        <v>2</v>
      </c>
      <c r="D71" s="32">
        <v>1</v>
      </c>
      <c r="E71" s="48" t="str">
        <f>"单个角色至少击杀"&amp;F71&amp;"个敌人"</f>
        <v>单个角色至少击杀3个敌人</v>
      </c>
      <c r="F71" s="48">
        <f>C71+1</f>
        <v>3</v>
      </c>
    </row>
    <row r="72" s="32" customFormat="1" spans="1:5">
      <c r="A72" s="32">
        <v>2109</v>
      </c>
      <c r="B72" s="32">
        <v>1</v>
      </c>
      <c r="C72" s="47">
        <v>2</v>
      </c>
      <c r="D72" s="32">
        <v>1</v>
      </c>
      <c r="E72" s="32" t="s">
        <v>477</v>
      </c>
    </row>
    <row r="73" s="32" customFormat="1" spans="1:5">
      <c r="A73" s="32">
        <v>2110</v>
      </c>
      <c r="B73" s="32">
        <v>1</v>
      </c>
      <c r="C73" s="47">
        <v>2</v>
      </c>
      <c r="D73" s="32">
        <v>1</v>
      </c>
      <c r="E73" s="32" t="s">
        <v>477</v>
      </c>
    </row>
    <row r="74" s="32" customFormat="1" spans="1:5">
      <c r="A74" s="32">
        <v>2112</v>
      </c>
      <c r="B74" s="32">
        <v>1</v>
      </c>
      <c r="C74" s="47">
        <v>1</v>
      </c>
      <c r="D74" s="32">
        <v>1</v>
      </c>
      <c r="E74" s="32" t="s">
        <v>492</v>
      </c>
    </row>
    <row r="75" s="32" customFormat="1" spans="1:6">
      <c r="A75" s="32">
        <v>2113</v>
      </c>
      <c r="B75" s="32">
        <v>9</v>
      </c>
      <c r="C75" s="47">
        <v>3</v>
      </c>
      <c r="D75" s="32">
        <v>1</v>
      </c>
      <c r="E75" s="48" t="str">
        <f>"单个角色至少击杀"&amp;F75&amp;"个敌人"</f>
        <v>单个角色至少击杀4个敌人</v>
      </c>
      <c r="F75" s="48">
        <f>C75+1</f>
        <v>4</v>
      </c>
    </row>
    <row r="76" s="32" customFormat="1" spans="1:5">
      <c r="A76" s="32">
        <v>2115</v>
      </c>
      <c r="B76" s="32">
        <v>19</v>
      </c>
      <c r="C76" s="47">
        <v>2138</v>
      </c>
      <c r="D76" s="32">
        <v>1</v>
      </c>
      <c r="E76" s="32" t="s">
        <v>496</v>
      </c>
    </row>
    <row r="77" s="32" customFormat="1" spans="1:5">
      <c r="A77" s="32">
        <v>2116</v>
      </c>
      <c r="B77" s="32">
        <v>1</v>
      </c>
      <c r="C77" s="47">
        <v>3</v>
      </c>
      <c r="D77" s="32">
        <v>1</v>
      </c>
      <c r="E77" s="32" t="s">
        <v>467</v>
      </c>
    </row>
    <row r="78" s="32" customFormat="1" spans="1:6">
      <c r="A78" s="32">
        <v>2118</v>
      </c>
      <c r="B78" s="32">
        <v>9</v>
      </c>
      <c r="C78" s="47">
        <v>2</v>
      </c>
      <c r="D78" s="32">
        <v>1</v>
      </c>
      <c r="E78" s="48" t="str">
        <f>"单个角色至少击杀"&amp;F78&amp;"个敌人"</f>
        <v>单个角色至少击杀3个敌人</v>
      </c>
      <c r="F78" s="48">
        <f>C78+1</f>
        <v>3</v>
      </c>
    </row>
    <row r="79" s="32" customFormat="1" spans="1:5">
      <c r="A79" s="32">
        <v>2119</v>
      </c>
      <c r="B79" s="32">
        <v>1</v>
      </c>
      <c r="C79" s="47">
        <v>1</v>
      </c>
      <c r="D79" s="32">
        <v>1</v>
      </c>
      <c r="E79" s="32" t="s">
        <v>492</v>
      </c>
    </row>
    <row r="80" s="32" customFormat="1" spans="1:5">
      <c r="A80" s="32">
        <v>2120</v>
      </c>
      <c r="B80" s="32">
        <v>1</v>
      </c>
      <c r="C80" s="47">
        <v>2</v>
      </c>
      <c r="D80" s="32">
        <v>1</v>
      </c>
      <c r="E80" s="32" t="s">
        <v>477</v>
      </c>
    </row>
    <row r="81" s="32" customFormat="1" spans="1:5">
      <c r="A81" s="32">
        <v>2122</v>
      </c>
      <c r="B81" s="32">
        <v>1</v>
      </c>
      <c r="C81" s="47">
        <v>1</v>
      </c>
      <c r="D81" s="32">
        <v>1</v>
      </c>
      <c r="E81" s="32" t="s">
        <v>492</v>
      </c>
    </row>
    <row r="82" s="32" customFormat="1" spans="1:6">
      <c r="A82" s="32">
        <v>2123</v>
      </c>
      <c r="B82" s="32">
        <v>9</v>
      </c>
      <c r="C82" s="47">
        <v>2</v>
      </c>
      <c r="D82" s="32">
        <v>1</v>
      </c>
      <c r="E82" s="48" t="str">
        <f>"单个角色至少击杀"&amp;F82&amp;"个敌人"</f>
        <v>单个角色至少击杀3个敌人</v>
      </c>
      <c r="F82" s="48">
        <f>C82+1</f>
        <v>3</v>
      </c>
    </row>
    <row r="83" s="32" customFormat="1" spans="1:5">
      <c r="A83" s="32">
        <v>2124</v>
      </c>
      <c r="B83" s="32">
        <v>1</v>
      </c>
      <c r="C83" s="47">
        <v>1</v>
      </c>
      <c r="D83" s="32">
        <v>1</v>
      </c>
      <c r="E83" s="32" t="s">
        <v>492</v>
      </c>
    </row>
    <row r="84" s="32" customFormat="1" spans="1:5">
      <c r="A84" s="32">
        <v>2126</v>
      </c>
      <c r="B84" s="32">
        <v>4</v>
      </c>
      <c r="C84" s="47">
        <v>0</v>
      </c>
      <c r="D84" s="32">
        <v>1</v>
      </c>
      <c r="E84" s="32" t="s">
        <v>491</v>
      </c>
    </row>
    <row r="85" s="32" customFormat="1" spans="1:5">
      <c r="A85" s="32">
        <v>2127</v>
      </c>
      <c r="B85" s="32">
        <v>4</v>
      </c>
      <c r="C85" s="47">
        <v>0</v>
      </c>
      <c r="D85" s="32">
        <v>1</v>
      </c>
      <c r="E85" s="32" t="s">
        <v>491</v>
      </c>
    </row>
    <row r="86" s="32" customFormat="1" spans="1:5">
      <c r="A86" s="32">
        <v>2128</v>
      </c>
      <c r="B86" s="32">
        <v>1</v>
      </c>
      <c r="C86" s="47">
        <v>1</v>
      </c>
      <c r="D86" s="32">
        <v>1</v>
      </c>
      <c r="E86" s="32" t="s">
        <v>492</v>
      </c>
    </row>
    <row r="87" s="32" customFormat="1" spans="1:5">
      <c r="A87" s="32">
        <v>2131</v>
      </c>
      <c r="B87" s="32">
        <v>1</v>
      </c>
      <c r="C87" s="47">
        <v>2</v>
      </c>
      <c r="D87" s="32">
        <v>1</v>
      </c>
      <c r="E87" s="32" t="s">
        <v>477</v>
      </c>
    </row>
    <row r="88" s="32" customFormat="1" spans="1:5">
      <c r="A88" s="32">
        <v>2132</v>
      </c>
      <c r="B88" s="32">
        <v>4</v>
      </c>
      <c r="C88" s="47">
        <v>0</v>
      </c>
      <c r="D88" s="32">
        <v>1</v>
      </c>
      <c r="E88" s="32" t="s">
        <v>491</v>
      </c>
    </row>
    <row r="89" s="32" customFormat="1" spans="1:5">
      <c r="A89" s="32">
        <v>2133</v>
      </c>
      <c r="B89" s="32">
        <v>19</v>
      </c>
      <c r="C89" s="47">
        <v>2199</v>
      </c>
      <c r="D89" s="32">
        <v>1</v>
      </c>
      <c r="E89" s="32" t="s">
        <v>497</v>
      </c>
    </row>
    <row r="90" s="32" customFormat="1" spans="1:5">
      <c r="A90" s="32">
        <v>2134</v>
      </c>
      <c r="B90" s="32">
        <v>1</v>
      </c>
      <c r="C90" s="47">
        <v>2</v>
      </c>
      <c r="D90" s="32">
        <v>1</v>
      </c>
      <c r="E90" s="32" t="s">
        <v>477</v>
      </c>
    </row>
    <row r="91" s="31" customFormat="1" spans="1:5">
      <c r="A91" s="31">
        <v>2201</v>
      </c>
      <c r="B91" s="31">
        <v>1</v>
      </c>
      <c r="C91" s="44">
        <v>1</v>
      </c>
      <c r="D91" s="31">
        <v>1</v>
      </c>
      <c r="E91" s="31" t="s">
        <v>492</v>
      </c>
    </row>
    <row r="92" s="31" customFormat="1" spans="1:5">
      <c r="A92" s="31">
        <v>2202</v>
      </c>
      <c r="B92" s="31">
        <v>1</v>
      </c>
      <c r="C92" s="44">
        <v>3</v>
      </c>
      <c r="D92" s="31">
        <v>1</v>
      </c>
      <c r="E92" s="31" t="s">
        <v>467</v>
      </c>
    </row>
    <row r="93" s="31" customFormat="1" spans="1:5">
      <c r="A93" s="31">
        <v>2203</v>
      </c>
      <c r="B93" s="31">
        <v>1</v>
      </c>
      <c r="C93" s="44">
        <v>1</v>
      </c>
      <c r="D93" s="31">
        <v>1</v>
      </c>
      <c r="E93" s="31" t="s">
        <v>492</v>
      </c>
    </row>
    <row r="94" s="31" customFormat="1" spans="1:5">
      <c r="A94" s="31">
        <v>2204</v>
      </c>
      <c r="B94" s="31">
        <v>4</v>
      </c>
      <c r="C94" s="44">
        <v>0</v>
      </c>
      <c r="D94" s="31">
        <v>1</v>
      </c>
      <c r="E94" s="31" t="s">
        <v>491</v>
      </c>
    </row>
    <row r="95" s="31" customFormat="1" spans="1:5">
      <c r="A95" s="31">
        <v>2205</v>
      </c>
      <c r="B95" s="31">
        <v>11</v>
      </c>
      <c r="C95" s="44">
        <v>2217</v>
      </c>
      <c r="D95" s="31">
        <v>1</v>
      </c>
      <c r="E95" s="31" t="s">
        <v>498</v>
      </c>
    </row>
    <row r="96" s="31" customFormat="1" spans="1:5">
      <c r="A96" s="31">
        <v>2207</v>
      </c>
      <c r="B96" s="31">
        <v>4</v>
      </c>
      <c r="C96" s="44">
        <v>0</v>
      </c>
      <c r="D96" s="31">
        <v>1</v>
      </c>
      <c r="E96" s="31" t="s">
        <v>499</v>
      </c>
    </row>
    <row r="97" s="31" customFormat="1" spans="1:5">
      <c r="A97" s="31">
        <v>2208</v>
      </c>
      <c r="B97" s="31">
        <v>4</v>
      </c>
      <c r="C97" s="44">
        <v>0</v>
      </c>
      <c r="D97" s="31">
        <v>1</v>
      </c>
      <c r="E97" s="31" t="s">
        <v>499</v>
      </c>
    </row>
    <row r="98" s="31" customFormat="1" spans="1:5">
      <c r="A98" s="31">
        <v>2209</v>
      </c>
      <c r="B98" s="31">
        <v>1</v>
      </c>
      <c r="C98" s="44">
        <v>2</v>
      </c>
      <c r="D98" s="31">
        <v>1</v>
      </c>
      <c r="E98" s="31" t="s">
        <v>477</v>
      </c>
    </row>
    <row r="99" s="31" customFormat="1" spans="1:5">
      <c r="A99" s="31">
        <v>2211</v>
      </c>
      <c r="B99" s="31">
        <v>1</v>
      </c>
      <c r="C99" s="44">
        <v>1</v>
      </c>
      <c r="D99" s="31">
        <v>1</v>
      </c>
      <c r="E99" s="31" t="s">
        <v>492</v>
      </c>
    </row>
    <row r="100" s="31" customFormat="1" spans="1:5">
      <c r="A100" s="31">
        <v>2212</v>
      </c>
      <c r="B100" s="31">
        <v>1</v>
      </c>
      <c r="C100" s="44">
        <v>1</v>
      </c>
      <c r="D100" s="31">
        <v>1</v>
      </c>
      <c r="E100" s="31" t="s">
        <v>492</v>
      </c>
    </row>
    <row r="101" s="31" customFormat="1" spans="1:5">
      <c r="A101" s="31">
        <v>2214</v>
      </c>
      <c r="B101" s="31">
        <v>4</v>
      </c>
      <c r="C101" s="44">
        <v>0</v>
      </c>
      <c r="D101" s="31">
        <v>1</v>
      </c>
      <c r="E101" s="31" t="s">
        <v>499</v>
      </c>
    </row>
    <row r="102" s="31" customFormat="1" spans="1:5">
      <c r="A102" s="31">
        <v>2218</v>
      </c>
      <c r="B102" s="31">
        <v>4</v>
      </c>
      <c r="C102" s="44">
        <v>0</v>
      </c>
      <c r="D102" s="31">
        <v>1</v>
      </c>
      <c r="E102" s="31" t="s">
        <v>499</v>
      </c>
    </row>
    <row r="103" s="31" customFormat="1" spans="1:5">
      <c r="A103" s="31">
        <v>2220</v>
      </c>
      <c r="B103" s="31">
        <v>1</v>
      </c>
      <c r="C103" s="44">
        <v>2</v>
      </c>
      <c r="D103" s="31">
        <v>1</v>
      </c>
      <c r="E103" s="31" t="s">
        <v>477</v>
      </c>
    </row>
    <row r="104" s="31" customFormat="1" spans="1:5">
      <c r="A104" s="31">
        <v>2221</v>
      </c>
      <c r="B104" s="31">
        <v>4</v>
      </c>
      <c r="C104" s="44">
        <v>0</v>
      </c>
      <c r="D104" s="31">
        <v>1</v>
      </c>
      <c r="E104" s="31" t="s">
        <v>499</v>
      </c>
    </row>
    <row r="105" s="31" customFormat="1" spans="1:5">
      <c r="A105" s="31">
        <v>2224</v>
      </c>
      <c r="B105" s="31">
        <v>1</v>
      </c>
      <c r="C105" s="44">
        <v>1</v>
      </c>
      <c r="D105" s="31">
        <v>1</v>
      </c>
      <c r="E105" s="31" t="s">
        <v>492</v>
      </c>
    </row>
    <row r="106" s="31" customFormat="1" spans="1:5">
      <c r="A106" s="31">
        <v>2226</v>
      </c>
      <c r="B106" s="31">
        <v>1</v>
      </c>
      <c r="C106" s="44">
        <v>1</v>
      </c>
      <c r="D106" s="31">
        <v>1</v>
      </c>
      <c r="E106" s="31" t="s">
        <v>492</v>
      </c>
    </row>
    <row r="107" s="31" customFormat="1" spans="1:5">
      <c r="A107" s="31">
        <v>2227</v>
      </c>
      <c r="B107" s="31">
        <v>4</v>
      </c>
      <c r="C107" s="44">
        <v>0</v>
      </c>
      <c r="D107" s="31">
        <v>1</v>
      </c>
      <c r="E107" s="31" t="s">
        <v>499</v>
      </c>
    </row>
    <row r="108" s="31" customFormat="1" spans="1:5">
      <c r="A108" s="31">
        <v>2230</v>
      </c>
      <c r="B108" s="31">
        <v>4</v>
      </c>
      <c r="C108" s="44">
        <v>0</v>
      </c>
      <c r="D108" s="31">
        <v>1</v>
      </c>
      <c r="E108" s="31" t="s">
        <v>499</v>
      </c>
    </row>
    <row r="109" s="31" customFormat="1" spans="1:5">
      <c r="A109" s="31">
        <v>2232</v>
      </c>
      <c r="B109" s="31">
        <v>1</v>
      </c>
      <c r="C109" s="44">
        <v>2</v>
      </c>
      <c r="D109" s="31">
        <v>1</v>
      </c>
      <c r="E109" s="31" t="s">
        <v>477</v>
      </c>
    </row>
    <row r="110" s="31" customFormat="1" spans="1:5">
      <c r="A110" s="31">
        <v>2233</v>
      </c>
      <c r="B110" s="31">
        <v>4</v>
      </c>
      <c r="C110" s="44">
        <v>0</v>
      </c>
      <c r="D110" s="31">
        <v>1</v>
      </c>
      <c r="E110" s="31" t="s">
        <v>499</v>
      </c>
    </row>
    <row r="111" s="11" customFormat="1" spans="1:5">
      <c r="A111" s="11">
        <v>3101</v>
      </c>
      <c r="B111" s="11">
        <v>10</v>
      </c>
      <c r="C111" s="49">
        <v>3101</v>
      </c>
      <c r="D111" s="11">
        <v>3</v>
      </c>
      <c r="E111" s="50" t="s">
        <v>500</v>
      </c>
    </row>
    <row r="112" s="11" customFormat="1" spans="1:5">
      <c r="A112" s="11">
        <v>3102</v>
      </c>
      <c r="B112" s="11">
        <v>1</v>
      </c>
      <c r="C112" s="49">
        <v>5</v>
      </c>
      <c r="D112" s="11">
        <v>3</v>
      </c>
      <c r="E112" s="50" t="s">
        <v>485</v>
      </c>
    </row>
    <row r="113" s="11" customFormat="1" spans="1:5">
      <c r="A113" s="11">
        <v>3103</v>
      </c>
      <c r="B113" s="11">
        <v>20</v>
      </c>
      <c r="C113" s="49">
        <v>3</v>
      </c>
      <c r="D113" s="11">
        <v>3</v>
      </c>
      <c r="E113" s="50" t="s">
        <v>501</v>
      </c>
    </row>
    <row r="114" s="11" customFormat="1" spans="1:5">
      <c r="A114" s="11">
        <v>3111</v>
      </c>
      <c r="B114" s="11">
        <v>11</v>
      </c>
      <c r="C114" s="49">
        <v>3112</v>
      </c>
      <c r="D114" s="11">
        <v>3</v>
      </c>
      <c r="E114" s="50" t="s">
        <v>502</v>
      </c>
    </row>
    <row r="115" s="11" customFormat="1" spans="1:5">
      <c r="A115" s="11">
        <v>3112</v>
      </c>
      <c r="B115" s="11">
        <v>20</v>
      </c>
      <c r="C115" s="49">
        <v>3</v>
      </c>
      <c r="D115" s="11">
        <v>3</v>
      </c>
      <c r="E115" s="50" t="s">
        <v>501</v>
      </c>
    </row>
    <row r="116" s="11" customFormat="1" spans="1:5">
      <c r="A116" s="11">
        <v>3113</v>
      </c>
      <c r="B116" s="11">
        <v>1</v>
      </c>
      <c r="C116" s="49">
        <v>3</v>
      </c>
      <c r="D116" s="11">
        <v>3</v>
      </c>
      <c r="E116" s="50" t="s">
        <v>467</v>
      </c>
    </row>
    <row r="117" s="11" customFormat="1" spans="1:5">
      <c r="A117" s="11">
        <v>3121</v>
      </c>
      <c r="B117" s="11">
        <v>10</v>
      </c>
      <c r="C117" s="49">
        <v>3121</v>
      </c>
      <c r="D117" s="11">
        <v>3</v>
      </c>
      <c r="E117" s="51" t="s">
        <v>500</v>
      </c>
    </row>
    <row r="118" s="11" customFormat="1" spans="1:5">
      <c r="A118" s="11">
        <v>3122</v>
      </c>
      <c r="B118" s="11">
        <v>20</v>
      </c>
      <c r="C118" s="49">
        <v>3</v>
      </c>
      <c r="D118" s="11">
        <v>3</v>
      </c>
      <c r="E118" s="50" t="s">
        <v>501</v>
      </c>
    </row>
    <row r="119" s="11" customFormat="1" spans="1:5">
      <c r="A119" s="11">
        <v>3123</v>
      </c>
      <c r="B119" s="11">
        <v>1</v>
      </c>
      <c r="C119" s="49">
        <v>5</v>
      </c>
      <c r="D119" s="11">
        <v>3</v>
      </c>
      <c r="E119" s="50" t="s">
        <v>485</v>
      </c>
    </row>
    <row r="120" s="11" customFormat="1" spans="1:5">
      <c r="A120" s="11">
        <v>3131</v>
      </c>
      <c r="B120" s="11">
        <v>12</v>
      </c>
      <c r="C120" s="49">
        <v>3135</v>
      </c>
      <c r="D120" s="11">
        <v>3</v>
      </c>
      <c r="E120" s="50" t="s">
        <v>503</v>
      </c>
    </row>
    <row r="121" s="11" customFormat="1" spans="1:5">
      <c r="A121" s="11">
        <v>3132</v>
      </c>
      <c r="B121" s="11">
        <v>11</v>
      </c>
      <c r="C121" s="49">
        <v>3132</v>
      </c>
      <c r="D121" s="11">
        <v>3</v>
      </c>
      <c r="E121" s="50" t="s">
        <v>502</v>
      </c>
    </row>
    <row r="122" s="11" customFormat="1" spans="1:5">
      <c r="A122" s="11">
        <v>3133</v>
      </c>
      <c r="B122" s="11">
        <v>1</v>
      </c>
      <c r="C122" s="49">
        <v>3</v>
      </c>
      <c r="D122" s="11">
        <v>3</v>
      </c>
      <c r="E122" s="50" t="s">
        <v>467</v>
      </c>
    </row>
    <row r="123" s="11" customFormat="1" spans="1:5">
      <c r="A123" s="11">
        <v>3141</v>
      </c>
      <c r="B123" s="11">
        <v>18</v>
      </c>
      <c r="C123" s="52">
        <v>2</v>
      </c>
      <c r="D123" s="11">
        <v>3</v>
      </c>
      <c r="E123" s="51" t="s">
        <v>504</v>
      </c>
    </row>
    <row r="124" s="11" customFormat="1" spans="1:5">
      <c r="A124" s="11">
        <v>3142</v>
      </c>
      <c r="B124" s="11">
        <v>14</v>
      </c>
      <c r="C124" s="49">
        <v>3147</v>
      </c>
      <c r="D124" s="11">
        <v>3</v>
      </c>
      <c r="E124" s="50" t="s">
        <v>505</v>
      </c>
    </row>
    <row r="125" s="11" customFormat="1" spans="1:5">
      <c r="A125" s="11">
        <v>3143</v>
      </c>
      <c r="B125" s="11">
        <v>1</v>
      </c>
      <c r="C125" s="49">
        <v>3</v>
      </c>
      <c r="D125" s="11">
        <v>3</v>
      </c>
      <c r="E125" s="51" t="s">
        <v>506</v>
      </c>
    </row>
    <row r="126" s="11" customFormat="1" spans="1:5">
      <c r="A126" s="11">
        <v>3151</v>
      </c>
      <c r="B126" s="11">
        <v>11</v>
      </c>
      <c r="C126" s="49">
        <v>3152</v>
      </c>
      <c r="D126" s="11">
        <v>3</v>
      </c>
      <c r="E126" s="51" t="s">
        <v>507</v>
      </c>
    </row>
    <row r="127" s="11" customFormat="1" spans="1:5">
      <c r="A127" s="11">
        <v>3152</v>
      </c>
      <c r="B127" s="11">
        <v>20</v>
      </c>
      <c r="C127" s="49">
        <v>3</v>
      </c>
      <c r="D127" s="11">
        <v>3</v>
      </c>
      <c r="E127" s="50" t="s">
        <v>501</v>
      </c>
    </row>
    <row r="128" s="11" customFormat="1" spans="1:5">
      <c r="A128" s="11">
        <v>3153</v>
      </c>
      <c r="B128" s="11">
        <v>1</v>
      </c>
      <c r="C128" s="49">
        <v>3</v>
      </c>
      <c r="D128" s="11">
        <v>3</v>
      </c>
      <c r="E128" s="51" t="s">
        <v>506</v>
      </c>
    </row>
    <row r="129" s="11" customFormat="1" spans="1:6">
      <c r="A129" s="11">
        <v>3161</v>
      </c>
      <c r="B129" s="11">
        <v>20</v>
      </c>
      <c r="C129" s="49">
        <v>3</v>
      </c>
      <c r="D129" s="11">
        <v>3</v>
      </c>
      <c r="E129" s="51" t="s">
        <v>508</v>
      </c>
      <c r="F129" s="12"/>
    </row>
    <row r="130" s="11" customFormat="1" spans="1:5">
      <c r="A130" s="11">
        <v>3162</v>
      </c>
      <c r="B130" s="11">
        <v>1</v>
      </c>
      <c r="C130" s="49">
        <v>3</v>
      </c>
      <c r="D130" s="11">
        <v>3</v>
      </c>
      <c r="E130" s="51" t="s">
        <v>506</v>
      </c>
    </row>
    <row r="131" s="11" customFormat="1" spans="1:5">
      <c r="A131" s="11">
        <v>3163</v>
      </c>
      <c r="B131" s="11">
        <v>4</v>
      </c>
      <c r="C131" s="52">
        <v>2</v>
      </c>
      <c r="D131" s="11">
        <v>3</v>
      </c>
      <c r="E131" s="50" t="s">
        <v>509</v>
      </c>
    </row>
    <row r="132" s="33" customFormat="1" spans="1:5">
      <c r="A132" s="33">
        <v>3201</v>
      </c>
      <c r="B132" s="33">
        <v>18</v>
      </c>
      <c r="C132" s="53">
        <v>3</v>
      </c>
      <c r="D132" s="33">
        <v>3</v>
      </c>
      <c r="E132" s="54" t="s">
        <v>510</v>
      </c>
    </row>
    <row r="133" s="33" customFormat="1" spans="1:5">
      <c r="A133" s="33">
        <v>3202</v>
      </c>
      <c r="B133" s="33">
        <v>18</v>
      </c>
      <c r="C133" s="53">
        <v>1</v>
      </c>
      <c r="D133" s="33">
        <v>3</v>
      </c>
      <c r="E133" s="54" t="s">
        <v>511</v>
      </c>
    </row>
    <row r="134" s="33" customFormat="1" spans="1:5">
      <c r="A134" s="33">
        <v>3203</v>
      </c>
      <c r="B134" s="33">
        <v>1</v>
      </c>
      <c r="C134" s="53">
        <v>3</v>
      </c>
      <c r="D134" s="33">
        <v>3</v>
      </c>
      <c r="E134" s="54" t="s">
        <v>506</v>
      </c>
    </row>
    <row r="135" s="33" customFormat="1" spans="1:5">
      <c r="A135" s="33">
        <v>3211</v>
      </c>
      <c r="B135" s="33">
        <v>18</v>
      </c>
      <c r="C135" s="53">
        <v>3</v>
      </c>
      <c r="D135" s="33">
        <v>3</v>
      </c>
      <c r="E135" s="54" t="s">
        <v>510</v>
      </c>
    </row>
    <row r="136" s="33" customFormat="1" spans="1:5">
      <c r="A136" s="33">
        <v>3212</v>
      </c>
      <c r="B136" s="33">
        <v>18</v>
      </c>
      <c r="C136" s="53">
        <v>1</v>
      </c>
      <c r="D136" s="33">
        <v>3</v>
      </c>
      <c r="E136" s="54" t="s">
        <v>511</v>
      </c>
    </row>
    <row r="137" s="33" customFormat="1" spans="1:5">
      <c r="A137" s="33">
        <v>3213</v>
      </c>
      <c r="B137" s="33">
        <v>1</v>
      </c>
      <c r="C137" s="53">
        <v>3</v>
      </c>
      <c r="D137" s="33">
        <v>3</v>
      </c>
      <c r="E137" s="54" t="s">
        <v>506</v>
      </c>
    </row>
    <row r="138" s="33" customFormat="1" spans="1:5">
      <c r="A138" s="33">
        <v>3221</v>
      </c>
      <c r="B138" s="33">
        <v>18</v>
      </c>
      <c r="C138" s="53">
        <v>3</v>
      </c>
      <c r="D138" s="33">
        <v>3</v>
      </c>
      <c r="E138" s="54" t="s">
        <v>510</v>
      </c>
    </row>
    <row r="139" s="33" customFormat="1" spans="1:5">
      <c r="A139" s="33">
        <v>3222</v>
      </c>
      <c r="B139" s="33">
        <v>18</v>
      </c>
      <c r="C139" s="53">
        <v>1</v>
      </c>
      <c r="D139" s="33">
        <v>3</v>
      </c>
      <c r="E139" s="54" t="s">
        <v>511</v>
      </c>
    </row>
    <row r="140" s="33" customFormat="1" spans="1:5">
      <c r="A140" s="33">
        <v>3223</v>
      </c>
      <c r="B140" s="33">
        <v>1</v>
      </c>
      <c r="C140" s="53">
        <v>3</v>
      </c>
      <c r="D140" s="33">
        <v>3</v>
      </c>
      <c r="E140" s="54" t="s">
        <v>506</v>
      </c>
    </row>
    <row r="141" s="33" customFormat="1" spans="1:5">
      <c r="A141" s="33">
        <v>3231</v>
      </c>
      <c r="B141" s="33">
        <v>18</v>
      </c>
      <c r="C141" s="53">
        <v>3</v>
      </c>
      <c r="D141" s="33">
        <v>3</v>
      </c>
      <c r="E141" s="54" t="s">
        <v>510</v>
      </c>
    </row>
    <row r="142" s="33" customFormat="1" spans="1:5">
      <c r="A142" s="33">
        <v>3232</v>
      </c>
      <c r="B142" s="33">
        <v>18</v>
      </c>
      <c r="C142" s="53">
        <v>1</v>
      </c>
      <c r="D142" s="33">
        <v>3</v>
      </c>
      <c r="E142" s="54" t="s">
        <v>511</v>
      </c>
    </row>
    <row r="143" s="33" customFormat="1" spans="1:5">
      <c r="A143" s="33">
        <v>3233</v>
      </c>
      <c r="B143" s="33">
        <v>1</v>
      </c>
      <c r="C143" s="53">
        <v>3</v>
      </c>
      <c r="D143" s="33">
        <v>3</v>
      </c>
      <c r="E143" s="54" t="s">
        <v>506</v>
      </c>
    </row>
    <row r="144" s="33" customFormat="1" spans="1:5">
      <c r="A144" s="33">
        <v>3241</v>
      </c>
      <c r="B144" s="33">
        <v>18</v>
      </c>
      <c r="C144" s="53">
        <v>3</v>
      </c>
      <c r="D144" s="33">
        <v>3</v>
      </c>
      <c r="E144" s="54" t="s">
        <v>510</v>
      </c>
    </row>
    <row r="145" s="33" customFormat="1" spans="1:5">
      <c r="A145" s="33">
        <v>3242</v>
      </c>
      <c r="B145" s="33">
        <v>18</v>
      </c>
      <c r="C145" s="53">
        <v>1</v>
      </c>
      <c r="D145" s="33">
        <v>3</v>
      </c>
      <c r="E145" s="55" t="s">
        <v>511</v>
      </c>
    </row>
    <row r="146" s="33" customFormat="1" spans="1:5">
      <c r="A146" s="33">
        <v>3243</v>
      </c>
      <c r="B146" s="33">
        <v>1</v>
      </c>
      <c r="C146" s="53">
        <v>3</v>
      </c>
      <c r="D146" s="33">
        <v>3</v>
      </c>
      <c r="E146" s="54" t="s">
        <v>506</v>
      </c>
    </row>
    <row r="147" s="33" customFormat="1" spans="1:5">
      <c r="A147" s="33">
        <v>3251</v>
      </c>
      <c r="B147" s="33">
        <v>19</v>
      </c>
      <c r="C147" s="53">
        <v>3252</v>
      </c>
      <c r="D147" s="33">
        <v>3</v>
      </c>
      <c r="E147" s="55" t="s">
        <v>512</v>
      </c>
    </row>
    <row r="148" s="33" customFormat="1" spans="1:5">
      <c r="A148" s="33">
        <v>3252</v>
      </c>
      <c r="B148" s="33">
        <v>3</v>
      </c>
      <c r="C148" s="53">
        <v>5</v>
      </c>
      <c r="D148" s="33">
        <v>3</v>
      </c>
      <c r="E148" s="54" t="s">
        <v>513</v>
      </c>
    </row>
    <row r="149" s="33" customFormat="1" spans="1:5">
      <c r="A149" s="33">
        <v>3253</v>
      </c>
      <c r="B149" s="33">
        <v>1</v>
      </c>
      <c r="C149" s="53">
        <v>5</v>
      </c>
      <c r="D149" s="33">
        <v>3</v>
      </c>
      <c r="E149" s="54" t="s">
        <v>514</v>
      </c>
    </row>
    <row r="150" s="33" customFormat="1" spans="1:5">
      <c r="A150" s="33">
        <v>3261</v>
      </c>
      <c r="B150" s="33">
        <v>19</v>
      </c>
      <c r="C150" s="53">
        <v>3262</v>
      </c>
      <c r="D150" s="33">
        <v>3</v>
      </c>
      <c r="E150" s="54" t="s">
        <v>512</v>
      </c>
    </row>
    <row r="151" s="33" customFormat="1" spans="1:5">
      <c r="A151" s="33">
        <v>3262</v>
      </c>
      <c r="B151" s="33">
        <v>3</v>
      </c>
      <c r="C151" s="53">
        <v>5</v>
      </c>
      <c r="D151" s="33">
        <v>3</v>
      </c>
      <c r="E151" s="54" t="s">
        <v>513</v>
      </c>
    </row>
    <row r="152" s="33" customFormat="1" spans="1:5">
      <c r="A152" s="33">
        <v>3263</v>
      </c>
      <c r="B152" s="33">
        <v>1</v>
      </c>
      <c r="C152" s="53">
        <v>5</v>
      </c>
      <c r="D152" s="33">
        <v>3</v>
      </c>
      <c r="E152" s="54" t="s">
        <v>514</v>
      </c>
    </row>
  </sheetData>
  <autoFilter ref="A1:F152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0" tint="-0.499984740745262"/>
  </sheetPr>
  <dimension ref="A1:H7"/>
  <sheetViews>
    <sheetView workbookViewId="0">
      <selection activeCell="D5" sqref="D5"/>
    </sheetView>
  </sheetViews>
  <sheetFormatPr defaultColWidth="9" defaultRowHeight="13.5" outlineLevelRow="6" outlineLevelCol="7"/>
  <cols>
    <col min="1" max="2" width="9" style="21"/>
    <col min="3" max="3" width="11.5" style="21" customWidth="1"/>
    <col min="4" max="4" width="12.625" style="21" customWidth="1"/>
    <col min="5" max="5" width="10.875" style="21" customWidth="1"/>
    <col min="6" max="6" width="16.375" style="21" customWidth="1"/>
    <col min="7" max="7" width="29.125" style="21" customWidth="1"/>
    <col min="8" max="8" width="20.5" style="21" customWidth="1"/>
    <col min="9" max="16384" width="9" style="21"/>
  </cols>
  <sheetData>
    <row r="1" spans="1:8">
      <c r="A1" s="22" t="s">
        <v>0</v>
      </c>
      <c r="B1" s="23" t="s">
        <v>515</v>
      </c>
      <c r="C1" s="23" t="s">
        <v>516</v>
      </c>
      <c r="D1" s="23" t="s">
        <v>517</v>
      </c>
      <c r="E1" s="23" t="s">
        <v>518</v>
      </c>
      <c r="F1" s="23" t="s">
        <v>24</v>
      </c>
      <c r="G1" s="23" t="s">
        <v>519</v>
      </c>
      <c r="H1" s="23" t="s">
        <v>520</v>
      </c>
    </row>
    <row r="2" spans="1:8">
      <c r="A2" s="24" t="s">
        <v>51</v>
      </c>
      <c r="B2" s="24" t="s">
        <v>521</v>
      </c>
      <c r="C2" s="24" t="s">
        <v>522</v>
      </c>
      <c r="D2" s="24" t="s">
        <v>523</v>
      </c>
      <c r="E2" s="24" t="s">
        <v>53</v>
      </c>
      <c r="F2" s="24" t="s">
        <v>524</v>
      </c>
      <c r="G2" s="24" t="s">
        <v>525</v>
      </c>
      <c r="H2" s="24" t="s">
        <v>526</v>
      </c>
    </row>
    <row r="3" spans="1:8">
      <c r="A3" s="25" t="s">
        <v>101</v>
      </c>
      <c r="B3" s="25" t="s">
        <v>101</v>
      </c>
      <c r="C3" s="25" t="s">
        <v>102</v>
      </c>
      <c r="D3" s="25" t="s">
        <v>103</v>
      </c>
      <c r="E3" s="25" t="s">
        <v>102</v>
      </c>
      <c r="F3" s="25" t="s">
        <v>101</v>
      </c>
      <c r="G3" s="25" t="s">
        <v>103</v>
      </c>
      <c r="H3" s="25" t="s">
        <v>106</v>
      </c>
    </row>
    <row r="4" s="20" customFormat="1" spans="1:7">
      <c r="A4" s="26"/>
      <c r="B4" s="26"/>
      <c r="C4" s="26"/>
      <c r="D4" s="26"/>
      <c r="G4" s="19"/>
    </row>
    <row r="5" s="20" customFormat="1" spans="1:7">
      <c r="A5" s="26"/>
      <c r="B5" s="26"/>
      <c r="C5" s="26"/>
      <c r="D5" s="26"/>
      <c r="G5" s="19"/>
    </row>
    <row r="6" s="20" customFormat="1" spans="1:7">
      <c r="A6" s="26"/>
      <c r="B6" s="26"/>
      <c r="C6" s="26"/>
      <c r="D6" s="26"/>
      <c r="G6" s="19"/>
    </row>
    <row r="7" spans="1:8">
      <c r="A7" s="26"/>
      <c r="B7" s="26"/>
      <c r="G7" s="19"/>
      <c r="H7" s="20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M38"/>
  <sheetViews>
    <sheetView workbookViewId="0">
      <selection activeCell="E15" sqref="E15"/>
    </sheetView>
  </sheetViews>
  <sheetFormatPr defaultColWidth="9" defaultRowHeight="13.5"/>
  <cols>
    <col min="3" max="3" width="20.375" customWidth="1"/>
    <col min="4" max="4" width="16.875" customWidth="1"/>
  </cols>
  <sheetData>
    <row r="1" spans="1:4">
      <c r="A1" s="2" t="s">
        <v>0</v>
      </c>
      <c r="B1" s="2" t="s">
        <v>527</v>
      </c>
      <c r="C1" s="3" t="s">
        <v>460</v>
      </c>
      <c r="D1" s="3" t="s">
        <v>462</v>
      </c>
    </row>
    <row r="2" spans="1:4">
      <c r="A2" s="4" t="s">
        <v>51</v>
      </c>
      <c r="B2" s="4" t="s">
        <v>528</v>
      </c>
      <c r="C2" s="4" t="s">
        <v>463</v>
      </c>
      <c r="D2" s="4" t="s">
        <v>529</v>
      </c>
    </row>
    <row r="3" spans="1:4">
      <c r="A3" s="5" t="s">
        <v>101</v>
      </c>
      <c r="B3" s="5" t="s">
        <v>101</v>
      </c>
      <c r="C3" s="5" t="s">
        <v>103</v>
      </c>
      <c r="D3" s="5" t="s">
        <v>102</v>
      </c>
    </row>
    <row r="4" spans="1:4">
      <c r="A4" s="13" t="s">
        <v>108</v>
      </c>
      <c r="B4" s="14" t="s">
        <v>530</v>
      </c>
      <c r="C4" s="13"/>
      <c r="D4" s="15"/>
    </row>
    <row r="5" spans="1:4">
      <c r="A5" s="16">
        <v>1</v>
      </c>
      <c r="B5" s="16">
        <v>1</v>
      </c>
      <c r="C5" s="16">
        <v>5</v>
      </c>
      <c r="D5" s="17" t="s">
        <v>531</v>
      </c>
    </row>
    <row r="6" spans="1:4">
      <c r="A6" s="16">
        <v>2</v>
      </c>
      <c r="B6" s="16">
        <v>2</v>
      </c>
      <c r="C6" s="16">
        <v>3</v>
      </c>
      <c r="D6" s="17" t="s">
        <v>532</v>
      </c>
    </row>
    <row r="7" spans="1:4">
      <c r="A7" s="16">
        <v>3</v>
      </c>
      <c r="B7" s="16">
        <v>2</v>
      </c>
      <c r="C7" s="16">
        <v>4</v>
      </c>
      <c r="D7" s="17" t="s">
        <v>533</v>
      </c>
    </row>
    <row r="8" spans="1:4">
      <c r="A8" s="16">
        <v>4</v>
      </c>
      <c r="B8" s="16">
        <v>3</v>
      </c>
      <c r="C8" s="16" t="s">
        <v>534</v>
      </c>
      <c r="D8" s="18" t="s">
        <v>535</v>
      </c>
    </row>
    <row r="9" spans="1:4">
      <c r="A9" s="16">
        <v>5</v>
      </c>
      <c r="B9" s="16">
        <v>2</v>
      </c>
      <c r="C9" s="16">
        <v>3</v>
      </c>
      <c r="D9" s="17" t="s">
        <v>536</v>
      </c>
    </row>
    <row r="10" spans="1:4">
      <c r="A10" s="16">
        <v>6</v>
      </c>
      <c r="B10" s="16">
        <v>2</v>
      </c>
      <c r="C10" s="16">
        <v>5</v>
      </c>
      <c r="D10" s="17" t="s">
        <v>537</v>
      </c>
    </row>
    <row r="11" spans="1:4">
      <c r="A11" s="16"/>
      <c r="B11" s="16"/>
      <c r="C11" s="16"/>
      <c r="D11" s="18"/>
    </row>
    <row r="12" spans="1:4">
      <c r="A12" s="16"/>
      <c r="B12" s="16"/>
      <c r="C12" s="16"/>
      <c r="D12" s="18"/>
    </row>
    <row r="13" spans="1:4">
      <c r="A13" s="16"/>
      <c r="B13" s="16"/>
      <c r="C13" s="16"/>
      <c r="D13" s="18"/>
    </row>
    <row r="14" spans="1:4">
      <c r="A14" s="16"/>
      <c r="B14" s="16"/>
      <c r="C14" s="16"/>
      <c r="D14" s="18"/>
    </row>
    <row r="15" spans="1:4">
      <c r="A15" s="16"/>
      <c r="B15" s="16"/>
      <c r="C15" s="16"/>
      <c r="D15" s="18"/>
    </row>
    <row r="16" spans="4:4">
      <c r="D16" s="18"/>
    </row>
    <row r="17" spans="4:4">
      <c r="D17" s="18"/>
    </row>
    <row r="18" spans="4:4">
      <c r="D18" s="18"/>
    </row>
    <row r="19" spans="4:4">
      <c r="D19" s="18"/>
    </row>
    <row r="20" spans="4:13">
      <c r="D20" s="18"/>
      <c r="M20" s="19" t="s">
        <v>538</v>
      </c>
    </row>
    <row r="21" spans="4:4">
      <c r="D21" s="18"/>
    </row>
    <row r="22" spans="4:4">
      <c r="D22" s="18"/>
    </row>
    <row r="23" spans="4:4">
      <c r="D23" s="18"/>
    </row>
    <row r="24" spans="4:4">
      <c r="D24" s="18"/>
    </row>
    <row r="25" spans="4:4">
      <c r="D25" s="18"/>
    </row>
    <row r="26" spans="4:4">
      <c r="D26" s="18"/>
    </row>
    <row r="27" spans="4:4">
      <c r="D27" s="18"/>
    </row>
    <row r="28" spans="4:4">
      <c r="D28" s="18"/>
    </row>
    <row r="29" spans="4:4">
      <c r="D29" s="18"/>
    </row>
    <row r="30" spans="4:4">
      <c r="D30" s="18"/>
    </row>
    <row r="31" spans="4:4">
      <c r="D31" s="18"/>
    </row>
    <row r="32" spans="4:4">
      <c r="D32" s="18"/>
    </row>
    <row r="33" spans="4:4">
      <c r="D33" s="18"/>
    </row>
    <row r="34" spans="4:4">
      <c r="D34" s="18"/>
    </row>
    <row r="35" spans="4:4">
      <c r="D35" s="18"/>
    </row>
    <row r="36" spans="4:4">
      <c r="D36" s="18"/>
    </row>
    <row r="37" spans="4:4">
      <c r="D37" s="18"/>
    </row>
    <row r="38" spans="4:4">
      <c r="D38" s="18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25"/>
  <sheetViews>
    <sheetView workbookViewId="0">
      <selection activeCell="B7" sqref="B7"/>
    </sheetView>
  </sheetViews>
  <sheetFormatPr defaultColWidth="9" defaultRowHeight="13.5" outlineLevelCol="3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3">
      <c r="A1" s="2" t="s">
        <v>539</v>
      </c>
      <c r="B1" s="3" t="s">
        <v>462</v>
      </c>
      <c r="C1" s="3" t="s">
        <v>540</v>
      </c>
    </row>
    <row r="2" spans="1:3">
      <c r="A2" s="4"/>
      <c r="B2" s="4"/>
      <c r="C2" s="4"/>
    </row>
    <row r="3" spans="1:3">
      <c r="A3" s="5"/>
      <c r="B3" s="5"/>
      <c r="C3" s="5"/>
    </row>
    <row r="4" spans="1:3">
      <c r="A4" s="1">
        <v>0</v>
      </c>
      <c r="B4" s="6" t="s">
        <v>541</v>
      </c>
      <c r="C4" s="6" t="s">
        <v>542</v>
      </c>
    </row>
    <row r="5" spans="1:3">
      <c r="A5" s="1">
        <v>1</v>
      </c>
      <c r="B5" s="6" t="s">
        <v>543</v>
      </c>
      <c r="C5" s="6" t="s">
        <v>544</v>
      </c>
    </row>
    <row r="6" spans="1:3">
      <c r="A6" s="1">
        <v>2</v>
      </c>
      <c r="B6" s="6" t="s">
        <v>545</v>
      </c>
      <c r="C6" s="6" t="s">
        <v>544</v>
      </c>
    </row>
    <row r="7" spans="1:4">
      <c r="A7" s="1">
        <v>3</v>
      </c>
      <c r="B7" s="7" t="s">
        <v>546</v>
      </c>
      <c r="C7" s="6" t="s">
        <v>544</v>
      </c>
      <c r="D7" s="1" t="s">
        <v>547</v>
      </c>
    </row>
    <row r="8" spans="1:4">
      <c r="A8" s="1">
        <v>4</v>
      </c>
      <c r="B8" s="7" t="s">
        <v>548</v>
      </c>
      <c r="C8" s="6" t="s">
        <v>544</v>
      </c>
      <c r="D8" s="1" t="s">
        <v>549</v>
      </c>
    </row>
    <row r="9" spans="1:4">
      <c r="A9" s="8">
        <v>5</v>
      </c>
      <c r="B9" s="9" t="s">
        <v>550</v>
      </c>
      <c r="C9" s="10" t="s">
        <v>544</v>
      </c>
      <c r="D9" s="1" t="s">
        <v>551</v>
      </c>
    </row>
    <row r="10" spans="1:4">
      <c r="A10" s="8">
        <v>6</v>
      </c>
      <c r="B10" s="9" t="s">
        <v>552</v>
      </c>
      <c r="C10" s="10" t="s">
        <v>553</v>
      </c>
      <c r="D10" s="1" t="s">
        <v>554</v>
      </c>
    </row>
    <row r="11" spans="1:3">
      <c r="A11" s="8">
        <v>7</v>
      </c>
      <c r="B11" s="9" t="s">
        <v>555</v>
      </c>
      <c r="C11" s="10" t="s">
        <v>544</v>
      </c>
    </row>
    <row r="12" spans="1:3">
      <c r="A12" s="8">
        <v>8</v>
      </c>
      <c r="B12" s="9" t="s">
        <v>556</v>
      </c>
      <c r="C12" s="10" t="s">
        <v>544</v>
      </c>
    </row>
    <row r="13" spans="1:3">
      <c r="A13" s="1">
        <v>9</v>
      </c>
      <c r="B13" s="7" t="s">
        <v>557</v>
      </c>
      <c r="C13" s="6" t="s">
        <v>544</v>
      </c>
    </row>
    <row r="14" spans="1:3">
      <c r="A14" s="1">
        <v>10</v>
      </c>
      <c r="B14" s="7" t="s">
        <v>558</v>
      </c>
      <c r="C14" s="6" t="s">
        <v>0</v>
      </c>
    </row>
    <row r="15" spans="1:3">
      <c r="A15" s="1">
        <v>11</v>
      </c>
      <c r="B15" s="7" t="s">
        <v>559</v>
      </c>
      <c r="C15" s="6" t="s">
        <v>0</v>
      </c>
    </row>
    <row r="16" spans="1:3">
      <c r="A16" s="11">
        <v>12</v>
      </c>
      <c r="B16" s="11" t="s">
        <v>560</v>
      </c>
      <c r="C16" s="11" t="s">
        <v>0</v>
      </c>
    </row>
    <row r="17" spans="1:3">
      <c r="A17" s="11">
        <v>13</v>
      </c>
      <c r="B17" s="11" t="s">
        <v>561</v>
      </c>
      <c r="C17" s="11" t="s">
        <v>0</v>
      </c>
    </row>
    <row r="18" spans="1:3">
      <c r="A18" s="11">
        <v>14</v>
      </c>
      <c r="B18" s="11" t="s">
        <v>562</v>
      </c>
      <c r="C18" s="11" t="s">
        <v>0</v>
      </c>
    </row>
    <row r="19" spans="1:3">
      <c r="A19" s="11">
        <v>15</v>
      </c>
      <c r="B19" s="11" t="s">
        <v>563</v>
      </c>
      <c r="C19" s="11" t="s">
        <v>564</v>
      </c>
    </row>
    <row r="20" spans="1:3">
      <c r="A20" s="11">
        <v>16</v>
      </c>
      <c r="B20" s="11" t="s">
        <v>565</v>
      </c>
      <c r="C20" s="11" t="s">
        <v>566</v>
      </c>
    </row>
    <row r="21" spans="1:3">
      <c r="A21" s="11">
        <v>17</v>
      </c>
      <c r="B21" s="11" t="s">
        <v>567</v>
      </c>
      <c r="C21" s="11" t="s">
        <v>0</v>
      </c>
    </row>
    <row r="22" spans="1:3">
      <c r="A22" s="11">
        <v>18</v>
      </c>
      <c r="B22" s="11" t="s">
        <v>568</v>
      </c>
      <c r="C22" s="11" t="s">
        <v>544</v>
      </c>
    </row>
    <row r="23" spans="1:3">
      <c r="A23" s="11">
        <v>19</v>
      </c>
      <c r="B23" s="11" t="s">
        <v>569</v>
      </c>
      <c r="C23" s="11" t="s">
        <v>0</v>
      </c>
    </row>
    <row r="24" spans="1:3">
      <c r="A24" s="11">
        <v>20</v>
      </c>
      <c r="B24" s="12" t="s">
        <v>570</v>
      </c>
      <c r="C24" s="11" t="s">
        <v>544</v>
      </c>
    </row>
    <row r="25" spans="1:3">
      <c r="A25" s="11">
        <v>21</v>
      </c>
      <c r="B25" s="11" t="s">
        <v>571</v>
      </c>
      <c r="C25" s="11" t="s">
        <v>544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2021-01-08T07:48:00Z</dcterms:created>
  <dcterms:modified xsi:type="dcterms:W3CDTF">2022-11-09T02:43:27Z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BFBEDCC223D749CC87DD580912660263</vt:lpwstr>
  </property>
</Properties>
</file>