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 activeTab="1"/>
  </bookViews>
  <sheets>
    <sheet name="chat_duheng_0|工作汇报" sheetId="5" r:id="rId1"/>
    <sheet name="chat_duheng_1|了解STS" sheetId="1" r:id="rId2"/>
    <sheet name="chat_duheng_2|了解杜博士" sheetId="3" r:id="rId3"/>
    <sheet name="chat_duheng_3|关于顶石" sheetId="4" r:id="rId4"/>
    <sheet name="chat_duheng_4|关于土山奥" sheetId="6" r:id="rId5"/>
    <sheet name="辅助表" sheetId="2" r:id="rId6"/>
  </sheets>
  <externalReferences>
    <externalReference r:id="rId8"/>
    <externalReference r:id="rId9"/>
    <externalReference r:id="rId10"/>
  </externalReferences>
  <definedNames>
    <definedName name="_xlnm._FilterDatabase" localSheetId="0" hidden="1">'chat_duheng_0|工作汇报'!$A$1:$H$44</definedName>
    <definedName name="_xlnm._FilterDatabase" localSheetId="1" hidden="1">'chat_duheng_1|了解STS'!$A$1:$H$53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<sst xmlns="http://schemas.openxmlformats.org/spreadsheetml/2006/main" count="621" uniqueCount="202">
  <si>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</si>
  <si>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</si>
  <si>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</si>
  <si>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</si>
  <si>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</si>
  <si>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</si>
  <si>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</si>
  <si>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</si>
  <si>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</si>
  <si>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</si>
  <si>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</si>
  <si>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</si>
  <si>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</si>
  <si>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</si>
  <si>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</si>
  <si>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</si>
  <si>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</si>
  <si>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</si>
  <si>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</si>
  <si>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</si>
  <si>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工作汇报</t>
  </si>
  <si>
    <t>2&gt;&gt;</t>
  </si>
  <si>
    <t>角色台词</t>
  </si>
  <si>
    <t>duheng</t>
  </si>
  <si>
    <t>工作还适应么。</t>
  </si>
  <si>
    <t>可选对话框</t>
  </si>
  <si>
    <t>$$已经完全上手了==&gt;完全上手
$$还有很多事不懂==&gt;不懂</t>
  </si>
  <si>
    <t>完全上手</t>
  </si>
  <si>
    <t>wo</t>
  </si>
  <si>
    <t>已经完全上手了！</t>
  </si>
  <si>
    <t>2.6&gt;&gt;</t>
  </si>
  <si>
    <t>哦？真是不错。</t>
  </si>
  <si>
    <t>看来马上可以委派更多任务给你。</t>
  </si>
  <si>
    <t>$$不不不已经很饱和了谢谢博士！==&gt;饱和</t>
  </si>
  <si>
    <t>饱和</t>
  </si>
  <si>
    <t>不不不已经很饱和了谢谢博士！</t>
  </si>
  <si>
    <t>呵呵呵，不懂的东西可以多问其他几个人。</t>
  </si>
  <si>
    <t>跳转-标签</t>
  </si>
  <si>
    <t>分支结束</t>
  </si>
  <si>
    <t>不懂</t>
  </si>
  <si>
    <t>不懂的东西可以跟其他人多交流。</t>
  </si>
  <si>
    <t>我这边还有好多工作要指望你呢。</t>
  </si>
  <si>
    <t>$$……谢谢博士看重==&gt;谢谢</t>
  </si>
  <si>
    <t>谢谢</t>
  </si>
  <si>
    <t>……谢谢博士看重。</t>
  </si>
  <si>
    <t>2.2&gt;&gt;</t>
  </si>
  <si>
    <t>之后你的工作直接汇报给我就可以。</t>
  </si>
  <si>
    <t>要好好承担队长的重任哟。</t>
  </si>
  <si>
    <t>$$我还是没适应突然就变成了队长。==&gt;队长</t>
  </si>
  <si>
    <t>队长</t>
  </si>
  <si>
    <t>我还是没适应突然就变成了队长。</t>
  </si>
  <si>
    <t>少年死而复生后觉醒了特殊的超能力，然后被委以重任。</t>
  </si>
  <si>
    <t>最近大热的番剧不都是这样的套路吗？</t>
  </si>
  <si>
    <t>$$杜博士你为什么这么懂！==&gt;这么懂</t>
  </si>
  <si>
    <t>这么懂</t>
  </si>
  <si>
    <t>！！杜博士你为什么这么懂！</t>
  </si>
  <si>
    <t>怎么，你觉得我是个活在上世纪的老古板？</t>
  </si>
  <si>
    <t>$$也没有啦。==&gt;也没</t>
  </si>
  <si>
    <t>也没</t>
  </si>
  <si>
    <t>也没有啦。</t>
  </si>
  <si>
    <t>最好没有。</t>
  </si>
  <si>
    <t>结束</t>
  </si>
  <si>
    <t>了解STS</t>
  </si>
  <si>
    <t>博士，我想问下关于STS这个部门的情况。</t>
  </si>
  <si>
    <t>嗯？有什么想问的？</t>
  </si>
  <si>
    <t>$$STS只处理异质物事件吗？==&gt;异质物事件
$$除了这里有没有其他站点呢？==&gt;其他站点</t>
  </si>
  <si>
    <t>异质物事件</t>
  </si>
  <si>
    <t>STS只处理异质物事件吗？</t>
  </si>
  <si>
    <t>当然，所以我们才叫“特别事态派遣科”。</t>
  </si>
  <si>
    <t>只有判定事件里有非自然因素存在时，警方才会把案子转交过来。</t>
  </si>
  <si>
    <t>$$咱们也属于公安系统吗……==&gt;公安系统</t>
  </si>
  <si>
    <t>公安系统</t>
  </si>
  <si>
    <t>咱们也属于公安系统吗……</t>
  </si>
  <si>
    <t>STS直属国务议事会，独立于军方和公安之外。</t>
  </si>
  <si>
    <t>必要时，我们的权限可以很大。</t>
  </si>
  <si>
    <t>$$原来如此==&gt;原来如此</t>
  </si>
  <si>
    <t>原来如此</t>
  </si>
  <si>
    <t>其他站点</t>
  </si>
  <si>
    <t>除了这里有没有其他站点呢？</t>
  </si>
  <si>
    <t>2.8&gt;&gt;</t>
  </si>
  <si>
    <t>国内一共三个站点，001站点在首都承源，002站点在瑰林市。</t>
  </si>
  <si>
    <t>$$所以001站点就是总部了！==&gt;总部</t>
  </si>
  <si>
    <t>总部</t>
  </si>
  <si>
    <t>所以001站点就是总部了！</t>
  </si>
  <si>
    <t>对外宣称的话，是的。</t>
  </si>
  <si>
    <t>$$啊？这是……什么意思？==&gt;什么意思</t>
  </si>
  <si>
    <t>什么意思</t>
  </si>
  <si>
    <t>啊？这是……什么意思？</t>
  </si>
  <si>
    <t>2.5&gt;&gt;</t>
  </si>
  <si>
    <t>实际上STS更接近于没有总部的概念。</t>
  </si>
  <si>
    <t>至于为什么，等你去到其他两个站点就明白了。</t>
  </si>
  <si>
    <t>$$好吧！==&gt;好吧</t>
  </si>
  <si>
    <t>好吧</t>
  </si>
  <si>
    <t>好吧！</t>
  </si>
  <si>
    <t>不过001站点建站时间最长，资料和设施最完备。</t>
  </si>
  <si>
    <t>我倒是非常怀念在那里工作的时光。</t>
  </si>
  <si>
    <t>$$谢谢博士跟我说这么多！==&gt;说这么多</t>
  </si>
  <si>
    <t>说这么多</t>
  </si>
  <si>
    <t>谢谢博士跟我说这么多！</t>
  </si>
  <si>
    <t>很多事，慢慢在工作里自然就会了解。</t>
  </si>
  <si>
    <t>秘诀就是少摸鱼，多加班。</t>
  </si>
  <si>
    <t>$$我才没有摸鱼……==&gt;没有摸鱼</t>
  </si>
  <si>
    <t>没有摸鱼</t>
  </si>
  <si>
    <t>我才没有摸鱼……</t>
  </si>
  <si>
    <t>了解杜博士</t>
  </si>
  <si>
    <t>总觉得博士很神秘……</t>
  </si>
  <si>
    <t>1&gt;&gt;</t>
  </si>
  <si>
    <t>你对我这么好奇吗？</t>
  </si>
  <si>
    <t>1.6&gt;&gt;</t>
  </si>
  <si>
    <t>作为STS分站点的负责人，我确实不能太抛头露面。</t>
  </si>
  <si>
    <t>无论做科研还是做管理，日常都比你想象的乏味。</t>
  </si>
  <si>
    <t>$$博士太谦虚了==&gt;博士太谦虚了
$$博士平日喜欢做什么呢？==&gt;博士平日喜欢做什么</t>
  </si>
  <si>
    <t>博士太谦虚了</t>
  </si>
  <si>
    <t>不如我现在就跟总部申请……</t>
  </si>
  <si>
    <t>让你来做一段时间站长？</t>
  </si>
  <si>
    <t>$$？？？？？==&gt;周易惊讶</t>
  </si>
  <si>
    <t>周易惊讶</t>
  </si>
  <si>
    <t>？？？？？</t>
  </si>
  <si>
    <t>亲自感受一下，才能快速解决疑惑。</t>
  </si>
  <si>
    <t>$$不用了！我只是个刚入职的菜鸟！！==&gt;刚入职的菜鸟</t>
  </si>
  <si>
    <t>刚入职的菜鸟</t>
  </si>
  <si>
    <t>不用了！我只是个刚入职的菜鸟！！</t>
  </si>
  <si>
    <t>博士平日喜欢做什么</t>
  </si>
  <si>
    <t>博士平日喜欢做什么呢？</t>
  </si>
  <si>
    <t>跟康德一样，看星星，思考超我。</t>
  </si>
  <si>
    <t>$$呃……康德是……好像是个哲学家？==&gt;好像是个哲学家</t>
  </si>
  <si>
    <t>好像是个哲学家</t>
  </si>
  <si>
    <t>呃……康德是……好像是个哲学家？</t>
  </si>
  <si>
    <t>0.9&gt;&gt;</t>
  </si>
  <si>
    <t>懂的不少嘛。</t>
  </si>
  <si>
    <t>$$想再冒昧问一句博士的年龄……==&gt;博士的年龄
$$结束话题==&gt;结束</t>
  </si>
  <si>
    <t>博士的年龄</t>
  </si>
  <si>
    <t>想再冒昧问一句博士的年龄……</t>
  </si>
  <si>
    <t>3&gt;&gt;</t>
  </si>
  <si>
    <t>嗯？</t>
  </si>
  <si>
    <t>$$不可以吗？==&gt;不可以</t>
  </si>
  <si>
    <t>不可以</t>
  </si>
  <si>
    <t>不可以吗？</t>
  </si>
  <si>
    <t>你觉得呢？</t>
  </si>
  <si>
    <t>$$呃……我什么也没问！==&gt;无语</t>
  </si>
  <si>
    <t>无语</t>
  </si>
  <si>
    <t>呃……我什么也没问！</t>
  </si>
  <si>
    <t>博士再见！</t>
  </si>
  <si>
    <t>关于顶石的异质物...</t>
  </si>
  <si>
    <t>关于顶石的异质物……</t>
  </si>
  <si>
    <t>$$到底是怎么来的呢？==&gt;怎么来
$$我们需要继续追踪吗？==&gt;继续追</t>
  </si>
  <si>
    <t>怎么来</t>
  </si>
  <si>
    <t>到底是怎么来的呢？</t>
  </si>
  <si>
    <t>这些大公司已经从996变成007了。</t>
  </si>
  <si>
    <t>异质物与人类精神立场的“同步性”……</t>
  </si>
  <si>
    <t>会产生这样的异质物似乎挺合理。</t>
  </si>
  <si>
    <t>$$996我知道，007是完全住在公司吗？==&gt;完全住在公司</t>
  </si>
  <si>
    <t>完全住在公司</t>
  </si>
  <si>
    <t>996我知道，007是完全住在公司吗？</t>
  </si>
  <si>
    <t>是啊，毕竟安江市是经济中心，最讲究效率。</t>
  </si>
  <si>
    <t>$$哈哈哈怎么听起来我们也差不多……==&gt;我们也差不多</t>
  </si>
  <si>
    <t>我们也差不多</t>
  </si>
  <si>
    <t>哈哈哈怎么听起来我们也差不多……</t>
  </si>
  <si>
    <t>嗯？你这是在指责你老板压榨吗？</t>
  </si>
  <si>
    <t>$$不不不，我没有这个意思……==&gt;没有这个意思</t>
  </si>
  <si>
    <t>没有这个意思</t>
  </si>
  <si>
    <t>不不不，我没有这个意思！</t>
  </si>
  <si>
    <t>继续追</t>
  </si>
  <si>
    <t>我们需要继续追踪吗？</t>
  </si>
  <si>
    <t>目前来看该异质物危险系数不高。</t>
  </si>
  <si>
    <t>先把顶石的事调查清楚吧。</t>
  </si>
  <si>
    <t>$$明白了。……==&gt;明白了</t>
  </si>
  <si>
    <t>明白了</t>
  </si>
  <si>
    <t>明白了。</t>
  </si>
  <si>
    <t>关于土山奥</t>
  </si>
  <si>
    <t>联合议会这么轻易就放过了土山，总觉得……</t>
  </si>
  <si>
    <t>他们那么想要水晶，应该把土山带回去研究？</t>
  </si>
  <si>
    <t>$$不应该这样吗？==&gt;应该
$$是我们做了条件交换？==&gt;交换</t>
  </si>
  <si>
    <t>应该</t>
  </si>
  <si>
    <t>不应该这样吗？</t>
  </si>
  <si>
    <t>呵呵呵，可他们当初选择放弃土山。</t>
  </si>
  <si>
    <t>1.5&gt;&gt;</t>
  </si>
  <si>
    <t>已经让土山生了嫌隙，怎么敢赌土山一定会配合。</t>
  </si>
  <si>
    <t>交换</t>
  </si>
  <si>
    <t>是我们做了条件交换？</t>
  </si>
  <si>
    <t>说不上交换。既然他们当初选择放弃土山。</t>
  </si>
  <si>
    <t>就不敢赌土山一定会配合。</t>
  </si>
  <si>
    <t>所有的异质物研究还是得回到STS，既然我们愿意全盘接手，他们何乐而不为？</t>
  </si>
  <si>
    <t>$$原来是这样==&gt;原来</t>
  </si>
  <si>
    <t>原来</t>
  </si>
  <si>
    <t>原来是这样，果然是一群冷血善变的老狐狸。</t>
  </si>
  <si>
    <t>嗯哼，毕竟我答应了他们会同步研究进展跟后续追踪给他们。</t>
  </si>
  <si>
    <t>用一个价值不大的探员换取STS为他们干活的机会。</t>
  </si>
  <si>
    <t>傻子都知道怎么选。</t>
  </si>
  <si>
    <t>$$但是土山那么厉害……==&gt;但是</t>
  </si>
  <si>
    <t>但是</t>
  </si>
  <si>
    <t>但是土山那么厉害……</t>
  </si>
  <si>
    <t>现在的她，加入STS后可以变得更厉害。</t>
  </si>
  <si>
    <t>要好好发掘她的能力，好好相处哟。</t>
  </si>
  <si>
    <t>$$我明白了！==&gt;明白</t>
  </si>
  <si>
    <t>明白</t>
  </si>
  <si>
    <t>我明白了！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</si>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</sst>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2" fillId="4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3" fillId="5" borderId="1" xfId="50" applyFont="1" applyFill="1" applyBorder="1" applyAlignment="1">
      <alignment horizontal="left" vertical="center"/>
    </xf>
    <xf numFmtId="0" fontId="3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6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7" borderId="1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center" vertical="center"/>
    </xf>
    <xf numFmtId="0" fontId="5" fillId="7" borderId="1" xfId="50" applyFont="1" applyFill="1" applyBorder="1" applyAlignment="1">
      <alignment horizontal="left" vertical="center"/>
    </xf>
    <xf numFmtId="0" fontId="5" fillId="7" borderId="1" xfId="50" applyFont="1" applyFill="1" applyBorder="1" applyAlignment="1">
      <alignment horizontal="left" vertical="center" wrapText="1"/>
    </xf>
    <xf numFmtId="0" fontId="5" fillId="7" borderId="1" xfId="50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left" vertical="center"/>
    </xf>
    <xf numFmtId="0" fontId="6" fillId="8" borderId="1" xfId="49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/>
    </xf>
    <xf numFmtId="0" fontId="6" fillId="3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49" fontId="2" fillId="3" borderId="0" xfId="49" applyNumberFormat="1" applyFont="1" applyFill="1" applyAlignment="1">
      <alignment vertical="center"/>
    </xf>
    <xf numFmtId="49" fontId="2" fillId="4" borderId="0" xfId="49" applyNumberFormat="1" applyFont="1" applyFill="1" applyAlignment="1">
      <alignment vertical="center"/>
    </xf>
    <xf numFmtId="0" fontId="2" fillId="4" borderId="0" xfId="49" applyFont="1" applyFill="1" applyAlignment="1">
      <alignment horizontal="left" vertical="center" wrapText="1"/>
    </xf>
    <xf numFmtId="0" fontId="2" fillId="4" borderId="0" xfId="49" applyFont="1" applyFill="1" applyAlignment="1">
      <alignment horizontal="center" vertical="center"/>
    </xf>
    <xf numFmtId="0" fontId="2" fillId="4" borderId="0" xfId="49" applyFont="1" applyFill="1" applyAlignment="1">
      <alignment horizontal="left" vertical="center"/>
    </xf>
    <xf numFmtId="0" fontId="6" fillId="4" borderId="0" xfId="49" applyFont="1" applyFill="1" applyAlignment="1">
      <alignment horizontal="left" vertical="center" wrapText="1"/>
    </xf>
    <xf numFmtId="0" fontId="2" fillId="4" borderId="0" xfId="49" applyFont="1" applyFill="1">
      <alignment vertical="center"/>
    </xf>
    <xf numFmtId="0" fontId="2" fillId="0" borderId="0" xfId="49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2" fillId="9" borderId="0" xfId="49" applyFont="1" applyFill="1" applyAlignment="1">
      <alignment vertical="center"/>
    </xf>
    <xf numFmtId="0" fontId="2" fillId="9" borderId="0" xfId="49" applyFont="1" applyFill="1">
      <alignment vertical="center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9" fillId="9" borderId="0" xfId="49" applyFont="1" applyFill="1" applyAlignment="1">
      <alignment vertical="center"/>
    </xf>
    <xf numFmtId="49" fontId="2" fillId="4" borderId="0" xfId="49" applyNumberFormat="1" applyFont="1" applyFill="1">
      <alignment vertical="center"/>
    </xf>
    <xf numFmtId="49" fontId="2" fillId="9" borderId="0" xfId="49" applyNumberFormat="1" applyFont="1" applyFill="1" applyAlignment="1">
      <alignment vertical="center"/>
    </xf>
    <xf numFmtId="49" fontId="2" fillId="9" borderId="0" xfId="49" applyNumberFormat="1" applyFont="1" applyFill="1">
      <alignment vertical="center"/>
    </xf>
    <xf numFmtId="0" fontId="2" fillId="3" borderId="0" xfId="49" applyFont="1" applyFill="1">
      <alignment vertical="center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5" fillId="10" borderId="1" xfId="49" applyFont="1" applyFill="1" applyBorder="1" applyAlignment="1">
      <alignment horizontal="left" vertical="center"/>
    </xf>
    <xf numFmtId="0" fontId="5" fillId="10" borderId="1" xfId="49" applyFont="1" applyFill="1" applyBorder="1" applyAlignment="1">
      <alignment horizontal="center" vertical="center"/>
    </xf>
    <xf numFmtId="0" fontId="5" fillId="10" borderId="1" xfId="50" applyFont="1" applyFill="1" applyBorder="1" applyAlignment="1">
      <alignment horizontal="left" vertical="center"/>
    </xf>
    <xf numFmtId="0" fontId="5" fillId="10" borderId="1" xfId="50" applyFont="1" applyFill="1" applyBorder="1" applyAlignment="1">
      <alignment horizontal="left" vertical="center" wrapText="1"/>
    </xf>
    <xf numFmtId="0" fontId="5" fillId="10" borderId="1" xfId="50" applyFont="1" applyFill="1" applyBorder="1" applyAlignment="1">
      <alignment horizontal="center" vertical="center"/>
    </xf>
    <xf numFmtId="0" fontId="6" fillId="9" borderId="0" xfId="49" applyFont="1" applyFill="1" applyAlignment="1">
      <alignment horizontal="left" vertical="center" wrapText="1"/>
    </xf>
    <xf numFmtId="49" fontId="2" fillId="3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辅助表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pane ySplit="5" topLeftCell="A6" activePane="bottomLeft" state="frozen"/>
      <selection/>
      <selection pane="bottomLeft" activeCell="E30" sqref="E30"/>
    </sheetView>
  </sheetViews>
  <sheetFormatPr defaultColWidth="9" defaultRowHeight="21" customHeight="1"/>
  <cols>
    <col min="1" max="1" width="3.875" style="11" customWidth="1"/>
    <col min="2" max="2" width="9.75" style="58" customWidth="1"/>
    <col min="3" max="3" width="5.125" style="58" customWidth="1"/>
    <col min="4" max="4" width="15.875" style="46" customWidth="1"/>
    <col min="5" max="5" width="19.375" style="46" customWidth="1"/>
    <col min="6" max="6" width="81.875" style="59" customWidth="1"/>
    <col min="7" max="7" width="23.5" style="46" customWidth="1"/>
    <col min="8" max="8" width="20.125" style="60" customWidth="1"/>
    <col min="9" max="9" width="19.625" style="60" customWidth="1"/>
    <col min="10" max="10" width="11.375" style="61" customWidth="1"/>
    <col min="11" max="16384" width="9" style="60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INDEX($D$5:$D$844,CELL("row")-4)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customHeight="1" spans="1:8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</row>
    <row r="4" customHeight="1" spans="1:10">
      <c r="A4" s="62" t="s">
        <v>10</v>
      </c>
      <c r="B4" s="63" t="s">
        <v>11</v>
      </c>
      <c r="C4" s="63" t="s">
        <v>12</v>
      </c>
      <c r="D4" s="64" t="s">
        <v>13</v>
      </c>
      <c r="E4" s="64" t="s">
        <v>14</v>
      </c>
      <c r="F4" s="65" t="s">
        <v>15</v>
      </c>
      <c r="G4" s="66" t="s">
        <v>16</v>
      </c>
      <c r="H4" s="66" t="s">
        <v>17</v>
      </c>
      <c r="J4" s="60"/>
    </row>
    <row r="5" customHeight="1" spans="1:10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  <c r="J5" s="60"/>
    </row>
    <row r="6" customHeight="1" spans="1:2">
      <c r="A6" s="14">
        <f>ROW()-6</f>
        <v>0</v>
      </c>
      <c r="B6" s="58" t="s">
        <v>20</v>
      </c>
    </row>
    <row r="7" customHeight="1" spans="1:6">
      <c r="A7" s="14">
        <f>ROW()-6</f>
        <v>1</v>
      </c>
      <c r="B7" s="58" t="s">
        <v>21</v>
      </c>
      <c r="D7" s="14" t="s">
        <v>22</v>
      </c>
      <c r="E7" s="13" t="s">
        <v>23</v>
      </c>
      <c r="F7" s="38" t="s">
        <v>24</v>
      </c>
    </row>
    <row r="8" s="57" customFormat="1" ht="47" customHeight="1" spans="1:10">
      <c r="A8" s="35">
        <f t="shared" ref="A8:A18" si="0">ROW()-6</f>
        <v>2</v>
      </c>
      <c r="B8" s="46"/>
      <c r="C8" s="46"/>
      <c r="D8" s="46" t="s">
        <v>25</v>
      </c>
      <c r="E8" s="46"/>
      <c r="F8" s="59" t="s">
        <v>26</v>
      </c>
      <c r="G8" s="46"/>
      <c r="H8" s="46"/>
      <c r="I8" s="46"/>
      <c r="J8" s="68"/>
    </row>
    <row r="9" customHeight="1" spans="1:9">
      <c r="A9" s="14">
        <f t="shared" si="0"/>
        <v>3</v>
      </c>
      <c r="B9" s="46"/>
      <c r="C9" s="46"/>
      <c r="F9" s="46"/>
      <c r="H9" s="46"/>
      <c r="I9" s="46"/>
    </row>
    <row r="10" s="45" customFormat="1" customHeight="1" spans="1:10">
      <c r="A10" s="41">
        <f t="shared" si="0"/>
        <v>4</v>
      </c>
      <c r="B10" s="46" t="s">
        <v>27</v>
      </c>
      <c r="C10" s="46"/>
      <c r="D10" s="46"/>
      <c r="E10" s="46"/>
      <c r="F10" s="46"/>
      <c r="G10" s="46"/>
      <c r="H10" s="46"/>
      <c r="I10" s="46"/>
      <c r="J10" s="54"/>
    </row>
    <row r="11" s="45" customFormat="1" customHeight="1" spans="1:10">
      <c r="A11" s="41">
        <f t="shared" si="0"/>
        <v>5</v>
      </c>
      <c r="B11" s="46"/>
      <c r="C11" s="46"/>
      <c r="D11" s="46" t="s">
        <v>22</v>
      </c>
      <c r="E11" s="46" t="s">
        <v>28</v>
      </c>
      <c r="F11" s="46" t="s">
        <v>29</v>
      </c>
      <c r="G11" s="46"/>
      <c r="H11" s="46"/>
      <c r="I11" s="46"/>
      <c r="J11" s="54"/>
    </row>
    <row r="12" s="45" customFormat="1" customHeight="1" spans="1:10">
      <c r="A12" s="41">
        <f t="shared" si="0"/>
        <v>6</v>
      </c>
      <c r="B12" s="46" t="s">
        <v>30</v>
      </c>
      <c r="C12" s="46"/>
      <c r="D12" s="46" t="s">
        <v>22</v>
      </c>
      <c r="E12" s="46" t="s">
        <v>23</v>
      </c>
      <c r="F12" s="46" t="s">
        <v>31</v>
      </c>
      <c r="G12" s="46"/>
      <c r="H12" s="46"/>
      <c r="I12" s="46"/>
      <c r="J12" s="54"/>
    </row>
    <row r="13" s="45" customFormat="1" customHeight="1" spans="1:10">
      <c r="A13" s="41">
        <f t="shared" si="0"/>
        <v>7</v>
      </c>
      <c r="B13" s="46" t="s">
        <v>30</v>
      </c>
      <c r="C13" s="46"/>
      <c r="D13" s="46" t="s">
        <v>22</v>
      </c>
      <c r="E13" s="46" t="s">
        <v>23</v>
      </c>
      <c r="F13" s="46" t="s">
        <v>32</v>
      </c>
      <c r="G13" s="46"/>
      <c r="H13" s="46"/>
      <c r="I13" s="46"/>
      <c r="J13" s="54"/>
    </row>
    <row r="14" s="45" customFormat="1" customHeight="1" spans="1:10">
      <c r="A14" s="41">
        <f t="shared" si="0"/>
        <v>8</v>
      </c>
      <c r="B14" s="46"/>
      <c r="C14" s="46"/>
      <c r="D14" s="46" t="s">
        <v>25</v>
      </c>
      <c r="E14" s="46"/>
      <c r="F14" s="46" t="s">
        <v>33</v>
      </c>
      <c r="G14" s="46"/>
      <c r="H14" s="46"/>
      <c r="I14" s="46"/>
      <c r="J14" s="54"/>
    </row>
    <row r="15" s="45" customFormat="1" customHeight="1" spans="1:10">
      <c r="A15" s="41">
        <f t="shared" si="0"/>
        <v>9</v>
      </c>
      <c r="B15" s="46" t="s">
        <v>34</v>
      </c>
      <c r="C15" s="46"/>
      <c r="D15" s="46"/>
      <c r="E15" s="46"/>
      <c r="F15" s="46"/>
      <c r="G15" s="46"/>
      <c r="H15" s="46"/>
      <c r="I15" s="46"/>
      <c r="J15" s="54"/>
    </row>
    <row r="16" s="45" customFormat="1" ht="17.1" customHeight="1" spans="1:10">
      <c r="A16" s="41">
        <f t="shared" si="0"/>
        <v>10</v>
      </c>
      <c r="B16" s="46"/>
      <c r="C16" s="46"/>
      <c r="D16" s="46" t="s">
        <v>22</v>
      </c>
      <c r="E16" s="46" t="s">
        <v>28</v>
      </c>
      <c r="F16" s="46" t="s">
        <v>35</v>
      </c>
      <c r="G16" s="46"/>
      <c r="H16" s="46"/>
      <c r="I16" s="46"/>
      <c r="J16" s="54"/>
    </row>
    <row r="17" s="45" customFormat="1" customHeight="1" spans="1:10">
      <c r="A17" s="41">
        <f t="shared" si="0"/>
        <v>11</v>
      </c>
      <c r="B17" s="46" t="s">
        <v>30</v>
      </c>
      <c r="C17" s="46"/>
      <c r="D17" s="46" t="s">
        <v>22</v>
      </c>
      <c r="E17" s="46" t="s">
        <v>23</v>
      </c>
      <c r="F17" s="46" t="s">
        <v>36</v>
      </c>
      <c r="G17" s="46"/>
      <c r="H17" s="46"/>
      <c r="I17" s="46"/>
      <c r="J17" s="54"/>
    </row>
    <row r="18" s="45" customFormat="1" customHeight="1" spans="1:10">
      <c r="A18" s="41">
        <f t="shared" si="0"/>
        <v>12</v>
      </c>
      <c r="B18" s="46"/>
      <c r="C18" s="46"/>
      <c r="D18" s="14" t="s">
        <v>37</v>
      </c>
      <c r="F18" s="46" t="s">
        <v>38</v>
      </c>
      <c r="G18" s="46"/>
      <c r="H18" s="46"/>
      <c r="I18" s="46"/>
      <c r="J18" s="54"/>
    </row>
    <row r="19" s="45" customFormat="1" customHeight="1" spans="1:10">
      <c r="A19" s="41">
        <f t="shared" ref="A19:A25" si="1">ROW()-6</f>
        <v>13</v>
      </c>
      <c r="B19" s="46"/>
      <c r="C19" s="46"/>
      <c r="D19" s="46"/>
      <c r="E19" s="46"/>
      <c r="F19" s="46"/>
      <c r="G19" s="46"/>
      <c r="H19" s="46"/>
      <c r="I19" s="46"/>
      <c r="J19" s="54"/>
    </row>
    <row r="20" s="45" customFormat="1" customHeight="1" spans="1:10">
      <c r="A20" s="41">
        <f t="shared" si="1"/>
        <v>14</v>
      </c>
      <c r="B20" s="46" t="s">
        <v>39</v>
      </c>
      <c r="C20" s="46"/>
      <c r="D20" s="46"/>
      <c r="E20" s="46"/>
      <c r="F20" s="46"/>
      <c r="G20" s="46"/>
      <c r="H20" s="46"/>
      <c r="I20" s="46"/>
      <c r="J20" s="54"/>
    </row>
    <row r="21" s="45" customFormat="1" customHeight="1" spans="1:10">
      <c r="A21" s="41">
        <f t="shared" si="1"/>
        <v>15</v>
      </c>
      <c r="B21" s="46" t="s">
        <v>21</v>
      </c>
      <c r="C21" s="46"/>
      <c r="D21" s="46" t="s">
        <v>22</v>
      </c>
      <c r="E21" s="46" t="s">
        <v>23</v>
      </c>
      <c r="F21" s="46" t="s">
        <v>40</v>
      </c>
      <c r="G21" s="46"/>
      <c r="H21" s="46"/>
      <c r="I21" s="46"/>
      <c r="J21" s="54"/>
    </row>
    <row r="22" s="45" customFormat="1" customHeight="1" spans="1:10">
      <c r="A22" s="41">
        <f t="shared" si="1"/>
        <v>16</v>
      </c>
      <c r="B22" s="46" t="s">
        <v>21</v>
      </c>
      <c r="C22" s="46"/>
      <c r="D22" s="46" t="s">
        <v>22</v>
      </c>
      <c r="E22" s="46" t="s">
        <v>23</v>
      </c>
      <c r="F22" s="46" t="s">
        <v>41</v>
      </c>
      <c r="G22" s="46"/>
      <c r="H22" s="46"/>
      <c r="I22" s="46"/>
      <c r="J22" s="54"/>
    </row>
    <row r="23" s="45" customFormat="1" customHeight="1" spans="1:10">
      <c r="A23" s="41">
        <f t="shared" si="1"/>
        <v>17</v>
      </c>
      <c r="B23" s="46"/>
      <c r="C23" s="46"/>
      <c r="D23" s="46" t="s">
        <v>25</v>
      </c>
      <c r="E23" s="46"/>
      <c r="F23" s="46" t="s">
        <v>42</v>
      </c>
      <c r="G23" s="46"/>
      <c r="H23" s="46"/>
      <c r="I23" s="46"/>
      <c r="J23" s="54"/>
    </row>
    <row r="24" s="45" customFormat="1" customHeight="1" spans="1:10">
      <c r="A24" s="41">
        <f t="shared" si="1"/>
        <v>18</v>
      </c>
      <c r="B24" s="46" t="s">
        <v>43</v>
      </c>
      <c r="C24" s="46"/>
      <c r="D24" s="46"/>
      <c r="E24" s="46"/>
      <c r="F24" s="46"/>
      <c r="G24" s="46"/>
      <c r="H24" s="46"/>
      <c r="I24" s="46"/>
      <c r="J24" s="54"/>
    </row>
    <row r="25" s="45" customFormat="1" customHeight="1" spans="1:10">
      <c r="A25" s="41">
        <f t="shared" si="1"/>
        <v>19</v>
      </c>
      <c r="B25" s="46"/>
      <c r="C25" s="46"/>
      <c r="D25" s="46" t="s">
        <v>22</v>
      </c>
      <c r="E25" s="46" t="s">
        <v>28</v>
      </c>
      <c r="F25" s="46" t="s">
        <v>44</v>
      </c>
      <c r="G25" s="46"/>
      <c r="H25" s="46"/>
      <c r="I25" s="46"/>
      <c r="J25" s="54"/>
    </row>
    <row r="26" s="10" customFormat="1" ht="22.5" customHeight="1" spans="1:10">
      <c r="A26" s="41">
        <f t="shared" ref="A26:A33" si="2">ROW()-6</f>
        <v>20</v>
      </c>
      <c r="B26" s="46"/>
      <c r="C26" s="46"/>
      <c r="D26" s="14" t="s">
        <v>37</v>
      </c>
      <c r="E26" s="45"/>
      <c r="F26" s="46" t="s">
        <v>38</v>
      </c>
      <c r="G26" s="46"/>
      <c r="H26" s="46"/>
      <c r="I26" s="46"/>
      <c r="J26" s="40"/>
    </row>
    <row r="27" s="8" customFormat="1" ht="22.5" customHeight="1" spans="1:10">
      <c r="A27" s="41">
        <f t="shared" si="2"/>
        <v>21</v>
      </c>
      <c r="B27" s="46"/>
      <c r="C27" s="46"/>
      <c r="D27" s="46"/>
      <c r="E27" s="46"/>
      <c r="F27" s="46"/>
      <c r="G27" s="46"/>
      <c r="H27" s="46"/>
      <c r="I27" s="46"/>
      <c r="J27" s="15"/>
    </row>
    <row r="28" s="48" customFormat="1" ht="22.5" customHeight="1" spans="1:10">
      <c r="A28" s="41">
        <f t="shared" si="2"/>
        <v>22</v>
      </c>
      <c r="B28" s="46" t="s">
        <v>38</v>
      </c>
      <c r="C28" s="46"/>
      <c r="D28" s="46"/>
      <c r="E28" s="46"/>
      <c r="F28" s="46"/>
      <c r="G28" s="46"/>
      <c r="H28" s="46"/>
      <c r="I28" s="46"/>
      <c r="J28" s="55"/>
    </row>
    <row r="29" s="48" customFormat="1" customHeight="1" spans="1:10">
      <c r="A29" s="50">
        <f t="shared" si="2"/>
        <v>23</v>
      </c>
      <c r="B29" s="46" t="s">
        <v>45</v>
      </c>
      <c r="C29" s="46"/>
      <c r="D29" s="46" t="s">
        <v>22</v>
      </c>
      <c r="E29" s="46" t="s">
        <v>23</v>
      </c>
      <c r="F29" s="46" t="s">
        <v>46</v>
      </c>
      <c r="G29" s="46"/>
      <c r="H29" s="46"/>
      <c r="I29" s="46"/>
      <c r="J29" s="56"/>
    </row>
    <row r="30" s="49" customFormat="1" customHeight="1" spans="1:10">
      <c r="A30" s="50">
        <f t="shared" si="2"/>
        <v>24</v>
      </c>
      <c r="B30" s="46" t="s">
        <v>45</v>
      </c>
      <c r="C30" s="46"/>
      <c r="D30" s="46" t="s">
        <v>22</v>
      </c>
      <c r="E30" s="46" t="s">
        <v>23</v>
      </c>
      <c r="F30" s="46" t="s">
        <v>47</v>
      </c>
      <c r="G30" s="46"/>
      <c r="H30" s="46"/>
      <c r="I30" s="46"/>
      <c r="J30" s="56"/>
    </row>
    <row r="31" s="49" customFormat="1" customHeight="1" spans="1:10">
      <c r="A31" s="50">
        <f t="shared" si="2"/>
        <v>25</v>
      </c>
      <c r="B31" s="46"/>
      <c r="C31" s="46"/>
      <c r="D31" s="46" t="s">
        <v>25</v>
      </c>
      <c r="E31" s="46"/>
      <c r="F31" s="46" t="s">
        <v>48</v>
      </c>
      <c r="G31" s="46"/>
      <c r="H31" s="46"/>
      <c r="I31" s="46"/>
      <c r="J31" s="56"/>
    </row>
    <row r="32" s="49" customFormat="1" customHeight="1" spans="1:10">
      <c r="A32" s="50">
        <f t="shared" si="2"/>
        <v>26</v>
      </c>
      <c r="B32" s="46" t="s">
        <v>49</v>
      </c>
      <c r="C32" s="46"/>
      <c r="D32" s="46"/>
      <c r="E32" s="46"/>
      <c r="F32" s="46"/>
      <c r="G32" s="46"/>
      <c r="H32" s="46"/>
      <c r="I32" s="46"/>
      <c r="J32" s="56"/>
    </row>
    <row r="33" s="49" customFormat="1" ht="27" customHeight="1" spans="1:10">
      <c r="A33" s="50">
        <f t="shared" si="2"/>
        <v>27</v>
      </c>
      <c r="B33" s="46"/>
      <c r="C33" s="46"/>
      <c r="D33" s="46" t="s">
        <v>22</v>
      </c>
      <c r="E33" s="46" t="s">
        <v>28</v>
      </c>
      <c r="F33" s="46" t="s">
        <v>50</v>
      </c>
      <c r="G33" s="46"/>
      <c r="H33" s="46"/>
      <c r="I33" s="46"/>
      <c r="J33" s="56"/>
    </row>
    <row r="34" s="49" customFormat="1" customHeight="1" spans="1:10">
      <c r="A34" s="50">
        <f t="shared" ref="A34:A44" si="3">ROW()-6</f>
        <v>28</v>
      </c>
      <c r="B34" s="46" t="s">
        <v>45</v>
      </c>
      <c r="C34" s="46"/>
      <c r="D34" s="46" t="s">
        <v>22</v>
      </c>
      <c r="E34" s="46" t="s">
        <v>23</v>
      </c>
      <c r="F34" s="46" t="s">
        <v>51</v>
      </c>
      <c r="G34" s="46"/>
      <c r="H34" s="46"/>
      <c r="I34" s="46"/>
      <c r="J34" s="56"/>
    </row>
    <row r="35" s="49" customFormat="1" customHeight="1" spans="1:10">
      <c r="A35" s="50">
        <f t="shared" si="3"/>
        <v>29</v>
      </c>
      <c r="B35" s="46" t="s">
        <v>45</v>
      </c>
      <c r="C35" s="46"/>
      <c r="D35" s="46" t="s">
        <v>22</v>
      </c>
      <c r="E35" s="46" t="s">
        <v>23</v>
      </c>
      <c r="F35" s="46" t="s">
        <v>52</v>
      </c>
      <c r="G35" s="46"/>
      <c r="H35" s="46"/>
      <c r="I35" s="46"/>
      <c r="J35" s="56"/>
    </row>
    <row r="36" s="49" customFormat="1" customHeight="1" spans="1:10">
      <c r="A36" s="50">
        <f t="shared" si="3"/>
        <v>30</v>
      </c>
      <c r="B36" s="46"/>
      <c r="C36" s="46"/>
      <c r="D36" s="46" t="s">
        <v>25</v>
      </c>
      <c r="E36" s="46"/>
      <c r="F36" s="46" t="s">
        <v>53</v>
      </c>
      <c r="G36" s="46"/>
      <c r="H36" s="46"/>
      <c r="I36" s="46"/>
      <c r="J36" s="56"/>
    </row>
    <row r="37" s="49" customFormat="1" customHeight="1" spans="1:10">
      <c r="A37" s="50">
        <f t="shared" si="3"/>
        <v>31</v>
      </c>
      <c r="B37" s="46" t="s">
        <v>54</v>
      </c>
      <c r="C37" s="46"/>
      <c r="D37" s="46"/>
      <c r="E37" s="46"/>
      <c r="F37" s="46"/>
      <c r="G37" s="46"/>
      <c r="H37" s="46"/>
      <c r="I37" s="46"/>
      <c r="J37" s="56"/>
    </row>
    <row r="38" s="49" customFormat="1" customHeight="1" spans="1:10">
      <c r="A38" s="50">
        <f t="shared" si="3"/>
        <v>32</v>
      </c>
      <c r="B38" s="46"/>
      <c r="C38" s="46"/>
      <c r="D38" s="46" t="s">
        <v>22</v>
      </c>
      <c r="E38" s="46" t="s">
        <v>28</v>
      </c>
      <c r="F38" s="46" t="s">
        <v>55</v>
      </c>
      <c r="G38" s="46"/>
      <c r="H38" s="46"/>
      <c r="I38" s="46"/>
      <c r="J38" s="56"/>
    </row>
    <row r="39" s="49" customFormat="1" ht="27" customHeight="1" spans="1:10">
      <c r="A39" s="50">
        <f t="shared" si="3"/>
        <v>33</v>
      </c>
      <c r="B39" s="46" t="s">
        <v>45</v>
      </c>
      <c r="C39" s="46"/>
      <c r="D39" s="46" t="s">
        <v>22</v>
      </c>
      <c r="E39" s="46" t="s">
        <v>23</v>
      </c>
      <c r="F39" s="46" t="s">
        <v>56</v>
      </c>
      <c r="G39" s="46"/>
      <c r="H39" s="46"/>
      <c r="I39" s="46"/>
      <c r="J39" s="56"/>
    </row>
    <row r="40" s="49" customFormat="1" ht="27" customHeight="1" spans="1:10">
      <c r="A40" s="50">
        <f t="shared" si="3"/>
        <v>34</v>
      </c>
      <c r="B40" s="46"/>
      <c r="C40" s="46"/>
      <c r="D40" s="46" t="s">
        <v>25</v>
      </c>
      <c r="E40" s="46"/>
      <c r="F40" s="46" t="s">
        <v>57</v>
      </c>
      <c r="G40" s="46"/>
      <c r="H40" s="46"/>
      <c r="I40" s="46"/>
      <c r="J40" s="56"/>
    </row>
    <row r="41" s="49" customFormat="1" ht="27" customHeight="1" spans="1:10">
      <c r="A41" s="50">
        <f t="shared" si="3"/>
        <v>35</v>
      </c>
      <c r="B41" s="46" t="s">
        <v>58</v>
      </c>
      <c r="C41" s="46"/>
      <c r="D41" s="46"/>
      <c r="E41" s="46"/>
      <c r="F41" s="46"/>
      <c r="G41" s="46"/>
      <c r="H41" s="46"/>
      <c r="I41" s="46"/>
      <c r="J41" s="56"/>
    </row>
    <row r="42" s="49" customFormat="1" customHeight="1" spans="1:10">
      <c r="A42" s="50">
        <f t="shared" si="3"/>
        <v>36</v>
      </c>
      <c r="B42" s="46"/>
      <c r="C42" s="46"/>
      <c r="D42" s="46" t="s">
        <v>22</v>
      </c>
      <c r="E42" s="46" t="s">
        <v>28</v>
      </c>
      <c r="F42" s="46" t="s">
        <v>59</v>
      </c>
      <c r="G42" s="46"/>
      <c r="H42" s="46"/>
      <c r="I42" s="46"/>
      <c r="J42" s="56"/>
    </row>
    <row r="43" s="49" customFormat="1" customHeight="1" spans="1:10">
      <c r="A43" s="50">
        <f t="shared" si="3"/>
        <v>37</v>
      </c>
      <c r="B43" s="46" t="s">
        <v>45</v>
      </c>
      <c r="C43" s="46"/>
      <c r="D43" s="46" t="s">
        <v>22</v>
      </c>
      <c r="E43" s="46" t="s">
        <v>23</v>
      </c>
      <c r="F43" s="46" t="s">
        <v>60</v>
      </c>
      <c r="G43" s="46"/>
      <c r="H43" s="46"/>
      <c r="I43" s="46"/>
      <c r="J43" s="56"/>
    </row>
    <row r="44" customHeight="1" spans="1:9">
      <c r="A44" s="50">
        <f t="shared" si="3"/>
        <v>38</v>
      </c>
      <c r="B44" s="46" t="s">
        <v>61</v>
      </c>
      <c r="C44" s="46"/>
      <c r="F44" s="46"/>
      <c r="H44" s="46"/>
      <c r="I44" s="46"/>
    </row>
    <row r="45" customHeight="1" spans="2:9">
      <c r="B45" s="46"/>
      <c r="C45" s="46"/>
      <c r="F45" s="46"/>
      <c r="H45" s="46"/>
      <c r="I45" s="46"/>
    </row>
  </sheetData>
  <autoFilter ref="A1:H44">
    <extLst/>
  </autoFilter>
  <dataValidations count="3">
    <dataValidation type="list" allowBlank="1" showInputMessage="1" showErrorMessage="1" sqref="D7 D8 D10 D11 D12 D14 D15 D19 D23 D24 D27 D28 D29 D30 D31 D32 D36 D37 D40 D41 D33:D35 D38:D39 D42:D43">
      <formula1>[3]辅助表!#REF!</formula1>
    </dataValidation>
    <dataValidation type="list" allowBlank="1" showInputMessage="1" showErrorMessage="1" sqref="D9 D18 D26">
      <formula1>[1]辅助表!#REF!</formula1>
    </dataValidation>
    <dataValidation type="list" allowBlank="1" showInputMessage="1" showErrorMessage="1" sqref="D13 D20 D21 D22 D25 D16:D1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workbookViewId="0">
      <pane ySplit="5" topLeftCell="A36" activePane="bottomLeft" state="frozen"/>
      <selection/>
      <selection pane="bottomLeft" activeCell="D45" sqref="D45"/>
    </sheetView>
  </sheetViews>
  <sheetFormatPr defaultColWidth="9" defaultRowHeight="21" customHeight="1"/>
  <cols>
    <col min="1" max="1" width="3.875" style="11" customWidth="1"/>
    <col min="2" max="2" width="9.75" style="58" customWidth="1"/>
    <col min="3" max="3" width="5.125" style="58" customWidth="1"/>
    <col min="4" max="4" width="15.875" style="46" customWidth="1"/>
    <col min="5" max="5" width="19.375" style="46" customWidth="1"/>
    <col min="6" max="6" width="81.875" style="59" customWidth="1"/>
    <col min="7" max="7" width="23.5" style="46" customWidth="1"/>
    <col min="8" max="8" width="20.125" style="60" customWidth="1"/>
    <col min="9" max="9" width="19.625" style="60" customWidth="1"/>
    <col min="10" max="10" width="11.375" style="61" customWidth="1"/>
    <col min="11" max="16384" width="9" style="60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 t="str">
        <f ca="1">INDEX($D$5:$D$853,CELL("row")-4)</f>
        <v>角色台词</v>
      </c>
      <c r="E2" s="20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1" t="str">
        <f ca="1">IF(VLOOKUP($D$2,INDIRECT(J2),4,)&lt;&gt;0,VLOOKUP($D$2,INDIRECT(J2),4,),"")</f>
        <v>rui_01
【语音文件的名字】</v>
      </c>
      <c r="H2" s="21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15" t="s">
        <v>6</v>
      </c>
    </row>
    <row r="3" customHeight="1" spans="1:8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</row>
    <row r="4" customHeight="1" spans="1:10">
      <c r="A4" s="62" t="s">
        <v>10</v>
      </c>
      <c r="B4" s="63" t="s">
        <v>11</v>
      </c>
      <c r="C4" s="63" t="s">
        <v>12</v>
      </c>
      <c r="D4" s="64" t="s">
        <v>13</v>
      </c>
      <c r="E4" s="64" t="s">
        <v>14</v>
      </c>
      <c r="F4" s="65" t="s">
        <v>15</v>
      </c>
      <c r="G4" s="66" t="s">
        <v>16</v>
      </c>
      <c r="H4" s="66" t="s">
        <v>17</v>
      </c>
      <c r="J4" s="60"/>
    </row>
    <row r="5" customHeight="1" spans="1:10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  <c r="J5" s="60"/>
    </row>
    <row r="6" customHeight="1" spans="1:2">
      <c r="A6" s="14">
        <f>ROW()-6</f>
        <v>0</v>
      </c>
      <c r="B6" s="58" t="s">
        <v>62</v>
      </c>
    </row>
    <row r="7" customHeight="1" spans="1:6">
      <c r="A7" s="14">
        <f t="shared" ref="A7:A16" si="0">ROW()-6</f>
        <v>1</v>
      </c>
      <c r="D7" s="14" t="s">
        <v>22</v>
      </c>
      <c r="E7" s="13" t="s">
        <v>28</v>
      </c>
      <c r="F7" s="33" t="s">
        <v>63</v>
      </c>
    </row>
    <row r="8" customHeight="1" spans="1:6">
      <c r="A8" s="14">
        <f t="shared" si="0"/>
        <v>2</v>
      </c>
      <c r="B8" s="58" t="s">
        <v>21</v>
      </c>
      <c r="D8" s="14" t="s">
        <v>22</v>
      </c>
      <c r="E8" s="13" t="s">
        <v>23</v>
      </c>
      <c r="F8" s="33" t="s">
        <v>64</v>
      </c>
    </row>
    <row r="9" s="57" customFormat="1" ht="32" customHeight="1" spans="1:10">
      <c r="A9" s="35">
        <f t="shared" si="0"/>
        <v>3</v>
      </c>
      <c r="B9" s="34"/>
      <c r="C9" s="34"/>
      <c r="D9" s="35" t="s">
        <v>25</v>
      </c>
      <c r="E9" s="36"/>
      <c r="F9" s="37" t="s">
        <v>65</v>
      </c>
      <c r="G9" s="36"/>
      <c r="J9" s="68"/>
    </row>
    <row r="10" customHeight="1" spans="1:6">
      <c r="A10" s="14">
        <f t="shared" si="0"/>
        <v>4</v>
      </c>
      <c r="F10" s="33"/>
    </row>
    <row r="11" s="45" customFormat="1" customHeight="1" spans="1:10">
      <c r="A11" s="41">
        <f t="shared" si="0"/>
        <v>5</v>
      </c>
      <c r="B11" s="42" t="s">
        <v>66</v>
      </c>
      <c r="C11" s="42"/>
      <c r="D11" s="41"/>
      <c r="E11" s="43"/>
      <c r="F11" s="44"/>
      <c r="G11" s="43"/>
      <c r="J11" s="54"/>
    </row>
    <row r="12" s="45" customFormat="1" customHeight="1" spans="1:10">
      <c r="A12" s="41">
        <f t="shared" si="0"/>
        <v>6</v>
      </c>
      <c r="B12" s="42"/>
      <c r="C12" s="42"/>
      <c r="D12" s="41" t="s">
        <v>22</v>
      </c>
      <c r="E12" s="43" t="s">
        <v>28</v>
      </c>
      <c r="F12" s="44" t="s">
        <v>67</v>
      </c>
      <c r="G12" s="43"/>
      <c r="J12" s="54"/>
    </row>
    <row r="13" s="45" customFormat="1" customHeight="1" spans="1:10">
      <c r="A13" s="41">
        <f t="shared" si="0"/>
        <v>7</v>
      </c>
      <c r="B13" s="42" t="s">
        <v>30</v>
      </c>
      <c r="C13" s="42"/>
      <c r="D13" s="41" t="s">
        <v>22</v>
      </c>
      <c r="E13" s="43" t="s">
        <v>23</v>
      </c>
      <c r="F13" s="44" t="s">
        <v>68</v>
      </c>
      <c r="G13" s="43"/>
      <c r="J13" s="54"/>
    </row>
    <row r="14" s="45" customFormat="1" customHeight="1" spans="1:10">
      <c r="A14" s="41">
        <f t="shared" si="0"/>
        <v>8</v>
      </c>
      <c r="B14" s="42" t="s">
        <v>30</v>
      </c>
      <c r="C14" s="42"/>
      <c r="D14" s="41" t="s">
        <v>22</v>
      </c>
      <c r="E14" s="43" t="s">
        <v>23</v>
      </c>
      <c r="F14" s="44" t="s">
        <v>69</v>
      </c>
      <c r="G14" s="43"/>
      <c r="J14" s="54"/>
    </row>
    <row r="15" s="45" customFormat="1" ht="11.25" spans="1:10">
      <c r="A15" s="41">
        <f t="shared" si="0"/>
        <v>9</v>
      </c>
      <c r="B15" s="42"/>
      <c r="C15" s="42"/>
      <c r="D15" s="41" t="s">
        <v>25</v>
      </c>
      <c r="E15" s="43"/>
      <c r="F15" s="44" t="s">
        <v>70</v>
      </c>
      <c r="G15" s="43"/>
      <c r="J15" s="54"/>
    </row>
    <row r="16" s="45" customFormat="1" customHeight="1" spans="1:10">
      <c r="A16" s="41">
        <f t="shared" si="0"/>
        <v>10</v>
      </c>
      <c r="B16" s="42" t="s">
        <v>71</v>
      </c>
      <c r="C16" s="42"/>
      <c r="D16" s="41"/>
      <c r="E16" s="43"/>
      <c r="F16" s="44"/>
      <c r="G16" s="43"/>
      <c r="J16" s="54"/>
    </row>
    <row r="17" s="45" customFormat="1" ht="17.1" customHeight="1" spans="1:10">
      <c r="A17" s="41">
        <f t="shared" ref="A17:A26" si="1">ROW()-6</f>
        <v>11</v>
      </c>
      <c r="B17" s="42"/>
      <c r="C17" s="42"/>
      <c r="D17" s="41" t="s">
        <v>22</v>
      </c>
      <c r="E17" s="43" t="s">
        <v>28</v>
      </c>
      <c r="F17" s="44" t="s">
        <v>72</v>
      </c>
      <c r="G17" s="43"/>
      <c r="J17" s="54"/>
    </row>
    <row r="18" s="45" customFormat="1" customHeight="1" spans="1:10">
      <c r="A18" s="41">
        <f t="shared" si="1"/>
        <v>12</v>
      </c>
      <c r="B18" s="42" t="s">
        <v>30</v>
      </c>
      <c r="C18" s="42"/>
      <c r="D18" s="41" t="s">
        <v>22</v>
      </c>
      <c r="E18" s="43" t="s">
        <v>23</v>
      </c>
      <c r="F18" s="44" t="s">
        <v>73</v>
      </c>
      <c r="G18" s="43"/>
      <c r="J18" s="54"/>
    </row>
    <row r="19" s="45" customFormat="1" customHeight="1" spans="1:10">
      <c r="A19" s="41">
        <f t="shared" si="1"/>
        <v>13</v>
      </c>
      <c r="B19" s="42" t="s">
        <v>21</v>
      </c>
      <c r="C19" s="42"/>
      <c r="D19" s="41" t="s">
        <v>22</v>
      </c>
      <c r="E19" s="43" t="s">
        <v>23</v>
      </c>
      <c r="F19" s="44" t="s">
        <v>74</v>
      </c>
      <c r="G19" s="43"/>
      <c r="J19" s="54"/>
    </row>
    <row r="20" s="45" customFormat="1" customHeight="1" spans="1:10">
      <c r="A20" s="41">
        <f t="shared" si="1"/>
        <v>14</v>
      </c>
      <c r="B20" s="42"/>
      <c r="C20" s="42"/>
      <c r="D20" s="41" t="s">
        <v>25</v>
      </c>
      <c r="E20" s="43"/>
      <c r="F20" s="44" t="s">
        <v>75</v>
      </c>
      <c r="G20" s="43"/>
      <c r="J20" s="54"/>
    </row>
    <row r="21" s="45" customFormat="1" customHeight="1" spans="1:10">
      <c r="A21" s="41">
        <f t="shared" si="1"/>
        <v>15</v>
      </c>
      <c r="B21" s="42" t="s">
        <v>76</v>
      </c>
      <c r="C21" s="42"/>
      <c r="D21" s="43"/>
      <c r="E21" s="43"/>
      <c r="F21" s="41"/>
      <c r="G21" s="43"/>
      <c r="J21" s="54"/>
    </row>
    <row r="22" s="45" customFormat="1" customHeight="1" spans="1:10">
      <c r="A22" s="41">
        <f t="shared" si="1"/>
        <v>16</v>
      </c>
      <c r="C22" s="42"/>
      <c r="D22" s="41" t="s">
        <v>22</v>
      </c>
      <c r="E22" s="43" t="s">
        <v>28</v>
      </c>
      <c r="F22" s="41" t="s">
        <v>76</v>
      </c>
      <c r="G22" s="43"/>
      <c r="J22" s="54"/>
    </row>
    <row r="23" s="10" customFormat="1" ht="22.5" customHeight="1" spans="1:10">
      <c r="A23" s="41">
        <f t="shared" si="1"/>
        <v>17</v>
      </c>
      <c r="B23" s="42"/>
      <c r="C23" s="42"/>
      <c r="D23" s="14" t="s">
        <v>37</v>
      </c>
      <c r="E23" s="45"/>
      <c r="F23" s="46" t="s">
        <v>38</v>
      </c>
      <c r="G23" s="43"/>
      <c r="J23" s="40"/>
    </row>
    <row r="24" s="8" customFormat="1" ht="22.5" customHeight="1" spans="1:10">
      <c r="A24" s="14">
        <f t="shared" si="1"/>
        <v>18</v>
      </c>
      <c r="B24" s="12"/>
      <c r="C24" s="12"/>
      <c r="D24" s="14"/>
      <c r="E24" s="13"/>
      <c r="F24" s="33"/>
      <c r="G24" s="13"/>
      <c r="J24" s="15"/>
    </row>
    <row r="25" s="48" customFormat="1" ht="22.5" customHeight="1" spans="1:10">
      <c r="A25" s="50">
        <f t="shared" si="1"/>
        <v>19</v>
      </c>
      <c r="B25" s="51" t="s">
        <v>77</v>
      </c>
      <c r="C25" s="51"/>
      <c r="D25" s="50"/>
      <c r="E25" s="52"/>
      <c r="F25" s="67"/>
      <c r="G25" s="52"/>
      <c r="J25" s="55"/>
    </row>
    <row r="26" s="48" customFormat="1" customHeight="1" spans="1:10">
      <c r="A26" s="50">
        <f t="shared" si="1"/>
        <v>20</v>
      </c>
      <c r="B26" s="51"/>
      <c r="C26" s="51"/>
      <c r="D26" s="50" t="s">
        <v>22</v>
      </c>
      <c r="E26" s="52" t="s">
        <v>28</v>
      </c>
      <c r="F26" s="67" t="s">
        <v>78</v>
      </c>
      <c r="G26" s="52"/>
      <c r="H26" s="49"/>
      <c r="I26" s="49"/>
      <c r="J26" s="56"/>
    </row>
    <row r="27" s="49" customFormat="1" customHeight="1" spans="1:10">
      <c r="A27" s="50">
        <f t="shared" ref="A27:A36" si="2">ROW()-6</f>
        <v>21</v>
      </c>
      <c r="B27" s="51" t="s">
        <v>79</v>
      </c>
      <c r="C27" s="51"/>
      <c r="D27" s="50" t="s">
        <v>22</v>
      </c>
      <c r="E27" s="52" t="s">
        <v>23</v>
      </c>
      <c r="F27" s="67" t="s">
        <v>80</v>
      </c>
      <c r="G27" s="52"/>
      <c r="J27" s="56"/>
    </row>
    <row r="28" s="49" customFormat="1" ht="27" customHeight="1" spans="1:10">
      <c r="A28" s="50">
        <f t="shared" si="2"/>
        <v>22</v>
      </c>
      <c r="B28" s="51"/>
      <c r="C28" s="51"/>
      <c r="D28" s="50" t="s">
        <v>25</v>
      </c>
      <c r="E28" s="52"/>
      <c r="F28" s="67" t="s">
        <v>81</v>
      </c>
      <c r="G28" s="52"/>
      <c r="J28" s="56"/>
    </row>
    <row r="29" s="49" customFormat="1" customHeight="1" spans="1:10">
      <c r="A29" s="50">
        <f t="shared" si="2"/>
        <v>23</v>
      </c>
      <c r="B29" s="51" t="s">
        <v>82</v>
      </c>
      <c r="C29" s="51"/>
      <c r="D29" s="50"/>
      <c r="E29" s="52"/>
      <c r="F29" s="67"/>
      <c r="G29" s="52"/>
      <c r="J29" s="56"/>
    </row>
    <row r="30" s="49" customFormat="1" customHeight="1" spans="1:10">
      <c r="A30" s="50">
        <f t="shared" si="2"/>
        <v>24</v>
      </c>
      <c r="B30" s="51"/>
      <c r="C30" s="51"/>
      <c r="D30" s="50" t="s">
        <v>22</v>
      </c>
      <c r="E30" s="52" t="s">
        <v>28</v>
      </c>
      <c r="F30" s="67" t="s">
        <v>83</v>
      </c>
      <c r="G30" s="52"/>
      <c r="J30" s="56"/>
    </row>
    <row r="31" s="49" customFormat="1" customHeight="1" spans="1:10">
      <c r="A31" s="50">
        <f t="shared" si="2"/>
        <v>25</v>
      </c>
      <c r="B31" s="51" t="s">
        <v>21</v>
      </c>
      <c r="C31" s="51"/>
      <c r="D31" s="50" t="s">
        <v>22</v>
      </c>
      <c r="E31" s="52" t="s">
        <v>23</v>
      </c>
      <c r="F31" s="67" t="s">
        <v>84</v>
      </c>
      <c r="G31" s="52"/>
      <c r="J31" s="56"/>
    </row>
    <row r="32" s="49" customFormat="1" ht="27" customHeight="1" spans="1:10">
      <c r="A32" s="50">
        <f t="shared" si="2"/>
        <v>26</v>
      </c>
      <c r="B32" s="51"/>
      <c r="C32" s="51"/>
      <c r="D32" s="50" t="s">
        <v>25</v>
      </c>
      <c r="E32" s="52"/>
      <c r="F32" s="67" t="s">
        <v>85</v>
      </c>
      <c r="G32" s="52"/>
      <c r="J32" s="56"/>
    </row>
    <row r="33" s="49" customFormat="1" customHeight="1" spans="1:10">
      <c r="A33" s="50">
        <f t="shared" si="2"/>
        <v>27</v>
      </c>
      <c r="B33" s="51" t="s">
        <v>86</v>
      </c>
      <c r="C33" s="51"/>
      <c r="D33" s="52"/>
      <c r="E33" s="52"/>
      <c r="F33" s="67"/>
      <c r="G33" s="52"/>
      <c r="J33" s="56"/>
    </row>
    <row r="34" s="49" customFormat="1" customHeight="1" spans="1:10">
      <c r="A34" s="50">
        <f t="shared" si="2"/>
        <v>28</v>
      </c>
      <c r="B34" s="51"/>
      <c r="C34" s="51"/>
      <c r="D34" s="50" t="s">
        <v>22</v>
      </c>
      <c r="E34" s="52" t="s">
        <v>28</v>
      </c>
      <c r="F34" s="67" t="s">
        <v>87</v>
      </c>
      <c r="G34" s="52"/>
      <c r="J34" s="56"/>
    </row>
    <row r="35" s="49" customFormat="1" customHeight="1" spans="1:10">
      <c r="A35" s="50">
        <f t="shared" si="2"/>
        <v>29</v>
      </c>
      <c r="B35" s="51" t="s">
        <v>88</v>
      </c>
      <c r="C35" s="51"/>
      <c r="D35" s="50" t="s">
        <v>22</v>
      </c>
      <c r="E35" s="52" t="s">
        <v>23</v>
      </c>
      <c r="F35" s="67" t="s">
        <v>89</v>
      </c>
      <c r="G35" s="52"/>
      <c r="J35" s="56"/>
    </row>
    <row r="36" s="49" customFormat="1" customHeight="1" spans="1:10">
      <c r="A36" s="50">
        <f t="shared" si="2"/>
        <v>30</v>
      </c>
      <c r="B36" s="51" t="s">
        <v>88</v>
      </c>
      <c r="D36" s="50" t="s">
        <v>22</v>
      </c>
      <c r="E36" s="52" t="s">
        <v>23</v>
      </c>
      <c r="F36" s="67" t="s">
        <v>90</v>
      </c>
      <c r="G36" s="52"/>
      <c r="J36" s="56"/>
    </row>
    <row r="37" s="49" customFormat="1" ht="27" customHeight="1" spans="1:10">
      <c r="A37" s="50">
        <f t="shared" ref="A37:A53" si="3">ROW()-6</f>
        <v>31</v>
      </c>
      <c r="B37" s="51"/>
      <c r="C37" s="51"/>
      <c r="D37" s="50" t="s">
        <v>25</v>
      </c>
      <c r="E37" s="52"/>
      <c r="F37" s="67" t="s">
        <v>91</v>
      </c>
      <c r="G37" s="52"/>
      <c r="J37" s="56"/>
    </row>
    <row r="38" s="49" customFormat="1" customHeight="1" spans="1:10">
      <c r="A38" s="50">
        <f t="shared" si="3"/>
        <v>32</v>
      </c>
      <c r="B38" s="51" t="s">
        <v>92</v>
      </c>
      <c r="C38" s="51"/>
      <c r="D38" s="52"/>
      <c r="E38" s="52"/>
      <c r="F38" s="67"/>
      <c r="G38" s="52"/>
      <c r="J38" s="56"/>
    </row>
    <row r="39" s="49" customFormat="1" customHeight="1" spans="1:10">
      <c r="A39" s="50">
        <f t="shared" si="3"/>
        <v>33</v>
      </c>
      <c r="C39" s="51"/>
      <c r="D39" s="50" t="s">
        <v>22</v>
      </c>
      <c r="E39" s="52" t="s">
        <v>28</v>
      </c>
      <c r="F39" s="67" t="s">
        <v>93</v>
      </c>
      <c r="G39" s="52"/>
      <c r="J39" s="56"/>
    </row>
    <row r="40" s="49" customFormat="1" customHeight="1" spans="1:10">
      <c r="A40" s="50">
        <f t="shared" si="3"/>
        <v>34</v>
      </c>
      <c r="B40" s="51" t="s">
        <v>88</v>
      </c>
      <c r="C40" s="51"/>
      <c r="D40" s="50" t="s">
        <v>22</v>
      </c>
      <c r="E40" s="52" t="s">
        <v>23</v>
      </c>
      <c r="F40" s="67" t="s">
        <v>94</v>
      </c>
      <c r="G40" s="52"/>
      <c r="J40" s="56"/>
    </row>
    <row r="41" s="49" customFormat="1" customHeight="1" spans="1:10">
      <c r="A41" s="50">
        <f t="shared" si="3"/>
        <v>35</v>
      </c>
      <c r="B41" s="51" t="s">
        <v>88</v>
      </c>
      <c r="C41" s="51"/>
      <c r="D41" s="50" t="s">
        <v>22</v>
      </c>
      <c r="E41" s="52" t="s">
        <v>23</v>
      </c>
      <c r="F41" s="67" t="s">
        <v>95</v>
      </c>
      <c r="G41" s="52"/>
      <c r="J41" s="56"/>
    </row>
    <row r="42" s="49" customFormat="1" customHeight="1" spans="1:10">
      <c r="A42" s="50">
        <f t="shared" si="3"/>
        <v>36</v>
      </c>
      <c r="B42" s="51"/>
      <c r="C42" s="51"/>
      <c r="D42" s="14" t="s">
        <v>37</v>
      </c>
      <c r="E42" s="45"/>
      <c r="F42" s="46" t="s">
        <v>38</v>
      </c>
      <c r="G42" s="52"/>
      <c r="J42" s="56"/>
    </row>
    <row r="43" customHeight="1" spans="1:2">
      <c r="A43" s="14">
        <f t="shared" si="3"/>
        <v>37</v>
      </c>
      <c r="B43" s="60"/>
    </row>
    <row r="44" customHeight="1" spans="1:5">
      <c r="A44" s="14">
        <f t="shared" si="3"/>
        <v>38</v>
      </c>
      <c r="B44" s="58" t="s">
        <v>38</v>
      </c>
      <c r="D44" s="14"/>
      <c r="E44" s="13"/>
    </row>
    <row r="45" customHeight="1" spans="1:6">
      <c r="A45" s="14">
        <f t="shared" si="3"/>
        <v>39</v>
      </c>
      <c r="D45" s="14" t="s">
        <v>25</v>
      </c>
      <c r="E45" s="13"/>
      <c r="F45" s="59" t="s">
        <v>96</v>
      </c>
    </row>
    <row r="46" customHeight="1" spans="1:2">
      <c r="A46" s="14">
        <f t="shared" si="3"/>
        <v>40</v>
      </c>
      <c r="B46" s="58" t="s">
        <v>97</v>
      </c>
    </row>
    <row r="47" customHeight="1" spans="1:6">
      <c r="A47" s="14">
        <f t="shared" si="3"/>
        <v>41</v>
      </c>
      <c r="D47" s="14" t="s">
        <v>22</v>
      </c>
      <c r="E47" s="13" t="s">
        <v>28</v>
      </c>
      <c r="F47" s="59" t="s">
        <v>98</v>
      </c>
    </row>
    <row r="48" customHeight="1" spans="1:6">
      <c r="A48" s="14">
        <f t="shared" si="3"/>
        <v>42</v>
      </c>
      <c r="B48" s="58" t="s">
        <v>88</v>
      </c>
      <c r="D48" s="14" t="s">
        <v>22</v>
      </c>
      <c r="E48" s="46" t="s">
        <v>23</v>
      </c>
      <c r="F48" s="59" t="s">
        <v>99</v>
      </c>
    </row>
    <row r="49" customHeight="1" spans="1:6">
      <c r="A49" s="14">
        <f t="shared" si="3"/>
        <v>43</v>
      </c>
      <c r="B49" s="58" t="s">
        <v>88</v>
      </c>
      <c r="D49" s="46" t="s">
        <v>22</v>
      </c>
      <c r="E49" s="46" t="s">
        <v>23</v>
      </c>
      <c r="F49" s="59" t="s">
        <v>100</v>
      </c>
    </row>
    <row r="50" customHeight="1" spans="1:6">
      <c r="A50" s="14">
        <f t="shared" si="3"/>
        <v>44</v>
      </c>
      <c r="D50" s="14" t="s">
        <v>25</v>
      </c>
      <c r="E50" s="13"/>
      <c r="F50" s="59" t="s">
        <v>101</v>
      </c>
    </row>
    <row r="51" customHeight="1" spans="1:2">
      <c r="A51" s="14">
        <f t="shared" si="3"/>
        <v>45</v>
      </c>
      <c r="B51" s="58" t="s">
        <v>102</v>
      </c>
    </row>
    <row r="52" customHeight="1" spans="1:6">
      <c r="A52" s="14">
        <f t="shared" si="3"/>
        <v>46</v>
      </c>
      <c r="D52" s="14" t="s">
        <v>22</v>
      </c>
      <c r="E52" s="13" t="s">
        <v>28</v>
      </c>
      <c r="F52" s="59" t="s">
        <v>103</v>
      </c>
    </row>
    <row r="53" customHeight="1" spans="1:2">
      <c r="A53" s="14">
        <f t="shared" si="3"/>
        <v>47</v>
      </c>
      <c r="B53" s="58" t="s">
        <v>61</v>
      </c>
    </row>
  </sheetData>
  <autoFilter ref="A1:H53">
    <extLst/>
  </autoFilter>
  <dataValidations count="3">
    <dataValidation type="list" allowBlank="1" showInputMessage="1" showErrorMessage="1" sqref="D7 D8 D9 D11 D12 D13 D24 D25 D26 D30 D34 D39">
      <formula1>[3]辅助表!#REF!</formula1>
    </dataValidation>
    <dataValidation type="list" allowBlank="1" showInputMessage="1" showErrorMessage="1" sqref="D10 D23 D42">
      <formula1>[1]辅助表!#REF!</formula1>
    </dataValidation>
    <dataValidation type="list" allowBlank="1" showInputMessage="1" showErrorMessage="1" sqref="D20 D27 D28 D29 D31 D32 D33 D37 D38 D49 D50 D51 D52 D14:D15 D16:D19 D21:D22 D35:D36 D40:D41 D43:D45 D47:D48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E27" sqref="E27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INDEX($D$5:$D$836,CELL("row")-4)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14">
        <f>ROW()-6</f>
        <v>0</v>
      </c>
      <c r="B6" s="12" t="s">
        <v>104</v>
      </c>
      <c r="C6" s="12"/>
      <c r="D6" s="13"/>
      <c r="E6" s="13"/>
      <c r="F6" s="14"/>
      <c r="G6" s="13"/>
      <c r="J6" s="15"/>
    </row>
    <row r="7" s="8" customFormat="1" ht="22.5" customHeight="1" spans="1:10">
      <c r="A7" s="14">
        <f t="shared" ref="A7:A16" si="0">ROW()-6</f>
        <v>1</v>
      </c>
      <c r="B7" s="12"/>
      <c r="C7" s="12"/>
      <c r="D7" s="14" t="s">
        <v>22</v>
      </c>
      <c r="E7" s="13" t="s">
        <v>28</v>
      </c>
      <c r="F7" s="33" t="s">
        <v>105</v>
      </c>
      <c r="G7" s="13"/>
      <c r="J7" s="15"/>
    </row>
    <row r="8" s="8" customFormat="1" ht="22.5" customHeight="1" spans="1:10">
      <c r="A8" s="14">
        <f t="shared" si="0"/>
        <v>2</v>
      </c>
      <c r="B8" s="12" t="s">
        <v>106</v>
      </c>
      <c r="C8" s="12"/>
      <c r="D8" s="14" t="s">
        <v>22</v>
      </c>
      <c r="E8" s="13" t="s">
        <v>23</v>
      </c>
      <c r="F8" s="33" t="s">
        <v>107</v>
      </c>
      <c r="G8" s="13"/>
      <c r="J8" s="15"/>
    </row>
    <row r="9" s="8" customFormat="1" ht="22.5" customHeight="1" spans="1:10">
      <c r="A9" s="14">
        <f t="shared" si="0"/>
        <v>3</v>
      </c>
      <c r="B9" s="12" t="s">
        <v>108</v>
      </c>
      <c r="C9" s="12"/>
      <c r="D9" s="14" t="s">
        <v>22</v>
      </c>
      <c r="E9" s="13" t="s">
        <v>23</v>
      </c>
      <c r="F9" s="33" t="s">
        <v>109</v>
      </c>
      <c r="G9" s="13"/>
      <c r="J9" s="15"/>
    </row>
    <row r="10" s="8" customFormat="1" ht="22.5" customHeight="1" spans="1:10">
      <c r="A10" s="14">
        <f t="shared" si="0"/>
        <v>4</v>
      </c>
      <c r="B10" s="12" t="s">
        <v>108</v>
      </c>
      <c r="C10" s="12"/>
      <c r="D10" s="14" t="s">
        <v>22</v>
      </c>
      <c r="E10" s="13" t="s">
        <v>23</v>
      </c>
      <c r="F10" s="33" t="s">
        <v>110</v>
      </c>
      <c r="G10" s="13"/>
      <c r="J10" s="15"/>
    </row>
    <row r="11" s="9" customFormat="1" ht="39" customHeight="1" spans="1:10">
      <c r="A11" s="35">
        <f t="shared" si="0"/>
        <v>5</v>
      </c>
      <c r="B11" s="34"/>
      <c r="C11" s="34"/>
      <c r="D11" s="35" t="s">
        <v>25</v>
      </c>
      <c r="E11" s="36"/>
      <c r="F11" s="37" t="s">
        <v>111</v>
      </c>
      <c r="G11" s="36"/>
      <c r="J11" s="39"/>
    </row>
    <row r="12" s="8" customFormat="1" ht="13.5" spans="1:10">
      <c r="A12" s="14">
        <f t="shared" si="0"/>
        <v>6</v>
      </c>
      <c r="B12" s="12"/>
      <c r="C12" s="12"/>
      <c r="D12" s="14"/>
      <c r="E12" s="13"/>
      <c r="F12"/>
      <c r="G12" s="13"/>
      <c r="J12" s="15"/>
    </row>
    <row r="13" s="10" customFormat="1" customHeight="1" spans="1:10">
      <c r="A13" s="41">
        <f t="shared" si="0"/>
        <v>7</v>
      </c>
      <c r="B13" s="42" t="s">
        <v>112</v>
      </c>
      <c r="C13" s="42"/>
      <c r="D13" s="41"/>
      <c r="E13" s="43"/>
      <c r="F13" s="44"/>
      <c r="G13" s="43"/>
      <c r="J13" s="40"/>
    </row>
    <row r="14" s="10" customFormat="1" ht="22.5" customHeight="1" spans="1:10">
      <c r="A14" s="41">
        <f t="shared" si="0"/>
        <v>8</v>
      </c>
      <c r="B14" s="42"/>
      <c r="C14" s="42"/>
      <c r="D14" s="41" t="s">
        <v>22</v>
      </c>
      <c r="E14" s="43" t="s">
        <v>28</v>
      </c>
      <c r="F14" s="10" t="s">
        <v>112</v>
      </c>
      <c r="G14" s="43"/>
      <c r="J14" s="40"/>
    </row>
    <row r="15" s="10" customFormat="1" ht="22.5" customHeight="1" spans="1:10">
      <c r="A15" s="41">
        <f t="shared" si="0"/>
        <v>9</v>
      </c>
      <c r="B15" s="42" t="s">
        <v>106</v>
      </c>
      <c r="C15" s="42"/>
      <c r="D15" s="41" t="s">
        <v>22</v>
      </c>
      <c r="E15" s="43" t="s">
        <v>23</v>
      </c>
      <c r="F15" s="10" t="s">
        <v>113</v>
      </c>
      <c r="G15" s="43"/>
      <c r="J15" s="40"/>
    </row>
    <row r="16" s="10" customFormat="1" ht="22.5" customHeight="1" spans="1:10">
      <c r="A16" s="41">
        <f t="shared" si="0"/>
        <v>10</v>
      </c>
      <c r="B16" s="42" t="s">
        <v>106</v>
      </c>
      <c r="C16" s="42"/>
      <c r="D16" s="41" t="s">
        <v>22</v>
      </c>
      <c r="E16" s="43" t="s">
        <v>23</v>
      </c>
      <c r="F16" s="10" t="s">
        <v>114</v>
      </c>
      <c r="G16" s="43"/>
      <c r="J16" s="40"/>
    </row>
    <row r="17" s="45" customFormat="1" customHeight="1" spans="1:10">
      <c r="A17" s="41">
        <f t="shared" ref="A17:A26" si="1">ROW()-6</f>
        <v>11</v>
      </c>
      <c r="B17" s="42"/>
      <c r="C17" s="42"/>
      <c r="D17" s="41" t="s">
        <v>25</v>
      </c>
      <c r="E17" s="43"/>
      <c r="F17" s="41" t="s">
        <v>115</v>
      </c>
      <c r="G17" s="43"/>
      <c r="J17" s="54"/>
    </row>
    <row r="18" s="10" customFormat="1" ht="22.5" customHeight="1" spans="1:10">
      <c r="A18" s="41">
        <f t="shared" si="1"/>
        <v>12</v>
      </c>
      <c r="B18" s="42" t="s">
        <v>116</v>
      </c>
      <c r="C18" s="42"/>
      <c r="G18" s="43"/>
      <c r="J18" s="40"/>
    </row>
    <row r="19" s="10" customFormat="1" ht="22.5" customHeight="1" spans="1:10">
      <c r="A19" s="41">
        <f t="shared" si="1"/>
        <v>13</v>
      </c>
      <c r="B19" s="42"/>
      <c r="C19" s="42"/>
      <c r="D19" s="41" t="s">
        <v>22</v>
      </c>
      <c r="E19" s="43" t="s">
        <v>28</v>
      </c>
      <c r="F19" s="10" t="s">
        <v>117</v>
      </c>
      <c r="G19" s="43"/>
      <c r="J19" s="40"/>
    </row>
    <row r="20" s="10" customFormat="1" ht="22.5" customHeight="1" spans="1:10">
      <c r="A20" s="41">
        <f t="shared" si="1"/>
        <v>14</v>
      </c>
      <c r="B20" s="42"/>
      <c r="C20" s="42"/>
      <c r="D20" s="41" t="s">
        <v>22</v>
      </c>
      <c r="E20" s="43" t="s">
        <v>23</v>
      </c>
      <c r="F20" s="41" t="s">
        <v>118</v>
      </c>
      <c r="G20" s="43"/>
      <c r="J20" s="40"/>
    </row>
    <row r="21" s="45" customFormat="1" customHeight="1" spans="1:10">
      <c r="A21" s="41">
        <f t="shared" si="1"/>
        <v>15</v>
      </c>
      <c r="B21" s="42"/>
      <c r="C21" s="42"/>
      <c r="D21" s="41" t="s">
        <v>25</v>
      </c>
      <c r="E21" s="43"/>
      <c r="F21" s="41" t="s">
        <v>119</v>
      </c>
      <c r="G21" s="43"/>
      <c r="J21" s="54"/>
    </row>
    <row r="22" s="10" customFormat="1" ht="22.5" customHeight="1" spans="1:10">
      <c r="A22" s="41">
        <f t="shared" si="1"/>
        <v>16</v>
      </c>
      <c r="B22" s="42" t="s">
        <v>120</v>
      </c>
      <c r="D22" s="41"/>
      <c r="E22" s="43"/>
      <c r="F22" s="41"/>
      <c r="G22" s="43"/>
      <c r="J22" s="40"/>
    </row>
    <row r="23" s="10" customFormat="1" customHeight="1" spans="1:10">
      <c r="A23" s="41">
        <f t="shared" si="1"/>
        <v>17</v>
      </c>
      <c r="B23" s="42"/>
      <c r="C23" s="42"/>
      <c r="D23" s="41" t="s">
        <v>22</v>
      </c>
      <c r="E23" s="43" t="s">
        <v>28</v>
      </c>
      <c r="F23" s="41" t="s">
        <v>121</v>
      </c>
      <c r="G23" s="43"/>
      <c r="J23" s="40"/>
    </row>
    <row r="24" s="10" customFormat="1" customHeight="1" spans="1:10">
      <c r="A24" s="41">
        <f t="shared" si="1"/>
        <v>18</v>
      </c>
      <c r="B24" s="42"/>
      <c r="C24" s="42"/>
      <c r="D24" s="14" t="s">
        <v>37</v>
      </c>
      <c r="E24" s="45"/>
      <c r="F24" s="46" t="s">
        <v>38</v>
      </c>
      <c r="G24" s="43"/>
      <c r="J24" s="40"/>
    </row>
    <row r="25" customHeight="1" spans="1:4">
      <c r="A25" s="14">
        <f t="shared" si="1"/>
        <v>19</v>
      </c>
      <c r="D25" s="14"/>
    </row>
    <row r="26" s="48" customFormat="1" customHeight="1" spans="1:10">
      <c r="A26" s="50">
        <f t="shared" si="1"/>
        <v>20</v>
      </c>
      <c r="B26" s="51" t="s">
        <v>122</v>
      </c>
      <c r="C26" s="51"/>
      <c r="D26" s="52"/>
      <c r="E26" s="52"/>
      <c r="G26" s="52"/>
      <c r="J26" s="55"/>
    </row>
    <row r="27" s="48" customFormat="1" customHeight="1" spans="1:10">
      <c r="A27" s="50">
        <f t="shared" ref="A27:A50" si="2">ROW()-6</f>
        <v>21</v>
      </c>
      <c r="B27" s="51"/>
      <c r="C27" s="51"/>
      <c r="D27" s="50" t="s">
        <v>22</v>
      </c>
      <c r="E27" s="52" t="s">
        <v>28</v>
      </c>
      <c r="F27" s="48" t="s">
        <v>123</v>
      </c>
      <c r="G27" s="52"/>
      <c r="J27" s="55"/>
    </row>
    <row r="28" s="48" customFormat="1" customHeight="1" spans="1:10">
      <c r="A28" s="50">
        <f t="shared" si="2"/>
        <v>22</v>
      </c>
      <c r="B28" s="51" t="s">
        <v>108</v>
      </c>
      <c r="C28" s="51"/>
      <c r="D28" s="50" t="s">
        <v>22</v>
      </c>
      <c r="E28" s="52" t="s">
        <v>23</v>
      </c>
      <c r="F28" s="48" t="s">
        <v>124</v>
      </c>
      <c r="G28" s="52"/>
      <c r="J28" s="55"/>
    </row>
    <row r="29" s="49" customFormat="1" customHeight="1" spans="1:10">
      <c r="A29" s="50">
        <f t="shared" si="2"/>
        <v>23</v>
      </c>
      <c r="B29" s="51"/>
      <c r="C29" s="51"/>
      <c r="D29" s="50" t="s">
        <v>25</v>
      </c>
      <c r="E29" s="52"/>
      <c r="F29" s="48" t="s">
        <v>125</v>
      </c>
      <c r="G29" s="52"/>
      <c r="J29" s="56"/>
    </row>
    <row r="30" s="48" customFormat="1" customHeight="1" spans="1:10">
      <c r="A30" s="50">
        <f t="shared" si="2"/>
        <v>24</v>
      </c>
      <c r="B30" s="51" t="s">
        <v>126</v>
      </c>
      <c r="C30" s="51"/>
      <c r="D30" s="50"/>
      <c r="E30" s="52"/>
      <c r="G30" s="52"/>
      <c r="J30" s="55"/>
    </row>
    <row r="31" s="48" customFormat="1" customHeight="1" spans="1:10">
      <c r="A31" s="50">
        <f t="shared" si="2"/>
        <v>25</v>
      </c>
      <c r="B31" s="51"/>
      <c r="C31" s="51"/>
      <c r="D31" s="50" t="s">
        <v>22</v>
      </c>
      <c r="E31" s="52" t="s">
        <v>28</v>
      </c>
      <c r="F31" s="48" t="s">
        <v>127</v>
      </c>
      <c r="G31" s="52"/>
      <c r="J31" s="55"/>
    </row>
    <row r="32" s="48" customFormat="1" customHeight="1" spans="1:10">
      <c r="A32" s="50">
        <f t="shared" si="2"/>
        <v>26</v>
      </c>
      <c r="B32" s="51" t="s">
        <v>128</v>
      </c>
      <c r="C32" s="51"/>
      <c r="D32" s="50" t="s">
        <v>22</v>
      </c>
      <c r="E32" s="52" t="s">
        <v>23</v>
      </c>
      <c r="F32" s="53" t="s">
        <v>129</v>
      </c>
      <c r="G32" s="52"/>
      <c r="J32" s="55"/>
    </row>
    <row r="33" s="48" customFormat="1" customHeight="1" spans="1:10">
      <c r="A33" s="50">
        <f t="shared" si="2"/>
        <v>27</v>
      </c>
      <c r="B33" s="51"/>
      <c r="C33" s="51"/>
      <c r="D33" s="14" t="s">
        <v>37</v>
      </c>
      <c r="E33" s="45"/>
      <c r="F33" s="46" t="s">
        <v>38</v>
      </c>
      <c r="G33" s="52"/>
      <c r="J33" s="55"/>
    </row>
    <row r="34" s="8" customFormat="1" customHeight="1" spans="1:10">
      <c r="A34" s="14">
        <f t="shared" si="2"/>
        <v>28</v>
      </c>
      <c r="B34" s="12"/>
      <c r="C34" s="12"/>
      <c r="D34" s="14"/>
      <c r="E34" s="13"/>
      <c r="F34" s="14"/>
      <c r="G34" s="13"/>
      <c r="J34" s="15"/>
    </row>
    <row r="35" customHeight="1" spans="1:6">
      <c r="A35" s="14">
        <f t="shared" si="2"/>
        <v>29</v>
      </c>
      <c r="B35" s="12" t="s">
        <v>38</v>
      </c>
      <c r="D35" s="14"/>
      <c r="F35"/>
    </row>
    <row r="36" s="8" customFormat="1" ht="31" customHeight="1" spans="1:10">
      <c r="A36" s="14">
        <f t="shared" si="2"/>
        <v>30</v>
      </c>
      <c r="B36" s="12"/>
      <c r="C36" s="12"/>
      <c r="D36" s="14" t="s">
        <v>25</v>
      </c>
      <c r="E36" s="13"/>
      <c r="F36" s="33" t="s">
        <v>130</v>
      </c>
      <c r="G36" s="13"/>
      <c r="J36" s="15"/>
    </row>
    <row r="37" s="8" customFormat="1" ht="22.5" customHeight="1" spans="1:10">
      <c r="A37" s="14">
        <f t="shared" si="2"/>
        <v>31</v>
      </c>
      <c r="B37" s="12" t="s">
        <v>131</v>
      </c>
      <c r="C37" s="12"/>
      <c r="D37" s="14"/>
      <c r="E37" s="13"/>
      <c r="F37" s="33"/>
      <c r="G37" s="13"/>
      <c r="J37" s="15"/>
    </row>
    <row r="38" s="8" customFormat="1" ht="22.5" customHeight="1" spans="1:10">
      <c r="A38" s="14">
        <f t="shared" si="2"/>
        <v>32</v>
      </c>
      <c r="B38" s="12"/>
      <c r="C38" s="12"/>
      <c r="D38" s="14" t="s">
        <v>22</v>
      </c>
      <c r="E38" s="13" t="s">
        <v>28</v>
      </c>
      <c r="F38" s="33" t="s">
        <v>132</v>
      </c>
      <c r="G38" s="13"/>
      <c r="J38" s="15"/>
    </row>
    <row r="39" s="8" customFormat="1" ht="22.5" customHeight="1" spans="1:10">
      <c r="A39" s="14">
        <f t="shared" si="2"/>
        <v>33</v>
      </c>
      <c r="B39" s="12" t="s">
        <v>133</v>
      </c>
      <c r="C39" s="12"/>
      <c r="D39" s="14" t="s">
        <v>22</v>
      </c>
      <c r="E39" s="13" t="s">
        <v>23</v>
      </c>
      <c r="F39" s="33" t="s">
        <v>134</v>
      </c>
      <c r="G39" s="13"/>
      <c r="J39" s="15"/>
    </row>
    <row r="40" s="8" customFormat="1" ht="22.5" customHeight="1" spans="1:10">
      <c r="A40" s="14">
        <f t="shared" si="2"/>
        <v>34</v>
      </c>
      <c r="B40" s="12"/>
      <c r="C40" s="12"/>
      <c r="D40" s="14" t="s">
        <v>25</v>
      </c>
      <c r="E40" s="13"/>
      <c r="F40" s="33" t="s">
        <v>135</v>
      </c>
      <c r="G40" s="13"/>
      <c r="J40" s="15"/>
    </row>
    <row r="41" s="8" customFormat="1" ht="22.5" customHeight="1" spans="1:10">
      <c r="A41" s="14">
        <f t="shared" si="2"/>
        <v>35</v>
      </c>
      <c r="B41" s="12" t="s">
        <v>136</v>
      </c>
      <c r="C41" s="12"/>
      <c r="G41" s="13"/>
      <c r="J41" s="15"/>
    </row>
    <row r="42" s="8" customFormat="1" ht="22.5" customHeight="1" spans="1:10">
      <c r="A42" s="14">
        <f t="shared" si="2"/>
        <v>36</v>
      </c>
      <c r="B42" s="12"/>
      <c r="C42" s="12"/>
      <c r="D42" s="14" t="s">
        <v>22</v>
      </c>
      <c r="E42" s="13" t="s">
        <v>28</v>
      </c>
      <c r="F42" s="33" t="s">
        <v>137</v>
      </c>
      <c r="G42" s="13"/>
      <c r="J42" s="15"/>
    </row>
    <row r="43" s="8" customFormat="1" ht="22.5" customHeight="1" spans="1:10">
      <c r="A43" s="14">
        <f t="shared" si="2"/>
        <v>37</v>
      </c>
      <c r="B43" s="12" t="s">
        <v>21</v>
      </c>
      <c r="C43" s="12"/>
      <c r="D43" s="14" t="s">
        <v>22</v>
      </c>
      <c r="E43" s="13" t="s">
        <v>23</v>
      </c>
      <c r="F43" s="33" t="s">
        <v>138</v>
      </c>
      <c r="G43" s="13"/>
      <c r="J43" s="15"/>
    </row>
    <row r="44" s="8" customFormat="1" ht="22.5" customHeight="1" spans="1:10">
      <c r="A44" s="14">
        <f t="shared" si="2"/>
        <v>38</v>
      </c>
      <c r="B44" s="12"/>
      <c r="C44" s="12"/>
      <c r="D44" s="14" t="s">
        <v>25</v>
      </c>
      <c r="E44" s="13"/>
      <c r="F44" s="33" t="s">
        <v>139</v>
      </c>
      <c r="G44" s="13"/>
      <c r="J44" s="15"/>
    </row>
    <row r="45" s="8" customFormat="1" ht="22.5" customHeight="1" spans="1:10">
      <c r="A45" s="14">
        <f t="shared" si="2"/>
        <v>39</v>
      </c>
      <c r="B45" s="12" t="s">
        <v>140</v>
      </c>
      <c r="C45" s="12"/>
      <c r="G45" s="13"/>
      <c r="J45" s="15"/>
    </row>
    <row r="46" s="8" customFormat="1" ht="22.5" customHeight="1" spans="1:10">
      <c r="A46" s="14">
        <f t="shared" si="2"/>
        <v>40</v>
      </c>
      <c r="B46" s="12"/>
      <c r="C46" s="12"/>
      <c r="D46" s="14" t="s">
        <v>22</v>
      </c>
      <c r="E46" s="13" t="s">
        <v>28</v>
      </c>
      <c r="F46" s="33" t="s">
        <v>141</v>
      </c>
      <c r="G46" s="13"/>
      <c r="J46" s="15"/>
    </row>
    <row r="47" s="8" customFormat="1" ht="22.5" customHeight="1" spans="1:10">
      <c r="A47" s="14">
        <f t="shared" si="2"/>
        <v>41</v>
      </c>
      <c r="B47" s="12"/>
      <c r="C47" s="12"/>
      <c r="D47" s="14" t="s">
        <v>22</v>
      </c>
      <c r="E47" s="13" t="s">
        <v>28</v>
      </c>
      <c r="F47" s="33" t="s">
        <v>142</v>
      </c>
      <c r="G47" s="13"/>
      <c r="J47" s="15"/>
    </row>
    <row r="48" s="8" customFormat="1" ht="22.5" customHeight="1" spans="1:10">
      <c r="A48" s="14">
        <f t="shared" si="2"/>
        <v>42</v>
      </c>
      <c r="B48" s="12" t="s">
        <v>61</v>
      </c>
      <c r="C48" s="12"/>
      <c r="D48" s="14"/>
      <c r="E48" s="13"/>
      <c r="F48" s="33"/>
      <c r="G48" s="13"/>
      <c r="J48" s="15"/>
    </row>
    <row r="49" s="8" customFormat="1" ht="22.5" customHeight="1" spans="1:10">
      <c r="A49" s="14">
        <f t="shared" si="2"/>
        <v>43</v>
      </c>
      <c r="B49" s="12"/>
      <c r="C49" s="12"/>
      <c r="D49" s="14"/>
      <c r="E49" s="13"/>
      <c r="F49" s="33"/>
      <c r="G49" s="13"/>
      <c r="J49" s="15"/>
    </row>
    <row r="50" s="8" customFormat="1" ht="22.5" customHeight="1" spans="1:10">
      <c r="A50" s="14">
        <f t="shared" si="2"/>
        <v>44</v>
      </c>
      <c r="C50" s="12"/>
      <c r="D50" s="14"/>
      <c r="E50" s="13"/>
      <c r="F50" s="33"/>
      <c r="G50" s="13"/>
      <c r="J50" s="15"/>
    </row>
  </sheetData>
  <dataValidations count="3">
    <dataValidation type="list" allowBlank="1" showInputMessage="1" showErrorMessage="1" sqref="D10 D14 D15 D16 D22 D23 D25 D27 D28 D30 D31 D32 D34 D35 D38 D39 D42 D43 D46 D47 D7:D9 D19:D20 D36:D37">
      <formula1>[3]辅助表!#REF!</formula1>
    </dataValidation>
    <dataValidation type="list" allowBlank="1" showInputMessage="1" showErrorMessage="1" sqref="D11 D17 D21 D29 D12:D13">
      <formula1>辅助表!$D$6:$D$77</formula1>
    </dataValidation>
    <dataValidation type="list" allowBlank="1" showInputMessage="1" showErrorMessage="1" sqref="D24 D33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F24" sqref="F24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INDEX($D$5:$D$807,CELL("row")-4)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14">
        <f t="shared" ref="A6:A11" si="0">ROW()-6</f>
        <v>0</v>
      </c>
      <c r="B6" s="32" t="s">
        <v>143</v>
      </c>
      <c r="C6" s="12"/>
      <c r="D6" s="13"/>
      <c r="E6" s="13"/>
      <c r="F6" s="33"/>
      <c r="G6" s="13"/>
      <c r="J6" s="15"/>
    </row>
    <row r="7" s="8" customFormat="1" ht="22.5" customHeight="1" spans="1:10">
      <c r="A7" s="14">
        <f t="shared" si="0"/>
        <v>1</v>
      </c>
      <c r="B7" s="12"/>
      <c r="C7" s="12"/>
      <c r="D7" s="14" t="s">
        <v>22</v>
      </c>
      <c r="E7" s="13" t="s">
        <v>28</v>
      </c>
      <c r="F7" s="33" t="s">
        <v>144</v>
      </c>
      <c r="G7" s="13"/>
      <c r="J7" s="15"/>
    </row>
    <row r="8" s="9" customFormat="1" ht="39" customHeight="1" spans="1:10">
      <c r="A8" s="35">
        <f t="shared" si="0"/>
        <v>2</v>
      </c>
      <c r="B8" s="34"/>
      <c r="C8" s="34"/>
      <c r="D8" s="35" t="s">
        <v>25</v>
      </c>
      <c r="E8" s="36"/>
      <c r="F8" s="37" t="s">
        <v>145</v>
      </c>
      <c r="G8" s="36"/>
      <c r="J8" s="39"/>
    </row>
    <row r="9" s="8" customFormat="1" ht="13.5" spans="1:10">
      <c r="A9" s="14">
        <f t="shared" si="0"/>
        <v>3</v>
      </c>
      <c r="B9" s="12"/>
      <c r="C9" s="12"/>
      <c r="D9" s="14"/>
      <c r="E9" s="13"/>
      <c r="F9"/>
      <c r="G9" s="13"/>
      <c r="J9" s="15"/>
    </row>
    <row r="10" s="10" customFormat="1" customHeight="1" spans="1:10">
      <c r="A10" s="41">
        <f t="shared" si="0"/>
        <v>4</v>
      </c>
      <c r="B10" s="42" t="s">
        <v>146</v>
      </c>
      <c r="C10" s="42"/>
      <c r="D10" s="41"/>
      <c r="E10" s="43"/>
      <c r="F10" s="44"/>
      <c r="G10" s="43"/>
      <c r="J10" s="40"/>
    </row>
    <row r="11" s="10" customFormat="1" customHeight="1" spans="1:10">
      <c r="A11" s="41">
        <f t="shared" si="0"/>
        <v>5</v>
      </c>
      <c r="B11" s="42"/>
      <c r="C11" s="42"/>
      <c r="D11" s="14" t="s">
        <v>22</v>
      </c>
      <c r="E11" s="13" t="s">
        <v>28</v>
      </c>
      <c r="F11" s="33" t="s">
        <v>147</v>
      </c>
      <c r="G11" s="43"/>
      <c r="J11" s="40"/>
    </row>
    <row r="12" s="8" customFormat="1" ht="22.5" customHeight="1" spans="1:10">
      <c r="A12" s="14">
        <f t="shared" ref="A12:A20" si="1">ROW()-6</f>
        <v>6</v>
      </c>
      <c r="B12" s="12" t="s">
        <v>108</v>
      </c>
      <c r="C12" s="12"/>
      <c r="D12" s="14" t="s">
        <v>22</v>
      </c>
      <c r="E12" s="13" t="s">
        <v>23</v>
      </c>
      <c r="F12" s="33" t="s">
        <v>148</v>
      </c>
      <c r="G12" s="13"/>
      <c r="J12" s="15"/>
    </row>
    <row r="13" s="8" customFormat="1" ht="22.5" customHeight="1" spans="1:10">
      <c r="A13" s="14">
        <f t="shared" si="1"/>
        <v>7</v>
      </c>
      <c r="B13" s="12" t="s">
        <v>106</v>
      </c>
      <c r="C13" s="12"/>
      <c r="D13" s="14" t="s">
        <v>22</v>
      </c>
      <c r="E13" s="13" t="s">
        <v>23</v>
      </c>
      <c r="F13" s="33" t="s">
        <v>149</v>
      </c>
      <c r="G13" s="13"/>
      <c r="J13" s="15"/>
    </row>
    <row r="14" s="8" customFormat="1" ht="22.5" customHeight="1" spans="1:10">
      <c r="A14" s="14">
        <f t="shared" si="1"/>
        <v>8</v>
      </c>
      <c r="B14" s="12" t="s">
        <v>106</v>
      </c>
      <c r="C14" s="12"/>
      <c r="D14" s="14" t="s">
        <v>22</v>
      </c>
      <c r="E14" s="13" t="s">
        <v>23</v>
      </c>
      <c r="F14" s="33" t="s">
        <v>150</v>
      </c>
      <c r="G14" s="13"/>
      <c r="J14" s="15"/>
    </row>
    <row r="15" s="8" customFormat="1" ht="22.5" customHeight="1" spans="1:10">
      <c r="A15" s="14">
        <f t="shared" si="1"/>
        <v>9</v>
      </c>
      <c r="B15" s="12"/>
      <c r="C15" s="12"/>
      <c r="D15" s="14" t="s">
        <v>25</v>
      </c>
      <c r="E15" s="13"/>
      <c r="F15" s="33" t="s">
        <v>151</v>
      </c>
      <c r="G15" s="13"/>
      <c r="J15" s="15"/>
    </row>
    <row r="16" s="8" customFormat="1" ht="22.5" customHeight="1" spans="1:10">
      <c r="A16" s="14">
        <f t="shared" si="1"/>
        <v>10</v>
      </c>
      <c r="B16" s="12" t="s">
        <v>152</v>
      </c>
      <c r="C16" s="12"/>
      <c r="D16" s="14"/>
      <c r="E16" s="13"/>
      <c r="F16" s="33"/>
      <c r="G16" s="13"/>
      <c r="J16" s="15"/>
    </row>
    <row r="17" s="8" customFormat="1" ht="22.5" customHeight="1" spans="1:10">
      <c r="A17" s="14">
        <f t="shared" si="1"/>
        <v>11</v>
      </c>
      <c r="B17" s="12"/>
      <c r="C17" s="12"/>
      <c r="D17" s="14" t="s">
        <v>22</v>
      </c>
      <c r="E17" s="13" t="s">
        <v>28</v>
      </c>
      <c r="F17" s="33" t="s">
        <v>153</v>
      </c>
      <c r="G17" s="13"/>
      <c r="J17" s="15"/>
    </row>
    <row r="18" s="8" customFormat="1" ht="22.5" customHeight="1" spans="1:10">
      <c r="A18" s="14">
        <f t="shared" si="1"/>
        <v>12</v>
      </c>
      <c r="B18" s="12" t="s">
        <v>106</v>
      </c>
      <c r="C18" s="12"/>
      <c r="D18" s="14" t="s">
        <v>22</v>
      </c>
      <c r="E18" s="13" t="s">
        <v>23</v>
      </c>
      <c r="F18" s="33" t="s">
        <v>154</v>
      </c>
      <c r="G18" s="13"/>
      <c r="J18" s="15"/>
    </row>
    <row r="19" s="8" customFormat="1" ht="22.5" customHeight="1" spans="1:10">
      <c r="A19" s="14">
        <f t="shared" si="1"/>
        <v>13</v>
      </c>
      <c r="B19" s="12"/>
      <c r="C19" s="12"/>
      <c r="D19" s="14" t="s">
        <v>25</v>
      </c>
      <c r="E19" s="13"/>
      <c r="F19" s="33" t="s">
        <v>155</v>
      </c>
      <c r="G19" s="13"/>
      <c r="J19" s="15"/>
    </row>
    <row r="20" s="8" customFormat="1" ht="22.5" customHeight="1" spans="1:10">
      <c r="A20" s="14">
        <f t="shared" si="1"/>
        <v>14</v>
      </c>
      <c r="B20" s="12" t="s">
        <v>156</v>
      </c>
      <c r="C20" s="12"/>
      <c r="D20" s="14"/>
      <c r="E20" s="13"/>
      <c r="F20" s="33"/>
      <c r="G20" s="13"/>
      <c r="J20" s="15"/>
    </row>
    <row r="21" s="8" customFormat="1" ht="22.5" customHeight="1" spans="1:10">
      <c r="A21" s="14">
        <f t="shared" ref="A21:A26" si="2">ROW()-6</f>
        <v>15</v>
      </c>
      <c r="B21" s="12"/>
      <c r="C21" s="12"/>
      <c r="D21" s="14" t="s">
        <v>22</v>
      </c>
      <c r="E21" s="13" t="s">
        <v>28</v>
      </c>
      <c r="F21" s="33" t="s">
        <v>157</v>
      </c>
      <c r="G21" s="13"/>
      <c r="J21" s="15"/>
    </row>
    <row r="22" s="8" customFormat="1" ht="22.5" customHeight="1" spans="1:10">
      <c r="A22" s="14">
        <f t="shared" si="2"/>
        <v>16</v>
      </c>
      <c r="B22" s="12" t="s">
        <v>133</v>
      </c>
      <c r="C22" s="12"/>
      <c r="D22" s="14" t="s">
        <v>22</v>
      </c>
      <c r="E22" s="13" t="s">
        <v>23</v>
      </c>
      <c r="F22" s="33" t="s">
        <v>158</v>
      </c>
      <c r="G22" s="13"/>
      <c r="J22" s="15"/>
    </row>
    <row r="23" s="8" customFormat="1" ht="22.5" customHeight="1" spans="1:10">
      <c r="A23" s="14">
        <f t="shared" si="2"/>
        <v>17</v>
      </c>
      <c r="B23" s="12"/>
      <c r="C23" s="12"/>
      <c r="D23" s="14" t="s">
        <v>25</v>
      </c>
      <c r="E23" s="13"/>
      <c r="F23" s="33" t="s">
        <v>159</v>
      </c>
      <c r="G23" s="13"/>
      <c r="J23" s="15"/>
    </row>
    <row r="24" s="8" customFormat="1" ht="22.5" customHeight="1" spans="1:10">
      <c r="A24" s="14">
        <f t="shared" si="2"/>
        <v>18</v>
      </c>
      <c r="B24" s="12" t="s">
        <v>160</v>
      </c>
      <c r="C24" s="12"/>
      <c r="D24" s="14"/>
      <c r="E24" s="13"/>
      <c r="F24" s="33"/>
      <c r="G24" s="13"/>
      <c r="J24" s="15"/>
    </row>
    <row r="25" s="8" customFormat="1" customHeight="1" spans="1:10">
      <c r="A25" s="14">
        <f t="shared" si="2"/>
        <v>19</v>
      </c>
      <c r="B25" s="12"/>
      <c r="C25" s="12"/>
      <c r="D25" s="14" t="s">
        <v>22</v>
      </c>
      <c r="E25" s="13" t="s">
        <v>28</v>
      </c>
      <c r="F25" s="33" t="s">
        <v>161</v>
      </c>
      <c r="G25" s="13"/>
      <c r="J25" s="15"/>
    </row>
    <row r="26" s="8" customFormat="1" customHeight="1" spans="1:10">
      <c r="A26" s="14">
        <f t="shared" si="2"/>
        <v>20</v>
      </c>
      <c r="C26" s="12"/>
      <c r="D26" s="14" t="s">
        <v>37</v>
      </c>
      <c r="E26" s="45"/>
      <c r="F26" s="46" t="s">
        <v>61</v>
      </c>
      <c r="G26" s="13"/>
      <c r="J26" s="15"/>
    </row>
    <row r="27" customHeight="1" spans="1:1">
      <c r="A27" s="14">
        <f t="shared" ref="A27:A41" si="3">ROW()-6</f>
        <v>21</v>
      </c>
    </row>
    <row r="28" customHeight="1" spans="1:2">
      <c r="A28" s="14">
        <f t="shared" si="3"/>
        <v>22</v>
      </c>
      <c r="B28" s="12" t="s">
        <v>162</v>
      </c>
    </row>
    <row r="29" customHeight="1" spans="1:6">
      <c r="A29" s="14">
        <f t="shared" si="3"/>
        <v>23</v>
      </c>
      <c r="D29" s="14" t="s">
        <v>22</v>
      </c>
      <c r="E29" s="13" t="s">
        <v>28</v>
      </c>
      <c r="F29" s="33" t="s">
        <v>163</v>
      </c>
    </row>
    <row r="30" customHeight="1" spans="1:6">
      <c r="A30" s="14">
        <f t="shared" si="3"/>
        <v>24</v>
      </c>
      <c r="B30" s="12" t="s">
        <v>108</v>
      </c>
      <c r="D30" s="14" t="s">
        <v>22</v>
      </c>
      <c r="E30" s="13" t="s">
        <v>23</v>
      </c>
      <c r="F30" s="33" t="s">
        <v>164</v>
      </c>
    </row>
    <row r="31" customHeight="1" spans="1:6">
      <c r="A31" s="14">
        <f t="shared" si="3"/>
        <v>25</v>
      </c>
      <c r="B31" s="12" t="s">
        <v>106</v>
      </c>
      <c r="D31" s="14" t="s">
        <v>22</v>
      </c>
      <c r="E31" s="13" t="s">
        <v>23</v>
      </c>
      <c r="F31" s="33" t="s">
        <v>165</v>
      </c>
    </row>
    <row r="32" customHeight="1" spans="1:6">
      <c r="A32" s="14">
        <f t="shared" si="3"/>
        <v>26</v>
      </c>
      <c r="D32" s="14" t="s">
        <v>25</v>
      </c>
      <c r="F32" s="33" t="s">
        <v>166</v>
      </c>
    </row>
    <row r="33" customHeight="1" spans="1:6">
      <c r="A33" s="14">
        <f t="shared" si="3"/>
        <v>27</v>
      </c>
      <c r="B33" s="47" t="s">
        <v>167</v>
      </c>
      <c r="D33" s="14"/>
      <c r="F33" s="33"/>
    </row>
    <row r="34" customHeight="1" spans="1:6">
      <c r="A34" s="14">
        <f t="shared" si="3"/>
        <v>28</v>
      </c>
      <c r="D34" s="14" t="s">
        <v>22</v>
      </c>
      <c r="E34" s="13" t="s">
        <v>28</v>
      </c>
      <c r="F34" s="38" t="s">
        <v>168</v>
      </c>
    </row>
    <row r="35" customHeight="1" spans="1:1">
      <c r="A35" s="14">
        <f t="shared" si="3"/>
        <v>29</v>
      </c>
    </row>
    <row r="36" customHeight="1" spans="1:2">
      <c r="A36" s="14">
        <f t="shared" si="3"/>
        <v>30</v>
      </c>
      <c r="B36" s="12" t="s">
        <v>61</v>
      </c>
    </row>
  </sheetData>
  <dataValidations count="3">
    <dataValidation type="list" allowBlank="1" showInputMessage="1" showErrorMessage="1" sqref="D7 D11 D14 D17 D18 D21 D22 D24 D25 D29 D30 D31 D33 D34 D12:D13">
      <formula1>[3]辅助表!#REF!</formula1>
    </dataValidation>
    <dataValidation type="list" allowBlank="1" showInputMessage="1" showErrorMessage="1" sqref="D8 D9:D10">
      <formula1>辅助表!$D$6:$D$77</formula1>
    </dataValidation>
    <dataValidation type="list" allowBlank="1" showInputMessage="1" showErrorMessage="1" sqref="D26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F13" sqref="F13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INDEX($D$5:$D$798,CELL("row")-4)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8">
        <f t="shared" ref="A6:A42" si="0">ROW()-6</f>
        <v>0</v>
      </c>
      <c r="B6" s="32" t="s">
        <v>169</v>
      </c>
      <c r="C6" s="12"/>
      <c r="D6" s="13"/>
      <c r="E6" s="13"/>
      <c r="F6" s="33"/>
      <c r="G6" s="13"/>
      <c r="J6" s="15"/>
    </row>
    <row r="7" s="8" customFormat="1" ht="22.5" customHeight="1" spans="1:10">
      <c r="A7" s="8">
        <f t="shared" si="0"/>
        <v>1</v>
      </c>
      <c r="B7" s="12"/>
      <c r="C7" s="12"/>
      <c r="D7" s="14" t="s">
        <v>22</v>
      </c>
      <c r="E7" s="13" t="s">
        <v>28</v>
      </c>
      <c r="F7" s="33" t="s">
        <v>170</v>
      </c>
      <c r="G7" s="13"/>
      <c r="J7" s="15"/>
    </row>
    <row r="8" s="8" customFormat="1" ht="22.5" customHeight="1" spans="1:10">
      <c r="A8" s="8">
        <f t="shared" si="0"/>
        <v>2</v>
      </c>
      <c r="B8" s="12" t="s">
        <v>108</v>
      </c>
      <c r="C8" s="12"/>
      <c r="D8" s="14" t="s">
        <v>22</v>
      </c>
      <c r="E8" s="13" t="s">
        <v>23</v>
      </c>
      <c r="F8" s="33" t="s">
        <v>171</v>
      </c>
      <c r="G8" s="13"/>
      <c r="J8" s="15"/>
    </row>
    <row r="9" s="9" customFormat="1" ht="39" customHeight="1" spans="1:10">
      <c r="A9" s="8">
        <f t="shared" si="0"/>
        <v>3</v>
      </c>
      <c r="B9" s="34"/>
      <c r="C9" s="34"/>
      <c r="D9" s="35" t="s">
        <v>25</v>
      </c>
      <c r="E9" s="36"/>
      <c r="F9" s="37" t="s">
        <v>172</v>
      </c>
      <c r="G9" s="36"/>
      <c r="J9" s="39"/>
    </row>
    <row r="10" s="10" customFormat="1" customHeight="1" spans="1:10">
      <c r="A10" s="8">
        <f t="shared" si="0"/>
        <v>4</v>
      </c>
      <c r="B10" s="8" t="s">
        <v>173</v>
      </c>
      <c r="C10" s="8"/>
      <c r="D10" s="8"/>
      <c r="E10" s="8"/>
      <c r="F10" s="8"/>
      <c r="G10" s="8"/>
      <c r="J10" s="40"/>
    </row>
    <row r="11" s="8" customFormat="1" ht="22.5" customHeight="1" spans="1:10">
      <c r="A11" s="8">
        <f t="shared" si="0"/>
        <v>5</v>
      </c>
      <c r="D11" s="8" t="s">
        <v>22</v>
      </c>
      <c r="E11" s="8" t="s">
        <v>28</v>
      </c>
      <c r="F11" s="8" t="s">
        <v>174</v>
      </c>
      <c r="J11" s="15"/>
    </row>
    <row r="12" s="8" customFormat="1" ht="22.5" customHeight="1" spans="1:10">
      <c r="A12" s="8">
        <f t="shared" si="0"/>
        <v>6</v>
      </c>
      <c r="B12" s="8" t="s">
        <v>106</v>
      </c>
      <c r="D12" s="8" t="s">
        <v>22</v>
      </c>
      <c r="E12" s="8" t="s">
        <v>23</v>
      </c>
      <c r="F12" s="8" t="s">
        <v>175</v>
      </c>
      <c r="J12" s="15"/>
    </row>
    <row r="13" s="8" customFormat="1" ht="22.5" customHeight="1" spans="1:10">
      <c r="A13" s="8">
        <f t="shared" si="0"/>
        <v>7</v>
      </c>
      <c r="B13" s="8" t="s">
        <v>176</v>
      </c>
      <c r="D13" s="8" t="s">
        <v>22</v>
      </c>
      <c r="E13" s="8" t="s">
        <v>23</v>
      </c>
      <c r="F13" s="8" t="s">
        <v>177</v>
      </c>
      <c r="J13" s="15"/>
    </row>
    <row r="14" customHeight="1" spans="1:7">
      <c r="A14" s="8">
        <f t="shared" si="0"/>
        <v>8</v>
      </c>
      <c r="B14" s="8"/>
      <c r="C14" s="8"/>
      <c r="D14" s="8" t="s">
        <v>37</v>
      </c>
      <c r="E14" s="8"/>
      <c r="F14" s="8" t="s">
        <v>38</v>
      </c>
      <c r="G14" s="8"/>
    </row>
    <row r="15" customHeight="1" spans="1:7">
      <c r="A15" s="8">
        <f t="shared" si="0"/>
        <v>9</v>
      </c>
      <c r="B15" s="8"/>
      <c r="C15" s="8"/>
      <c r="D15" s="8"/>
      <c r="E15" s="8"/>
      <c r="F15" s="8"/>
      <c r="G15" s="8"/>
    </row>
    <row r="16" customHeight="1" spans="1:7">
      <c r="A16" s="8">
        <f t="shared" si="0"/>
        <v>10</v>
      </c>
      <c r="B16" s="8" t="s">
        <v>178</v>
      </c>
      <c r="C16" s="8"/>
      <c r="D16" s="8"/>
      <c r="E16" s="8"/>
      <c r="F16" s="8"/>
      <c r="G16" s="8"/>
    </row>
    <row r="17" customHeight="1" spans="1:7">
      <c r="A17" s="8">
        <f t="shared" si="0"/>
        <v>11</v>
      </c>
      <c r="B17" s="8"/>
      <c r="C17" s="8"/>
      <c r="D17" s="8" t="s">
        <v>22</v>
      </c>
      <c r="E17" s="8" t="s">
        <v>28</v>
      </c>
      <c r="F17" s="8" t="s">
        <v>179</v>
      </c>
      <c r="G17" s="8"/>
    </row>
    <row r="18" s="8" customFormat="1" ht="22.5" customHeight="1" spans="1:10">
      <c r="A18" s="8">
        <f t="shared" si="0"/>
        <v>12</v>
      </c>
      <c r="B18" s="8" t="s">
        <v>106</v>
      </c>
      <c r="D18" s="8" t="s">
        <v>22</v>
      </c>
      <c r="E18" s="8" t="s">
        <v>23</v>
      </c>
      <c r="F18" s="8" t="s">
        <v>180</v>
      </c>
      <c r="J18" s="15"/>
    </row>
    <row r="19" s="8" customFormat="1" ht="22.5" customHeight="1" spans="1:10">
      <c r="A19" s="8">
        <f t="shared" si="0"/>
        <v>13</v>
      </c>
      <c r="B19" s="8" t="s">
        <v>176</v>
      </c>
      <c r="D19" s="8" t="s">
        <v>22</v>
      </c>
      <c r="E19" s="8" t="s">
        <v>23</v>
      </c>
      <c r="F19" s="8" t="s">
        <v>181</v>
      </c>
      <c r="J19" s="15"/>
    </row>
    <row r="20" customHeight="1" spans="1:7">
      <c r="A20" s="8">
        <f t="shared" si="0"/>
        <v>14</v>
      </c>
      <c r="B20" s="8"/>
      <c r="C20" s="8"/>
      <c r="D20" s="8" t="s">
        <v>37</v>
      </c>
      <c r="E20" s="8"/>
      <c r="F20" s="8" t="s">
        <v>38</v>
      </c>
      <c r="G20" s="8"/>
    </row>
    <row r="21" customHeight="1" spans="1:7">
      <c r="A21" s="8">
        <f t="shared" si="0"/>
        <v>15</v>
      </c>
      <c r="B21" s="8"/>
      <c r="C21" s="8"/>
      <c r="D21" s="8"/>
      <c r="E21" s="8"/>
      <c r="F21" s="8"/>
      <c r="G21" s="8"/>
    </row>
    <row r="22" customHeight="1" spans="1:7">
      <c r="A22" s="8">
        <f t="shared" si="0"/>
        <v>16</v>
      </c>
      <c r="B22" s="8" t="s">
        <v>38</v>
      </c>
      <c r="C22" s="8"/>
      <c r="D22" s="8"/>
      <c r="E22" s="8"/>
      <c r="F22" s="8"/>
      <c r="G22" s="8"/>
    </row>
    <row r="23" s="8" customFormat="1" ht="22.5" customHeight="1" spans="1:10">
      <c r="A23" s="8">
        <f t="shared" si="0"/>
        <v>17</v>
      </c>
      <c r="B23" s="8" t="s">
        <v>21</v>
      </c>
      <c r="D23" s="8" t="s">
        <v>22</v>
      </c>
      <c r="E23" s="8" t="s">
        <v>23</v>
      </c>
      <c r="F23" s="8" t="s">
        <v>182</v>
      </c>
      <c r="J23" s="15"/>
    </row>
    <row r="24" s="8" customFormat="1" ht="22.5" customHeight="1" spans="1:10">
      <c r="A24" s="8">
        <f t="shared" si="0"/>
        <v>18</v>
      </c>
      <c r="D24" s="8" t="s">
        <v>25</v>
      </c>
      <c r="F24" s="8" t="s">
        <v>183</v>
      </c>
      <c r="J24" s="15"/>
    </row>
    <row r="25" s="8" customFormat="1" ht="22.5" customHeight="1" spans="1:10">
      <c r="A25" s="8">
        <f t="shared" si="0"/>
        <v>19</v>
      </c>
      <c r="B25" s="8" t="s">
        <v>184</v>
      </c>
      <c r="J25" s="15"/>
    </row>
    <row r="26" s="8" customFormat="1" ht="22.5" customHeight="1" spans="1:10">
      <c r="A26" s="8">
        <f t="shared" si="0"/>
        <v>20</v>
      </c>
      <c r="D26" s="8" t="s">
        <v>22</v>
      </c>
      <c r="E26" s="8" t="s">
        <v>28</v>
      </c>
      <c r="F26" s="8" t="s">
        <v>185</v>
      </c>
      <c r="J26" s="15"/>
    </row>
    <row r="27" s="8" customFormat="1" ht="22.5" customHeight="1" spans="1:10">
      <c r="A27" s="8">
        <f t="shared" si="0"/>
        <v>21</v>
      </c>
      <c r="B27" s="8" t="s">
        <v>106</v>
      </c>
      <c r="D27" s="8" t="s">
        <v>22</v>
      </c>
      <c r="E27" s="8" t="s">
        <v>23</v>
      </c>
      <c r="F27" s="8" t="s">
        <v>186</v>
      </c>
      <c r="J27" s="15"/>
    </row>
    <row r="28" s="8" customFormat="1" ht="22.5" customHeight="1" spans="1:10">
      <c r="A28" s="8">
        <f t="shared" si="0"/>
        <v>22</v>
      </c>
      <c r="B28" s="8" t="s">
        <v>176</v>
      </c>
      <c r="D28" s="8" t="s">
        <v>22</v>
      </c>
      <c r="E28" s="8" t="s">
        <v>23</v>
      </c>
      <c r="F28" s="8" t="s">
        <v>187</v>
      </c>
      <c r="J28" s="15"/>
    </row>
    <row r="29" s="8" customFormat="1" ht="22.5" customHeight="1" spans="1:10">
      <c r="A29" s="8">
        <f t="shared" si="0"/>
        <v>23</v>
      </c>
      <c r="B29" s="8" t="s">
        <v>21</v>
      </c>
      <c r="D29" s="8" t="s">
        <v>22</v>
      </c>
      <c r="E29" s="8" t="s">
        <v>23</v>
      </c>
      <c r="F29" s="8" t="s">
        <v>188</v>
      </c>
      <c r="J29" s="15"/>
    </row>
    <row r="30" s="8" customFormat="1" ht="22.5" customHeight="1" spans="1:10">
      <c r="A30" s="8">
        <f t="shared" si="0"/>
        <v>24</v>
      </c>
      <c r="D30" s="8" t="s">
        <v>25</v>
      </c>
      <c r="F30" s="8" t="s">
        <v>189</v>
      </c>
      <c r="J30" s="15"/>
    </row>
    <row r="31" s="8" customFormat="1" ht="22.5" customHeight="1" spans="1:10">
      <c r="A31" s="8">
        <f t="shared" si="0"/>
        <v>25</v>
      </c>
      <c r="B31" s="8" t="s">
        <v>190</v>
      </c>
      <c r="J31" s="15"/>
    </row>
    <row r="32" s="8" customFormat="1" ht="22.5" customHeight="1" spans="1:10">
      <c r="A32" s="8">
        <f t="shared" si="0"/>
        <v>26</v>
      </c>
      <c r="D32" s="8" t="s">
        <v>22</v>
      </c>
      <c r="E32" s="8" t="s">
        <v>28</v>
      </c>
      <c r="F32" s="8" t="s">
        <v>191</v>
      </c>
      <c r="J32" s="15"/>
    </row>
    <row r="33" s="8" customFormat="1" ht="22.5" customHeight="1" spans="1:10">
      <c r="A33" s="8">
        <f t="shared" si="0"/>
        <v>27</v>
      </c>
      <c r="B33" s="8" t="s">
        <v>106</v>
      </c>
      <c r="D33" s="8" t="s">
        <v>22</v>
      </c>
      <c r="E33" s="8" t="s">
        <v>23</v>
      </c>
      <c r="F33" s="8" t="s">
        <v>192</v>
      </c>
      <c r="J33" s="15"/>
    </row>
    <row r="34" customHeight="1" spans="1:7">
      <c r="A34" s="8">
        <f t="shared" si="0"/>
        <v>28</v>
      </c>
      <c r="B34" s="8" t="s">
        <v>106</v>
      </c>
      <c r="C34" s="8"/>
      <c r="D34" s="8" t="s">
        <v>22</v>
      </c>
      <c r="E34" s="8" t="s">
        <v>23</v>
      </c>
      <c r="F34" s="38" t="s">
        <v>193</v>
      </c>
      <c r="G34" s="8"/>
    </row>
    <row r="35" customHeight="1" spans="1:6">
      <c r="A35" s="8">
        <f t="shared" si="0"/>
        <v>29</v>
      </c>
      <c r="B35" s="8"/>
      <c r="C35" s="8"/>
      <c r="D35" s="8" t="s">
        <v>25</v>
      </c>
      <c r="E35" s="8"/>
      <c r="F35" s="8" t="s">
        <v>194</v>
      </c>
    </row>
    <row r="36" customHeight="1" spans="1:6">
      <c r="A36" s="8">
        <f t="shared" si="0"/>
        <v>30</v>
      </c>
      <c r="B36" s="8" t="s">
        <v>195</v>
      </c>
      <c r="C36" s="8"/>
      <c r="D36" s="8"/>
      <c r="E36" s="8"/>
      <c r="F36" s="8"/>
    </row>
    <row r="37" customHeight="1" spans="1:6">
      <c r="A37" s="8">
        <f t="shared" si="0"/>
        <v>31</v>
      </c>
      <c r="B37" s="8"/>
      <c r="C37" s="8"/>
      <c r="D37" s="8" t="s">
        <v>22</v>
      </c>
      <c r="E37" s="8" t="s">
        <v>28</v>
      </c>
      <c r="F37" s="8" t="s">
        <v>196</v>
      </c>
    </row>
    <row r="38" customHeight="1" spans="1:1">
      <c r="A38" s="8">
        <f t="shared" si="0"/>
        <v>32</v>
      </c>
    </row>
    <row r="39" customHeight="1" spans="1:2">
      <c r="A39" s="8">
        <f t="shared" si="0"/>
        <v>33</v>
      </c>
      <c r="B39" s="12" t="s">
        <v>61</v>
      </c>
    </row>
    <row r="40" customHeight="1" spans="1:1">
      <c r="A40" s="8">
        <f t="shared" si="0"/>
        <v>34</v>
      </c>
    </row>
    <row r="41" customHeight="1" spans="1:1">
      <c r="A41" s="8">
        <f t="shared" si="0"/>
        <v>35</v>
      </c>
    </row>
  </sheetData>
  <dataValidations count="2">
    <dataValidation type="list" allowBlank="1" showInputMessage="1" showErrorMessage="1" sqref="D7 D8 D11 D12 D13 D17 D18 D19 D21 D22 D23 D26 D27 D28 D29 D32 D33 D34 D37">
      <formula1>[3]辅助表!#REF!</formula1>
    </dataValidation>
    <dataValidation type="list" allowBlank="1" showInputMessage="1" showErrorMessage="1" sqref="D9 D10 D24 D25 D30 D31 D35 D36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94" sqref="C9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197</v>
      </c>
      <c r="B1" s="1" t="s">
        <v>198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199</v>
      </c>
      <c r="B2" s="1" t="s">
        <v>200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201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chat_duheng_0|工作汇报</vt:lpstr>
      <vt:lpstr>chat_duheng_1|了解STS</vt:lpstr>
      <vt:lpstr>chat_duheng_2|了解杜博士</vt:lpstr>
      <vt:lpstr>chat_duheng_3|关于顶石</vt:lpstr>
      <vt:lpstr>chat_duheng_4|关于土山奥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2022-10-21T01:46:12Z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