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928" firstSheet="6" activeTab="14"/>
  </bookViews>
  <sheets>
    <sheet name="maze301_exit" sheetId="30" r:id="rId1"/>
    <sheet name="maze301_part0" sheetId="56" r:id="rId2"/>
    <sheet name="maze301_part1" sheetId="29" r:id="rId3"/>
    <sheet name="maze301_part2" sheetId="27" r:id="rId4"/>
    <sheet name="maze301_part3" sheetId="57" r:id="rId5"/>
    <sheet name="maze301_part4" sheetId="31" r:id="rId6"/>
    <sheet name="maze301_part5" sheetId="28" r:id="rId7"/>
    <sheet name="maze301_part20" sheetId="32" r:id="rId8"/>
    <sheet name="maze301_boss21" sheetId="42" r:id="rId9"/>
    <sheet name="maze301_boss23" sheetId="51" r:id="rId10"/>
    <sheet name="maze301_boss25" sheetId="50" r:id="rId11"/>
    <sheet name="maze301_boss26" sheetId="49" r:id="rId12"/>
    <sheet name="maze301_part27" sheetId="48" r:id="rId13"/>
    <sheet name="maze301_part28" sheetId="47" r:id="rId14"/>
    <sheet name="maze301_npc71" sheetId="43" r:id="rId15"/>
    <sheet name="maze301_npc72" sheetId="54" r:id="rId16"/>
    <sheet name="maze301_npc73" sheetId="55" r:id="rId17"/>
  </sheets>
  <calcPr calcId="144525"/>
</workbook>
</file>

<file path=xl/comments1.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0.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1.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2.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3.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4.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5.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6.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17.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2.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3.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4.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5.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6.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7.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8.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9.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sharedStrings.xml><?xml version="1.0" encoding="utf-8"?>
<sst xmlns="http://schemas.openxmlformats.org/spreadsheetml/2006/main" count="1238" uniqueCount="120">
  <si>
    <t>说明</t>
  </si>
  <si>
    <t>操作</t>
  </si>
  <si>
    <t>基础数据</t>
  </si>
  <si>
    <t>参数</t>
  </si>
  <si>
    <t>参数2</t>
  </si>
  <si>
    <t>参数3</t>
  </si>
  <si>
    <t>ID</t>
  </si>
  <si>
    <t>组开始标记</t>
  </si>
  <si>
    <t>调试关闭</t>
  </si>
  <si>
    <t>id</t>
  </si>
  <si>
    <t>groupSign</t>
  </si>
  <si>
    <t>debugClose</t>
  </si>
  <si>
    <t>action</t>
  </si>
  <si>
    <t>data</t>
  </si>
  <si>
    <t>param</t>
  </si>
  <si>
    <t>param2</t>
  </si>
  <si>
    <t>param3</t>
  </si>
  <si>
    <t>int</t>
  </si>
  <si>
    <t>string</t>
  </si>
  <si>
    <t>开始</t>
  </si>
  <si>
    <t>设置镜号</t>
  </si>
  <si>
    <t>avg_basic_story_new</t>
  </si>
  <si>
    <t>no_postprocessing</t>
  </si>
  <si>
    <t>角色台词</t>
  </si>
  <si>
    <t>是否离开珑克酒店？</t>
  </si>
  <si>
    <t>可选对话框</t>
  </si>
  <si>
    <r>
      <rPr>
        <sz val="9"/>
        <color rgb="FF000000"/>
        <rFont val="Arial"/>
        <charset val="134"/>
      </rPr>
      <t>$$</t>
    </r>
    <r>
      <rPr>
        <sz val="9"/>
        <color rgb="FF000000"/>
        <rFont val="宋体"/>
        <charset val="134"/>
      </rPr>
      <t>离开</t>
    </r>
    <r>
      <rPr>
        <sz val="9"/>
        <color rgb="FF000000"/>
        <rFont val="Arial"/>
        <charset val="134"/>
      </rPr>
      <t>==&gt;</t>
    </r>
    <r>
      <rPr>
        <sz val="9"/>
        <color rgb="FF000000"/>
        <rFont val="宋体"/>
        <charset val="134"/>
      </rPr>
      <t>离开</t>
    </r>
    <r>
      <rPr>
        <sz val="9"/>
        <color rgb="FF000000"/>
        <rFont val="Arial"/>
        <charset val="134"/>
      </rPr>
      <t xml:space="preserve">
$$</t>
    </r>
    <r>
      <rPr>
        <sz val="9"/>
        <color rgb="FF000000"/>
        <rFont val="宋体"/>
        <charset val="134"/>
      </rPr>
      <t>留在珑克酒店</t>
    </r>
    <r>
      <rPr>
        <sz val="9"/>
        <color rgb="FF000000"/>
        <rFont val="Arial"/>
        <charset val="134"/>
      </rPr>
      <t xml:space="preserve"> ==&gt;</t>
    </r>
    <r>
      <rPr>
        <sz val="9"/>
        <color rgb="FF000000"/>
        <rFont val="宋体"/>
        <charset val="134"/>
      </rPr>
      <t>结束</t>
    </r>
  </si>
  <si>
    <t>{music=off}</t>
  </si>
  <si>
    <t>离开</t>
  </si>
  <si>
    <t>切换场景</t>
  </si>
  <si>
    <t>long_wineshop</t>
  </si>
  <si>
    <t>跳转-标签</t>
  </si>
  <si>
    <t>结束</t>
  </si>
  <si>
    <t>设置角色</t>
  </si>
  <si>
    <t>duheng_video</t>
  </si>
  <si>
    <t>pos=中</t>
  </si>
  <si>
    <t>duheng</t>
  </si>
  <si>
    <t>{#杜衡紧张动作}辛苦大家了。</t>
  </si>
  <si>
    <t>kaiselin02</t>
  </si>
  <si>
    <r>
      <t>{#杜衡紧张动作恢复}这种话竟然能从杜博士的嘴里听到，\n真是不可思议呢</t>
    </r>
    <r>
      <rPr>
        <sz val="10"/>
        <color theme="1"/>
        <rFont val="Arial"/>
        <charset val="134"/>
      </rPr>
      <t>~</t>
    </r>
  </si>
  <si>
    <r>
      <t>{#杜衡惊讶动作}说什么呢，我可是给你们准备了\n豪华酒店度假套餐哦</t>
    </r>
    <r>
      <rPr>
        <sz val="10"/>
        <color theme="1"/>
        <rFont val="Arial"/>
        <charset val="134"/>
      </rPr>
      <t>~</t>
    </r>
  </si>
  <si>
    <t>niefei</t>
  </si>
  <si>
    <r>
      <rPr>
        <sz val="10"/>
        <color theme="1"/>
        <rFont val="宋体"/>
        <charset val="134"/>
      </rPr>
      <t>豪华酒店！度假！太幸福了喵！</t>
    </r>
    <r>
      <rPr>
        <sz val="10"/>
        <color theme="1"/>
        <rFont val="Arial"/>
        <charset val="134"/>
      </rPr>
      <t>{#</t>
    </r>
    <r>
      <rPr>
        <sz val="10"/>
        <color theme="1"/>
        <rFont val="宋体"/>
        <charset val="134"/>
      </rPr>
      <t>杜衡惊讶动作恢复</t>
    </r>
    <r>
      <rPr>
        <sz val="10"/>
        <color theme="1"/>
        <rFont val="Arial"/>
        <charset val="134"/>
      </rPr>
      <t>}</t>
    </r>
  </si>
  <si>
    <t>{#杜衡送客动作}地点就在珑克酒店，快抓紧时间过去吧。晚了可是要错过豪华晚餐了。</t>
  </si>
  <si>
    <t>移除角色</t>
  </si>
  <si>
    <t>tuling</t>
  </si>
  <si>
    <r>
      <rPr>
        <sz val="10"/>
        <color theme="1"/>
        <rFont val="宋体"/>
        <charset val="134"/>
      </rPr>
      <t>{#涂凌思考动作}{#涂凌思考表情}为什么总有种不好的预感</t>
    </r>
    <r>
      <rPr>
        <sz val="10"/>
        <color theme="1"/>
        <rFont val="Arial"/>
        <charset val="134"/>
      </rPr>
      <t>……</t>
    </r>
  </si>
  <si>
    <t>{#聂飞思考动作}{#聂飞思考表情}这里就是安江市的豪华酒店吗……怎么感觉不太对劲，还是我世面见少了？</t>
  </si>
  <si>
    <t>pos=左</t>
  </si>
  <si>
    <t>{#凯瑟琳2严肃动作}{#凯瑟琳2严肃表情}刚才我就想提醒你了！蠢猫！这里的异质波动异常强烈，跟之前的巢一样！</t>
  </si>
  <si>
    <t>{#聂飞严肃动作恢复}{#聂飞待机表情}{#凯瑟琳2待机表情}或者说，这里就是另一个巢。</t>
  </si>
  <si>
    <t>{#凯瑟琳2严肃动作恢复}什么？！杜博士用这种方法把我们骗过来吗……</t>
  </si>
  <si>
    <t>{#聂飞馋动作}呜……亏我还真的以为有度假。</t>
  </si>
  <si>
    <t>{#涂凌思考动作}我们可以原路返回，但是杜博士叫我们来 一定有她的理由吧，</t>
  </si>
  <si>
    <t>{#涂凌思考动作恢复}说不定里面真的有豪华晚餐呢？</t>
  </si>
  <si>
    <t>{#聂飞严肃动作}唉，你来决定吧。</t>
  </si>
  <si>
    <t>是杜博士，她来电话了！</t>
  </si>
  <si>
    <t>我亲爱的得力员工们，假期体验怎么样呢？</t>
  </si>
  <si>
    <t>type=4</t>
  </si>
  <si>
    <t>{#杜衡紧张动作}杜博士，你为什么要欺骗本大爷的感情啊！</t>
  </si>
  <si>
    <t>type=0</t>
  </si>
  <si>
    <t>不管我用哪种理由让你们来到这里，最后你们都会来这，不是吗？</t>
  </si>
  <si>
    <t>{#杜衡紧张动作恢复}就像是这里的迷宫一样，不管选哪条路走，最后你们都会到达终点。</t>
  </si>
  <si>
    <t>{#杜衡惊讶动作}好了不开玩笑了。这次的目的依然是清理巢主。自从在上一个巢里</t>
  </si>
  <si>
    <t>发现人为痕迹后，我们不得不怀疑这些新的巢是不是有人故意为之。{#杜衡惊讶动作恢复}</t>
  </si>
  <si>
    <t>{#杜衡看文件动作}希望在这次的调查中可以有新的进展。</t>
  </si>
  <si>
    <t>这次给你们指明方向吧~巢的出口就在&lt;z=yellow&gt;正东&lt;/z&gt;方向，</t>
  </si>
  <si>
    <t>{#杜衡看文件动作恢复}赶快解决掉就可以快点享受假期哦。</t>
  </si>
  <si>
    <t>喂！是谁找的这条路呀，这里根本啥都没有啊，</t>
  </si>
  <si>
    <t>我们还是听杜博士的回去朝东走吧！</t>
  </si>
  <si>
    <t>{#聂飞馋动作}又是一个岔路口……本大爷累了 本大爷想休假……</t>
  </si>
  <si>
    <t>pos=右</t>
  </si>
  <si>
    <t>{#涂凌思考动作}如果我们想去出口的话，应该往东南方向前进。</t>
  </si>
  <si>
    <t>{#涂凌紧张动作}杜博士说的果然没错，巢的路线很清晰，我们选择的路线是正确的。只不过……</t>
  </si>
  <si>
    <t>{#涂凌思考动作}前面的异质波动太强了，我有点担心。</t>
  </si>
  <si>
    <t>{#聂飞军体拳动作}这样我们就能去下一层了吧。可恶，我的休假什么时候才会来啊。</t>
  </si>
  <si>
    <t>{#凯瑟琳2思考动作}换种方式思考，能去下一层是不是说明我们离休假更近了呢。</t>
  </si>
  <si>
    <t>@char_1</t>
  </si>
  <si>
    <r>
      <t>有人生来就在终点</t>
    </r>
    <r>
      <rPr>
        <sz val="10"/>
        <color theme="1"/>
        <rFont val="Arial"/>
        <charset val="134"/>
      </rPr>
      <t>……</t>
    </r>
    <r>
      <rPr>
        <sz val="10"/>
        <color theme="1"/>
        <rFont val="宋体"/>
        <charset val="134"/>
      </rPr>
      <t>有人只会让悲剧</t>
    </r>
    <r>
      <rPr>
        <sz val="10"/>
        <color theme="1"/>
        <rFont val="Arial"/>
        <charset val="134"/>
      </rPr>
      <t xml:space="preserve"> </t>
    </r>
    <r>
      <rPr>
        <sz val="10"/>
        <color theme="1"/>
        <rFont val="宋体"/>
        <charset val="134"/>
      </rPr>
      <t>一次次重演</t>
    </r>
    <r>
      <rPr>
        <sz val="10"/>
        <color theme="1"/>
        <rFont val="Arial"/>
        <charset val="134"/>
      </rPr>
      <t>……</t>
    </r>
  </si>
  <si>
    <t>name=醉酒的人</t>
  </si>
  <si>
    <t>wo</t>
  </si>
  <si>
    <t>你们，打扰到我泡温泉了！</t>
  </si>
  <si>
    <t>name=暴躁大叔</t>
  </si>
  <si>
    <t>没有什么事情是休假解决不了的。如果有，那就再多休一天！</t>
  </si>
  <si>
    <t>name=懒洋洋的人</t>
  </si>
  <si>
    <t>{#聂飞愤怒动作}说得太对了！你快让开，本大爷也要休假啊！</t>
  </si>
  <si>
    <t>天大地大，休假最大，休假中勿扰啊！</t>
  </si>
  <si>
    <t>战斗结束</t>
  </si>
  <si>
    <r>
      <t>好不容易才有的酒店假期，就被你们搞黄了！</t>
    </r>
    <r>
      <rPr>
        <sz val="10"/>
        <color theme="1"/>
        <rFont val="Arial"/>
        <charset val="134"/>
      </rPr>
      <t xml:space="preserve"> </t>
    </r>
    <r>
      <rPr>
        <sz val="10"/>
        <color theme="1"/>
        <rFont val="宋体"/>
        <charset val="134"/>
      </rPr>
      <t>快走吧！</t>
    </r>
  </si>
  <si>
    <t>听说在这里，泡温泉也可以增加心智导体……正想去试一下呢，就被你们拦住了！</t>
  </si>
  <si>
    <t>name=匆忙的人</t>
  </si>
  <si>
    <t>你们是来，陪我玩的吗？</t>
  </si>
  <si>
    <t>name=奇怪的人</t>
  </si>
  <si>
    <t>我知道这儿是岔路口，所以我才专门坐在这儿！</t>
  </si>
  <si>
    <t>name=蛮横的守卫</t>
  </si>
  <si>
    <r>
      <t>迷路的勇者哟，你们也是来寻找传说中的</t>
    </r>
    <r>
      <rPr>
        <sz val="10"/>
        <color theme="1"/>
        <rFont val="Arial"/>
        <charset val="134"/>
      </rPr>
      <t xml:space="preserve"> </t>
    </r>
    <r>
      <rPr>
        <sz val="10"/>
        <color theme="1"/>
        <rFont val="宋体"/>
        <charset val="134"/>
      </rPr>
      <t>巨龙宝藏的吗？</t>
    </r>
  </si>
  <si>
    <t>name=来探险的人</t>
  </si>
  <si>
    <t>{#聂飞得意动作}传说中的巨龙宝藏？你在说什么？这里不是巢变的豪华酒店吗？</t>
  </si>
  <si>
    <t>哎呀呀，守口如瓶的我又说漏嘴了吗，可恶可恶。</t>
  </si>
  <si>
    <t>{#凯瑟琳2严肃动作}{#凯瑟琳2严肃表情}说详细点，什么宝藏？</t>
  </si>
  <si>
    <t>我可不能说出来那是传说沉睡之巨龙埋藏在这间酒店里的传奇宝藏啊！</t>
  </si>
  <si>
    <t>只有不争不抢不闻不问，以一颗平常心来寻宝才能找到的巨龙宝藏。</t>
  </si>
  <si>
    <t>{#聂飞思考动作}还有这么神奇的事吗？唉，又想到我的休假了。</t>
  </si>
  <si>
    <r>
      <rPr>
        <sz val="10"/>
        <color theme="1"/>
        <rFont val="宋体"/>
        <charset val="134"/>
      </rPr>
      <t>鄙人又说漏嘴了，可恶！既然如此</t>
    </r>
    <r>
      <rPr>
        <sz val="10"/>
        <color theme="1"/>
        <rFont val="Arial"/>
        <charset val="134"/>
      </rPr>
      <t>……</t>
    </r>
    <r>
      <rPr>
        <sz val="10"/>
        <color theme="1"/>
        <rFont val="宋体"/>
        <charset val="134"/>
      </rPr>
      <t>诸位勇者可以帮我找到我的同伴吗？</t>
    </r>
  </si>
  <si>
    <t>{#聂飞思考动作恢复}我们三人本来是一起来寻宝的。</t>
  </si>
  <si>
    <t>可是他们却找到一半去泡温泉了！一点紧张感都没有，可恶！</t>
  </si>
  <si>
    <r>
      <rPr>
        <sz val="10"/>
        <color theme="1"/>
        <rFont val="宋体"/>
        <charset val="134"/>
      </rPr>
      <t>{#聂飞馋动作}按你刚刚的说法，你这样子反而会找不到吧</t>
    </r>
    <r>
      <rPr>
        <sz val="10"/>
        <color theme="1"/>
        <rFont val="Arial"/>
        <charset val="134"/>
      </rPr>
      <t>……</t>
    </r>
  </si>
  <si>
    <t>所以，鄙人现在只能尽量不去想宝藏的事，只能安静地呆在此地不要走动。</t>
  </si>
  <si>
    <t>拜托你们去帮鄙人寻得同伴吧！</t>
  </si>
  <si>
    <t>{#凯瑟琳2思考动作}看起来他的另外两个同伴似乎会知道更多关于宝藏的事呢。那我们就帮帮他吧。</t>
  </si>
  <si>
    <t>找到2</t>
  </si>
  <si>
    <t>啊对对对，我是和同伴来找宝藏的。那种事情，再说啦，让我再休息一会，</t>
  </si>
  <si>
    <t>再一小会儿就好了。不要打扰我。</t>
  </si>
  <si>
    <t>{#凯瑟琳2思考动作}从这个人嘴里应该很难再问出什么了，我们去找最后一个人吧。</t>
  </si>
  <si>
    <t>找到3</t>
  </si>
  <si>
    <t>谁要理他们啊！有宝藏的话当然是自己独吞啊。我已经得到了最可靠的情报！</t>
  </si>
  <si>
    <t>巨龙宝藏就在下一层，而我一定会是三个人里最先去到下一层的，</t>
  </si>
  <si>
    <t>啊哈哈哈哈哈哈！至于他们的死活我才不管呢！</t>
  </si>
  <si>
    <t>{#聂飞愤怒}这样也能被称之为同伴吗！</t>
  </si>
  <si>
    <r>
      <rPr>
        <sz val="10"/>
        <color theme="1"/>
        <rFont val="宋体"/>
        <charset val="134"/>
      </rPr>
      <t>{#凯瑟琳</t>
    </r>
    <r>
      <rPr>
        <sz val="10"/>
        <color theme="1"/>
        <rFont val="Arial"/>
        <charset val="134"/>
      </rPr>
      <t>2</t>
    </r>
    <r>
      <rPr>
        <sz val="10"/>
        <color theme="1"/>
        <rFont val="宋体"/>
        <charset val="134"/>
      </rPr>
      <t>严肃动作}我们已经取得了最关键的情报，既然如此，就朝着下一层前进吧。</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</si>
</sst>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9"/>
      <color theme="1"/>
      <name val="宋体"/>
      <charset val="134"/>
    </font>
    <font>
      <b/>
      <sz val="9"/>
      <color indexed="9"/>
      <name val="宋体"/>
      <charset val="134"/>
    </font>
    <font>
      <sz val="9"/>
      <color indexed="8"/>
      <name val="宋体"/>
      <charset val="134"/>
    </font>
    <font>
      <b/>
      <sz val="9"/>
      <color indexed="8"/>
      <name val="宋体"/>
      <charset val="134"/>
    </font>
    <font>
      <sz val="9"/>
      <name val="宋体"/>
      <charset val="134"/>
    </font>
    <font>
      <sz val="10"/>
      <color theme="1"/>
      <name val="宋体"/>
      <charset val="134"/>
    </font>
    <font>
      <sz val="10"/>
      <color theme="1"/>
      <name val="Arial"/>
      <charset val="134"/>
    </font>
    <font>
      <sz val="9.75"/>
      <color theme="1"/>
      <name val="Arial"/>
      <charset val="134"/>
    </font>
    <font>
      <sz val="11"/>
      <color theme="1"/>
      <name val="宋体"/>
      <charset val="134"/>
    </font>
    <font>
      <sz val="11"/>
      <name val="宋体"/>
      <charset val="134"/>
    </font>
    <font>
      <sz val="11"/>
      <name val="宋体"/>
      <charset val="134"/>
      <scheme val="minor"/>
    </font>
    <font>
      <sz val="9"/>
      <color rgb="FF000000"/>
      <name val="Arial"/>
      <charset val="134"/>
    </font>
    <font>
      <sz val="9"/>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indexed="63"/>
        <bgColor indexed="64"/>
      </patternFill>
    </fill>
    <fill>
      <patternFill patternType="solid">
        <fgColor indexed="30"/>
        <bgColor indexed="64"/>
      </patternFill>
    </fill>
    <fill>
      <patternFill patternType="solid">
        <fgColor theme="1"/>
        <bgColor indexed="64"/>
      </patternFill>
    </fill>
    <fill>
      <patternFill patternType="solid">
        <fgColor theme="3" tint="0.399639881588183"/>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4"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5" applyNumberFormat="0" applyFill="0" applyAlignment="0" applyProtection="0">
      <alignment vertical="center"/>
    </xf>
    <xf numFmtId="0" fontId="17" fillId="14" borderId="0" applyNumberFormat="0" applyBorder="0" applyAlignment="0" applyProtection="0">
      <alignment vertical="center"/>
    </xf>
    <xf numFmtId="0" fontId="20" fillId="0" borderId="6" applyNumberFormat="0" applyFill="0" applyAlignment="0" applyProtection="0">
      <alignment vertical="center"/>
    </xf>
    <xf numFmtId="0" fontId="17" fillId="15" borderId="0" applyNumberFormat="0" applyBorder="0" applyAlignment="0" applyProtection="0">
      <alignment vertical="center"/>
    </xf>
    <xf numFmtId="0" fontId="26" fillId="16" borderId="7" applyNumberFormat="0" applyAlignment="0" applyProtection="0">
      <alignment vertical="center"/>
    </xf>
    <xf numFmtId="0" fontId="27" fillId="16" borderId="3" applyNumberFormat="0" applyAlignment="0" applyProtection="0">
      <alignment vertical="center"/>
    </xf>
    <xf numFmtId="0" fontId="28" fillId="17" borderId="8"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6"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6" borderId="0" applyNumberFormat="0" applyBorder="0" applyAlignment="0" applyProtection="0">
      <alignment vertical="center"/>
    </xf>
    <xf numFmtId="0" fontId="0" fillId="0" borderId="0">
      <alignment vertical="center"/>
    </xf>
    <xf numFmtId="0" fontId="0" fillId="0" borderId="0">
      <alignment vertical="center"/>
    </xf>
  </cellStyleXfs>
  <cellXfs count="40">
    <xf numFmtId="0" fontId="0" fillId="0" borderId="0" xfId="0">
      <alignment vertical="center"/>
    </xf>
    <xf numFmtId="0" fontId="1" fillId="0" borderId="0" xfId="50" applyFont="1" applyFill="1" applyAlignment="1">
      <alignment horizontal="left" vertical="center"/>
    </xf>
    <xf numFmtId="0" fontId="1" fillId="0" borderId="0" xfId="50" applyFont="1" applyFill="1" applyAlignment="1">
      <alignment horizontal="center" vertical="center"/>
    </xf>
    <xf numFmtId="0" fontId="2" fillId="2" borderId="1" xfId="49" applyFont="1" applyFill="1" applyBorder="1" applyAlignment="1">
      <alignment horizontal="left" vertical="center"/>
    </xf>
    <xf numFmtId="0" fontId="2" fillId="2" borderId="1" xfId="49" applyFont="1" applyFill="1" applyBorder="1" applyAlignment="1">
      <alignment horizontal="left" vertical="center" wrapText="1"/>
    </xf>
    <xf numFmtId="0" fontId="2" fillId="2" borderId="1" xfId="49" applyFont="1" applyFill="1" applyBorder="1" applyAlignment="1">
      <alignment horizontal="center" vertical="center"/>
    </xf>
    <xf numFmtId="0" fontId="3" fillId="0" borderId="0" xfId="49" applyFont="1" applyFill="1" applyBorder="1" applyAlignment="1">
      <alignment horizontal="left" vertical="center"/>
    </xf>
    <xf numFmtId="0" fontId="3" fillId="0" borderId="0" xfId="49" applyFont="1" applyFill="1" applyBorder="1" applyAlignment="1">
      <alignment horizontal="left" vertical="center" wrapText="1"/>
    </xf>
    <xf numFmtId="0" fontId="3" fillId="0" borderId="0" xfId="49" applyFont="1" applyFill="1" applyBorder="1" applyAlignment="1">
      <alignment horizontal="center" vertical="center" wrapText="1"/>
    </xf>
    <xf numFmtId="0" fontId="2" fillId="3" borderId="1" xfId="50" applyFont="1" applyFill="1" applyBorder="1" applyAlignment="1">
      <alignment horizontal="left" vertical="center"/>
    </xf>
    <xf numFmtId="0" fontId="2" fillId="4" borderId="1" xfId="50" applyFont="1" applyFill="1" applyBorder="1" applyAlignment="1">
      <alignment horizontal="center" vertical="center"/>
    </xf>
    <xf numFmtId="0" fontId="4" fillId="5" borderId="1" xfId="50" applyFont="1" applyFill="1" applyBorder="1" applyAlignment="1">
      <alignment horizontal="left" vertical="center"/>
    </xf>
    <xf numFmtId="0" fontId="4" fillId="5" borderId="1" xfId="50" applyFont="1" applyFill="1" applyBorder="1" applyAlignment="1">
      <alignment horizontal="center" vertical="center"/>
    </xf>
    <xf numFmtId="0" fontId="4" fillId="5" borderId="1" xfId="49" applyFont="1" applyFill="1" applyBorder="1" applyAlignment="1">
      <alignment horizontal="left" vertical="center"/>
    </xf>
    <xf numFmtId="0" fontId="4" fillId="5" borderId="1" xfId="49" applyFont="1" applyFill="1" applyBorder="1" applyAlignment="1">
      <alignment horizontal="left" vertical="center" wrapText="1"/>
    </xf>
    <xf numFmtId="0" fontId="4" fillId="5" borderId="1" xfId="49" applyFont="1" applyFill="1" applyBorder="1" applyAlignment="1">
      <alignment horizontal="center" vertical="center"/>
    </xf>
    <xf numFmtId="0" fontId="5" fillId="6" borderId="1" xfId="50" applyFont="1" applyFill="1" applyBorder="1" applyAlignment="1">
      <alignment horizontal="left" vertical="center"/>
    </xf>
    <xf numFmtId="0" fontId="5" fillId="6" borderId="1" xfId="50" applyFont="1" applyFill="1" applyBorder="1" applyAlignment="1">
      <alignment horizontal="center" vertical="center"/>
    </xf>
    <xf numFmtId="0" fontId="5" fillId="6" borderId="1" xfId="50" applyFont="1" applyFill="1" applyBorder="1" applyAlignment="1">
      <alignment horizontal="left" vertical="center" wrapText="1"/>
    </xf>
    <xf numFmtId="0" fontId="5" fillId="0" borderId="0" xfId="50" applyFont="1" applyFill="1" applyAlignment="1">
      <alignment horizontal="left" vertical="center" wrapText="1"/>
    </xf>
    <xf numFmtId="0" fontId="6" fillId="0" borderId="0" xfId="0" applyFont="1" applyAlignment="1">
      <alignment vertical="center" wrapText="1"/>
    </xf>
    <xf numFmtId="0" fontId="6" fillId="0" borderId="2" xfId="0" applyFont="1" applyBorder="1">
      <alignment vertical="center"/>
    </xf>
    <xf numFmtId="0" fontId="7" fillId="0" borderId="2" xfId="0" applyFont="1" applyBorder="1">
      <alignment vertical="center"/>
    </xf>
    <xf numFmtId="0" fontId="8" fillId="0" borderId="0" xfId="0" applyFont="1" applyAlignment="1">
      <alignment vertical="center" wrapText="1"/>
    </xf>
    <xf numFmtId="0" fontId="9" fillId="0" borderId="0" xfId="0" applyFont="1">
      <alignment vertical="center"/>
    </xf>
    <xf numFmtId="0" fontId="9" fillId="0" borderId="0" xfId="50" applyFont="1" applyFill="1" applyAlignment="1">
      <alignment horizontal="left" vertical="center"/>
    </xf>
    <xf numFmtId="0" fontId="10" fillId="0" borderId="0" xfId="50" applyFont="1" applyFill="1" applyAlignment="1">
      <alignment horizontal="left" vertical="center" wrapText="1"/>
    </xf>
    <xf numFmtId="0" fontId="9" fillId="0" borderId="0" xfId="0" applyFont="1" applyAlignment="1">
      <alignment vertical="center" wrapText="1"/>
    </xf>
    <xf numFmtId="0" fontId="0" fillId="0" borderId="0" xfId="0" applyFont="1">
      <alignment vertical="center"/>
    </xf>
    <xf numFmtId="0" fontId="0" fillId="0" borderId="0" xfId="50" applyFont="1" applyFill="1" applyAlignment="1">
      <alignment horizontal="left" vertical="center"/>
    </xf>
    <xf numFmtId="0" fontId="11" fillId="0" borderId="0" xfId="50" applyFont="1" applyFill="1" applyAlignment="1">
      <alignment horizontal="left" vertical="center" wrapText="1"/>
    </xf>
    <xf numFmtId="0" fontId="0" fillId="0" borderId="0" xfId="0" applyFont="1" applyAlignment="1">
      <alignment vertical="center" wrapText="1"/>
    </xf>
    <xf numFmtId="0" fontId="9" fillId="0" borderId="2" xfId="0" applyFont="1" applyBorder="1">
      <alignment vertical="center"/>
    </xf>
    <xf numFmtId="0" fontId="12"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1" fillId="0" borderId="0" xfId="50" applyFont="1" applyAlignment="1">
      <alignment horizontal="center" vertical="center"/>
    </xf>
    <xf numFmtId="0" fontId="1" fillId="0" borderId="0" xfId="50" applyFont="1">
      <alignment vertical="center"/>
    </xf>
    <xf numFmtId="0" fontId="1" fillId="0" borderId="0" xfId="50" applyFont="1" applyAlignment="1">
      <alignment horizontal="left" vertical="center"/>
    </xf>
    <xf numFmtId="0" fontId="1" fillId="0" borderId="0" xfId="50" applyFont="1" applyAlignment="1">
      <alignment horizontal="left" vertical="center" wrapText="1"/>
    </xf>
    <xf numFmtId="0" fontId="12" fillId="0" borderId="2" xfId="0"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customXml" Target="../customXml/item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H16"/>
  <sheetViews>
    <sheetView zoomScale="115" zoomScaleNormal="115" workbookViewId="0">
      <selection activeCell="E23" sqref="E23"/>
    </sheetView>
  </sheetViews>
  <sheetFormatPr defaultColWidth="9" defaultRowHeight="13.5" outlineLevelCol="7"/>
  <cols>
    <col min="1" max="1" width="7.375" customWidth="1"/>
    <col min="2" max="2" width="12" customWidth="1"/>
    <col min="4" max="4" width="13.9083333333333" customWidth="1"/>
    <col min="5" max="5" width="16.7333333333333" customWidth="1"/>
    <col min="6" max="6" width="59.0166666666667"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INDEX($D$5:$D$787,CELL("row")-4)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ROW()-6</f>
        <v>0</v>
      </c>
      <c r="B6" t="s">
        <v>19</v>
      </c>
    </row>
    <row r="7" spans="1:6">
      <c r="A7">
        <f>ROW()-6</f>
        <v>1</v>
      </c>
      <c r="D7" t="s">
        <v>20</v>
      </c>
      <c r="E7" s="1" t="s">
        <v>21</v>
      </c>
      <c r="F7" s="19" t="s">
        <v>22</v>
      </c>
    </row>
    <row r="8" ht="14.25" spans="1:6">
      <c r="A8">
        <f t="shared" ref="A8:A19" si="0">ROW()-6</f>
        <v>2</v>
      </c>
      <c r="B8" s="2"/>
      <c r="C8" s="2"/>
      <c r="D8" s="1" t="s">
        <v>23</v>
      </c>
      <c r="E8" s="1"/>
      <c r="F8" s="19" t="s">
        <v>24</v>
      </c>
    </row>
    <row r="9" ht="24.75" spans="1:6">
      <c r="A9">
        <f t="shared" si="0"/>
        <v>3</v>
      </c>
      <c r="B9" s="2"/>
      <c r="C9" s="2"/>
      <c r="D9" s="1" t="s">
        <v>25</v>
      </c>
      <c r="E9" s="33"/>
      <c r="F9" s="39" t="s">
        <v>26</v>
      </c>
    </row>
    <row r="10" spans="1:6">
      <c r="A10">
        <f t="shared" si="0"/>
        <v>4</v>
      </c>
      <c r="B10" s="2"/>
      <c r="C10" s="2"/>
      <c r="D10" s="1" t="s">
        <v>23</v>
      </c>
      <c r="E10" s="1"/>
      <c r="F10" s="19" t="s">
        <v>27</v>
      </c>
    </row>
    <row r="11" spans="1:6">
      <c r="A11">
        <f t="shared" si="0"/>
        <v>5</v>
      </c>
      <c r="B11" s="35" t="s">
        <v>28</v>
      </c>
      <c r="C11" s="35"/>
      <c r="D11" s="36"/>
      <c r="E11" s="36"/>
      <c r="F11" s="38"/>
    </row>
    <row r="12" spans="1:6">
      <c r="A12">
        <f t="shared" si="0"/>
        <v>6</v>
      </c>
      <c r="B12" s="35"/>
      <c r="C12" s="35"/>
      <c r="D12" s="37" t="s">
        <v>29</v>
      </c>
      <c r="E12" s="37" t="s">
        <v>30</v>
      </c>
      <c r="F12" s="38"/>
    </row>
    <row r="13" spans="1:6">
      <c r="A13">
        <f t="shared" si="0"/>
        <v>7</v>
      </c>
      <c r="B13" s="35"/>
      <c r="C13" s="35"/>
      <c r="D13" s="37" t="s">
        <v>31</v>
      </c>
      <c r="E13" s="37"/>
      <c r="F13" s="38" t="s">
        <v>32</v>
      </c>
    </row>
    <row r="14" spans="1:1">
      <c r="A14">
        <f t="shared" si="0"/>
        <v>8</v>
      </c>
    </row>
    <row r="15" spans="1:1">
      <c r="A15">
        <f t="shared" si="0"/>
        <v>9</v>
      </c>
    </row>
    <row r="16" spans="1:2">
      <c r="A16">
        <f t="shared" si="0"/>
        <v>10</v>
      </c>
      <c r="B16" t="s">
        <v>32</v>
      </c>
    </row>
  </sheetData>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5"/>
  <dimension ref="A1:H11"/>
  <sheetViews>
    <sheetView workbookViewId="0">
      <selection activeCell="E14" sqref="E14"/>
    </sheetView>
  </sheetViews>
  <sheetFormatPr defaultColWidth="9" defaultRowHeight="13.5" outlineLevelCol="7"/>
  <cols>
    <col min="1" max="1" width="7.375" customWidth="1"/>
    <col min="2" max="2" width="12" customWidth="1"/>
    <col min="4" max="4" width="12.25" customWidth="1"/>
    <col min="5" max="5" width="20.25" customWidth="1"/>
    <col min="6" max="6" width="67.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INDEX($D$5:$D$782,CELL("row")-4)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1" si="0">ROW()-6</f>
        <v>0</v>
      </c>
      <c r="B6" t="s">
        <v>19</v>
      </c>
    </row>
    <row r="7" spans="1:6">
      <c r="A7">
        <f t="shared" si="0"/>
        <v>1</v>
      </c>
      <c r="D7" t="s">
        <v>20</v>
      </c>
      <c r="E7" s="1" t="s">
        <v>21</v>
      </c>
      <c r="F7" s="19" t="s">
        <v>22</v>
      </c>
    </row>
    <row r="8" spans="1:5">
      <c r="A8">
        <f t="shared" si="0"/>
        <v>2</v>
      </c>
      <c r="D8" t="s">
        <v>33</v>
      </c>
      <c r="E8" t="s">
        <v>77</v>
      </c>
    </row>
    <row r="9" spans="1:8">
      <c r="A9">
        <f t="shared" si="0"/>
        <v>3</v>
      </c>
      <c r="D9" t="s">
        <v>23</v>
      </c>
      <c r="E9" t="s">
        <v>80</v>
      </c>
      <c r="F9" s="20" t="s">
        <v>81</v>
      </c>
      <c r="H9" t="s">
        <v>82</v>
      </c>
    </row>
    <row r="10" spans="1:1">
      <c r="A10">
        <f t="shared" si="0"/>
        <v>4</v>
      </c>
    </row>
    <row r="11" spans="1:2">
      <c r="A11">
        <f t="shared" si="0"/>
        <v>5</v>
      </c>
      <c r="B11" t="s">
        <v>32</v>
      </c>
    </row>
  </sheetData>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4"/>
  <dimension ref="A1:H25"/>
  <sheetViews>
    <sheetView workbookViewId="0">
      <selection activeCell="E25" sqref="E25"/>
    </sheetView>
  </sheetViews>
  <sheetFormatPr defaultColWidth="9" defaultRowHeight="13.5" outlineLevelCol="7"/>
  <cols>
    <col min="1" max="1" width="7.375" customWidth="1"/>
    <col min="2" max="2" width="12" customWidth="1"/>
    <col min="4" max="4" width="29.75" customWidth="1"/>
    <col min="5" max="5" width="20.375" customWidth="1"/>
    <col min="6" max="6" width="80.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INDEX($D$5:$D$785,CELL("row")-4)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3" si="0">ROW()-6</f>
        <v>0</v>
      </c>
      <c r="B6" t="s">
        <v>19</v>
      </c>
    </row>
    <row r="7" spans="1:6">
      <c r="A7">
        <f t="shared" si="0"/>
        <v>1</v>
      </c>
      <c r="D7" t="s">
        <v>20</v>
      </c>
      <c r="E7" s="1" t="s">
        <v>21</v>
      </c>
      <c r="F7" s="19" t="s">
        <v>22</v>
      </c>
    </row>
    <row r="8" spans="1:6">
      <c r="A8">
        <f t="shared" si="0"/>
        <v>2</v>
      </c>
      <c r="D8" t="s">
        <v>33</v>
      </c>
      <c r="E8" t="s">
        <v>77</v>
      </c>
      <c r="F8" t="s">
        <v>48</v>
      </c>
    </row>
    <row r="9" spans="1:8">
      <c r="A9">
        <f t="shared" si="0"/>
        <v>3</v>
      </c>
      <c r="D9" t="s">
        <v>23</v>
      </c>
      <c r="E9" t="s">
        <v>77</v>
      </c>
      <c r="F9" s="23" t="s">
        <v>83</v>
      </c>
      <c r="H9" t="s">
        <v>84</v>
      </c>
    </row>
    <row r="10" spans="1:6">
      <c r="A10">
        <f t="shared" si="0"/>
        <v>4</v>
      </c>
      <c r="D10" t="s">
        <v>33</v>
      </c>
      <c r="E10" t="s">
        <v>41</v>
      </c>
      <c r="F10" t="s">
        <v>35</v>
      </c>
    </row>
    <row r="11" spans="1:6">
      <c r="A11">
        <f t="shared" si="0"/>
        <v>5</v>
      </c>
      <c r="D11" t="s">
        <v>23</v>
      </c>
      <c r="E11" t="s">
        <v>41</v>
      </c>
      <c r="F11" s="20" t="s">
        <v>85</v>
      </c>
    </row>
    <row r="12" spans="1:6">
      <c r="A12">
        <f t="shared" si="0"/>
        <v>6</v>
      </c>
      <c r="D12" t="s">
        <v>44</v>
      </c>
      <c r="E12" t="s">
        <v>41</v>
      </c>
      <c r="F12" s="23"/>
    </row>
    <row r="13" spans="1:8">
      <c r="A13">
        <f t="shared" si="0"/>
        <v>7</v>
      </c>
      <c r="D13" t="s">
        <v>23</v>
      </c>
      <c r="E13" t="s">
        <v>77</v>
      </c>
      <c r="F13" s="23" t="s">
        <v>86</v>
      </c>
      <c r="H13" t="s">
        <v>84</v>
      </c>
    </row>
    <row r="14" spans="1:4">
      <c r="A14">
        <f t="shared" ref="A13:A25" si="1">ROW()-6</f>
        <v>8</v>
      </c>
      <c r="D14" t="s">
        <v>44</v>
      </c>
    </row>
    <row r="15" spans="1:6">
      <c r="A15">
        <f t="shared" si="1"/>
        <v>9</v>
      </c>
      <c r="D15" t="s">
        <v>31</v>
      </c>
      <c r="F15" t="s">
        <v>32</v>
      </c>
    </row>
    <row r="16" spans="1:1">
      <c r="A16">
        <f t="shared" si="1"/>
        <v>10</v>
      </c>
    </row>
    <row r="17" spans="1:2">
      <c r="A17">
        <f t="shared" si="1"/>
        <v>11</v>
      </c>
      <c r="B17" t="s">
        <v>87</v>
      </c>
    </row>
    <row r="18" spans="1:6">
      <c r="A18">
        <f t="shared" si="1"/>
        <v>12</v>
      </c>
      <c r="D18" t="s">
        <v>20</v>
      </c>
      <c r="E18" s="1" t="s">
        <v>21</v>
      </c>
      <c r="F18" s="19" t="s">
        <v>22</v>
      </c>
    </row>
    <row r="19" spans="1:6">
      <c r="A19">
        <f t="shared" si="1"/>
        <v>13</v>
      </c>
      <c r="D19" t="s">
        <v>33</v>
      </c>
      <c r="E19" t="s">
        <v>77</v>
      </c>
      <c r="F19" s="23"/>
    </row>
    <row r="20" spans="1:8">
      <c r="A20">
        <f t="shared" si="1"/>
        <v>14</v>
      </c>
      <c r="D20" t="s">
        <v>23</v>
      </c>
      <c r="E20" t="s">
        <v>77</v>
      </c>
      <c r="F20" s="20" t="s">
        <v>88</v>
      </c>
      <c r="H20" t="s">
        <v>84</v>
      </c>
    </row>
    <row r="21" spans="1:6">
      <c r="A21">
        <f t="shared" si="1"/>
        <v>15</v>
      </c>
      <c r="D21" t="s">
        <v>31</v>
      </c>
      <c r="F21" t="s">
        <v>32</v>
      </c>
    </row>
    <row r="22" spans="1:1">
      <c r="A22">
        <f t="shared" si="1"/>
        <v>16</v>
      </c>
    </row>
    <row r="23" spans="1:1">
      <c r="A23">
        <f t="shared" si="1"/>
        <v>17</v>
      </c>
    </row>
    <row r="24" spans="1:1">
      <c r="A24">
        <f t="shared" si="1"/>
        <v>18</v>
      </c>
    </row>
    <row r="25" spans="1:2">
      <c r="A25">
        <f t="shared" si="1"/>
        <v>19</v>
      </c>
      <c r="B25" t="s">
        <v>32</v>
      </c>
    </row>
  </sheetData>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
  <dimension ref="A1:H11"/>
  <sheetViews>
    <sheetView workbookViewId="0">
      <selection activeCell="F33" sqref="F33"/>
    </sheetView>
  </sheetViews>
  <sheetFormatPr defaultColWidth="9" defaultRowHeight="13.5" outlineLevelCol="7"/>
  <cols>
    <col min="1" max="1" width="7.375" customWidth="1"/>
    <col min="2" max="2" width="12" customWidth="1"/>
    <col min="4" max="4" width="29.75" customWidth="1"/>
    <col min="5" max="5" width="17.625" customWidth="1"/>
    <col min="6" max="6" width="74.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INDEX($D$5:$D$782,CELL("row")-4)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1" si="0">ROW()-6</f>
        <v>0</v>
      </c>
      <c r="B6" t="s">
        <v>19</v>
      </c>
    </row>
    <row r="7" spans="1:6">
      <c r="A7">
        <f t="shared" si="0"/>
        <v>1</v>
      </c>
      <c r="D7" t="s">
        <v>20</v>
      </c>
      <c r="E7" s="1" t="s">
        <v>21</v>
      </c>
      <c r="F7" s="19" t="s">
        <v>22</v>
      </c>
    </row>
    <row r="8" spans="1:5">
      <c r="A8">
        <f t="shared" si="0"/>
        <v>2</v>
      </c>
      <c r="D8" t="s">
        <v>33</v>
      </c>
      <c r="E8" t="s">
        <v>77</v>
      </c>
    </row>
    <row r="9" spans="1:8">
      <c r="A9">
        <f t="shared" si="0"/>
        <v>3</v>
      </c>
      <c r="D9" t="s">
        <v>23</v>
      </c>
      <c r="E9" t="s">
        <v>77</v>
      </c>
      <c r="F9" s="23" t="s">
        <v>89</v>
      </c>
      <c r="H9" t="s">
        <v>90</v>
      </c>
    </row>
    <row r="10" spans="1:1">
      <c r="A10">
        <f t="shared" si="0"/>
        <v>4</v>
      </c>
    </row>
    <row r="11" spans="1:2">
      <c r="A11">
        <f t="shared" si="0"/>
        <v>5</v>
      </c>
      <c r="B11" t="s">
        <v>32</v>
      </c>
    </row>
  </sheetData>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2"/>
  <dimension ref="A1:H11"/>
  <sheetViews>
    <sheetView workbookViewId="0">
      <selection activeCell="F20" sqref="F20"/>
    </sheetView>
  </sheetViews>
  <sheetFormatPr defaultColWidth="9" defaultRowHeight="13.5" outlineLevelCol="7"/>
  <cols>
    <col min="1" max="1" width="7.375" customWidth="1"/>
    <col min="2" max="2" width="12" customWidth="1"/>
    <col min="4" max="4" width="29.75" customWidth="1"/>
    <col min="5" max="5" width="19.375" customWidth="1"/>
    <col min="6" max="6" width="67"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INDEX($D$5:$D$782,CELL("row")-4)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1" si="0">ROW()-6</f>
        <v>0</v>
      </c>
      <c r="B6" t="s">
        <v>19</v>
      </c>
    </row>
    <row r="7" spans="1:6">
      <c r="A7">
        <f t="shared" si="0"/>
        <v>1</v>
      </c>
      <c r="D7" t="s">
        <v>20</v>
      </c>
      <c r="E7" s="1" t="s">
        <v>21</v>
      </c>
      <c r="F7" s="19" t="s">
        <v>22</v>
      </c>
    </row>
    <row r="8" spans="1:5">
      <c r="A8">
        <f t="shared" si="0"/>
        <v>2</v>
      </c>
      <c r="D8" t="s">
        <v>33</v>
      </c>
      <c r="E8" t="s">
        <v>77</v>
      </c>
    </row>
    <row r="9" spans="1:8">
      <c r="A9">
        <f t="shared" si="0"/>
        <v>3</v>
      </c>
      <c r="D9" t="s">
        <v>23</v>
      </c>
      <c r="E9" t="s">
        <v>77</v>
      </c>
      <c r="F9" s="23" t="s">
        <v>91</v>
      </c>
      <c r="H9" t="s">
        <v>92</v>
      </c>
    </row>
    <row r="10" spans="1:1">
      <c r="A10">
        <f t="shared" si="0"/>
        <v>4</v>
      </c>
    </row>
    <row r="11" spans="1:2">
      <c r="A11">
        <f t="shared" si="0"/>
        <v>5</v>
      </c>
      <c r="B11" t="s">
        <v>32</v>
      </c>
    </row>
  </sheetData>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1"/>
  <dimension ref="A1:H22"/>
  <sheetViews>
    <sheetView workbookViewId="0">
      <selection activeCell="F32" sqref="F32"/>
    </sheetView>
  </sheetViews>
  <sheetFormatPr defaultColWidth="9" defaultRowHeight="13.5" outlineLevelCol="7"/>
  <cols>
    <col min="1" max="1" width="7.375" customWidth="1"/>
    <col min="2" max="2" width="12" customWidth="1"/>
    <col min="4" max="4" width="29.75" customWidth="1"/>
    <col min="5" max="5" width="17.875" customWidth="1"/>
    <col min="6" max="6" width="60.2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INDEX($D$5:$D$793,CELL("row")-4)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22" si="0">ROW()-6</f>
        <v>0</v>
      </c>
      <c r="B6" t="s">
        <v>19</v>
      </c>
    </row>
    <row r="7" spans="1:6">
      <c r="A7">
        <f t="shared" si="0"/>
        <v>1</v>
      </c>
      <c r="D7" t="s">
        <v>20</v>
      </c>
      <c r="E7" s="1" t="s">
        <v>21</v>
      </c>
      <c r="F7" s="19" t="s">
        <v>22</v>
      </c>
    </row>
    <row r="8" spans="1:5">
      <c r="A8">
        <f t="shared" si="0"/>
        <v>2</v>
      </c>
      <c r="D8" t="s">
        <v>33</v>
      </c>
      <c r="E8" t="s">
        <v>77</v>
      </c>
    </row>
    <row r="9" spans="1:8">
      <c r="A9">
        <f t="shared" si="0"/>
        <v>3</v>
      </c>
      <c r="D9" t="s">
        <v>23</v>
      </c>
      <c r="E9" t="s">
        <v>77</v>
      </c>
      <c r="F9" s="23" t="s">
        <v>93</v>
      </c>
      <c r="H9" t="s">
        <v>94</v>
      </c>
    </row>
    <row r="10" spans="1:1">
      <c r="A10">
        <f t="shared" si="0"/>
        <v>4</v>
      </c>
    </row>
    <row r="11" spans="1:1">
      <c r="A11">
        <f t="shared" si="0"/>
        <v>5</v>
      </c>
    </row>
    <row r="12" spans="1:1">
      <c r="A12">
        <f t="shared" si="0"/>
        <v>6</v>
      </c>
    </row>
    <row r="13" spans="1:1">
      <c r="A13">
        <f t="shared" si="0"/>
        <v>7</v>
      </c>
    </row>
    <row r="14" spans="1:1">
      <c r="A14">
        <f t="shared" si="0"/>
        <v>8</v>
      </c>
    </row>
    <row r="15" spans="1:1">
      <c r="A15">
        <f t="shared" si="0"/>
        <v>9</v>
      </c>
    </row>
    <row r="16" spans="1:1">
      <c r="A16">
        <f t="shared" si="0"/>
        <v>10</v>
      </c>
    </row>
    <row r="17" spans="1:1">
      <c r="A17">
        <f t="shared" si="0"/>
        <v>11</v>
      </c>
    </row>
    <row r="18" spans="1:1">
      <c r="A18">
        <f t="shared" si="0"/>
        <v>12</v>
      </c>
    </row>
    <row r="19" spans="1:1">
      <c r="A19">
        <f t="shared" si="0"/>
        <v>13</v>
      </c>
    </row>
    <row r="20" spans="1:1">
      <c r="A20">
        <f t="shared" si="0"/>
        <v>14</v>
      </c>
    </row>
    <row r="21" spans="1:1">
      <c r="A21">
        <f t="shared" si="0"/>
        <v>15</v>
      </c>
    </row>
    <row r="22" spans="1:2">
      <c r="A22">
        <f t="shared" si="0"/>
        <v>16</v>
      </c>
      <c r="B22" t="s">
        <v>32</v>
      </c>
    </row>
  </sheetData>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H57"/>
  <sheetViews>
    <sheetView tabSelected="1" topLeftCell="A2" workbookViewId="0">
      <selection activeCell="D43" sqref="D43"/>
    </sheetView>
  </sheetViews>
  <sheetFormatPr defaultColWidth="9" defaultRowHeight="13.5" outlineLevelCol="7"/>
  <cols>
    <col min="1" max="1" width="7.375" customWidth="1"/>
    <col min="2" max="2" width="12" customWidth="1"/>
    <col min="4" max="4" width="11.75" customWidth="1"/>
    <col min="5" max="5" width="25.5" customWidth="1"/>
    <col min="6" max="6" width="84"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INDEX($D$5:$D$786,CELL("row")-4)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5" si="0">ROW()-6</f>
        <v>0</v>
      </c>
      <c r="B6" t="s">
        <v>19</v>
      </c>
    </row>
    <row r="7" spans="1:6">
      <c r="A7">
        <f t="shared" si="0"/>
        <v>1</v>
      </c>
      <c r="D7" t="s">
        <v>20</v>
      </c>
      <c r="E7" s="1" t="s">
        <v>21</v>
      </c>
      <c r="F7" s="19" t="s">
        <v>22</v>
      </c>
    </row>
    <row r="8" spans="1:6">
      <c r="A8">
        <f t="shared" si="0"/>
        <v>2</v>
      </c>
      <c r="D8" t="s">
        <v>33</v>
      </c>
      <c r="E8" t="s">
        <v>77</v>
      </c>
      <c r="F8" t="s">
        <v>35</v>
      </c>
    </row>
    <row r="9" spans="1:8">
      <c r="A9">
        <f t="shared" si="0"/>
        <v>3</v>
      </c>
      <c r="D9" t="s">
        <v>23</v>
      </c>
      <c r="E9" t="s">
        <v>77</v>
      </c>
      <c r="F9" s="20" t="s">
        <v>95</v>
      </c>
      <c r="H9" t="s">
        <v>96</v>
      </c>
    </row>
    <row r="10" spans="1:6">
      <c r="A10">
        <f t="shared" si="0"/>
        <v>4</v>
      </c>
      <c r="D10" t="s">
        <v>33</v>
      </c>
      <c r="E10" t="s">
        <v>41</v>
      </c>
      <c r="F10" t="s">
        <v>48</v>
      </c>
    </row>
    <row r="11" spans="1:6">
      <c r="A11">
        <f t="shared" si="0"/>
        <v>5</v>
      </c>
      <c r="D11" t="s">
        <v>23</v>
      </c>
      <c r="E11" t="s">
        <v>41</v>
      </c>
      <c r="F11" s="21" t="s">
        <v>97</v>
      </c>
    </row>
    <row r="12" spans="1:5">
      <c r="A12">
        <f t="shared" si="0"/>
        <v>6</v>
      </c>
      <c r="D12" t="s">
        <v>44</v>
      </c>
      <c r="E12" t="s">
        <v>41</v>
      </c>
    </row>
    <row r="13" spans="1:8">
      <c r="A13">
        <f t="shared" si="0"/>
        <v>7</v>
      </c>
      <c r="D13" t="s">
        <v>23</v>
      </c>
      <c r="E13" t="s">
        <v>77</v>
      </c>
      <c r="F13" s="21" t="s">
        <v>98</v>
      </c>
      <c r="H13" t="s">
        <v>96</v>
      </c>
    </row>
    <row r="14" spans="1:6">
      <c r="A14">
        <f t="shared" si="0"/>
        <v>8</v>
      </c>
      <c r="D14" t="s">
        <v>33</v>
      </c>
      <c r="E14" t="s">
        <v>38</v>
      </c>
      <c r="F14" t="s">
        <v>48</v>
      </c>
    </row>
    <row r="15" spans="1:6">
      <c r="A15">
        <f t="shared" si="0"/>
        <v>9</v>
      </c>
      <c r="D15" t="s">
        <v>23</v>
      </c>
      <c r="E15" t="s">
        <v>38</v>
      </c>
      <c r="F15" s="21" t="s">
        <v>99</v>
      </c>
    </row>
    <row r="16" ht="14.25" spans="1:6">
      <c r="A16">
        <f t="shared" ref="A16:A24" si="1">ROW()-6</f>
        <v>10</v>
      </c>
      <c r="D16" t="s">
        <v>44</v>
      </c>
      <c r="E16" t="s">
        <v>38</v>
      </c>
      <c r="F16" s="21"/>
    </row>
    <row r="17" ht="14.25" spans="1:8">
      <c r="A17">
        <f t="shared" si="1"/>
        <v>11</v>
      </c>
      <c r="D17" t="s">
        <v>23</v>
      </c>
      <c r="E17" t="s">
        <v>77</v>
      </c>
      <c r="F17" s="21" t="s">
        <v>100</v>
      </c>
      <c r="H17" t="s">
        <v>96</v>
      </c>
    </row>
    <row r="18" spans="1:8">
      <c r="A18">
        <f t="shared" si="1"/>
        <v>12</v>
      </c>
      <c r="D18" t="s">
        <v>23</v>
      </c>
      <c r="E18" t="s">
        <v>77</v>
      </c>
      <c r="F18" t="s">
        <v>101</v>
      </c>
      <c r="H18" t="s">
        <v>96</v>
      </c>
    </row>
    <row r="19" ht="14.25" spans="1:6">
      <c r="A19">
        <f t="shared" si="1"/>
        <v>13</v>
      </c>
      <c r="D19" t="s">
        <v>33</v>
      </c>
      <c r="E19" t="s">
        <v>41</v>
      </c>
      <c r="F19" t="s">
        <v>48</v>
      </c>
    </row>
    <row r="20" ht="14.25" spans="1:6">
      <c r="A20">
        <f t="shared" si="1"/>
        <v>14</v>
      </c>
      <c r="D20" t="s">
        <v>23</v>
      </c>
      <c r="E20" t="s">
        <v>41</v>
      </c>
      <c r="F20" s="21" t="s">
        <v>102</v>
      </c>
    </row>
    <row r="21" ht="14.25" spans="1:8">
      <c r="A21">
        <f t="shared" si="1"/>
        <v>15</v>
      </c>
      <c r="D21" t="s">
        <v>23</v>
      </c>
      <c r="E21" t="s">
        <v>77</v>
      </c>
      <c r="F21" s="21" t="s">
        <v>103</v>
      </c>
      <c r="H21" t="s">
        <v>96</v>
      </c>
    </row>
    <row r="22" ht="14.25" spans="1:8">
      <c r="A22">
        <f t="shared" si="1"/>
        <v>16</v>
      </c>
      <c r="D22" t="s">
        <v>23</v>
      </c>
      <c r="E22" t="s">
        <v>77</v>
      </c>
      <c r="F22" s="21" t="s">
        <v>104</v>
      </c>
      <c r="H22" t="s">
        <v>96</v>
      </c>
    </row>
    <row r="23" ht="14.25" spans="1:8">
      <c r="A23">
        <f t="shared" ref="A23:A27" si="2">ROW()-6</f>
        <v>17</v>
      </c>
      <c r="D23" t="s">
        <v>23</v>
      </c>
      <c r="E23" t="s">
        <v>77</v>
      </c>
      <c r="F23" s="21" t="s">
        <v>105</v>
      </c>
      <c r="H23" t="s">
        <v>96</v>
      </c>
    </row>
    <row r="24" ht="14.25" spans="1:6">
      <c r="A24">
        <f t="shared" si="2"/>
        <v>18</v>
      </c>
      <c r="D24" t="s">
        <v>23</v>
      </c>
      <c r="E24" t="s">
        <v>41</v>
      </c>
      <c r="F24" s="21" t="s">
        <v>106</v>
      </c>
    </row>
    <row r="25" ht="14.25" spans="1:6">
      <c r="A25">
        <f t="shared" si="2"/>
        <v>19</v>
      </c>
      <c r="D25" t="s">
        <v>44</v>
      </c>
      <c r="E25" t="s">
        <v>41</v>
      </c>
      <c r="F25" s="22"/>
    </row>
    <row r="26" ht="14.25" spans="1:8">
      <c r="A26">
        <f t="shared" si="2"/>
        <v>20</v>
      </c>
      <c r="D26" t="s">
        <v>23</v>
      </c>
      <c r="E26" t="s">
        <v>77</v>
      </c>
      <c r="F26" s="21" t="s">
        <v>107</v>
      </c>
      <c r="H26" t="s">
        <v>96</v>
      </c>
    </row>
    <row r="27" spans="1:8">
      <c r="A27">
        <f t="shared" si="2"/>
        <v>21</v>
      </c>
      <c r="D27" t="s">
        <v>23</v>
      </c>
      <c r="E27" t="s">
        <v>77</v>
      </c>
      <c r="F27" s="20" t="s">
        <v>108</v>
      </c>
      <c r="H27" t="s">
        <v>96</v>
      </c>
    </row>
    <row r="28" spans="1:6">
      <c r="A28">
        <f t="shared" ref="A28:A33" si="3">ROW()-6</f>
        <v>22</v>
      </c>
      <c r="D28" t="s">
        <v>44</v>
      </c>
      <c r="F28" s="20"/>
    </row>
    <row r="29" spans="1:6">
      <c r="A29">
        <f t="shared" si="3"/>
        <v>23</v>
      </c>
      <c r="D29" t="s">
        <v>33</v>
      </c>
      <c r="E29" t="s">
        <v>38</v>
      </c>
      <c r="F29" t="s">
        <v>35</v>
      </c>
    </row>
    <row r="30" spans="1:6">
      <c r="A30">
        <f t="shared" si="3"/>
        <v>24</v>
      </c>
      <c r="D30" t="s">
        <v>23</v>
      </c>
      <c r="E30" t="s">
        <v>38</v>
      </c>
      <c r="F30" t="s">
        <v>109</v>
      </c>
    </row>
    <row r="31" ht="14.25" spans="1:6">
      <c r="A31">
        <f t="shared" si="3"/>
        <v>25</v>
      </c>
      <c r="D31" t="s">
        <v>31</v>
      </c>
      <c r="F31" t="s">
        <v>32</v>
      </c>
    </row>
    <row r="32" ht="14.25" spans="1:6">
      <c r="A32">
        <f t="shared" si="3"/>
        <v>26</v>
      </c>
      <c r="E32" s="22"/>
      <c r="F32" s="22"/>
    </row>
    <row r="33" ht="14.25" spans="1:5">
      <c r="A33">
        <f t="shared" si="3"/>
        <v>27</v>
      </c>
      <c r="E33" s="22"/>
    </row>
    <row r="34" spans="1:2">
      <c r="A34">
        <f t="shared" ref="A34:A38" si="4">ROW()-6</f>
        <v>28</v>
      </c>
      <c r="B34" t="s">
        <v>110</v>
      </c>
    </row>
    <row r="35" spans="1:6">
      <c r="A35">
        <f t="shared" si="4"/>
        <v>29</v>
      </c>
      <c r="D35" t="s">
        <v>20</v>
      </c>
      <c r="E35" s="1" t="s">
        <v>21</v>
      </c>
      <c r="F35" s="19" t="s">
        <v>22</v>
      </c>
    </row>
    <row r="36" spans="1:6">
      <c r="A36">
        <f t="shared" si="4"/>
        <v>30</v>
      </c>
      <c r="D36" t="s">
        <v>33</v>
      </c>
      <c r="E36" t="s">
        <v>77</v>
      </c>
      <c r="F36" t="s">
        <v>48</v>
      </c>
    </row>
    <row r="37" spans="1:8">
      <c r="A37">
        <f t="shared" si="4"/>
        <v>31</v>
      </c>
      <c r="D37" t="s">
        <v>23</v>
      </c>
      <c r="E37" t="s">
        <v>77</v>
      </c>
      <c r="F37" s="20" t="s">
        <v>111</v>
      </c>
      <c r="H37" t="s">
        <v>96</v>
      </c>
    </row>
    <row r="38" customFormat="1" spans="1:8">
      <c r="A38">
        <f t="shared" si="4"/>
        <v>32</v>
      </c>
      <c r="D38" t="s">
        <v>23</v>
      </c>
      <c r="E38" t="s">
        <v>77</v>
      </c>
      <c r="F38" s="20" t="s">
        <v>112</v>
      </c>
      <c r="H38" t="s">
        <v>96</v>
      </c>
    </row>
    <row r="39" customFormat="1" spans="1:6">
      <c r="A39">
        <f>ROW()-6</f>
        <v>33</v>
      </c>
      <c r="D39" t="s">
        <v>33</v>
      </c>
      <c r="E39" t="s">
        <v>38</v>
      </c>
      <c r="F39" t="s">
        <v>35</v>
      </c>
    </row>
    <row r="40" customFormat="1" spans="1:6">
      <c r="A40">
        <f>ROW()-6</f>
        <v>34</v>
      </c>
      <c r="D40" t="s">
        <v>23</v>
      </c>
      <c r="E40" t="s">
        <v>38</v>
      </c>
      <c r="F40" t="s">
        <v>113</v>
      </c>
    </row>
    <row r="41" spans="1:6">
      <c r="A41">
        <f>ROW()-6</f>
        <v>35</v>
      </c>
      <c r="D41" t="s">
        <v>31</v>
      </c>
      <c r="F41" t="s">
        <v>32</v>
      </c>
    </row>
    <row r="42" spans="1:1">
      <c r="A42">
        <f>ROW()-6</f>
        <v>36</v>
      </c>
    </row>
    <row r="43" spans="1:2">
      <c r="A43">
        <f>ROW()-6</f>
        <v>37</v>
      </c>
      <c r="B43" t="s">
        <v>114</v>
      </c>
    </row>
    <row r="44" spans="1:6">
      <c r="A44">
        <f t="shared" ref="A44:A53" si="5">ROW()-6</f>
        <v>38</v>
      </c>
      <c r="D44" t="s">
        <v>20</v>
      </c>
      <c r="E44" s="1" t="s">
        <v>21</v>
      </c>
      <c r="F44" s="19" t="s">
        <v>22</v>
      </c>
    </row>
    <row r="45" spans="1:6">
      <c r="A45">
        <f t="shared" si="5"/>
        <v>39</v>
      </c>
      <c r="D45" t="s">
        <v>33</v>
      </c>
      <c r="E45" t="s">
        <v>77</v>
      </c>
      <c r="F45" t="s">
        <v>35</v>
      </c>
    </row>
    <row r="46" spans="1:8">
      <c r="A46">
        <f t="shared" si="5"/>
        <v>40</v>
      </c>
      <c r="D46" t="s">
        <v>23</v>
      </c>
      <c r="E46" t="s">
        <v>77</v>
      </c>
      <c r="F46" s="23" t="s">
        <v>115</v>
      </c>
      <c r="H46" t="s">
        <v>96</v>
      </c>
    </row>
    <row r="47" spans="1:8">
      <c r="A47">
        <f t="shared" si="5"/>
        <v>41</v>
      </c>
      <c r="D47" t="s">
        <v>23</v>
      </c>
      <c r="E47" t="s">
        <v>77</v>
      </c>
      <c r="F47" t="s">
        <v>116</v>
      </c>
      <c r="H47" t="s">
        <v>96</v>
      </c>
    </row>
    <row r="48" spans="1:8">
      <c r="A48">
        <f t="shared" si="5"/>
        <v>42</v>
      </c>
      <c r="D48" t="s">
        <v>23</v>
      </c>
      <c r="E48" t="s">
        <v>77</v>
      </c>
      <c r="F48" t="s">
        <v>117</v>
      </c>
      <c r="H48" t="s">
        <v>96</v>
      </c>
    </row>
    <row r="49" customFormat="1" spans="1:6">
      <c r="A49">
        <f t="shared" si="5"/>
        <v>43</v>
      </c>
      <c r="D49" t="s">
        <v>33</v>
      </c>
      <c r="E49" t="s">
        <v>41</v>
      </c>
      <c r="F49" t="s">
        <v>35</v>
      </c>
    </row>
    <row r="50" customFormat="1" spans="1:6">
      <c r="A50">
        <f t="shared" si="5"/>
        <v>44</v>
      </c>
      <c r="D50" t="s">
        <v>23</v>
      </c>
      <c r="E50" t="s">
        <v>41</v>
      </c>
      <c r="F50" s="20" t="s">
        <v>118</v>
      </c>
    </row>
    <row r="51" spans="1:6">
      <c r="A51">
        <f t="shared" si="5"/>
        <v>45</v>
      </c>
      <c r="D51" t="s">
        <v>33</v>
      </c>
      <c r="E51" t="s">
        <v>38</v>
      </c>
      <c r="F51" t="s">
        <v>71</v>
      </c>
    </row>
    <row r="52" spans="1:6">
      <c r="A52">
        <f t="shared" si="5"/>
        <v>46</v>
      </c>
      <c r="D52" t="s">
        <v>23</v>
      </c>
      <c r="E52" t="s">
        <v>38</v>
      </c>
      <c r="F52" s="20" t="s">
        <v>119</v>
      </c>
    </row>
    <row r="53" spans="1:6">
      <c r="A53">
        <f t="shared" si="5"/>
        <v>47</v>
      </c>
      <c r="D53" t="s">
        <v>31</v>
      </c>
      <c r="F53" t="s">
        <v>32</v>
      </c>
    </row>
    <row r="54" spans="1:1">
      <c r="A54">
        <f t="shared" ref="A53:A59" si="6">ROW()-6</f>
        <v>48</v>
      </c>
    </row>
    <row r="55" spans="1:1">
      <c r="A55">
        <f t="shared" si="6"/>
        <v>49</v>
      </c>
    </row>
    <row r="56" spans="1:1">
      <c r="A56">
        <f t="shared" si="6"/>
        <v>50</v>
      </c>
    </row>
    <row r="57" spans="1:2">
      <c r="A57">
        <f t="shared" si="6"/>
        <v>51</v>
      </c>
      <c r="B57" t="s">
        <v>32</v>
      </c>
    </row>
  </sheetData>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H57"/>
  <sheetViews>
    <sheetView workbookViewId="0">
      <selection activeCell="F27" sqref="F27"/>
    </sheetView>
  </sheetViews>
  <sheetFormatPr defaultColWidth="9" defaultRowHeight="13.5" outlineLevelCol="7"/>
  <cols>
    <col min="1" max="1" width="7.375" customWidth="1"/>
    <col min="2" max="2" width="12" customWidth="1"/>
    <col min="4" max="4" width="29.75" customWidth="1"/>
    <col min="5" max="5" width="36.75" customWidth="1"/>
    <col min="6" max="6" width="33.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INDEX($D$5:$D$773,CELL("row")-4)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customFormat="1" spans="1:2">
      <c r="A6">
        <f t="shared" ref="A6:A57" si="0">ROW()-6</f>
        <v>0</v>
      </c>
      <c r="B6" t="s">
        <v>19</v>
      </c>
    </row>
    <row r="7" customFormat="1" spans="1:6">
      <c r="A7">
        <f t="shared" si="0"/>
        <v>1</v>
      </c>
      <c r="D7" t="s">
        <v>20</v>
      </c>
      <c r="E7" s="1" t="s">
        <v>21</v>
      </c>
      <c r="F7" s="19" t="s">
        <v>22</v>
      </c>
    </row>
    <row r="8" customFormat="1" spans="1:6">
      <c r="A8">
        <f t="shared" si="0"/>
        <v>2</v>
      </c>
      <c r="D8" t="s">
        <v>33</v>
      </c>
      <c r="E8" t="s">
        <v>77</v>
      </c>
      <c r="F8" t="s">
        <v>35</v>
      </c>
    </row>
    <row r="9" ht="24.75" spans="1:8">
      <c r="A9">
        <f t="shared" si="0"/>
        <v>3</v>
      </c>
      <c r="D9" t="s">
        <v>23</v>
      </c>
      <c r="E9" t="s">
        <v>77</v>
      </c>
      <c r="F9" s="20" t="s">
        <v>95</v>
      </c>
      <c r="H9" t="s">
        <v>96</v>
      </c>
    </row>
    <row r="10" customFormat="1" ht="14.25" spans="1:6">
      <c r="A10">
        <f t="shared" si="0"/>
        <v>4</v>
      </c>
      <c r="D10" t="s">
        <v>33</v>
      </c>
      <c r="E10" t="s">
        <v>41</v>
      </c>
      <c r="F10" t="s">
        <v>48</v>
      </c>
    </row>
    <row r="11" customFormat="1" ht="14.25" spans="1:6">
      <c r="A11">
        <f t="shared" si="0"/>
        <v>5</v>
      </c>
      <c r="D11" t="s">
        <v>23</v>
      </c>
      <c r="E11" t="s">
        <v>41</v>
      </c>
      <c r="F11" s="21" t="s">
        <v>97</v>
      </c>
    </row>
    <row r="12" customFormat="1" ht="14.25" spans="1:5">
      <c r="A12">
        <f t="shared" si="0"/>
        <v>6</v>
      </c>
      <c r="D12" t="s">
        <v>44</v>
      </c>
      <c r="E12" t="s">
        <v>41</v>
      </c>
    </row>
    <row r="13" ht="14.25" spans="1:8">
      <c r="A13">
        <f t="shared" si="0"/>
        <v>7</v>
      </c>
      <c r="D13" t="s">
        <v>23</v>
      </c>
      <c r="E13" t="s">
        <v>77</v>
      </c>
      <c r="F13" s="21" t="s">
        <v>98</v>
      </c>
      <c r="H13" t="s">
        <v>96</v>
      </c>
    </row>
    <row r="14" customFormat="1" ht="14.25" spans="1:6">
      <c r="A14">
        <f t="shared" si="0"/>
        <v>8</v>
      </c>
      <c r="D14" t="s">
        <v>33</v>
      </c>
      <c r="E14" t="s">
        <v>38</v>
      </c>
      <c r="F14" t="s">
        <v>48</v>
      </c>
    </row>
    <row r="15" customFormat="1" ht="14.25" spans="1:6">
      <c r="A15">
        <f t="shared" si="0"/>
        <v>9</v>
      </c>
      <c r="D15" t="s">
        <v>23</v>
      </c>
      <c r="E15" t="s">
        <v>38</v>
      </c>
      <c r="F15" s="21" t="s">
        <v>99</v>
      </c>
    </row>
    <row r="16" customFormat="1" ht="14.25" spans="1:6">
      <c r="A16">
        <f t="shared" si="0"/>
        <v>10</v>
      </c>
      <c r="D16" t="s">
        <v>44</v>
      </c>
      <c r="E16" t="s">
        <v>38</v>
      </c>
      <c r="F16" s="21"/>
    </row>
    <row r="17" ht="14.25" spans="1:8">
      <c r="A17">
        <f t="shared" si="0"/>
        <v>11</v>
      </c>
      <c r="D17" t="s">
        <v>23</v>
      </c>
      <c r="E17" t="s">
        <v>77</v>
      </c>
      <c r="F17" s="21" t="s">
        <v>100</v>
      </c>
      <c r="H17" t="s">
        <v>96</v>
      </c>
    </row>
    <row r="18" customFormat="1" spans="1:8">
      <c r="A18">
        <f t="shared" si="0"/>
        <v>12</v>
      </c>
      <c r="D18" t="s">
        <v>23</v>
      </c>
      <c r="E18" t="s">
        <v>77</v>
      </c>
      <c r="F18" t="s">
        <v>101</v>
      </c>
      <c r="H18" t="s">
        <v>96</v>
      </c>
    </row>
    <row r="19" customFormat="1" ht="14.25" spans="1:6">
      <c r="A19">
        <f t="shared" si="0"/>
        <v>13</v>
      </c>
      <c r="D19" t="s">
        <v>33</v>
      </c>
      <c r="E19" t="s">
        <v>41</v>
      </c>
      <c r="F19" t="s">
        <v>48</v>
      </c>
    </row>
    <row r="20" customFormat="1" ht="14.25" spans="1:6">
      <c r="A20">
        <f t="shared" si="0"/>
        <v>14</v>
      </c>
      <c r="D20" t="s">
        <v>23</v>
      </c>
      <c r="E20" t="s">
        <v>41</v>
      </c>
      <c r="F20" s="21" t="s">
        <v>102</v>
      </c>
    </row>
    <row r="21" ht="14.25" spans="1:8">
      <c r="A21">
        <f t="shared" si="0"/>
        <v>15</v>
      </c>
      <c r="D21" t="s">
        <v>23</v>
      </c>
      <c r="E21" t="s">
        <v>77</v>
      </c>
      <c r="F21" s="21" t="s">
        <v>103</v>
      </c>
      <c r="H21" t="s">
        <v>96</v>
      </c>
    </row>
    <row r="22" customFormat="1" ht="14.25" spans="1:8">
      <c r="A22">
        <f t="shared" si="0"/>
        <v>16</v>
      </c>
      <c r="D22" t="s">
        <v>23</v>
      </c>
      <c r="E22" t="s">
        <v>77</v>
      </c>
      <c r="F22" s="21" t="s">
        <v>104</v>
      </c>
      <c r="H22" t="s">
        <v>96</v>
      </c>
    </row>
    <row r="23" customFormat="1" ht="14.25" spans="1:8">
      <c r="A23">
        <f t="shared" si="0"/>
        <v>17</v>
      </c>
      <c r="D23" t="s">
        <v>23</v>
      </c>
      <c r="E23" t="s">
        <v>77</v>
      </c>
      <c r="F23" s="21" t="s">
        <v>105</v>
      </c>
      <c r="H23" t="s">
        <v>96</v>
      </c>
    </row>
    <row r="24" customFormat="1" ht="14.25" spans="1:6">
      <c r="A24">
        <f t="shared" si="0"/>
        <v>18</v>
      </c>
      <c r="D24" t="s">
        <v>23</v>
      </c>
      <c r="E24" t="s">
        <v>41</v>
      </c>
      <c r="F24" s="21" t="s">
        <v>106</v>
      </c>
    </row>
    <row r="25" customFormat="1" ht="14.25" spans="1:6">
      <c r="A25">
        <f t="shared" si="0"/>
        <v>19</v>
      </c>
      <c r="D25" t="s">
        <v>44</v>
      </c>
      <c r="E25" t="s">
        <v>41</v>
      </c>
      <c r="F25" s="22"/>
    </row>
    <row r="26" customFormat="1" ht="14.25" spans="1:8">
      <c r="A26">
        <f t="shared" si="0"/>
        <v>20</v>
      </c>
      <c r="D26" t="s">
        <v>23</v>
      </c>
      <c r="E26" t="s">
        <v>77</v>
      </c>
      <c r="F26" s="21" t="s">
        <v>107</v>
      </c>
      <c r="H26" t="s">
        <v>96</v>
      </c>
    </row>
    <row r="27" customFormat="1" spans="1:8">
      <c r="A27">
        <f t="shared" si="0"/>
        <v>21</v>
      </c>
      <c r="D27" t="s">
        <v>23</v>
      </c>
      <c r="E27" t="s">
        <v>77</v>
      </c>
      <c r="F27" s="20" t="s">
        <v>108</v>
      </c>
      <c r="H27" t="s">
        <v>96</v>
      </c>
    </row>
    <row r="28" customFormat="1" spans="1:6">
      <c r="A28">
        <f t="shared" si="0"/>
        <v>22</v>
      </c>
      <c r="D28" t="s">
        <v>44</v>
      </c>
      <c r="E28"/>
      <c r="F28" s="20"/>
    </row>
    <row r="29" customFormat="1" spans="1:6">
      <c r="A29">
        <f t="shared" si="0"/>
        <v>23</v>
      </c>
      <c r="D29" t="s">
        <v>33</v>
      </c>
      <c r="E29" t="s">
        <v>38</v>
      </c>
      <c r="F29" t="s">
        <v>35</v>
      </c>
    </row>
    <row r="30" customFormat="1" spans="1:6">
      <c r="A30">
        <f t="shared" si="0"/>
        <v>24</v>
      </c>
      <c r="D30" t="s">
        <v>23</v>
      </c>
      <c r="E30" t="s">
        <v>38</v>
      </c>
      <c r="F30" t="s">
        <v>109</v>
      </c>
    </row>
    <row r="31" customFormat="1" ht="14.25" spans="1:6">
      <c r="A31">
        <f t="shared" si="0"/>
        <v>25</v>
      </c>
      <c r="D31" t="s">
        <v>31</v>
      </c>
      <c r="E31"/>
      <c r="F31" t="s">
        <v>32</v>
      </c>
    </row>
    <row r="32" customFormat="1" ht="14.25" spans="1:6">
      <c r="A32">
        <f t="shared" si="0"/>
        <v>26</v>
      </c>
      <c r="E32" s="22"/>
      <c r="F32" s="22"/>
    </row>
    <row r="33" customFormat="1" ht="14.25" spans="1:5">
      <c r="A33">
        <f t="shared" si="0"/>
        <v>27</v>
      </c>
      <c r="E33" s="22"/>
    </row>
    <row r="34" customFormat="1" spans="1:2">
      <c r="A34">
        <f t="shared" si="0"/>
        <v>28</v>
      </c>
      <c r="B34" t="s">
        <v>110</v>
      </c>
    </row>
    <row r="35" customFormat="1" spans="1:6">
      <c r="A35">
        <f t="shared" si="0"/>
        <v>29</v>
      </c>
      <c r="D35" t="s">
        <v>20</v>
      </c>
      <c r="E35" s="1" t="s">
        <v>21</v>
      </c>
      <c r="F35" s="19" t="s">
        <v>22</v>
      </c>
    </row>
    <row r="36" customFormat="1" spans="1:6">
      <c r="A36">
        <f t="shared" si="0"/>
        <v>30</v>
      </c>
      <c r="D36" t="s">
        <v>33</v>
      </c>
      <c r="E36" t="s">
        <v>77</v>
      </c>
      <c r="F36" t="s">
        <v>48</v>
      </c>
    </row>
    <row r="37" customFormat="1" ht="24" spans="1:8">
      <c r="A37">
        <f t="shared" si="0"/>
        <v>31</v>
      </c>
      <c r="D37" t="s">
        <v>23</v>
      </c>
      <c r="E37" t="s">
        <v>77</v>
      </c>
      <c r="F37" s="20" t="s">
        <v>111</v>
      </c>
      <c r="H37" t="s">
        <v>96</v>
      </c>
    </row>
    <row r="38" customFormat="1" spans="1:8">
      <c r="A38">
        <f t="shared" si="0"/>
        <v>32</v>
      </c>
      <c r="D38" t="s">
        <v>23</v>
      </c>
      <c r="E38" t="s">
        <v>77</v>
      </c>
      <c r="F38" s="20" t="s">
        <v>112</v>
      </c>
      <c r="H38" t="s">
        <v>96</v>
      </c>
    </row>
    <row r="39" customFormat="1" spans="1:6">
      <c r="A39">
        <f t="shared" si="0"/>
        <v>33</v>
      </c>
      <c r="D39" t="s">
        <v>33</v>
      </c>
      <c r="E39" t="s">
        <v>38</v>
      </c>
      <c r="F39" t="s">
        <v>35</v>
      </c>
    </row>
    <row r="40" customFormat="1" spans="1:6">
      <c r="A40">
        <f t="shared" si="0"/>
        <v>34</v>
      </c>
      <c r="D40" t="s">
        <v>23</v>
      </c>
      <c r="E40" t="s">
        <v>38</v>
      </c>
      <c r="F40" t="s">
        <v>113</v>
      </c>
    </row>
    <row r="41" customFormat="1" spans="1:6">
      <c r="A41">
        <f t="shared" si="0"/>
        <v>35</v>
      </c>
      <c r="D41" t="s">
        <v>31</v>
      </c>
      <c r="E41"/>
      <c r="F41" t="s">
        <v>32</v>
      </c>
    </row>
    <row r="42" customFormat="1" spans="1:1">
      <c r="A42">
        <f t="shared" si="0"/>
        <v>36</v>
      </c>
    </row>
    <row r="43" customFormat="1" spans="1:2">
      <c r="A43">
        <f t="shared" si="0"/>
        <v>37</v>
      </c>
      <c r="B43" t="s">
        <v>114</v>
      </c>
    </row>
    <row r="44" customFormat="1" spans="1:6">
      <c r="A44">
        <f t="shared" si="0"/>
        <v>38</v>
      </c>
      <c r="D44" t="s">
        <v>20</v>
      </c>
      <c r="E44" s="1" t="s">
        <v>21</v>
      </c>
      <c r="F44" s="19" t="s">
        <v>22</v>
      </c>
    </row>
    <row r="45" customFormat="1" spans="1:6">
      <c r="A45">
        <f t="shared" si="0"/>
        <v>39</v>
      </c>
      <c r="D45" t="s">
        <v>33</v>
      </c>
      <c r="E45" t="s">
        <v>77</v>
      </c>
      <c r="F45" t="s">
        <v>35</v>
      </c>
    </row>
    <row r="46" customFormat="1" ht="24" spans="1:8">
      <c r="A46">
        <f t="shared" si="0"/>
        <v>40</v>
      </c>
      <c r="D46" t="s">
        <v>23</v>
      </c>
      <c r="E46" t="s">
        <v>77</v>
      </c>
      <c r="F46" s="23" t="s">
        <v>115</v>
      </c>
      <c r="H46" t="s">
        <v>96</v>
      </c>
    </row>
    <row r="47" customFormat="1" spans="1:8">
      <c r="A47">
        <f t="shared" si="0"/>
        <v>41</v>
      </c>
      <c r="D47" t="s">
        <v>23</v>
      </c>
      <c r="E47" t="s">
        <v>77</v>
      </c>
      <c r="F47" t="s">
        <v>116</v>
      </c>
      <c r="H47" t="s">
        <v>96</v>
      </c>
    </row>
    <row r="48" customFormat="1" spans="1:8">
      <c r="A48">
        <f t="shared" si="0"/>
        <v>42</v>
      </c>
      <c r="D48" t="s">
        <v>23</v>
      </c>
      <c r="E48" t="s">
        <v>77</v>
      </c>
      <c r="F48" t="s">
        <v>117</v>
      </c>
      <c r="H48" t="s">
        <v>96</v>
      </c>
    </row>
    <row r="49" customFormat="1" spans="1:6">
      <c r="A49">
        <f t="shared" si="0"/>
        <v>43</v>
      </c>
      <c r="D49" t="s">
        <v>33</v>
      </c>
      <c r="E49" t="s">
        <v>41</v>
      </c>
      <c r="F49" t="s">
        <v>35</v>
      </c>
    </row>
    <row r="50" customFormat="1" spans="1:6">
      <c r="A50">
        <f t="shared" si="0"/>
        <v>44</v>
      </c>
      <c r="D50" t="s">
        <v>23</v>
      </c>
      <c r="E50" t="s">
        <v>41</v>
      </c>
      <c r="F50" s="20" t="s">
        <v>118</v>
      </c>
    </row>
    <row r="51" customFormat="1" spans="1:6">
      <c r="A51">
        <f t="shared" si="0"/>
        <v>45</v>
      </c>
      <c r="D51" t="s">
        <v>33</v>
      </c>
      <c r="E51" t="s">
        <v>38</v>
      </c>
      <c r="F51" t="s">
        <v>71</v>
      </c>
    </row>
    <row r="52" customFormat="1" ht="24.75" spans="1:6">
      <c r="A52">
        <f t="shared" si="0"/>
        <v>46</v>
      </c>
      <c r="D52" t="s">
        <v>23</v>
      </c>
      <c r="E52" t="s">
        <v>38</v>
      </c>
      <c r="F52" s="20" t="s">
        <v>119</v>
      </c>
    </row>
    <row r="53" customFormat="1" spans="1:6">
      <c r="A53">
        <f t="shared" si="0"/>
        <v>47</v>
      </c>
      <c r="D53" t="s">
        <v>31</v>
      </c>
      <c r="F53" t="s">
        <v>32</v>
      </c>
    </row>
    <row r="54" customFormat="1" spans="1:1">
      <c r="A54">
        <f t="shared" si="0"/>
        <v>48</v>
      </c>
    </row>
    <row r="55" customFormat="1" spans="1:1">
      <c r="A55">
        <f t="shared" si="0"/>
        <v>49</v>
      </c>
    </row>
    <row r="56" customFormat="1" spans="1:1">
      <c r="A56">
        <f t="shared" si="0"/>
        <v>50</v>
      </c>
    </row>
    <row r="57" customFormat="1" spans="1:2">
      <c r="A57">
        <f t="shared" si="0"/>
        <v>51</v>
      </c>
      <c r="B57" t="s">
        <v>32</v>
      </c>
    </row>
  </sheetData>
  <pageMargins left="0.75" right="0.75" top="1" bottom="1" header="0.5" footer="0.5"/>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H57"/>
  <sheetViews>
    <sheetView workbookViewId="0">
      <selection activeCell="F28" sqref="F28"/>
    </sheetView>
  </sheetViews>
  <sheetFormatPr defaultColWidth="9" defaultRowHeight="13.5" outlineLevelCol="7"/>
  <cols>
    <col min="1" max="1" width="7.375" customWidth="1"/>
    <col min="2" max="2" width="12" customWidth="1"/>
    <col min="4" max="4" width="12.75" customWidth="1"/>
    <col min="5" max="5" width="18.75" customWidth="1"/>
    <col min="6" max="6" width="78"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INDEX($D$5:$D$773,CELL("row")-4)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customFormat="1" spans="1:2">
      <c r="A6">
        <f t="shared" ref="A6:A57" si="0">ROW()-6</f>
        <v>0</v>
      </c>
      <c r="B6" t="s">
        <v>19</v>
      </c>
    </row>
    <row r="7" customFormat="1" spans="1:6">
      <c r="A7">
        <f t="shared" si="0"/>
        <v>1</v>
      </c>
      <c r="D7" t="s">
        <v>20</v>
      </c>
      <c r="E7" s="1" t="s">
        <v>21</v>
      </c>
      <c r="F7" s="19" t="s">
        <v>22</v>
      </c>
    </row>
    <row r="8" customFormat="1" spans="1:6">
      <c r="A8">
        <f t="shared" si="0"/>
        <v>2</v>
      </c>
      <c r="D8" t="s">
        <v>33</v>
      </c>
      <c r="E8" t="s">
        <v>77</v>
      </c>
      <c r="F8" t="s">
        <v>35</v>
      </c>
    </row>
    <row r="9" spans="1:8">
      <c r="A9">
        <f t="shared" si="0"/>
        <v>3</v>
      </c>
      <c r="D9" t="s">
        <v>23</v>
      </c>
      <c r="E9" t="s">
        <v>77</v>
      </c>
      <c r="F9" s="20" t="s">
        <v>95</v>
      </c>
      <c r="H9" t="s">
        <v>96</v>
      </c>
    </row>
    <row r="10" customFormat="1" ht="14.25" spans="1:6">
      <c r="A10">
        <f t="shared" si="0"/>
        <v>4</v>
      </c>
      <c r="D10" t="s">
        <v>33</v>
      </c>
      <c r="E10" t="s">
        <v>41</v>
      </c>
      <c r="F10" t="s">
        <v>48</v>
      </c>
    </row>
    <row r="11" customFormat="1" ht="14.25" spans="1:6">
      <c r="A11">
        <f t="shared" si="0"/>
        <v>5</v>
      </c>
      <c r="D11" t="s">
        <v>23</v>
      </c>
      <c r="E11" t="s">
        <v>41</v>
      </c>
      <c r="F11" s="21" t="s">
        <v>97</v>
      </c>
    </row>
    <row r="12" customFormat="1" ht="14.25" spans="1:5">
      <c r="A12">
        <f t="shared" si="0"/>
        <v>6</v>
      </c>
      <c r="D12" t="s">
        <v>44</v>
      </c>
      <c r="E12" t="s">
        <v>41</v>
      </c>
    </row>
    <row r="13" ht="14.25" spans="1:8">
      <c r="A13">
        <f t="shared" si="0"/>
        <v>7</v>
      </c>
      <c r="D13" t="s">
        <v>23</v>
      </c>
      <c r="E13" t="s">
        <v>77</v>
      </c>
      <c r="F13" s="21" t="s">
        <v>98</v>
      </c>
      <c r="H13" t="s">
        <v>96</v>
      </c>
    </row>
    <row r="14" customFormat="1" ht="14.25" spans="1:6">
      <c r="A14">
        <f t="shared" si="0"/>
        <v>8</v>
      </c>
      <c r="D14" t="s">
        <v>33</v>
      </c>
      <c r="E14" t="s">
        <v>38</v>
      </c>
      <c r="F14" t="s">
        <v>48</v>
      </c>
    </row>
    <row r="15" customFormat="1" ht="14.25" spans="1:6">
      <c r="A15">
        <f t="shared" si="0"/>
        <v>9</v>
      </c>
      <c r="D15" t="s">
        <v>23</v>
      </c>
      <c r="E15" t="s">
        <v>38</v>
      </c>
      <c r="F15" s="21" t="s">
        <v>99</v>
      </c>
    </row>
    <row r="16" customFormat="1" ht="14.25" spans="1:6">
      <c r="A16">
        <f t="shared" si="0"/>
        <v>10</v>
      </c>
      <c r="D16" t="s">
        <v>44</v>
      </c>
      <c r="E16" t="s">
        <v>38</v>
      </c>
      <c r="F16" s="21"/>
    </row>
    <row r="17" ht="14.25" spans="1:8">
      <c r="A17">
        <f t="shared" si="0"/>
        <v>11</v>
      </c>
      <c r="D17" t="s">
        <v>23</v>
      </c>
      <c r="E17" t="s">
        <v>77</v>
      </c>
      <c r="F17" s="21" t="s">
        <v>100</v>
      </c>
      <c r="H17" t="s">
        <v>96</v>
      </c>
    </row>
    <row r="18" customFormat="1" spans="1:8">
      <c r="A18">
        <f t="shared" si="0"/>
        <v>12</v>
      </c>
      <c r="D18" t="s">
        <v>23</v>
      </c>
      <c r="E18" t="s">
        <v>77</v>
      </c>
      <c r="F18" t="s">
        <v>101</v>
      </c>
      <c r="H18" t="s">
        <v>96</v>
      </c>
    </row>
    <row r="19" customFormat="1" ht="14.25" spans="1:6">
      <c r="A19">
        <f t="shared" si="0"/>
        <v>13</v>
      </c>
      <c r="D19" t="s">
        <v>33</v>
      </c>
      <c r="E19" t="s">
        <v>41</v>
      </c>
      <c r="F19" t="s">
        <v>48</v>
      </c>
    </row>
    <row r="20" customFormat="1" ht="14.25" spans="1:6">
      <c r="A20">
        <f t="shared" si="0"/>
        <v>14</v>
      </c>
      <c r="D20" t="s">
        <v>23</v>
      </c>
      <c r="E20" t="s">
        <v>41</v>
      </c>
      <c r="F20" s="21" t="s">
        <v>102</v>
      </c>
    </row>
    <row r="21" ht="14.25" spans="1:8">
      <c r="A21">
        <f t="shared" si="0"/>
        <v>15</v>
      </c>
      <c r="D21" t="s">
        <v>23</v>
      </c>
      <c r="E21" t="s">
        <v>77</v>
      </c>
      <c r="F21" s="21" t="s">
        <v>103</v>
      </c>
      <c r="H21" t="s">
        <v>96</v>
      </c>
    </row>
    <row r="22" customFormat="1" ht="14.25" spans="1:8">
      <c r="A22">
        <f t="shared" si="0"/>
        <v>16</v>
      </c>
      <c r="D22" t="s">
        <v>23</v>
      </c>
      <c r="E22" t="s">
        <v>77</v>
      </c>
      <c r="F22" s="21" t="s">
        <v>104</v>
      </c>
      <c r="H22" t="s">
        <v>96</v>
      </c>
    </row>
    <row r="23" customFormat="1" ht="14.25" spans="1:8">
      <c r="A23">
        <f t="shared" si="0"/>
        <v>17</v>
      </c>
      <c r="D23" t="s">
        <v>23</v>
      </c>
      <c r="E23" t="s">
        <v>77</v>
      </c>
      <c r="F23" s="21" t="s">
        <v>105</v>
      </c>
      <c r="H23" t="s">
        <v>96</v>
      </c>
    </row>
    <row r="24" customFormat="1" ht="14.25" spans="1:6">
      <c r="A24">
        <f t="shared" si="0"/>
        <v>18</v>
      </c>
      <c r="D24" t="s">
        <v>23</v>
      </c>
      <c r="E24" t="s">
        <v>41</v>
      </c>
      <c r="F24" s="21" t="s">
        <v>106</v>
      </c>
    </row>
    <row r="25" customFormat="1" ht="14.25" spans="1:6">
      <c r="A25">
        <f t="shared" si="0"/>
        <v>19</v>
      </c>
      <c r="D25" t="s">
        <v>44</v>
      </c>
      <c r="E25" t="s">
        <v>41</v>
      </c>
      <c r="F25" s="22"/>
    </row>
    <row r="26" customFormat="1" ht="14.25" spans="1:8">
      <c r="A26">
        <f t="shared" si="0"/>
        <v>20</v>
      </c>
      <c r="D26" t="s">
        <v>23</v>
      </c>
      <c r="E26" t="s">
        <v>77</v>
      </c>
      <c r="F26" s="21" t="s">
        <v>107</v>
      </c>
      <c r="H26" t="s">
        <v>96</v>
      </c>
    </row>
    <row r="27" customFormat="1" spans="1:8">
      <c r="A27">
        <f t="shared" si="0"/>
        <v>21</v>
      </c>
      <c r="D27" t="s">
        <v>23</v>
      </c>
      <c r="E27" t="s">
        <v>77</v>
      </c>
      <c r="F27" s="20" t="s">
        <v>108</v>
      </c>
      <c r="H27" t="s">
        <v>96</v>
      </c>
    </row>
    <row r="28" customFormat="1" spans="1:6">
      <c r="A28">
        <f t="shared" si="0"/>
        <v>22</v>
      </c>
      <c r="D28" t="s">
        <v>44</v>
      </c>
      <c r="E28"/>
      <c r="F28" s="20"/>
    </row>
    <row r="29" customFormat="1" spans="1:6">
      <c r="A29">
        <f t="shared" si="0"/>
        <v>23</v>
      </c>
      <c r="D29" t="s">
        <v>33</v>
      </c>
      <c r="E29" t="s">
        <v>38</v>
      </c>
      <c r="F29" t="s">
        <v>35</v>
      </c>
    </row>
    <row r="30" customFormat="1" spans="1:6">
      <c r="A30">
        <f t="shared" si="0"/>
        <v>24</v>
      </c>
      <c r="D30" t="s">
        <v>23</v>
      </c>
      <c r="E30" t="s">
        <v>38</v>
      </c>
      <c r="F30" t="s">
        <v>109</v>
      </c>
    </row>
    <row r="31" customFormat="1" ht="14.25" spans="1:6">
      <c r="A31">
        <f t="shared" si="0"/>
        <v>25</v>
      </c>
      <c r="D31" t="s">
        <v>31</v>
      </c>
      <c r="E31"/>
      <c r="F31" t="s">
        <v>32</v>
      </c>
    </row>
    <row r="32" customFormat="1" ht="14.25" spans="1:6">
      <c r="A32">
        <f t="shared" si="0"/>
        <v>26</v>
      </c>
      <c r="E32" s="22"/>
      <c r="F32" s="22"/>
    </row>
    <row r="33" customFormat="1" ht="14.25" spans="1:5">
      <c r="A33">
        <f t="shared" si="0"/>
        <v>27</v>
      </c>
      <c r="E33" s="22"/>
    </row>
    <row r="34" customFormat="1" spans="1:2">
      <c r="A34">
        <f t="shared" si="0"/>
        <v>28</v>
      </c>
      <c r="B34" t="s">
        <v>110</v>
      </c>
    </row>
    <row r="35" customFormat="1" spans="1:6">
      <c r="A35">
        <f t="shared" si="0"/>
        <v>29</v>
      </c>
      <c r="D35" t="s">
        <v>20</v>
      </c>
      <c r="E35" s="1" t="s">
        <v>21</v>
      </c>
      <c r="F35" s="19" t="s">
        <v>22</v>
      </c>
    </row>
    <row r="36" customFormat="1" spans="1:6">
      <c r="A36">
        <f t="shared" si="0"/>
        <v>30</v>
      </c>
      <c r="D36" t="s">
        <v>33</v>
      </c>
      <c r="E36" t="s">
        <v>77</v>
      </c>
      <c r="F36" t="s">
        <v>48</v>
      </c>
    </row>
    <row r="37" customFormat="1" spans="1:8">
      <c r="A37">
        <f t="shared" si="0"/>
        <v>31</v>
      </c>
      <c r="D37" t="s">
        <v>23</v>
      </c>
      <c r="E37" t="s">
        <v>77</v>
      </c>
      <c r="F37" s="20" t="s">
        <v>111</v>
      </c>
      <c r="H37" t="s">
        <v>96</v>
      </c>
    </row>
    <row r="38" customFormat="1" spans="1:8">
      <c r="A38">
        <f t="shared" si="0"/>
        <v>32</v>
      </c>
      <c r="D38" t="s">
        <v>23</v>
      </c>
      <c r="E38" t="s">
        <v>77</v>
      </c>
      <c r="F38" s="20" t="s">
        <v>112</v>
      </c>
      <c r="H38" t="s">
        <v>96</v>
      </c>
    </row>
    <row r="39" customFormat="1" spans="1:6">
      <c r="A39">
        <f t="shared" si="0"/>
        <v>33</v>
      </c>
      <c r="D39" t="s">
        <v>33</v>
      </c>
      <c r="E39" t="s">
        <v>38</v>
      </c>
      <c r="F39" t="s">
        <v>35</v>
      </c>
    </row>
    <row r="40" customFormat="1" spans="1:6">
      <c r="A40">
        <f t="shared" si="0"/>
        <v>34</v>
      </c>
      <c r="D40" t="s">
        <v>23</v>
      </c>
      <c r="E40" t="s">
        <v>38</v>
      </c>
      <c r="F40" t="s">
        <v>113</v>
      </c>
    </row>
    <row r="41" customFormat="1" spans="1:6">
      <c r="A41">
        <f t="shared" si="0"/>
        <v>35</v>
      </c>
      <c r="D41" t="s">
        <v>31</v>
      </c>
      <c r="E41"/>
      <c r="F41" t="s">
        <v>32</v>
      </c>
    </row>
    <row r="42" customFormat="1" spans="1:1">
      <c r="A42">
        <f t="shared" si="0"/>
        <v>36</v>
      </c>
    </row>
    <row r="43" customFormat="1" spans="1:2">
      <c r="A43">
        <f t="shared" si="0"/>
        <v>37</v>
      </c>
      <c r="B43" t="s">
        <v>114</v>
      </c>
    </row>
    <row r="44" customFormat="1" spans="1:6">
      <c r="A44">
        <f t="shared" si="0"/>
        <v>38</v>
      </c>
      <c r="D44" t="s">
        <v>20</v>
      </c>
      <c r="E44" s="1" t="s">
        <v>21</v>
      </c>
      <c r="F44" s="19" t="s">
        <v>22</v>
      </c>
    </row>
    <row r="45" customFormat="1" spans="1:6">
      <c r="A45">
        <f t="shared" si="0"/>
        <v>39</v>
      </c>
      <c r="D45" t="s">
        <v>33</v>
      </c>
      <c r="E45" t="s">
        <v>77</v>
      </c>
      <c r="F45" t="s">
        <v>35</v>
      </c>
    </row>
    <row r="46" customFormat="1" spans="1:8">
      <c r="A46">
        <f t="shared" si="0"/>
        <v>40</v>
      </c>
      <c r="D46" t="s">
        <v>23</v>
      </c>
      <c r="E46" t="s">
        <v>77</v>
      </c>
      <c r="F46" s="23" t="s">
        <v>115</v>
      </c>
      <c r="H46" t="s">
        <v>96</v>
      </c>
    </row>
    <row r="47" customFormat="1" spans="1:8">
      <c r="A47">
        <f t="shared" si="0"/>
        <v>41</v>
      </c>
      <c r="D47" t="s">
        <v>23</v>
      </c>
      <c r="E47" t="s">
        <v>77</v>
      </c>
      <c r="F47" t="s">
        <v>116</v>
      </c>
      <c r="H47" t="s">
        <v>96</v>
      </c>
    </row>
    <row r="48" customFormat="1" spans="1:8">
      <c r="A48">
        <f t="shared" si="0"/>
        <v>42</v>
      </c>
      <c r="D48" t="s">
        <v>23</v>
      </c>
      <c r="E48" t="s">
        <v>77</v>
      </c>
      <c r="F48" t="s">
        <v>117</v>
      </c>
      <c r="H48" t="s">
        <v>96</v>
      </c>
    </row>
    <row r="49" customFormat="1" spans="1:6">
      <c r="A49">
        <f t="shared" si="0"/>
        <v>43</v>
      </c>
      <c r="D49" t="s">
        <v>33</v>
      </c>
      <c r="E49" t="s">
        <v>41</v>
      </c>
      <c r="F49" t="s">
        <v>35</v>
      </c>
    </row>
    <row r="50" customFormat="1" spans="1:6">
      <c r="A50">
        <f t="shared" si="0"/>
        <v>44</v>
      </c>
      <c r="D50" t="s">
        <v>23</v>
      </c>
      <c r="E50" t="s">
        <v>41</v>
      </c>
      <c r="F50" s="20" t="s">
        <v>118</v>
      </c>
    </row>
    <row r="51" customFormat="1" spans="1:6">
      <c r="A51">
        <f t="shared" si="0"/>
        <v>45</v>
      </c>
      <c r="D51" t="s">
        <v>33</v>
      </c>
      <c r="E51" t="s">
        <v>38</v>
      </c>
      <c r="F51" t="s">
        <v>71</v>
      </c>
    </row>
    <row r="52" customFormat="1" spans="1:6">
      <c r="A52">
        <f t="shared" si="0"/>
        <v>46</v>
      </c>
      <c r="D52" t="s">
        <v>23</v>
      </c>
      <c r="E52" t="s">
        <v>38</v>
      </c>
      <c r="F52" s="20" t="s">
        <v>119</v>
      </c>
    </row>
    <row r="53" customFormat="1" spans="1:6">
      <c r="A53">
        <f t="shared" si="0"/>
        <v>47</v>
      </c>
      <c r="D53" t="s">
        <v>31</v>
      </c>
      <c r="F53" t="s">
        <v>32</v>
      </c>
    </row>
    <row r="54" customFormat="1" spans="1:1">
      <c r="A54">
        <f t="shared" si="0"/>
        <v>48</v>
      </c>
    </row>
    <row r="55" customFormat="1" spans="1:1">
      <c r="A55">
        <f t="shared" si="0"/>
        <v>49</v>
      </c>
    </row>
    <row r="56" customFormat="1" spans="1:1">
      <c r="A56">
        <f t="shared" si="0"/>
        <v>50</v>
      </c>
    </row>
    <row r="57" customFormat="1" spans="1:2">
      <c r="A57">
        <f t="shared" si="0"/>
        <v>51</v>
      </c>
      <c r="B57" t="s">
        <v>32</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H20"/>
  <sheetViews>
    <sheetView zoomScale="115" zoomScaleNormal="115" workbookViewId="0">
      <selection activeCell="D28" sqref="D28"/>
    </sheetView>
  </sheetViews>
  <sheetFormatPr defaultColWidth="9" defaultRowHeight="13.5" outlineLevelCol="7"/>
  <cols>
    <col min="1" max="1" width="7.375" customWidth="1"/>
    <col min="2" max="2" width="12" customWidth="1"/>
    <col min="4" max="4" width="9.775" customWidth="1"/>
    <col min="5" max="5" width="19.375" customWidth="1"/>
    <col min="6" max="6" width="70.9666666666667"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INDEX($D$5:$D$789,CELL("row")-4)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ROW()-6</f>
        <v>0</v>
      </c>
      <c r="B6" t="s">
        <v>19</v>
      </c>
    </row>
    <row r="7" spans="1:6">
      <c r="A7">
        <f>ROW()-6</f>
        <v>1</v>
      </c>
      <c r="D7" t="s">
        <v>20</v>
      </c>
      <c r="E7" s="1" t="s">
        <v>21</v>
      </c>
      <c r="F7" s="19" t="s">
        <v>22</v>
      </c>
    </row>
    <row r="8" spans="1:6">
      <c r="A8">
        <f t="shared" ref="A8:A20" si="0">ROW()-6</f>
        <v>2</v>
      </c>
      <c r="B8" s="2"/>
      <c r="C8" s="2">
        <v>1</v>
      </c>
      <c r="D8" s="1" t="s">
        <v>33</v>
      </c>
      <c r="E8" s="1" t="s">
        <v>34</v>
      </c>
      <c r="F8" s="19" t="s">
        <v>35</v>
      </c>
    </row>
    <row r="9" spans="1:6">
      <c r="A9">
        <f t="shared" si="0"/>
        <v>3</v>
      </c>
      <c r="B9" s="2"/>
      <c r="C9" s="2"/>
      <c r="D9" s="1" t="s">
        <v>23</v>
      </c>
      <c r="E9" s="33" t="s">
        <v>36</v>
      </c>
      <c r="F9" s="34" t="s">
        <v>37</v>
      </c>
    </row>
    <row r="10" spans="1:6">
      <c r="A10">
        <f t="shared" si="0"/>
        <v>4</v>
      </c>
      <c r="B10" s="2"/>
      <c r="C10" s="2"/>
      <c r="D10" s="1" t="s">
        <v>23</v>
      </c>
      <c r="E10" s="1" t="s">
        <v>38</v>
      </c>
      <c r="F10" s="21" t="s">
        <v>39</v>
      </c>
    </row>
    <row r="11" spans="1:6">
      <c r="A11">
        <f t="shared" si="0"/>
        <v>5</v>
      </c>
      <c r="B11" s="35"/>
      <c r="C11" s="35"/>
      <c r="D11" s="1" t="s">
        <v>23</v>
      </c>
      <c r="E11" t="s">
        <v>36</v>
      </c>
      <c r="F11" s="21" t="s">
        <v>40</v>
      </c>
    </row>
    <row r="12" spans="1:6">
      <c r="A12">
        <f t="shared" si="0"/>
        <v>6</v>
      </c>
      <c r="B12" s="35"/>
      <c r="C12" s="35"/>
      <c r="D12" s="1" t="s">
        <v>23</v>
      </c>
      <c r="E12" s="36" t="s">
        <v>41</v>
      </c>
      <c r="F12" s="21" t="s">
        <v>42</v>
      </c>
    </row>
    <row r="13" ht="14.25" spans="1:6">
      <c r="A13">
        <f t="shared" si="0"/>
        <v>7</v>
      </c>
      <c r="D13" s="1" t="s">
        <v>23</v>
      </c>
      <c r="E13" s="37" t="s">
        <v>36</v>
      </c>
      <c r="F13" s="21" t="s">
        <v>43</v>
      </c>
    </row>
    <row r="14" ht="14.25" spans="1:6">
      <c r="A14">
        <f t="shared" si="0"/>
        <v>8</v>
      </c>
      <c r="D14" s="1" t="s">
        <v>44</v>
      </c>
      <c r="E14" s="37"/>
      <c r="F14" s="21"/>
    </row>
    <row r="15" ht="14.25" spans="1:6">
      <c r="A15">
        <f t="shared" si="0"/>
        <v>9</v>
      </c>
      <c r="D15" s="1" t="s">
        <v>33</v>
      </c>
      <c r="E15" t="s">
        <v>45</v>
      </c>
      <c r="F15" s="22" t="s">
        <v>35</v>
      </c>
    </row>
    <row r="16" ht="14.25" spans="1:6">
      <c r="A16">
        <f t="shared" si="0"/>
        <v>10</v>
      </c>
      <c r="D16" s="1" t="s">
        <v>23</v>
      </c>
      <c r="E16" t="s">
        <v>45</v>
      </c>
      <c r="F16" s="21" t="s">
        <v>46</v>
      </c>
    </row>
    <row r="17" spans="1:6">
      <c r="A17">
        <f t="shared" si="0"/>
        <v>11</v>
      </c>
      <c r="B17" s="35"/>
      <c r="C17" s="35"/>
      <c r="D17" s="37" t="s">
        <v>31</v>
      </c>
      <c r="E17" s="37"/>
      <c r="F17" s="38" t="s">
        <v>32</v>
      </c>
    </row>
    <row r="18" spans="1:1">
      <c r="A18">
        <f t="shared" si="0"/>
        <v>12</v>
      </c>
    </row>
    <row r="19" spans="1:1">
      <c r="A19">
        <f t="shared" si="0"/>
        <v>13</v>
      </c>
    </row>
    <row r="20" spans="1:2">
      <c r="A20">
        <f t="shared" si="0"/>
        <v>14</v>
      </c>
      <c r="B20" t="s">
        <v>32</v>
      </c>
    </row>
  </sheetData>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H22"/>
  <sheetViews>
    <sheetView workbookViewId="0">
      <selection activeCell="F19" sqref="F19"/>
    </sheetView>
  </sheetViews>
  <sheetFormatPr defaultColWidth="9" defaultRowHeight="13.5" outlineLevelCol="7"/>
  <cols>
    <col min="1" max="1" width="7.375" customWidth="1"/>
    <col min="2" max="2" width="12" customWidth="1"/>
    <col min="3" max="3" width="7.625" customWidth="1"/>
    <col min="4" max="4" width="9.75" customWidth="1"/>
    <col min="5" max="5" width="25.875" customWidth="1"/>
    <col min="6" max="6" width="90.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INDEX($D$5:$D$793,CELL("row")-4)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6">
      <c r="A6" s="28">
        <f t="shared" ref="A6:A22" si="0">ROW()-6</f>
        <v>0</v>
      </c>
      <c r="B6" s="24" t="s">
        <v>19</v>
      </c>
      <c r="C6" s="24"/>
      <c r="D6" s="24"/>
      <c r="E6" s="24"/>
      <c r="F6" s="24"/>
    </row>
    <row r="7" spans="1:6">
      <c r="A7" s="28">
        <f t="shared" si="0"/>
        <v>1</v>
      </c>
      <c r="B7" s="24"/>
      <c r="C7" s="24"/>
      <c r="D7" s="24" t="s">
        <v>20</v>
      </c>
      <c r="E7" s="25" t="s">
        <v>21</v>
      </c>
      <c r="F7" s="26" t="s">
        <v>22</v>
      </c>
    </row>
    <row r="8" ht="14.25" spans="1:6">
      <c r="A8" s="28">
        <f t="shared" si="0"/>
        <v>2</v>
      </c>
      <c r="B8" s="24"/>
      <c r="C8" s="24"/>
      <c r="D8" s="24" t="s">
        <v>33</v>
      </c>
      <c r="E8" s="24" t="s">
        <v>41</v>
      </c>
      <c r="F8" s="24" t="s">
        <v>35</v>
      </c>
    </row>
    <row r="9" ht="14.25" spans="1:6">
      <c r="A9" s="28">
        <f t="shared" si="0"/>
        <v>3</v>
      </c>
      <c r="B9" s="24"/>
      <c r="C9" s="24"/>
      <c r="D9" s="24" t="s">
        <v>23</v>
      </c>
      <c r="E9" s="24" t="s">
        <v>41</v>
      </c>
      <c r="F9" s="32" t="s">
        <v>47</v>
      </c>
    </row>
    <row r="10" ht="14.25" spans="1:6">
      <c r="A10" s="28">
        <f t="shared" si="0"/>
        <v>4</v>
      </c>
      <c r="B10" s="24"/>
      <c r="C10" s="24"/>
      <c r="D10" s="24" t="s">
        <v>33</v>
      </c>
      <c r="E10" s="24" t="s">
        <v>38</v>
      </c>
      <c r="F10" s="24" t="s">
        <v>48</v>
      </c>
    </row>
    <row r="11" ht="14.25" spans="1:6">
      <c r="A11" s="28">
        <f t="shared" si="0"/>
        <v>5</v>
      </c>
      <c r="B11" s="24"/>
      <c r="C11" s="24"/>
      <c r="D11" s="24" t="s">
        <v>23</v>
      </c>
      <c r="E11" s="24" t="s">
        <v>38</v>
      </c>
      <c r="F11" s="32" t="s">
        <v>49</v>
      </c>
    </row>
    <row r="12" ht="14.25" spans="1:6">
      <c r="A12" s="28">
        <f t="shared" si="0"/>
        <v>6</v>
      </c>
      <c r="B12" s="24"/>
      <c r="C12" s="24"/>
      <c r="D12" s="24" t="s">
        <v>23</v>
      </c>
      <c r="E12" s="24" t="s">
        <v>38</v>
      </c>
      <c r="F12" s="32" t="s">
        <v>50</v>
      </c>
    </row>
    <row r="13" ht="14.25" spans="1:6">
      <c r="A13" s="28">
        <f t="shared" si="0"/>
        <v>7</v>
      </c>
      <c r="B13" s="24"/>
      <c r="C13" s="24"/>
      <c r="D13" s="24" t="s">
        <v>23</v>
      </c>
      <c r="E13" s="32" t="s">
        <v>41</v>
      </c>
      <c r="F13" s="32" t="s">
        <v>51</v>
      </c>
    </row>
    <row r="14" ht="14.25" spans="1:6">
      <c r="A14" s="28">
        <f t="shared" si="0"/>
        <v>8</v>
      </c>
      <c r="B14" s="24"/>
      <c r="C14" s="24"/>
      <c r="D14" s="24" t="s">
        <v>23</v>
      </c>
      <c r="E14" s="32" t="s">
        <v>41</v>
      </c>
      <c r="F14" s="24" t="s">
        <v>52</v>
      </c>
    </row>
    <row r="15" ht="14.25" spans="1:6">
      <c r="A15" s="28">
        <f t="shared" si="0"/>
        <v>9</v>
      </c>
      <c r="B15" s="24"/>
      <c r="C15" s="24"/>
      <c r="D15" s="24" t="s">
        <v>44</v>
      </c>
      <c r="E15" s="32"/>
      <c r="F15" s="24"/>
    </row>
    <row r="16" ht="14.25" spans="1:6">
      <c r="A16" s="28">
        <f t="shared" si="0"/>
        <v>10</v>
      </c>
      <c r="B16" s="24"/>
      <c r="C16" s="24"/>
      <c r="D16" s="24" t="s">
        <v>33</v>
      </c>
      <c r="E16" s="32" t="s">
        <v>45</v>
      </c>
      <c r="F16" s="24" t="s">
        <v>35</v>
      </c>
    </row>
    <row r="17" spans="1:6">
      <c r="A17" s="28">
        <f t="shared" si="0"/>
        <v>11</v>
      </c>
      <c r="B17" s="24"/>
      <c r="C17" s="24"/>
      <c r="D17" s="24" t="s">
        <v>23</v>
      </c>
      <c r="E17" s="32" t="s">
        <v>45</v>
      </c>
      <c r="F17" s="32" t="s">
        <v>53</v>
      </c>
    </row>
    <row r="18" ht="14.25" spans="1:6">
      <c r="A18" s="28">
        <f t="shared" si="0"/>
        <v>12</v>
      </c>
      <c r="B18" s="24"/>
      <c r="C18" s="24"/>
      <c r="D18" s="24" t="s">
        <v>23</v>
      </c>
      <c r="E18" s="32" t="s">
        <v>45</v>
      </c>
      <c r="F18" t="s">
        <v>54</v>
      </c>
    </row>
    <row r="19" ht="14.25" spans="1:6">
      <c r="A19" s="28">
        <f t="shared" si="0"/>
        <v>13</v>
      </c>
      <c r="B19" s="24"/>
      <c r="C19" s="24"/>
      <c r="D19" s="24" t="s">
        <v>33</v>
      </c>
      <c r="E19" t="s">
        <v>41</v>
      </c>
      <c r="F19" t="s">
        <v>48</v>
      </c>
    </row>
    <row r="20" ht="14.25" spans="1:6">
      <c r="A20" s="28">
        <f t="shared" si="0"/>
        <v>14</v>
      </c>
      <c r="B20" s="24"/>
      <c r="C20" s="24"/>
      <c r="D20" s="24" t="s">
        <v>23</v>
      </c>
      <c r="E20" s="24" t="s">
        <v>41</v>
      </c>
      <c r="F20" s="32" t="s">
        <v>55</v>
      </c>
    </row>
    <row r="21" ht="14.25" spans="1:5">
      <c r="A21" s="28">
        <f t="shared" si="0"/>
        <v>15</v>
      </c>
      <c r="B21" s="24"/>
      <c r="C21" s="24"/>
      <c r="D21" s="24" t="s">
        <v>44</v>
      </c>
      <c r="E21" s="32"/>
    </row>
    <row r="22" spans="1:6">
      <c r="A22">
        <f t="shared" si="0"/>
        <v>16</v>
      </c>
      <c r="B22" s="24" t="s">
        <v>32</v>
      </c>
      <c r="C22" s="24"/>
      <c r="D22" s="24"/>
      <c r="E22" s="24"/>
      <c r="F22" s="24"/>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H22"/>
  <sheetViews>
    <sheetView workbookViewId="0">
      <selection activeCell="F32" sqref="F32"/>
    </sheetView>
  </sheetViews>
  <sheetFormatPr defaultColWidth="9" defaultRowHeight="13.5" outlineLevelCol="7"/>
  <cols>
    <col min="1" max="1" width="7.375" customWidth="1"/>
    <col min="2" max="2" width="10.75" customWidth="1"/>
    <col min="4" max="4" width="10.75" customWidth="1"/>
    <col min="5" max="5" width="19.875" customWidth="1"/>
    <col min="6" max="6" width="78.62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INDEX($D$5:$D$793,CELL("row")-4)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8">
      <c r="A6" s="28">
        <f>ROW()-6</f>
        <v>0</v>
      </c>
      <c r="B6" s="24" t="s">
        <v>19</v>
      </c>
      <c r="C6" s="24"/>
      <c r="D6" s="24"/>
      <c r="E6" s="24"/>
      <c r="F6" s="24"/>
      <c r="G6" s="24"/>
      <c r="H6" s="24"/>
    </row>
    <row r="7" spans="1:8">
      <c r="A7" s="28">
        <f t="shared" ref="A7:A22" si="0">ROW()-6</f>
        <v>1</v>
      </c>
      <c r="B7" s="24"/>
      <c r="C7" s="24"/>
      <c r="D7" s="24" t="s">
        <v>20</v>
      </c>
      <c r="E7" s="25" t="s">
        <v>21</v>
      </c>
      <c r="F7" s="26" t="s">
        <v>22</v>
      </c>
      <c r="G7" s="24"/>
      <c r="H7" s="24"/>
    </row>
    <row r="8" spans="1:8">
      <c r="A8" s="28">
        <f t="shared" si="0"/>
        <v>2</v>
      </c>
      <c r="B8" s="24"/>
      <c r="C8" s="24"/>
      <c r="D8" s="24" t="s">
        <v>33</v>
      </c>
      <c r="E8" s="24" t="s">
        <v>45</v>
      </c>
      <c r="F8" s="24" t="s">
        <v>35</v>
      </c>
      <c r="G8" s="24"/>
      <c r="H8" s="24"/>
    </row>
    <row r="9" spans="1:8">
      <c r="A9" s="28">
        <f t="shared" si="0"/>
        <v>3</v>
      </c>
      <c r="B9" s="24"/>
      <c r="C9" s="24"/>
      <c r="D9" s="24" t="s">
        <v>23</v>
      </c>
      <c r="E9" s="24" t="s">
        <v>45</v>
      </c>
      <c r="F9" s="27" t="s">
        <v>56</v>
      </c>
      <c r="G9" s="24"/>
      <c r="H9" s="24"/>
    </row>
    <row r="10" ht="14.25" spans="1:8">
      <c r="A10" s="28">
        <f t="shared" si="0"/>
        <v>4</v>
      </c>
      <c r="B10" s="24"/>
      <c r="C10" s="24"/>
      <c r="D10" s="24" t="s">
        <v>44</v>
      </c>
      <c r="E10" s="24"/>
      <c r="F10" s="24"/>
      <c r="G10" s="24"/>
      <c r="H10" s="24"/>
    </row>
    <row r="11" ht="14.25" spans="1:8">
      <c r="A11" s="28">
        <f t="shared" si="0"/>
        <v>5</v>
      </c>
      <c r="B11" s="24"/>
      <c r="C11" s="24"/>
      <c r="D11" s="24" t="s">
        <v>33</v>
      </c>
      <c r="E11" s="24" t="s">
        <v>34</v>
      </c>
      <c r="F11" s="32" t="s">
        <v>35</v>
      </c>
      <c r="G11" s="24"/>
      <c r="H11" s="24"/>
    </row>
    <row r="12" ht="14.25" spans="1:8">
      <c r="A12" s="28">
        <f t="shared" si="0"/>
        <v>6</v>
      </c>
      <c r="B12" s="24"/>
      <c r="C12" s="24"/>
      <c r="D12" s="24" t="s">
        <v>23</v>
      </c>
      <c r="E12" s="24" t="s">
        <v>36</v>
      </c>
      <c r="F12" s="27" t="s">
        <v>57</v>
      </c>
      <c r="G12" s="24"/>
      <c r="H12" s="24" t="s">
        <v>58</v>
      </c>
    </row>
    <row r="13" ht="14.25" spans="1:8">
      <c r="A13" s="28">
        <f t="shared" si="0"/>
        <v>7</v>
      </c>
      <c r="B13" s="24"/>
      <c r="C13" s="24"/>
      <c r="D13" s="24" t="s">
        <v>23</v>
      </c>
      <c r="E13" s="32" t="s">
        <v>41</v>
      </c>
      <c r="F13" s="32" t="s">
        <v>59</v>
      </c>
      <c r="G13" s="24"/>
      <c r="H13" s="24" t="s">
        <v>60</v>
      </c>
    </row>
    <row r="14" ht="14.25" spans="1:8">
      <c r="A14" s="28">
        <f t="shared" si="0"/>
        <v>8</v>
      </c>
      <c r="B14" s="24"/>
      <c r="C14" s="24"/>
      <c r="D14" s="24" t="s">
        <v>23</v>
      </c>
      <c r="E14" s="24" t="s">
        <v>36</v>
      </c>
      <c r="F14" s="32" t="s">
        <v>61</v>
      </c>
      <c r="G14" s="24"/>
      <c r="H14" s="24" t="s">
        <v>58</v>
      </c>
    </row>
    <row r="15" ht="14.25" spans="1:8">
      <c r="A15" s="28">
        <f t="shared" si="0"/>
        <v>9</v>
      </c>
      <c r="B15" s="24"/>
      <c r="C15" s="24"/>
      <c r="D15" s="24" t="s">
        <v>23</v>
      </c>
      <c r="E15" s="24" t="s">
        <v>36</v>
      </c>
      <c r="F15" s="32" t="s">
        <v>62</v>
      </c>
      <c r="G15" s="24"/>
      <c r="H15" s="24" t="s">
        <v>58</v>
      </c>
    </row>
    <row r="16" ht="14.25" spans="1:8">
      <c r="A16" s="28">
        <f t="shared" si="0"/>
        <v>10</v>
      </c>
      <c r="B16" s="24"/>
      <c r="C16" s="24"/>
      <c r="D16" s="24" t="s">
        <v>23</v>
      </c>
      <c r="E16" s="24" t="s">
        <v>36</v>
      </c>
      <c r="F16" s="32" t="s">
        <v>63</v>
      </c>
      <c r="G16" s="24"/>
      <c r="H16" s="24" t="s">
        <v>58</v>
      </c>
    </row>
    <row r="17" spans="1:8">
      <c r="A17" s="28">
        <f t="shared" si="0"/>
        <v>11</v>
      </c>
      <c r="B17" s="24"/>
      <c r="C17" s="24"/>
      <c r="D17" s="24" t="s">
        <v>23</v>
      </c>
      <c r="E17" s="24" t="s">
        <v>36</v>
      </c>
      <c r="F17" s="24" t="s">
        <v>64</v>
      </c>
      <c r="G17" s="24"/>
      <c r="H17" s="24" t="s">
        <v>58</v>
      </c>
    </row>
    <row r="18" ht="14.25" spans="1:8">
      <c r="A18" s="28">
        <f t="shared" si="0"/>
        <v>12</v>
      </c>
      <c r="B18" s="24"/>
      <c r="C18" s="24"/>
      <c r="D18" s="24" t="s">
        <v>23</v>
      </c>
      <c r="E18" s="24" t="s">
        <v>36</v>
      </c>
      <c r="F18" s="32" t="s">
        <v>65</v>
      </c>
      <c r="G18" s="24"/>
      <c r="H18" s="24" t="s">
        <v>58</v>
      </c>
    </row>
    <row r="19" ht="14.25" spans="1:8">
      <c r="A19" s="28">
        <f t="shared" si="0"/>
        <v>13</v>
      </c>
      <c r="B19" s="24"/>
      <c r="C19" s="24"/>
      <c r="D19" s="24" t="s">
        <v>23</v>
      </c>
      <c r="E19" s="24" t="s">
        <v>36</v>
      </c>
      <c r="F19" s="32" t="s">
        <v>66</v>
      </c>
      <c r="G19" s="24"/>
      <c r="H19" s="24" t="s">
        <v>58</v>
      </c>
    </row>
    <row r="20" ht="14.25" spans="1:8">
      <c r="A20" s="28">
        <f t="shared" si="0"/>
        <v>14</v>
      </c>
      <c r="B20" s="24"/>
      <c r="C20" s="24"/>
      <c r="D20" s="24" t="s">
        <v>23</v>
      </c>
      <c r="E20" s="24" t="s">
        <v>36</v>
      </c>
      <c r="F20" s="24" t="s">
        <v>67</v>
      </c>
      <c r="G20" s="24"/>
      <c r="H20" s="24"/>
    </row>
    <row r="21" ht="14.25" spans="1:8">
      <c r="A21" s="28">
        <f t="shared" si="0"/>
        <v>15</v>
      </c>
      <c r="B21" s="24"/>
      <c r="C21" s="24"/>
      <c r="D21" s="24" t="s">
        <v>44</v>
      </c>
      <c r="E21" s="32"/>
      <c r="F21" s="24"/>
      <c r="G21" s="24"/>
      <c r="H21" s="24"/>
    </row>
    <row r="22" spans="1:8">
      <c r="A22">
        <f t="shared" si="0"/>
        <v>16</v>
      </c>
      <c r="B22" s="24" t="s">
        <v>32</v>
      </c>
      <c r="C22" s="24"/>
      <c r="D22" s="24"/>
      <c r="E22" s="24"/>
      <c r="F22" s="24"/>
      <c r="G22" s="24"/>
      <c r="H22" s="24"/>
    </row>
  </sheetData>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H12"/>
  <sheetViews>
    <sheetView workbookViewId="0">
      <selection activeCell="F34" sqref="F34"/>
    </sheetView>
  </sheetViews>
  <sheetFormatPr defaultColWidth="9" defaultRowHeight="13.5" outlineLevelCol="7"/>
  <cols>
    <col min="1" max="1" width="7.375" customWidth="1"/>
    <col min="2" max="2" width="10.75" customWidth="1"/>
    <col min="4" max="4" width="10.75" customWidth="1"/>
    <col min="5" max="5" width="19.875" customWidth="1"/>
    <col min="6" max="6" width="78.62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8">
      <c r="A6" s="28">
        <f t="shared" ref="A6:A12" si="0">ROW()-6</f>
        <v>0</v>
      </c>
      <c r="B6" s="24" t="s">
        <v>19</v>
      </c>
      <c r="C6" s="24"/>
      <c r="D6" s="24"/>
      <c r="E6" s="24"/>
      <c r="F6" s="24"/>
      <c r="G6" s="24"/>
      <c r="H6" s="24"/>
    </row>
    <row r="7" spans="1:8">
      <c r="A7" s="28">
        <f t="shared" si="0"/>
        <v>1</v>
      </c>
      <c r="B7" s="24"/>
      <c r="C7" s="24"/>
      <c r="D7" s="24" t="s">
        <v>20</v>
      </c>
      <c r="E7" s="25" t="s">
        <v>21</v>
      </c>
      <c r="F7" s="26" t="s">
        <v>22</v>
      </c>
      <c r="G7" s="24"/>
      <c r="H7" s="24"/>
    </row>
    <row r="8" spans="1:8">
      <c r="A8" s="28">
        <f t="shared" si="0"/>
        <v>2</v>
      </c>
      <c r="B8" s="24"/>
      <c r="C8" s="24"/>
      <c r="D8" s="24" t="s">
        <v>33</v>
      </c>
      <c r="E8" s="24" t="s">
        <v>41</v>
      </c>
      <c r="F8" s="24" t="s">
        <v>35</v>
      </c>
      <c r="G8" s="24"/>
      <c r="H8" s="24"/>
    </row>
    <row r="9" spans="1:8">
      <c r="A9" s="28">
        <f t="shared" si="0"/>
        <v>3</v>
      </c>
      <c r="B9" s="24"/>
      <c r="C9" s="24"/>
      <c r="D9" s="24" t="s">
        <v>23</v>
      </c>
      <c r="E9" s="24" t="s">
        <v>41</v>
      </c>
      <c r="F9" s="24" t="s">
        <v>68</v>
      </c>
      <c r="G9" s="24"/>
      <c r="H9" s="24"/>
    </row>
    <row r="10" ht="14.25" spans="1:8">
      <c r="A10" s="28">
        <f t="shared" si="0"/>
        <v>4</v>
      </c>
      <c r="B10" s="24"/>
      <c r="C10" s="24"/>
      <c r="D10" s="24" t="s">
        <v>23</v>
      </c>
      <c r="E10" s="24" t="s">
        <v>41</v>
      </c>
      <c r="F10" s="24" t="s">
        <v>69</v>
      </c>
      <c r="G10" s="24"/>
      <c r="H10" s="24"/>
    </row>
    <row r="11" ht="14.25" spans="1:8">
      <c r="A11" s="28">
        <f t="shared" si="0"/>
        <v>5</v>
      </c>
      <c r="B11" s="24"/>
      <c r="C11" s="24"/>
      <c r="D11" s="24" t="s">
        <v>44</v>
      </c>
      <c r="E11" s="32"/>
      <c r="F11" s="24"/>
      <c r="G11" s="24"/>
      <c r="H11" s="24"/>
    </row>
    <row r="12" spans="1:8">
      <c r="A12">
        <f t="shared" si="0"/>
        <v>6</v>
      </c>
      <c r="B12" s="24" t="s">
        <v>32</v>
      </c>
      <c r="C12" s="24"/>
      <c r="D12" s="24"/>
      <c r="E12" s="24"/>
      <c r="F12" s="24"/>
      <c r="G12" s="24"/>
      <c r="H12" s="24"/>
    </row>
  </sheetData>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H17"/>
  <sheetViews>
    <sheetView workbookViewId="0">
      <selection activeCell="F33" sqref="F33"/>
    </sheetView>
  </sheetViews>
  <sheetFormatPr defaultColWidth="9" defaultRowHeight="13.5" outlineLevelCol="7"/>
  <cols>
    <col min="1" max="1" width="7.375" customWidth="1"/>
    <col min="2" max="2" width="12" customWidth="1"/>
    <col min="4" max="4" width="11.5" customWidth="1"/>
    <col min="5" max="5" width="21.5" customWidth="1"/>
    <col min="6" max="6" width="79.2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INDEX($D$5:$D$784,CELL("row")-4)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5">
      <c r="A6" s="28">
        <f t="shared" ref="A6:A22" si="0">ROW()-6</f>
        <v>0</v>
      </c>
      <c r="B6" s="28" t="s">
        <v>19</v>
      </c>
      <c r="C6" s="28"/>
      <c r="D6" s="28"/>
      <c r="E6" s="28"/>
    </row>
    <row r="7" spans="1:6">
      <c r="A7" s="28">
        <f t="shared" si="0"/>
        <v>1</v>
      </c>
      <c r="B7" s="28"/>
      <c r="D7" s="28" t="s">
        <v>20</v>
      </c>
      <c r="E7" s="29" t="s">
        <v>21</v>
      </c>
      <c r="F7" s="30" t="s">
        <v>22</v>
      </c>
    </row>
    <row r="8" spans="1:6">
      <c r="A8" s="28">
        <f t="shared" si="0"/>
        <v>2</v>
      </c>
      <c r="B8" s="28"/>
      <c r="D8" s="28" t="s">
        <v>33</v>
      </c>
      <c r="E8" s="28" t="s">
        <v>41</v>
      </c>
      <c r="F8" s="28" t="s">
        <v>35</v>
      </c>
    </row>
    <row r="9" spans="1:6">
      <c r="A9" s="28">
        <f t="shared" si="0"/>
        <v>3</v>
      </c>
      <c r="B9" s="28"/>
      <c r="D9" s="28" t="s">
        <v>23</v>
      </c>
      <c r="E9" s="28" t="s">
        <v>41</v>
      </c>
      <c r="F9" s="31" t="s">
        <v>70</v>
      </c>
    </row>
    <row r="10" spans="1:6">
      <c r="A10" s="28">
        <f t="shared" si="0"/>
        <v>4</v>
      </c>
      <c r="B10" s="28"/>
      <c r="D10" s="28" t="s">
        <v>33</v>
      </c>
      <c r="E10" s="28" t="s">
        <v>45</v>
      </c>
      <c r="F10" s="28" t="s">
        <v>71</v>
      </c>
    </row>
    <row r="11" spans="1:6">
      <c r="A11" s="28">
        <f t="shared" si="0"/>
        <v>5</v>
      </c>
      <c r="B11" s="28"/>
      <c r="D11" s="28" t="s">
        <v>23</v>
      </c>
      <c r="E11" s="28" t="s">
        <v>45</v>
      </c>
      <c r="F11" s="31" t="s">
        <v>72</v>
      </c>
    </row>
    <row r="12" spans="1:6">
      <c r="A12" s="28">
        <f t="shared" si="0"/>
        <v>6</v>
      </c>
      <c r="B12" s="28"/>
      <c r="D12" s="28" t="s">
        <v>44</v>
      </c>
      <c r="E12" s="28"/>
      <c r="F12" s="28"/>
    </row>
    <row r="13" spans="1:5">
      <c r="A13" s="28">
        <f t="shared" si="0"/>
        <v>7</v>
      </c>
      <c r="B13" s="28" t="s">
        <v>32</v>
      </c>
      <c r="C13" s="28"/>
      <c r="D13" s="28"/>
      <c r="E13" s="28"/>
    </row>
    <row r="14" spans="1:5">
      <c r="A14" s="28"/>
      <c r="B14" s="28"/>
      <c r="C14" s="28"/>
      <c r="D14" s="28"/>
      <c r="E14" s="28"/>
    </row>
    <row r="15" spans="1:5">
      <c r="A15" s="28"/>
      <c r="B15" s="28"/>
      <c r="C15" s="28"/>
      <c r="D15" s="28"/>
      <c r="E15" s="28"/>
    </row>
    <row r="16" spans="1:5">
      <c r="A16" s="28"/>
      <c r="B16" s="28"/>
      <c r="C16" s="28"/>
      <c r="D16" s="28"/>
      <c r="E16" s="28"/>
    </row>
    <row r="17" spans="1:5">
      <c r="A17" s="28"/>
      <c r="B17" s="28"/>
      <c r="C17" s="28"/>
      <c r="D17" s="28"/>
      <c r="E17" s="28"/>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H13"/>
  <sheetViews>
    <sheetView workbookViewId="0">
      <selection activeCell="F27" sqref="F27"/>
    </sheetView>
  </sheetViews>
  <sheetFormatPr defaultColWidth="9" defaultRowHeight="13.5" outlineLevelCol="7"/>
  <cols>
    <col min="1" max="1" width="7.375" customWidth="1"/>
    <col min="2" max="2" width="12" customWidth="1"/>
    <col min="4" max="4" width="9.125" customWidth="1"/>
    <col min="5" max="5" width="22.875" customWidth="1"/>
    <col min="6" max="6" width="89"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5">
      <c r="A6" s="28">
        <f t="shared" ref="A6:A12" si="0">ROW()-6</f>
        <v>0</v>
      </c>
      <c r="B6" s="28" t="s">
        <v>19</v>
      </c>
      <c r="C6" s="28"/>
      <c r="D6" s="28"/>
      <c r="E6" s="28"/>
    </row>
    <row r="7" spans="1:6">
      <c r="A7" s="28">
        <f t="shared" si="0"/>
        <v>1</v>
      </c>
      <c r="B7" s="28"/>
      <c r="D7" s="28" t="s">
        <v>20</v>
      </c>
      <c r="E7" s="29" t="s">
        <v>21</v>
      </c>
      <c r="F7" s="30" t="s">
        <v>22</v>
      </c>
    </row>
    <row r="8" spans="1:6">
      <c r="A8" s="28">
        <f t="shared" si="0"/>
        <v>2</v>
      </c>
      <c r="B8" s="28"/>
      <c r="D8" s="28" t="s">
        <v>33</v>
      </c>
      <c r="E8" s="28" t="s">
        <v>45</v>
      </c>
      <c r="F8" s="28" t="s">
        <v>35</v>
      </c>
    </row>
    <row r="9" ht="40.5" spans="1:6">
      <c r="A9" s="28">
        <f t="shared" si="0"/>
        <v>3</v>
      </c>
      <c r="B9" s="28"/>
      <c r="D9" s="28" t="s">
        <v>23</v>
      </c>
      <c r="E9" s="28" t="s">
        <v>45</v>
      </c>
      <c r="F9" s="31" t="s">
        <v>73</v>
      </c>
    </row>
    <row r="10" ht="27" spans="1:6">
      <c r="A10" s="28">
        <f t="shared" si="0"/>
        <v>4</v>
      </c>
      <c r="B10" s="28"/>
      <c r="D10" s="28" t="s">
        <v>23</v>
      </c>
      <c r="E10" s="28" t="s">
        <v>45</v>
      </c>
      <c r="F10" s="31" t="s">
        <v>74</v>
      </c>
    </row>
    <row r="11" spans="1:6">
      <c r="A11" s="28">
        <f t="shared" si="0"/>
        <v>5</v>
      </c>
      <c r="B11" s="28"/>
      <c r="D11" s="28" t="s">
        <v>44</v>
      </c>
      <c r="E11" s="28"/>
      <c r="F11" s="28"/>
    </row>
    <row r="12" spans="1:5">
      <c r="A12" s="28">
        <f t="shared" si="0"/>
        <v>6</v>
      </c>
      <c r="B12" s="28" t="s">
        <v>32</v>
      </c>
      <c r="C12" s="28"/>
      <c r="D12" s="28"/>
      <c r="E12" s="28"/>
    </row>
    <row r="13" spans="1:5">
      <c r="A13" s="28"/>
      <c r="B13" s="28"/>
      <c r="C13" s="28"/>
      <c r="D13" s="28"/>
      <c r="E13" s="28"/>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H22"/>
  <sheetViews>
    <sheetView workbookViewId="0">
      <selection activeCell="F31" sqref="F31"/>
    </sheetView>
  </sheetViews>
  <sheetFormatPr defaultColWidth="9" defaultRowHeight="13.5" outlineLevelCol="7"/>
  <cols>
    <col min="1" max="1" width="7.375" customWidth="1"/>
    <col min="2" max="2" width="12" customWidth="1"/>
    <col min="4" max="4" width="29.75" customWidth="1"/>
    <col min="5" max="5" width="21.625" customWidth="1"/>
    <col min="6" max="6" width="64.875" customWidth="1"/>
    <col min="7" max="7" width="29.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INDEX($D$5:$D$786,CELL("row")-4)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6">
      <c r="A6" s="24">
        <f t="shared" ref="A6:A15" si="0">ROW()-6</f>
        <v>0</v>
      </c>
      <c r="B6" s="24" t="s">
        <v>19</v>
      </c>
      <c r="C6" s="24"/>
      <c r="D6" s="24"/>
      <c r="E6" s="24"/>
      <c r="F6" s="24"/>
    </row>
    <row r="7" spans="1:6">
      <c r="A7" s="24">
        <f t="shared" si="0"/>
        <v>1</v>
      </c>
      <c r="B7" s="24"/>
      <c r="D7" s="24" t="s">
        <v>20</v>
      </c>
      <c r="E7" s="25" t="s">
        <v>21</v>
      </c>
      <c r="F7" s="26" t="s">
        <v>22</v>
      </c>
    </row>
    <row r="8" spans="1:6">
      <c r="A8" s="24">
        <f t="shared" si="0"/>
        <v>2</v>
      </c>
      <c r="B8" s="24"/>
      <c r="D8" s="24" t="s">
        <v>33</v>
      </c>
      <c r="E8" s="24" t="s">
        <v>41</v>
      </c>
      <c r="F8" s="24" t="s">
        <v>35</v>
      </c>
    </row>
    <row r="9" ht="27" spans="1:6">
      <c r="A9" s="24">
        <f t="shared" si="0"/>
        <v>3</v>
      </c>
      <c r="B9" s="24"/>
      <c r="D9" s="24" t="s">
        <v>23</v>
      </c>
      <c r="E9" s="24" t="s">
        <v>41</v>
      </c>
      <c r="F9" s="27" t="s">
        <v>75</v>
      </c>
    </row>
    <row r="10" spans="1:6">
      <c r="A10" s="24">
        <f t="shared" si="0"/>
        <v>4</v>
      </c>
      <c r="B10" s="24"/>
      <c r="D10" s="24" t="s">
        <v>44</v>
      </c>
      <c r="E10" s="24"/>
      <c r="F10" s="27"/>
    </row>
    <row r="11" spans="1:6">
      <c r="A11" s="24">
        <f t="shared" si="0"/>
        <v>5</v>
      </c>
      <c r="B11" s="24"/>
      <c r="D11" s="24" t="s">
        <v>33</v>
      </c>
      <c r="E11" s="24" t="s">
        <v>38</v>
      </c>
      <c r="F11" s="24" t="s">
        <v>48</v>
      </c>
    </row>
    <row r="12" ht="27" spans="1:6">
      <c r="A12" s="24">
        <f t="shared" si="0"/>
        <v>6</v>
      </c>
      <c r="B12" s="24"/>
      <c r="D12" s="24" t="s">
        <v>23</v>
      </c>
      <c r="E12" s="24" t="s">
        <v>38</v>
      </c>
      <c r="F12" s="27" t="s">
        <v>76</v>
      </c>
    </row>
    <row r="13" spans="1:6">
      <c r="A13" s="24">
        <f t="shared" si="0"/>
        <v>7</v>
      </c>
      <c r="B13" s="24"/>
      <c r="D13" s="24" t="s">
        <v>44</v>
      </c>
      <c r="E13" s="24"/>
      <c r="F13" s="24"/>
    </row>
    <row r="14" spans="1:6">
      <c r="A14" s="24">
        <f t="shared" si="0"/>
        <v>8</v>
      </c>
      <c r="B14" s="24"/>
      <c r="C14" s="24"/>
      <c r="D14" s="24"/>
      <c r="E14" s="24"/>
      <c r="F14" s="24"/>
    </row>
    <row r="15" spans="1:6">
      <c r="A15" s="24">
        <f t="shared" si="0"/>
        <v>9</v>
      </c>
      <c r="B15" s="24" t="s">
        <v>32</v>
      </c>
      <c r="C15" s="24"/>
      <c r="D15" s="24"/>
      <c r="E15" s="24"/>
      <c r="F15" s="24"/>
    </row>
    <row r="16" spans="1:6">
      <c r="A16" s="24"/>
      <c r="B16" s="24"/>
      <c r="C16" s="24"/>
      <c r="D16" s="24"/>
      <c r="E16" s="24"/>
      <c r="F16" s="24"/>
    </row>
    <row r="17" spans="1:6">
      <c r="A17" s="24"/>
      <c r="B17" s="24"/>
      <c r="C17" s="24"/>
      <c r="D17" s="24"/>
      <c r="E17" s="24"/>
      <c r="F17" s="24"/>
    </row>
    <row r="18" spans="1:6">
      <c r="A18" s="24"/>
      <c r="B18" s="24"/>
      <c r="C18" s="24"/>
      <c r="D18" s="24"/>
      <c r="E18" s="24"/>
      <c r="F18" s="24"/>
    </row>
    <row r="19" spans="1:6">
      <c r="A19" s="24"/>
      <c r="B19" s="24"/>
      <c r="C19" s="24"/>
      <c r="D19" s="24"/>
      <c r="E19" s="24"/>
      <c r="F19" s="24"/>
    </row>
    <row r="20" spans="1:6">
      <c r="A20" s="24"/>
      <c r="B20" s="24"/>
      <c r="C20" s="24"/>
      <c r="D20" s="24"/>
      <c r="E20" s="24"/>
      <c r="F20" s="24"/>
    </row>
    <row r="21" spans="1:6">
      <c r="A21" s="24"/>
      <c r="B21" s="24"/>
      <c r="C21" s="24"/>
      <c r="D21" s="24"/>
      <c r="E21" s="24"/>
      <c r="F21" s="24"/>
    </row>
    <row r="22" spans="1:6">
      <c r="A22" s="24"/>
      <c r="B22" s="24"/>
      <c r="C22" s="24"/>
      <c r="D22" s="24"/>
      <c r="E22" s="24"/>
      <c r="F22" s="24"/>
    </row>
  </sheetData>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H12"/>
  <sheetViews>
    <sheetView workbookViewId="0">
      <selection activeCell="F35" sqref="F35"/>
    </sheetView>
  </sheetViews>
  <sheetFormatPr defaultColWidth="9" defaultRowHeight="13.5" outlineLevelCol="7"/>
  <cols>
    <col min="1" max="1" width="7.375" customWidth="1"/>
    <col min="2" max="2" width="12" customWidth="1"/>
    <col min="4" max="4" width="12.375" customWidth="1"/>
    <col min="5" max="5" width="23.5" customWidth="1"/>
    <col min="6" max="6" width="71.125" customWidth="1"/>
    <col min="7" max="7" width="21.125" customWidth="1"/>
    <col min="8" max="8" width="26" customWidth="1"/>
  </cols>
  <sheetData>
    <row r="1" ht="36" customHeight="1" spans="1:8">
      <c r="A1" s="1" t="s">
        <v>0</v>
      </c>
      <c r="B1" s="2"/>
      <c r="C1" s="2"/>
      <c r="D1" s="3" t="s">
        <v>1</v>
      </c>
      <c r="E1" s="3" t="s">
        <v>2</v>
      </c>
      <c r="F1" s="4" t="s">
        <v>3</v>
      </c>
      <c r="G1" s="5" t="s">
        <v>4</v>
      </c>
      <c r="H1" s="5" t="s">
        <v>5</v>
      </c>
    </row>
    <row r="2" ht="33" customHeight="1" spans="1:8">
      <c r="A2" s="1" t="s">
        <v>0</v>
      </c>
      <c r="B2" s="2"/>
      <c r="C2" s="2"/>
      <c r="D2" s="6">
        <f ca="1">INDEX($D$5:$D$783,CELL("row")-4)</f>
        <v>0</v>
      </c>
      <c r="E2" s="7" t="e">
        <f ca="1">IF(VLOOKUP($D$2,INDIRECT(J2),2,)&lt;&gt;0,VLOOKUP($D$2,INDIRECT(J2),2,),"")</f>
        <v>#REF!</v>
      </c>
      <c r="F2" s="7" t="e">
        <f ca="1">IF(VLOOKUP($D$2,INDIRECT(J2),3,)&lt;&gt;0,VLOOKUP($D$2,INDIRECT(J2),3,),"")</f>
        <v>#REF!</v>
      </c>
      <c r="G2" s="8" t="e">
        <f ca="1">IF(VLOOKUP($D$2,INDIRECT(J2),4,)&lt;&gt;0,VLOOKUP($D$2,INDIRECT(J2),4,),"")</f>
        <v>#REF!</v>
      </c>
      <c r="H2" s="8" t="e">
        <f ca="1">IF(VLOOKUP($D$2,INDIRECT(J2),5,)&lt;&gt;0,VLOOKUP($D$2,INDIRECT(J2),5,),"")</f>
        <v>#REF!</v>
      </c>
    </row>
    <row r="3" ht="31" customHeight="1" spans="1:8">
      <c r="A3" s="9" t="s">
        <v>6</v>
      </c>
      <c r="B3" s="10" t="s">
        <v>7</v>
      </c>
      <c r="C3" s="10" t="s">
        <v>8</v>
      </c>
      <c r="D3" s="3" t="s">
        <v>1</v>
      </c>
      <c r="E3" s="3" t="s">
        <v>2</v>
      </c>
      <c r="F3" s="4" t="s">
        <v>3</v>
      </c>
      <c r="G3" s="5" t="s">
        <v>4</v>
      </c>
      <c r="H3" s="5" t="s">
        <v>5</v>
      </c>
    </row>
    <row r="4" ht="34" customHeight="1" spans="1:8">
      <c r="A4" s="11" t="s">
        <v>9</v>
      </c>
      <c r="B4" s="12" t="s">
        <v>10</v>
      </c>
      <c r="C4" s="12" t="s">
        <v>11</v>
      </c>
      <c r="D4" s="13" t="s">
        <v>12</v>
      </c>
      <c r="E4" s="13" t="s">
        <v>13</v>
      </c>
      <c r="F4" s="14" t="s">
        <v>14</v>
      </c>
      <c r="G4" s="15" t="s">
        <v>15</v>
      </c>
      <c r="H4" s="15" t="s">
        <v>16</v>
      </c>
    </row>
    <row r="5" ht="13" customHeight="1" spans="1:8">
      <c r="A5" s="16" t="s">
        <v>17</v>
      </c>
      <c r="B5" s="17" t="s">
        <v>18</v>
      </c>
      <c r="C5" s="17" t="s">
        <v>18</v>
      </c>
      <c r="D5" s="16" t="s">
        <v>18</v>
      </c>
      <c r="E5" s="16" t="s">
        <v>18</v>
      </c>
      <c r="F5" s="18" t="s">
        <v>18</v>
      </c>
      <c r="G5" s="17" t="s">
        <v>18</v>
      </c>
      <c r="H5" s="17" t="s">
        <v>18</v>
      </c>
    </row>
    <row r="6" spans="1:2">
      <c r="A6">
        <f t="shared" ref="A6:A12" si="0">ROW()-6</f>
        <v>0</v>
      </c>
      <c r="B6" t="s">
        <v>19</v>
      </c>
    </row>
    <row r="7" spans="1:6">
      <c r="A7">
        <f t="shared" si="0"/>
        <v>1</v>
      </c>
      <c r="D7" t="s">
        <v>20</v>
      </c>
      <c r="E7" s="1" t="s">
        <v>21</v>
      </c>
      <c r="F7" s="19" t="s">
        <v>22</v>
      </c>
    </row>
    <row r="8" spans="1:5">
      <c r="A8">
        <f t="shared" si="0"/>
        <v>2</v>
      </c>
      <c r="D8" t="s">
        <v>33</v>
      </c>
      <c r="E8" t="s">
        <v>77</v>
      </c>
    </row>
    <row r="9" spans="1:8">
      <c r="A9">
        <f t="shared" si="0"/>
        <v>3</v>
      </c>
      <c r="D9" t="s">
        <v>23</v>
      </c>
      <c r="E9" t="s">
        <v>77</v>
      </c>
      <c r="F9" s="20" t="s">
        <v>78</v>
      </c>
      <c r="H9" t="s">
        <v>79</v>
      </c>
    </row>
    <row r="10" spans="1:1">
      <c r="A10">
        <f t="shared" si="0"/>
        <v>4</v>
      </c>
    </row>
    <row r="11" spans="1:1">
      <c r="A11">
        <f t="shared" si="0"/>
        <v>5</v>
      </c>
    </row>
    <row r="12" spans="1:2">
      <c r="A12">
        <f t="shared" si="0"/>
        <v>6</v>
      </c>
      <c r="B12" t="s">
        <v>32</v>
      </c>
    </row>
  </sheetData>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B 3 "   r g b C l r = " 9 3 C 5 9 C " / > < c o m m e n t   s : r e f = " B 4 "   r g b C l r = " 9 3 C 5 9 C " / > < / c o m m e n t L i s t > < c o m m e n t L i s t   s h e e t S t i d = " 4 " > < c o m m e n t   s : r e f = " B 3 "   r g b C l r = " 9 3 C 5 9 C " / > < c o m m e n t   s : r e f = " B 4 "   r g b C l r = " 9 3 C 5 9 C " / > < / c o m m e n t L i s t > < c o m m e n t L i s t   s h e e t S t i d = " 6 " > < c o m m e n t   s : r e f = " B 3 "   r g b C l r = " 9 3 C 5 9 C " / > < c o m m e n t   s : r e f = " B 4 "   r g b C l r = " 9 3 C 5 9 C " / > < / c o m m e n t L i s t > < c o m m e n t L i s t   s h e e t S t i d = " 7 " > < c o m m e n t   s : r e f = " B 3 "   r g b C l r = " 9 3 C 5 9 C " / > < c o m m e n t   s : r e f = " B 4 "   r g b C l r = " 9 3 C 5 9 C " / > < / c o m m e n t L i s t > < c o m m e n t L i s t   s h e e t S t i d = " 8 " > < c o m m e n t   s : r e f = " B 3 "   r g b C l r = " 9 3 C 5 9 C " / > < c o m m e n t   s : r e f = " B 4 "   r g b C l r = " 9 3 C 5 9 C " / > < / c o m m e n t L i s t > < c o m m e n t L i s t   s h e e t S t i d = " 1 0 " > < c o m m e n t   s : r e f = " B 3 "   r g b C l r = " 9 3 C 5 9 C " / > < c o m m e n t   s : r e f = " B 4 "   r g b C l r = " 9 3 C 5 9 C " / > < / c o m m e n t L i s t > < c o m m e n t L i s t   s h e e t S t i d = " 1 2 " > < c o m m e n t   s : r e f = " B 3 "   r g b C l r = " 9 3 C 5 9 C " / > < c o m m e n t   s : r e f = " B 4 "   r g b C l r = " 9 3 C 5 9 C " / > < / c o m m e n t L i s t > < c o m m e n t L i s t   s h e e t S t i d = " 9 " > < c o m m e n t   s : r e f = " B 3 "   r g b C l r = " 9 3 C 5 9 C " / > < c o m m e n t   s : r e f = " B 4 "   r g b C l r = " 9 3 C 5 9 C " / > < / c o m m e n t L i s t > < c o m m e n t L i s t   s h e e t S t i d = " 1 1 " > < c o m m e n t   s : r e f = " B 3 "   r g b C l r = " 9 3 C 5 9 C " / > < c o m m e n t   s : r e f = " B 4 "   r g b C l r = " 9 3 C 5 9 C " / > < / c o m m e n t L i s t > < c o m m e n t L i s t   s h e e t S t i d = " 1 3 " > < c o m m e n t   s : r e f = " B 3 "   r g b C l r = " 9 3 C 5 9 C " / > < c o m m e n t   s : r e f = " B 4 "   r g b C l r = " 9 3 C 5 9 C " / > < / c o m m e n t L i s t > < c o m m e n t L i s t   s h e e t S t i d = " 1 4 " > < c o m m e n t   s : r e f = " B 3 "   r g b C l r = " 9 3 C 5 9 C " / > < c o m m e n t   s : r e f = " B 4 "   r g b C l r = " 9 3 C 5 9 C " / > < / c o m m e n t L i s t > < c o m m e n t L i s t   s h e e t S t i d = " 1 5 " > < c o m m e n t   s : r e f = " B 3 "   r g b C l r = " 9 3 C 5 9 C " / > < c o m m e n t   s : r e f = " B 4 "   r g b C l r = " 9 3 C 5 9 C " / > < / 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17</vt:i4>
      </vt:variant>
    </vt:vector>
  </HeadingPairs>
  <TitlesOfParts>
    <vt:vector size="17" baseType="lpstr">
      <vt:lpstr>maze301_exit</vt:lpstr>
      <vt:lpstr>maze301_part0</vt:lpstr>
      <vt:lpstr>maze301_part1</vt:lpstr>
      <vt:lpstr>maze301_part2</vt:lpstr>
      <vt:lpstr>maze301_part3</vt:lpstr>
      <vt:lpstr>maze301_part4</vt:lpstr>
      <vt:lpstr>maze301_part5</vt:lpstr>
      <vt:lpstr>maze301_part20</vt:lpstr>
      <vt:lpstr>maze301_boss21</vt:lpstr>
      <vt:lpstr>maze301_boss23</vt:lpstr>
      <vt:lpstr>maze301_boss25</vt:lpstr>
      <vt:lpstr>maze301_boss26</vt:lpstr>
      <vt:lpstr>maze301_part27</vt:lpstr>
      <vt:lpstr>maze301_part28</vt:lpstr>
      <vt:lpstr>maze301_npc71</vt:lpstr>
      <vt:lpstr>maze301_npc72</vt:lpstr>
      <vt:lpstr>maze301_npc73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范子硕</cp:lastModifiedBy>
  <dcterms:created xsi:type="dcterms:W3CDTF">2022-04-28T03:40:00Z</dcterms:created>
  <dcterms:modified xsi:type="dcterms:W3CDTF">2022-10-19T06:33:45Z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ICV">
    <vt:lpwstr>8D138D2649D64540A686101AFC1AA4BA</vt:lpwstr>
  </property>
</Properties>
</file>