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 tabRatio="740"/>
  </bookViews>
  <sheets>
    <sheet name="Role|队员表" sheetId="4" r:id="rId1"/>
    <sheet name="Favor|好感度" sheetId="1" r:id="rId2"/>
    <sheet name="InteractionOption|主界面队员交流" sheetId="6" r:id="rId3"/>
    <sheet name="主界面表演配置" sheetId="7" r:id="rId4"/>
    <sheet name="主界面特殊表演" sheetId="8" r:id="rId5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sz val="9"/>
            <rFont val="宋体"/>
            <charset val="134"/>
          </rPr>
          <t>有编号的选项（除约会栏位外，一定是一次性选项）会优先显示
编号越小优先级越高</t>
        </r>
      </text>
    </comment>
    <comment ref="G1" authorId="0">
      <text>
        <r>
          <rPr>
            <sz val="9"/>
            <rFont val="宋体"/>
            <charset val="134"/>
          </rPr>
          <t>1：父任务解锁，参数为父任务id
2：羁绊等级解锁，参数为羁绊等级
3：勇气等级解锁，参数为勇气等级
4：沉稳等级解锁，参数为沉稳等级
5：协作等级解锁，参数为协作等级</t>
        </r>
      </text>
    </comment>
    <comment ref="I1" authorId="0">
      <text>
        <r>
          <rPr>
            <sz val="9"/>
            <rFont val="宋体"/>
            <charset val="134"/>
          </rPr>
          <t>AVGScripts下的excel分页签的名字</t>
        </r>
      </text>
    </comment>
    <comment ref="J1" authorId="0">
      <text>
        <r>
          <rPr>
            <sz val="9"/>
            <rFont val="宋体"/>
            <charset val="134"/>
          </rPr>
          <t>前一行所填excel分页签中，从哪块开始；
配置组开始标记列所填内容</t>
        </r>
      </text>
    </comment>
  </commentList>
</comments>
</file>

<file path=xl/sharedStrings.xml><?xml version="1.0" encoding="utf-8"?>
<sst xmlns="http://schemas.openxmlformats.org/spreadsheetml/2006/main" count="389" uniqueCount="196">
  <si>
    <t>角色id</t>
  </si>
  <si>
    <t>名字</t>
  </si>
  <si>
    <t>是否显示</t>
  </si>
  <si>
    <t>别名</t>
  </si>
  <si>
    <t>英文名称</t>
  </si>
  <si>
    <t>讯息昵称</t>
  </si>
  <si>
    <t>头像</t>
  </si>
  <si>
    <t>模型名称</t>
  </si>
  <si>
    <t>立绘</t>
  </si>
  <si>
    <t>加入战斗需要的羁绊等级</t>
  </si>
  <si>
    <t>对应的heroid</t>
  </si>
  <si>
    <t>对应的档案id</t>
  </si>
  <si>
    <t>看板位置1</t>
  </si>
  <si>
    <t>看板位置2</t>
  </si>
  <si>
    <t>主界面待机动作</t>
  </si>
  <si>
    <t>主界面休闲动作</t>
  </si>
  <si>
    <t>主界面休闲对话</t>
  </si>
  <si>
    <t>主界面互动动作</t>
  </si>
  <si>
    <t>主界面互动对话</t>
  </si>
  <si>
    <t>交流avg</t>
  </si>
  <si>
    <t>id</t>
  </si>
  <si>
    <t>name</t>
  </si>
  <si>
    <t>appear</t>
  </si>
  <si>
    <t>alias</t>
  </si>
  <si>
    <t>english</t>
  </si>
  <si>
    <t>nickname</t>
  </si>
  <si>
    <t>icon</t>
  </si>
  <si>
    <t>modelName</t>
  </si>
  <si>
    <t>drawing</t>
  </si>
  <si>
    <t>fight</t>
  </si>
  <si>
    <t>heroid</t>
  </si>
  <si>
    <t>recordid</t>
  </si>
  <si>
    <t>site1</t>
  </si>
  <si>
    <t>site2</t>
  </si>
  <si>
    <t>standbyAct</t>
  </si>
  <si>
    <t>leisureAct</t>
  </si>
  <si>
    <t>leisureTalk</t>
  </si>
  <si>
    <t>interactAct</t>
  </si>
  <si>
    <t>interactTalk</t>
  </si>
  <si>
    <t>talkAvg</t>
  </si>
  <si>
    <t>int</t>
  </si>
  <si>
    <t>string</t>
  </si>
  <si>
    <t>astring</t>
  </si>
  <si>
    <t>aastring</t>
  </si>
  <si>
    <t>LimitState</t>
  </si>
  <si>
    <t>IN:[0;1]</t>
  </si>
  <si>
    <t>ID:Hero</t>
  </si>
  <si>
    <t>ID:CharacterRecord</t>
  </si>
  <si>
    <t>凯瑟琳</t>
  </si>
  <si>
    <t>kaiselin</t>
  </si>
  <si>
    <t>Katherine</t>
  </si>
  <si>
    <t>hero_11</t>
  </si>
  <si>
    <t>char_kaiselin02</t>
  </si>
  <si>
    <t>聂飞</t>
  </si>
  <si>
    <t>niezong</t>
  </si>
  <si>
    <t>Nie Fei</t>
  </si>
  <si>
    <t>hero_12</t>
  </si>
  <si>
    <t>char_niezong</t>
  </si>
  <si>
    <t>niefei</t>
  </si>
  <si>
    <t>涂凌</t>
  </si>
  <si>
    <t>tuling</t>
  </si>
  <si>
    <t>Tu Ling</t>
  </si>
  <si>
    <t>shannon</t>
  </si>
  <si>
    <t>hero_13</t>
  </si>
  <si>
    <r>
      <rPr>
        <sz val="11"/>
        <color theme="1"/>
        <rFont val="宋体"/>
        <charset val="134"/>
        <scheme val="minor"/>
      </rPr>
      <t>char_tuling0</t>
    </r>
    <r>
      <rPr>
        <sz val="11"/>
        <color theme="1"/>
        <rFont val="宋体"/>
        <charset val="134"/>
        <scheme val="minor"/>
      </rPr>
      <t>2</t>
    </r>
  </si>
  <si>
    <t>弥尔弥尔</t>
  </si>
  <si>
    <t>miermier</t>
  </si>
  <si>
    <t>Mier Mier</t>
  </si>
  <si>
    <t>hero_14</t>
  </si>
  <si>
    <t>char_duheng</t>
  </si>
  <si>
    <t>土山奥</t>
  </si>
  <si>
    <t>tushanao</t>
  </si>
  <si>
    <t>Tu Shan Ao</t>
  </si>
  <si>
    <t>hero_15</t>
  </si>
  <si>
    <t>char_tushanao</t>
  </si>
  <si>
    <t>云倾</t>
  </si>
  <si>
    <t>yunqing</t>
  </si>
  <si>
    <t>Yun Qing</t>
  </si>
  <si>
    <t>hero_16</t>
  </si>
  <si>
    <t>char_yunqing</t>
  </si>
  <si>
    <t>羁绊等级</t>
  </si>
  <si>
    <t>需要的好感度</t>
  </si>
  <si>
    <t>获得的道具</t>
  </si>
  <si>
    <t>关系程度</t>
  </si>
  <si>
    <t>随机约会地点概率(千分比)</t>
  </si>
  <si>
    <t>收到礼物概率(千分比)</t>
  </si>
  <si>
    <t>friendliness</t>
  </si>
  <si>
    <t>reward</t>
  </si>
  <si>
    <t>type</t>
  </si>
  <si>
    <t>meetingPlaceChance</t>
  </si>
  <si>
    <t>giftChance</t>
  </si>
  <si>
    <t>aint</t>
  </si>
  <si>
    <t>1:{ID:Item}</t>
  </si>
  <si>
    <t>220001|1</t>
  </si>
  <si>
    <t>交流栏位</t>
  </si>
  <si>
    <t>选项描述</t>
  </si>
  <si>
    <t>出现优先级</t>
  </si>
  <si>
    <t>是否一次性</t>
  </si>
  <si>
    <t>开启条件类型</t>
  </si>
  <si>
    <t>开启参数</t>
  </si>
  <si>
    <t>主界面avg脚本</t>
  </si>
  <si>
    <t>主界面组开始标记</t>
  </si>
  <si>
    <t>该栏位选项库为空时的显示文本</t>
  </si>
  <si>
    <t>group_roleId</t>
  </si>
  <si>
    <t>fieldId</t>
  </si>
  <si>
    <t>optionDesc</t>
  </si>
  <si>
    <t>priority</t>
  </si>
  <si>
    <t>isSingle</t>
  </si>
  <si>
    <t>openCondition</t>
  </si>
  <si>
    <t>openParameter</t>
  </si>
  <si>
    <t>avgName</t>
  </si>
  <si>
    <t>avgGroup</t>
  </si>
  <si>
    <t>emptyDesc</t>
  </si>
  <si>
    <t>好感度阶段</t>
  </si>
  <si>
    <t>key</t>
  </si>
  <si>
    <t>主界面休闲动作1</t>
  </si>
  <si>
    <t>休闲文本1</t>
  </si>
  <si>
    <t>持续时间</t>
  </si>
  <si>
    <t>主界面休闲动作2</t>
  </si>
  <si>
    <t>休闲文本2</t>
  </si>
  <si>
    <t>主界面互动动作1</t>
  </si>
  <si>
    <t>互动文本1</t>
  </si>
  <si>
    <t>主界面互动动作2</t>
  </si>
  <si>
    <t>互动文本2</t>
  </si>
  <si>
    <t>{角色动作,,1000}{角色表情,,10030;20030;30002}</t>
  </si>
  <si>
    <t>{角色动作,,1019}{5.5}{角色动作,,1020}{角色表情,,10030;20030;30000}{1}{角色表情,,10030;20030;30002}</t>
  </si>
  <si>
    <t>在这里站着不如回去做实验呢</t>
  </si>
  <si>
    <t>{角色动作,,1011}{角色表情,,10070;20070;30004}{4}{角色动作,,1012}{角色表情,,10030;20030;30000}{1}{角色表情,,10030;20030;30002}</t>
  </si>
  <si>
    <t>嗯...好无聊哦...</t>
  </si>
  <si>
    <t>{角色动作,,1015}{角色表情,,10110;20110;30000}{10}{角色动作,,1000}{角色表情,,10030;20030;30002}</t>
  </si>
  <si>
    <t>你刚才有话要说吗？我没注意听，麻烦再说一下</t>
  </si>
  <si>
    <t>{角色动作,,1023}{角色表情,,10030;20030;30000}{5}{角色动作,,1000}{角色表情,,10030;20030;30002}</t>
  </si>
  <si>
    <t>明明我资历更老，为啥非要让我听一个新来的人指挥</t>
  </si>
  <si>
    <t>{角色动作,,1003}{角色表情,,10010;20010;30000}</t>
  </si>
  <si>
    <t>{角色动作,,1011}{角色表情,,10080;20010;30000}{5}{角色动作,,1012}{角色表情,,10080;20010;30000}{2}{角色动作,,1003}{角色表情,,10010;20010;30000}</t>
  </si>
  <si>
    <t>现在是休息时间吗？还有事情要处理呢吧</t>
  </si>
  <si>
    <t>{角色动作,,1025}{角色表情,,10070;20090;30000}{4.5}{角色动作,,1003}{角色表情,,10010;20010;30000}</t>
  </si>
  <si>
    <t>......嗯？睡着了？行吧，我给你站岗</t>
  </si>
  <si>
    <t>{角色动作,,1004}{角色表情,,10010;20010;30000}{6}{角色动作,,1003}{角色表情,,10010;20010;30000}</t>
  </si>
  <si>
    <r>
      <rPr>
        <sz val="10.5"/>
        <color rgb="FF202122"/>
        <rFont val="宋体"/>
        <charset val="134"/>
      </rPr>
      <t>以前的伙食还挺不错的，但自从弥尔弥尔来了之后</t>
    </r>
    <r>
      <rPr>
        <sz val="10.5"/>
        <color rgb="FF202122"/>
        <rFont val="Arial"/>
        <charset val="134"/>
      </rPr>
      <t>......</t>
    </r>
    <r>
      <rPr>
        <sz val="10.5"/>
        <color rgb="FF202122"/>
        <rFont val="宋体"/>
        <charset val="134"/>
      </rPr>
      <t>变得糟透了。</t>
    </r>
  </si>
  <si>
    <t>{角色动作,,1011}{角色表情,,10010;20010;30000}{6}{角色动作,,1003}{角色表情,,10010;20010;30000}</t>
  </si>
  <si>
    <t>在这里工作虽然行动受限制，但也总能遇到一些有趣的东西~</t>
  </si>
  <si>
    <t>{角色动作,,1023}{角色表情,,10121;20100;30000}</t>
  </si>
  <si>
    <t>{角色动作,,1021}{角色表情,,10020;20020;}{4.5}{角色动作,,1022}{角色表情,,10000;20000;}{2.3}{角色动作,,1023}{角色表情,,10121;20100;30000}</t>
  </si>
  <si>
    <t>没有事情做的话可以来帮我试试药哟~</t>
  </si>
  <si>
    <t>{角色动作,,1009}{角色表情,,10020;20010;30000}{3}{角色动作,,1010}{角色表情,,10020;20010;30000}{1}{角色表情,,10121;20100;30000}{1}{角色动作,,1023}{角色表情,,10121;20100;30000}</t>
  </si>
  <si>
    <t>嘿嘿嘿~</t>
  </si>
  <si>
    <t>{角色动作,,1019}{角色表情,,10010;20100;30000}{5.5}{角色动作,,1020}{1}{角色动作,,1023}{角色表情,,10121;20100;30000}</t>
  </si>
  <si>
    <t>队长~虽然我平时都在忙着做实验，但如果你想出门转转，我可以陪你一起去~</t>
  </si>
  <si>
    <t>{角色动作,,1001}{角色表情,,10020;20020;30000}{3}{角色动作,,1023}{角色表情,,10121;20100;30000}</t>
  </si>
  <si>
    <t>哈哈哈哈，队长我怕痒，别挠我痒痒呀~</t>
  </si>
  <si>
    <t>{角色动作,,1000}{角色表情,,10000;20000;30000}</t>
  </si>
  <si>
    <t>{角色动作,,1013}{角色表情,,10080;20080;}{5}{角色动作,,1000}{角色表情,,10000;20000;30000}</t>
  </si>
  <si>
    <t>喵喵喵~</t>
  </si>
  <si>
    <t>{角色动作,,1003}{角色表情,,10030;}{5}{角色动作,,1000}{角色表情,,10000;20000;30000}</t>
  </si>
  <si>
    <t>喵呜~喵呜~</t>
  </si>
  <si>
    <t>{角色动作,,1009}{角色表情,,10060;20060;30003;}{5}{角色动作,,1000}{角色表情,,10000;20000;30000}</t>
  </si>
  <si>
    <t>{角色表情,tuling,10061;20060}{5}{角色动作,,1000}{角色表情,,10000;20000;30000}</t>
  </si>
  <si>
    <t>呜...嗯？</t>
  </si>
  <si>
    <t>{角色动作,tuling,1011}{角色表情,tuling,10070;20070}{5}{角色动作,,1000}{角色表情,,10000;20000;30000}</t>
  </si>
  <si>
    <t>好无聊啊</t>
  </si>
  <si>
    <t>{角色动作,,1007}{角色表情,,10050;20050;}{2.1}{角色表情,,10051;20050;}{2}{角色动作,tuling,1008}{1.7}{角色表情,tuling,10010;20010}{1}{角色动作,,1000}{角色表情,,10000;20000;30000}</t>
  </si>
  <si>
    <t>呀！</t>
  </si>
  <si>
    <t>{角色动作,tuling,1017}{角色表情,tuling,10110;20110;}{3}{角色动作,,1000}{角色表情,,10000;20000;30000}</t>
  </si>
  <si>
    <t>呜呜呜呜.....</t>
  </si>
  <si>
    <t>吭哧...吭哧...</t>
  </si>
  <si>
    <t>思考ing...</t>
  </si>
  <si>
    <t>噫！</t>
  </si>
  <si>
    <t>嗯嗯嗯嗯嗯.....</t>
  </si>
  <si>
    <t>嗯？？</t>
  </si>
  <si>
    <t>欸呀欸呀~</t>
  </si>
  <si>
    <t>吓！</t>
  </si>
  <si>
    <t>{角色动作,,1011}{角色表情,,10070;20010;30004}{talk,,102105}{5}{角色动作,,1000}{角色表情,,10000;20000;30000}</t>
  </si>
  <si>
    <t>好无聊...</t>
  </si>
  <si>
    <t>{角色动作,kaiselin,1020}{角色表情,kaiselin,10100;20100;}{talk,,102101}{5}{角色动作,,1000}{角色表情,,10000;20000;30000}</t>
  </si>
  <si>
    <t>有这时间不如放我回去做做实验</t>
  </si>
  <si>
    <t>位置1看板娘</t>
  </si>
  <si>
    <t>位置2看板娘</t>
  </si>
  <si>
    <t>位置1动作</t>
  </si>
  <si>
    <t>位置2动作</t>
  </si>
  <si>
    <t>位置1对话</t>
  </si>
  <si>
    <t>位置2对话</t>
  </si>
  <si>
    <t>位置1对话延迟</t>
  </si>
  <si>
    <t>位置2对话延迟</t>
  </si>
  <si>
    <t>出现概率（千分比）</t>
  </si>
  <si>
    <t>site1Id</t>
  </si>
  <si>
    <t>site2Id</t>
  </si>
  <si>
    <t>site1Act</t>
  </si>
  <si>
    <t>site2Act</t>
  </si>
  <si>
    <t>site1Talk</t>
  </si>
  <si>
    <t>site2Talk</t>
  </si>
  <si>
    <t>site1TalkDelay</t>
  </si>
  <si>
    <t>site2TalkDelay</t>
  </si>
  <si>
    <t>appearPercent</t>
  </si>
  <si>
    <t>{角色动作,,1023}{角色表情,,10030;20030;30004}{talk,,102104}{3}{角色动作,,1013}{角色表情,,10080;20080;30000}{4}{角色动作,,1014}{角色表情,,10000;20000;}{1}</t>
  </si>
  <si>
    <t>{角色动作,,1005}{角色表情,,10040;20040;}{3}{角色动作,niefei,1007}{角色表情,niefei,10050;20050;}{2}{角色动作,niefei,1019}{角色表情,niefei,10100;20100;}{8}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</si>
</sst>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0.5"/>
      <color rgb="FF20212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202122"/>
      <name val="Arial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262520218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838862269966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1" fillId="2" borderId="1" xfId="49" applyFont="1" applyFill="1" applyBorder="1" applyAlignment="1">
      <alignment horizontal="left" vertical="center" wrapText="1"/>
    </xf>
    <xf numFmtId="0" fontId="1" fillId="3" borderId="1" xfId="49" applyFont="1" applyFill="1" applyBorder="1" applyAlignment="1">
      <alignment horizontal="left" vertical="center"/>
    </xf>
    <xf numFmtId="0" fontId="1" fillId="6" borderId="1" xfId="49" applyFont="1" applyFill="1" applyBorder="1" applyAlignment="1">
      <alignment horizontal="left" vertical="center"/>
    </xf>
    <xf numFmtId="0" fontId="2" fillId="6" borderId="1" xfId="49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8" borderId="1" xfId="49" applyFont="1" applyFill="1" applyBorder="1" applyAlignment="1">
      <alignment horizontal="center" vertical="center"/>
    </xf>
    <xf numFmtId="0" fontId="0" fillId="7" borderId="0" xfId="0" applyFont="1" applyFill="1">
      <alignment vertical="center"/>
    </xf>
    <xf numFmtId="0" fontId="0" fillId="0" borderId="0" xfId="0" applyFont="1">
      <alignment vertical="center"/>
    </xf>
    <xf numFmtId="0" fontId="1" fillId="9" borderId="1" xfId="50" applyFont="1" applyFill="1" applyBorder="1" applyAlignment="1">
      <alignment horizontal="center" vertical="center" wrapText="1"/>
    </xf>
    <xf numFmtId="0" fontId="1" fillId="10" borderId="1" xfId="49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 wrapText="1"/>
    </xf>
    <xf numFmtId="0" fontId="2" fillId="10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 wrapText="1"/>
    </xf>
    <xf numFmtId="0" fontId="3" fillId="10" borderId="1" xfId="49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3" fillId="10" borderId="2" xfId="49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abSelected="1" workbookViewId="0">
      <selection activeCell="L6" sqref="L6"/>
    </sheetView>
  </sheetViews>
  <sheetFormatPr defaultColWidth="9" defaultRowHeight="13.5"/>
  <cols>
    <col min="1" max="1" width="20.625" customWidth="1"/>
    <col min="8" max="8" width="13.375" customWidth="1"/>
    <col min="9" max="9" width="7.625" customWidth="1"/>
    <col min="10" max="10" width="6.75" customWidth="1"/>
    <col min="11" max="15" width="13.375" customWidth="1"/>
    <col min="16" max="16" width="22" customWidth="1"/>
    <col min="17" max="17" width="18.375" customWidth="1"/>
    <col min="18" max="18" width="37" customWidth="1"/>
    <col min="19" max="19" width="255.625" customWidth="1"/>
    <col min="20" max="20" width="62.7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9" t="s">
        <v>8</v>
      </c>
      <c r="J1" s="2" t="s">
        <v>9</v>
      </c>
      <c r="K1" s="2" t="s">
        <v>10</v>
      </c>
      <c r="L1" s="2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</row>
    <row r="2" spans="1:20">
      <c r="A2" s="3" t="s">
        <v>20</v>
      </c>
      <c r="B2" s="3" t="s">
        <v>21</v>
      </c>
      <c r="C2" s="16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21" t="s">
        <v>28</v>
      </c>
      <c r="J2" s="3" t="s">
        <v>29</v>
      </c>
      <c r="K2" s="3" t="s">
        <v>30</v>
      </c>
      <c r="L2" s="3" t="s">
        <v>31</v>
      </c>
      <c r="M2" s="22" t="s">
        <v>32</v>
      </c>
      <c r="N2" s="22" t="s">
        <v>33</v>
      </c>
      <c r="O2" s="22" t="s">
        <v>34</v>
      </c>
      <c r="P2" s="22" t="s">
        <v>35</v>
      </c>
      <c r="Q2" s="22" t="s">
        <v>36</v>
      </c>
      <c r="R2" s="22" t="s">
        <v>37</v>
      </c>
      <c r="S2" s="22" t="s">
        <v>38</v>
      </c>
      <c r="T2" s="22" t="s">
        <v>39</v>
      </c>
    </row>
    <row r="3" spans="1:20">
      <c r="A3" s="4" t="s">
        <v>40</v>
      </c>
      <c r="B3" s="4" t="s">
        <v>41</v>
      </c>
      <c r="C3" s="4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23" t="s">
        <v>41</v>
      </c>
      <c r="J3" s="4" t="s">
        <v>40</v>
      </c>
      <c r="K3" s="4" t="s">
        <v>40</v>
      </c>
      <c r="L3" s="4" t="s">
        <v>40</v>
      </c>
      <c r="M3" s="24" t="s">
        <v>41</v>
      </c>
      <c r="N3" s="24" t="s">
        <v>41</v>
      </c>
      <c r="O3" s="24" t="s">
        <v>42</v>
      </c>
      <c r="P3" s="24" t="s">
        <v>41</v>
      </c>
      <c r="Q3" s="24" t="s">
        <v>43</v>
      </c>
      <c r="R3" s="24" t="s">
        <v>41</v>
      </c>
      <c r="S3" s="24" t="s">
        <v>43</v>
      </c>
      <c r="T3" s="27" t="s">
        <v>42</v>
      </c>
    </row>
    <row r="4" spans="1:20">
      <c r="A4" s="12" t="s">
        <v>44</v>
      </c>
      <c r="B4" s="12"/>
      <c r="C4" s="12" t="s">
        <v>45</v>
      </c>
      <c r="D4" s="17"/>
      <c r="E4" s="17"/>
      <c r="F4" s="12"/>
      <c r="G4" s="17"/>
      <c r="H4" s="12"/>
      <c r="I4" s="12"/>
      <c r="J4" s="12"/>
      <c r="K4" s="12" t="s">
        <v>46</v>
      </c>
      <c r="L4" s="12" t="s">
        <v>47</v>
      </c>
      <c r="Q4" s="5"/>
      <c r="S4" s="5"/>
      <c r="T4" s="28"/>
    </row>
    <row r="5" spans="1:20">
      <c r="A5">
        <v>11</v>
      </c>
      <c r="B5" t="s">
        <v>48</v>
      </c>
      <c r="C5">
        <v>1</v>
      </c>
      <c r="D5" s="18" t="s">
        <v>49</v>
      </c>
      <c r="E5" s="18" t="s">
        <v>50</v>
      </c>
      <c r="F5" t="s">
        <v>48</v>
      </c>
      <c r="G5" s="18" t="s">
        <v>51</v>
      </c>
      <c r="H5" t="s">
        <v>52</v>
      </c>
      <c r="I5" s="25" t="s">
        <v>49</v>
      </c>
      <c r="J5">
        <v>1</v>
      </c>
      <c r="K5">
        <v>11</v>
      </c>
      <c r="L5">
        <v>102</v>
      </c>
      <c r="Q5" s="5"/>
      <c r="S5" s="5"/>
      <c r="T5" s="28"/>
    </row>
    <row r="6" spans="1:20">
      <c r="A6">
        <v>12</v>
      </c>
      <c r="B6" t="s">
        <v>53</v>
      </c>
      <c r="C6">
        <v>1</v>
      </c>
      <c r="D6" s="18" t="s">
        <v>54</v>
      </c>
      <c r="E6" s="18" t="s">
        <v>55</v>
      </c>
      <c r="F6" t="s">
        <v>53</v>
      </c>
      <c r="G6" s="18" t="s">
        <v>56</v>
      </c>
      <c r="H6" t="s">
        <v>57</v>
      </c>
      <c r="I6" s="26" t="s">
        <v>58</v>
      </c>
      <c r="J6">
        <v>1</v>
      </c>
      <c r="K6">
        <v>12</v>
      </c>
      <c r="L6">
        <v>105</v>
      </c>
      <c r="Q6" s="5"/>
      <c r="S6" s="5"/>
      <c r="T6" s="28"/>
    </row>
    <row r="7" spans="1:20">
      <c r="A7">
        <v>13</v>
      </c>
      <c r="B7" t="s">
        <v>59</v>
      </c>
      <c r="C7">
        <v>1</v>
      </c>
      <c r="D7" s="18" t="s">
        <v>60</v>
      </c>
      <c r="E7" s="18" t="s">
        <v>61</v>
      </c>
      <c r="F7" t="s">
        <v>62</v>
      </c>
      <c r="G7" s="18" t="s">
        <v>63</v>
      </c>
      <c r="H7" s="18" t="s">
        <v>64</v>
      </c>
      <c r="I7" s="26" t="s">
        <v>60</v>
      </c>
      <c r="J7">
        <v>1</v>
      </c>
      <c r="K7">
        <v>13</v>
      </c>
      <c r="L7">
        <v>103</v>
      </c>
      <c r="Q7" s="5"/>
      <c r="S7" s="5"/>
      <c r="T7" s="28"/>
    </row>
    <row r="8" spans="1:20">
      <c r="A8">
        <v>14</v>
      </c>
      <c r="B8" t="s">
        <v>65</v>
      </c>
      <c r="C8">
        <v>0</v>
      </c>
      <c r="D8" s="18" t="s">
        <v>66</v>
      </c>
      <c r="E8" s="18" t="s">
        <v>67</v>
      </c>
      <c r="F8" t="s">
        <v>65</v>
      </c>
      <c r="G8" s="18" t="s">
        <v>68</v>
      </c>
      <c r="H8" t="s">
        <v>69</v>
      </c>
      <c r="I8" t="s">
        <v>66</v>
      </c>
      <c r="J8">
        <v>1</v>
      </c>
      <c r="K8">
        <v>14</v>
      </c>
      <c r="L8">
        <v>14</v>
      </c>
      <c r="Q8" s="5"/>
      <c r="S8" s="5"/>
      <c r="T8" s="28"/>
    </row>
    <row r="9" spans="1:20">
      <c r="A9">
        <v>15</v>
      </c>
      <c r="B9" t="s">
        <v>70</v>
      </c>
      <c r="C9">
        <v>1</v>
      </c>
      <c r="D9" s="18" t="s">
        <v>71</v>
      </c>
      <c r="E9" s="18" t="s">
        <v>72</v>
      </c>
      <c r="F9" t="s">
        <v>70</v>
      </c>
      <c r="G9" s="18" t="s">
        <v>73</v>
      </c>
      <c r="H9" t="s">
        <v>74</v>
      </c>
      <c r="I9" t="s">
        <v>71</v>
      </c>
      <c r="J9">
        <v>1</v>
      </c>
      <c r="K9">
        <v>15</v>
      </c>
      <c r="L9">
        <v>104</v>
      </c>
      <c r="Q9" s="5"/>
      <c r="S9" s="5"/>
      <c r="T9" s="28"/>
    </row>
    <row r="10" spans="1:20">
      <c r="A10">
        <v>16</v>
      </c>
      <c r="B10" t="s">
        <v>75</v>
      </c>
      <c r="C10">
        <v>0</v>
      </c>
      <c r="D10" s="18" t="s">
        <v>76</v>
      </c>
      <c r="E10" s="18" t="s">
        <v>77</v>
      </c>
      <c r="F10" t="s">
        <v>75</v>
      </c>
      <c r="G10" s="18" t="s">
        <v>78</v>
      </c>
      <c r="H10" t="s">
        <v>79</v>
      </c>
      <c r="I10" t="s">
        <v>76</v>
      </c>
      <c r="J10">
        <v>1</v>
      </c>
      <c r="K10">
        <v>16</v>
      </c>
      <c r="L10">
        <v>16</v>
      </c>
      <c r="Q10" s="5"/>
      <c r="S10" s="5"/>
      <c r="T10" s="28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E8" sqref="E8"/>
    </sheetView>
  </sheetViews>
  <sheetFormatPr defaultColWidth="9" defaultRowHeight="13.5" outlineLevelCol="5"/>
  <cols>
    <col min="2" max="3" width="12.125" customWidth="1"/>
    <col min="5" max="5" width="24" customWidth="1"/>
    <col min="6" max="6" width="20.125" customWidth="1"/>
  </cols>
  <sheetData>
    <row r="1" spans="1:6">
      <c r="A1" s="7" t="s">
        <v>80</v>
      </c>
      <c r="B1" s="8" t="s">
        <v>81</v>
      </c>
      <c r="C1" s="8" t="s">
        <v>82</v>
      </c>
      <c r="D1" s="9" t="s">
        <v>83</v>
      </c>
      <c r="E1" s="9" t="s">
        <v>84</v>
      </c>
      <c r="F1" s="9" t="s">
        <v>85</v>
      </c>
    </row>
    <row r="2" spans="1:6">
      <c r="A2" s="3" t="s">
        <v>20</v>
      </c>
      <c r="B2" s="3" t="s">
        <v>86</v>
      </c>
      <c r="C2" s="3" t="s">
        <v>87</v>
      </c>
      <c r="D2" s="10" t="s">
        <v>88</v>
      </c>
      <c r="E2" s="10" t="s">
        <v>89</v>
      </c>
      <c r="F2" s="10" t="s">
        <v>90</v>
      </c>
    </row>
    <row r="3" spans="1:6">
      <c r="A3" s="4" t="s">
        <v>40</v>
      </c>
      <c r="B3" s="4" t="s">
        <v>40</v>
      </c>
      <c r="C3" s="4" t="s">
        <v>91</v>
      </c>
      <c r="D3" s="11" t="s">
        <v>40</v>
      </c>
      <c r="E3" s="11" t="s">
        <v>40</v>
      </c>
      <c r="F3" s="11" t="s">
        <v>40</v>
      </c>
    </row>
    <row r="4" spans="1:3">
      <c r="A4" s="12" t="s">
        <v>44</v>
      </c>
      <c r="B4" s="12"/>
      <c r="C4" s="13" t="s">
        <v>92</v>
      </c>
    </row>
    <row r="5" spans="1:6">
      <c r="A5">
        <v>1</v>
      </c>
      <c r="B5">
        <v>100</v>
      </c>
      <c r="C5" s="14" t="s">
        <v>93</v>
      </c>
      <c r="D5">
        <v>1</v>
      </c>
      <c r="E5">
        <v>0</v>
      </c>
      <c r="F5">
        <v>500</v>
      </c>
    </row>
    <row r="6" spans="1:6">
      <c r="A6">
        <v>2</v>
      </c>
      <c r="B6">
        <v>200</v>
      </c>
      <c r="C6" s="14" t="s">
        <v>93</v>
      </c>
      <c r="D6">
        <v>1</v>
      </c>
      <c r="E6">
        <v>0</v>
      </c>
      <c r="F6">
        <v>500</v>
      </c>
    </row>
    <row r="7" spans="1:6">
      <c r="A7">
        <v>3</v>
      </c>
      <c r="B7">
        <v>300</v>
      </c>
      <c r="C7" s="14" t="s">
        <v>93</v>
      </c>
      <c r="D7">
        <v>2</v>
      </c>
      <c r="E7">
        <v>0</v>
      </c>
      <c r="F7">
        <v>500</v>
      </c>
    </row>
    <row r="8" spans="1:6">
      <c r="A8">
        <v>4</v>
      </c>
      <c r="B8">
        <v>500</v>
      </c>
      <c r="C8" s="14" t="s">
        <v>93</v>
      </c>
      <c r="D8" s="15">
        <v>2</v>
      </c>
      <c r="E8">
        <v>0</v>
      </c>
      <c r="F8">
        <v>500</v>
      </c>
    </row>
    <row r="9" spans="1:6">
      <c r="A9">
        <v>5</v>
      </c>
      <c r="B9">
        <v>500</v>
      </c>
      <c r="C9" s="14" t="s">
        <v>93</v>
      </c>
      <c r="D9" s="15">
        <v>2</v>
      </c>
      <c r="E9">
        <v>0</v>
      </c>
      <c r="F9">
        <v>500</v>
      </c>
    </row>
    <row r="10" spans="1:6">
      <c r="A10">
        <v>6</v>
      </c>
      <c r="B10">
        <v>500</v>
      </c>
      <c r="C10" s="14" t="s">
        <v>93</v>
      </c>
      <c r="D10" s="15">
        <v>2</v>
      </c>
      <c r="E10">
        <v>0</v>
      </c>
      <c r="F10">
        <v>500</v>
      </c>
    </row>
    <row r="11" spans="1:6">
      <c r="A11">
        <v>7</v>
      </c>
      <c r="B11">
        <v>500</v>
      </c>
      <c r="C11" s="14" t="s">
        <v>93</v>
      </c>
      <c r="D11" s="15">
        <v>2</v>
      </c>
      <c r="E11">
        <v>0</v>
      </c>
      <c r="F11">
        <v>500</v>
      </c>
    </row>
    <row r="12" spans="1:6">
      <c r="A12">
        <v>8</v>
      </c>
      <c r="B12">
        <v>500</v>
      </c>
      <c r="C12" s="14" t="s">
        <v>93</v>
      </c>
      <c r="D12" s="15">
        <v>2</v>
      </c>
      <c r="E12">
        <v>0</v>
      </c>
      <c r="F12">
        <v>500</v>
      </c>
    </row>
    <row r="13" spans="1:6">
      <c r="A13">
        <v>9</v>
      </c>
      <c r="B13">
        <v>500</v>
      </c>
      <c r="C13" s="14" t="s">
        <v>93</v>
      </c>
      <c r="D13" s="15">
        <v>2</v>
      </c>
      <c r="E13">
        <v>0</v>
      </c>
      <c r="F13">
        <v>500</v>
      </c>
    </row>
    <row r="14" spans="1:6">
      <c r="A14">
        <v>10</v>
      </c>
      <c r="B14">
        <v>500</v>
      </c>
      <c r="C14" s="14" t="s">
        <v>93</v>
      </c>
      <c r="D14">
        <v>3</v>
      </c>
      <c r="E14">
        <v>0</v>
      </c>
      <c r="F14">
        <v>500</v>
      </c>
    </row>
    <row r="15" spans="1:6">
      <c r="A15">
        <v>11</v>
      </c>
      <c r="B15">
        <v>500</v>
      </c>
      <c r="C15" s="14" t="s">
        <v>93</v>
      </c>
      <c r="D15">
        <v>3</v>
      </c>
      <c r="E15">
        <v>0</v>
      </c>
      <c r="F15">
        <v>500</v>
      </c>
    </row>
    <row r="16" spans="1:6">
      <c r="A16">
        <v>12</v>
      </c>
      <c r="B16">
        <v>500</v>
      </c>
      <c r="C16" s="14" t="s">
        <v>93</v>
      </c>
      <c r="D16">
        <v>3</v>
      </c>
      <c r="E16">
        <v>0</v>
      </c>
      <c r="F16">
        <v>500</v>
      </c>
    </row>
    <row r="17" spans="1:6">
      <c r="A17">
        <v>13</v>
      </c>
      <c r="B17">
        <v>500</v>
      </c>
      <c r="C17" s="14" t="s">
        <v>93</v>
      </c>
      <c r="D17">
        <v>3</v>
      </c>
      <c r="E17">
        <v>0</v>
      </c>
      <c r="F17">
        <v>500</v>
      </c>
    </row>
    <row r="18" spans="1:6">
      <c r="A18">
        <v>14</v>
      </c>
      <c r="B18">
        <v>500</v>
      </c>
      <c r="C18" s="14" t="s">
        <v>93</v>
      </c>
      <c r="D18">
        <v>3</v>
      </c>
      <c r="E18">
        <v>0</v>
      </c>
      <c r="F18">
        <v>500</v>
      </c>
    </row>
    <row r="19" spans="1:6">
      <c r="A19">
        <v>15</v>
      </c>
      <c r="B19">
        <v>500</v>
      </c>
      <c r="C19" s="14" t="s">
        <v>93</v>
      </c>
      <c r="D19">
        <v>3</v>
      </c>
      <c r="E19">
        <v>0</v>
      </c>
      <c r="F19">
        <v>500</v>
      </c>
    </row>
    <row r="20" spans="1:6">
      <c r="A20">
        <v>16</v>
      </c>
      <c r="B20">
        <v>500</v>
      </c>
      <c r="C20" s="14" t="s">
        <v>93</v>
      </c>
      <c r="D20">
        <v>3</v>
      </c>
      <c r="E20">
        <v>0</v>
      </c>
      <c r="F20">
        <v>500</v>
      </c>
    </row>
    <row r="21" spans="1:6">
      <c r="A21">
        <v>17</v>
      </c>
      <c r="B21">
        <v>500</v>
      </c>
      <c r="C21" s="14" t="s">
        <v>93</v>
      </c>
      <c r="D21">
        <v>3</v>
      </c>
      <c r="E21">
        <v>0</v>
      </c>
      <c r="F21">
        <v>500</v>
      </c>
    </row>
    <row r="22" spans="1:6">
      <c r="A22">
        <v>18</v>
      </c>
      <c r="B22">
        <v>500</v>
      </c>
      <c r="C22" s="14" t="s">
        <v>93</v>
      </c>
      <c r="D22">
        <v>3</v>
      </c>
      <c r="E22">
        <v>0</v>
      </c>
      <c r="F22">
        <v>500</v>
      </c>
    </row>
    <row r="23" spans="1:6">
      <c r="A23">
        <v>19</v>
      </c>
      <c r="B23">
        <v>500</v>
      </c>
      <c r="C23" s="14" t="s">
        <v>93</v>
      </c>
      <c r="D23">
        <v>3</v>
      </c>
      <c r="E23">
        <v>0</v>
      </c>
      <c r="F23">
        <v>500</v>
      </c>
    </row>
    <row r="24" spans="1:6">
      <c r="A24">
        <v>20</v>
      </c>
      <c r="B24">
        <v>500</v>
      </c>
      <c r="C24" s="14" t="s">
        <v>93</v>
      </c>
      <c r="D24">
        <v>3</v>
      </c>
      <c r="E24">
        <v>0</v>
      </c>
      <c r="F24">
        <v>500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D9" sqref="D9"/>
    </sheetView>
  </sheetViews>
  <sheetFormatPr defaultColWidth="9" defaultRowHeight="13.5" outlineLevelRow="2"/>
  <cols>
    <col min="4" max="4" width="48.25" customWidth="1"/>
    <col min="5" max="6" width="10.125" customWidth="1"/>
    <col min="7" max="7" width="12.125" customWidth="1"/>
    <col min="9" max="9" width="23" customWidth="1"/>
    <col min="10" max="10" width="14.875" customWidth="1"/>
    <col min="11" max="11" width="27.625" customWidth="1"/>
  </cols>
  <sheetData>
    <row r="1" spans="1:11">
      <c r="A1" s="1" t="s">
        <v>20</v>
      </c>
      <c r="B1" s="2" t="s">
        <v>0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</row>
    <row r="2" spans="1:11">
      <c r="A2" s="3" t="s">
        <v>20</v>
      </c>
      <c r="B2" s="3" t="s">
        <v>103</v>
      </c>
      <c r="C2" s="3" t="s">
        <v>104</v>
      </c>
      <c r="D2" s="3" t="s">
        <v>105</v>
      </c>
      <c r="E2" s="3" t="s">
        <v>106</v>
      </c>
      <c r="F2" s="3" t="s">
        <v>107</v>
      </c>
      <c r="G2" s="3" t="s">
        <v>108</v>
      </c>
      <c r="H2" s="3" t="s">
        <v>109</v>
      </c>
      <c r="I2" s="3" t="s">
        <v>110</v>
      </c>
      <c r="J2" s="3" t="s">
        <v>111</v>
      </c>
      <c r="K2" s="3" t="s">
        <v>112</v>
      </c>
    </row>
    <row r="3" spans="1:11">
      <c r="A3" s="4" t="s">
        <v>40</v>
      </c>
      <c r="B3" s="4" t="s">
        <v>40</v>
      </c>
      <c r="C3" s="4" t="s">
        <v>40</v>
      </c>
      <c r="D3" s="4" t="s">
        <v>41</v>
      </c>
      <c r="E3" s="4" t="s">
        <v>40</v>
      </c>
      <c r="F3" s="4" t="s">
        <v>40</v>
      </c>
      <c r="G3" s="4" t="s">
        <v>40</v>
      </c>
      <c r="H3" s="4" t="s">
        <v>40</v>
      </c>
      <c r="I3" s="4" t="s">
        <v>41</v>
      </c>
      <c r="J3" s="4" t="s">
        <v>41</v>
      </c>
      <c r="K3" s="4" t="s">
        <v>41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D4" sqref="D4"/>
    </sheetView>
  </sheetViews>
  <sheetFormatPr defaultColWidth="9" defaultRowHeight="13.5"/>
  <cols>
    <col min="2" max="3" width="10.875" customWidth="1"/>
    <col min="4" max="4" width="49.375" customWidth="1"/>
    <col min="5" max="5" width="153.75" customWidth="1"/>
    <col min="6" max="6" width="18" customWidth="1"/>
    <col min="8" max="8" width="18.375" customWidth="1"/>
    <col min="11" max="11" width="16.125" customWidth="1"/>
    <col min="14" max="14" width="109.375" customWidth="1"/>
    <col min="15" max="15" width="55.75" customWidth="1"/>
  </cols>
  <sheetData>
    <row r="1" spans="1:16">
      <c r="A1" t="s">
        <v>0</v>
      </c>
      <c r="B1" t="s">
        <v>113</v>
      </c>
      <c r="C1" t="s">
        <v>114</v>
      </c>
      <c r="D1" t="s">
        <v>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117</v>
      </c>
      <c r="K1" t="s">
        <v>120</v>
      </c>
      <c r="L1" t="s">
        <v>121</v>
      </c>
      <c r="M1" t="s">
        <v>117</v>
      </c>
      <c r="N1" t="s">
        <v>122</v>
      </c>
      <c r="O1" t="s">
        <v>123</v>
      </c>
      <c r="P1" t="s">
        <v>117</v>
      </c>
    </row>
    <row r="2" spans="1:16">
      <c r="A2">
        <v>11</v>
      </c>
      <c r="B2">
        <v>1</v>
      </c>
      <c r="C2" t="str">
        <f>A2&amp;B2</f>
        <v>111</v>
      </c>
      <c r="D2" t="s">
        <v>124</v>
      </c>
      <c r="E2" t="s">
        <v>125</v>
      </c>
      <c r="F2" t="s">
        <v>126</v>
      </c>
      <c r="G2">
        <v>6</v>
      </c>
      <c r="H2" t="s">
        <v>127</v>
      </c>
      <c r="I2" t="s">
        <v>128</v>
      </c>
      <c r="J2">
        <v>5</v>
      </c>
      <c r="K2" t="s">
        <v>129</v>
      </c>
      <c r="L2" t="s">
        <v>130</v>
      </c>
      <c r="M2">
        <v>6</v>
      </c>
      <c r="N2" t="s">
        <v>131</v>
      </c>
      <c r="O2" t="s">
        <v>132</v>
      </c>
      <c r="P2">
        <v>5</v>
      </c>
    </row>
    <row r="3" spans="1:16">
      <c r="A3">
        <v>11</v>
      </c>
      <c r="B3">
        <v>2</v>
      </c>
      <c r="C3" t="str">
        <f t="shared" ref="C3:C19" si="0">A3&amp;B3</f>
        <v>112</v>
      </c>
      <c r="D3" t="s">
        <v>133</v>
      </c>
      <c r="E3" t="s">
        <v>134</v>
      </c>
      <c r="F3" t="s">
        <v>135</v>
      </c>
      <c r="G3">
        <v>6</v>
      </c>
      <c r="H3" t="s">
        <v>136</v>
      </c>
      <c r="I3" t="s">
        <v>137</v>
      </c>
      <c r="J3">
        <v>5</v>
      </c>
      <c r="K3" t="s">
        <v>138</v>
      </c>
      <c r="L3" s="6" t="s">
        <v>139</v>
      </c>
      <c r="M3">
        <v>5</v>
      </c>
      <c r="N3" t="s">
        <v>140</v>
      </c>
      <c r="O3" t="s">
        <v>141</v>
      </c>
      <c r="P3">
        <v>5</v>
      </c>
    </row>
    <row r="4" spans="1:16">
      <c r="A4">
        <v>11</v>
      </c>
      <c r="B4">
        <v>3</v>
      </c>
      <c r="C4" t="str">
        <f t="shared" si="0"/>
        <v>113</v>
      </c>
      <c r="D4" t="s">
        <v>142</v>
      </c>
      <c r="E4" t="s">
        <v>143</v>
      </c>
      <c r="F4" t="s">
        <v>144</v>
      </c>
      <c r="G4">
        <v>4.5</v>
      </c>
      <c r="H4" t="s">
        <v>145</v>
      </c>
      <c r="I4" t="s">
        <v>146</v>
      </c>
      <c r="J4">
        <v>4</v>
      </c>
      <c r="K4" t="s">
        <v>147</v>
      </c>
      <c r="L4" t="s">
        <v>148</v>
      </c>
      <c r="M4">
        <v>6</v>
      </c>
      <c r="N4" t="s">
        <v>149</v>
      </c>
      <c r="O4" t="s">
        <v>150</v>
      </c>
      <c r="P4">
        <v>4</v>
      </c>
    </row>
    <row r="5" spans="1:16">
      <c r="A5">
        <f>A2+1</f>
        <v>12</v>
      </c>
      <c r="B5">
        <f>B2</f>
        <v>1</v>
      </c>
      <c r="C5" t="str">
        <f t="shared" si="0"/>
        <v>121</v>
      </c>
      <c r="D5" t="s">
        <v>151</v>
      </c>
      <c r="E5" t="s">
        <v>152</v>
      </c>
      <c r="F5" t="s">
        <v>153</v>
      </c>
      <c r="G5">
        <v>6</v>
      </c>
      <c r="H5" t="s">
        <v>154</v>
      </c>
      <c r="I5" t="s">
        <v>155</v>
      </c>
      <c r="J5">
        <v>6</v>
      </c>
      <c r="K5" t="s">
        <v>156</v>
      </c>
      <c r="L5" t="s">
        <v>153</v>
      </c>
      <c r="M5">
        <v>6</v>
      </c>
      <c r="N5" t="s">
        <v>154</v>
      </c>
      <c r="O5" t="s">
        <v>155</v>
      </c>
      <c r="P5">
        <v>6</v>
      </c>
    </row>
    <row r="6" spans="1:16">
      <c r="A6">
        <f t="shared" ref="A6:A19" si="1">A3+1</f>
        <v>12</v>
      </c>
      <c r="B6">
        <f t="shared" ref="B6:B19" si="2">B3</f>
        <v>2</v>
      </c>
      <c r="C6" t="str">
        <f t="shared" si="0"/>
        <v>122</v>
      </c>
      <c r="D6" t="s">
        <v>151</v>
      </c>
      <c r="E6" t="s">
        <v>152</v>
      </c>
      <c r="F6" t="s">
        <v>153</v>
      </c>
      <c r="G6">
        <v>6</v>
      </c>
      <c r="H6" t="s">
        <v>154</v>
      </c>
      <c r="I6" t="s">
        <v>155</v>
      </c>
      <c r="J6">
        <v>6</v>
      </c>
      <c r="K6" t="s">
        <v>156</v>
      </c>
      <c r="L6" t="s">
        <v>153</v>
      </c>
      <c r="M6">
        <v>6</v>
      </c>
      <c r="N6" t="s">
        <v>154</v>
      </c>
      <c r="O6" t="s">
        <v>155</v>
      </c>
      <c r="P6">
        <v>6</v>
      </c>
    </row>
    <row r="7" spans="1:16">
      <c r="A7">
        <f t="shared" si="1"/>
        <v>12</v>
      </c>
      <c r="B7">
        <f t="shared" si="2"/>
        <v>3</v>
      </c>
      <c r="C7" t="str">
        <f t="shared" si="0"/>
        <v>123</v>
      </c>
      <c r="D7" t="s">
        <v>151</v>
      </c>
      <c r="E7" t="s">
        <v>152</v>
      </c>
      <c r="F7" t="s">
        <v>153</v>
      </c>
      <c r="G7">
        <v>6</v>
      </c>
      <c r="H7" t="s">
        <v>154</v>
      </c>
      <c r="I7" t="s">
        <v>155</v>
      </c>
      <c r="J7">
        <v>6</v>
      </c>
      <c r="K7" t="s">
        <v>156</v>
      </c>
      <c r="L7" t="s">
        <v>153</v>
      </c>
      <c r="M7">
        <v>6</v>
      </c>
      <c r="N7" t="s">
        <v>154</v>
      </c>
      <c r="O7" t="s">
        <v>155</v>
      </c>
      <c r="P7">
        <v>6</v>
      </c>
    </row>
    <row r="8" spans="1:16">
      <c r="A8">
        <f t="shared" si="1"/>
        <v>13</v>
      </c>
      <c r="B8">
        <f t="shared" si="2"/>
        <v>1</v>
      </c>
      <c r="C8" t="str">
        <f t="shared" si="0"/>
        <v>131</v>
      </c>
      <c r="D8" t="s">
        <v>151</v>
      </c>
      <c r="E8" t="s">
        <v>157</v>
      </c>
      <c r="F8" t="s">
        <v>158</v>
      </c>
      <c r="G8">
        <v>6</v>
      </c>
      <c r="H8" t="s">
        <v>159</v>
      </c>
      <c r="I8" t="s">
        <v>160</v>
      </c>
      <c r="J8">
        <v>6</v>
      </c>
      <c r="K8" t="s">
        <v>161</v>
      </c>
      <c r="L8" t="s">
        <v>162</v>
      </c>
      <c r="M8">
        <v>6</v>
      </c>
      <c r="N8" t="s">
        <v>163</v>
      </c>
      <c r="O8" t="s">
        <v>164</v>
      </c>
      <c r="P8">
        <v>6</v>
      </c>
    </row>
    <row r="9" spans="1:16">
      <c r="A9">
        <f t="shared" si="1"/>
        <v>13</v>
      </c>
      <c r="B9">
        <f t="shared" si="2"/>
        <v>2</v>
      </c>
      <c r="C9" t="str">
        <f t="shared" si="0"/>
        <v>132</v>
      </c>
      <c r="D9" t="s">
        <v>151</v>
      </c>
      <c r="E9" t="s">
        <v>157</v>
      </c>
      <c r="F9" t="s">
        <v>165</v>
      </c>
      <c r="G9">
        <v>6</v>
      </c>
      <c r="H9" t="s">
        <v>159</v>
      </c>
      <c r="I9" t="s">
        <v>166</v>
      </c>
      <c r="J9">
        <v>6</v>
      </c>
      <c r="K9" t="s">
        <v>161</v>
      </c>
      <c r="L9" t="s">
        <v>167</v>
      </c>
      <c r="M9">
        <v>6</v>
      </c>
      <c r="N9" t="s">
        <v>163</v>
      </c>
      <c r="O9" t="s">
        <v>168</v>
      </c>
      <c r="P9">
        <v>6</v>
      </c>
    </row>
    <row r="10" spans="1:16">
      <c r="A10">
        <f t="shared" si="1"/>
        <v>13</v>
      </c>
      <c r="B10">
        <f t="shared" si="2"/>
        <v>3</v>
      </c>
      <c r="C10" t="str">
        <f t="shared" si="0"/>
        <v>133</v>
      </c>
      <c r="D10" t="s">
        <v>151</v>
      </c>
      <c r="E10" t="s">
        <v>157</v>
      </c>
      <c r="F10" t="s">
        <v>169</v>
      </c>
      <c r="G10">
        <v>6</v>
      </c>
      <c r="H10" t="s">
        <v>159</v>
      </c>
      <c r="I10" t="s">
        <v>170</v>
      </c>
      <c r="J10">
        <v>6</v>
      </c>
      <c r="K10" t="s">
        <v>161</v>
      </c>
      <c r="L10" t="s">
        <v>171</v>
      </c>
      <c r="M10">
        <v>6</v>
      </c>
      <c r="N10" t="s">
        <v>163</v>
      </c>
      <c r="O10" t="s">
        <v>164</v>
      </c>
      <c r="P10">
        <v>6</v>
      </c>
    </row>
    <row r="11" spans="1:16">
      <c r="A11">
        <f t="shared" si="1"/>
        <v>14</v>
      </c>
      <c r="B11">
        <f t="shared" si="2"/>
        <v>1</v>
      </c>
      <c r="C11" t="str">
        <f t="shared" si="0"/>
        <v>141</v>
      </c>
      <c r="D11" t="s">
        <v>151</v>
      </c>
      <c r="E11" t="s">
        <v>172</v>
      </c>
      <c r="F11" t="s">
        <v>173</v>
      </c>
      <c r="G11">
        <v>6</v>
      </c>
      <c r="H11" t="s">
        <v>174</v>
      </c>
      <c r="I11" t="s">
        <v>175</v>
      </c>
      <c r="J11">
        <v>6</v>
      </c>
      <c r="K11" t="s">
        <v>129</v>
      </c>
      <c r="L11" t="s">
        <v>130</v>
      </c>
      <c r="M11">
        <v>6</v>
      </c>
      <c r="N11" t="s">
        <v>131</v>
      </c>
      <c r="O11" t="s">
        <v>132</v>
      </c>
      <c r="P11">
        <v>5</v>
      </c>
    </row>
    <row r="12" spans="1:16">
      <c r="A12">
        <f t="shared" si="1"/>
        <v>14</v>
      </c>
      <c r="B12">
        <f t="shared" si="2"/>
        <v>2</v>
      </c>
      <c r="C12" t="str">
        <f t="shared" si="0"/>
        <v>142</v>
      </c>
      <c r="D12" t="s">
        <v>151</v>
      </c>
      <c r="E12" t="s">
        <v>172</v>
      </c>
      <c r="F12" t="s">
        <v>173</v>
      </c>
      <c r="G12">
        <v>6</v>
      </c>
      <c r="H12" t="s">
        <v>174</v>
      </c>
      <c r="I12" t="s">
        <v>175</v>
      </c>
      <c r="J12">
        <v>6</v>
      </c>
      <c r="K12" t="s">
        <v>138</v>
      </c>
      <c r="L12" s="6" t="s">
        <v>139</v>
      </c>
      <c r="M12">
        <v>5</v>
      </c>
      <c r="N12" t="s">
        <v>140</v>
      </c>
      <c r="O12" t="s">
        <v>141</v>
      </c>
      <c r="P12">
        <v>5</v>
      </c>
    </row>
    <row r="13" spans="1:16">
      <c r="A13">
        <f t="shared" si="1"/>
        <v>14</v>
      </c>
      <c r="B13">
        <f t="shared" si="2"/>
        <v>3</v>
      </c>
      <c r="C13" t="str">
        <f t="shared" si="0"/>
        <v>143</v>
      </c>
      <c r="D13" t="s">
        <v>151</v>
      </c>
      <c r="E13" t="s">
        <v>172</v>
      </c>
      <c r="F13" t="s">
        <v>173</v>
      </c>
      <c r="G13">
        <v>6</v>
      </c>
      <c r="H13" t="s">
        <v>174</v>
      </c>
      <c r="I13" t="s">
        <v>175</v>
      </c>
      <c r="J13">
        <v>6</v>
      </c>
      <c r="K13" t="s">
        <v>147</v>
      </c>
      <c r="L13" t="s">
        <v>148</v>
      </c>
      <c r="M13">
        <v>6</v>
      </c>
      <c r="N13" t="s">
        <v>149</v>
      </c>
      <c r="O13" t="s">
        <v>150</v>
      </c>
      <c r="P13">
        <v>4</v>
      </c>
    </row>
    <row r="14" spans="1:16">
      <c r="A14">
        <f t="shared" si="1"/>
        <v>15</v>
      </c>
      <c r="B14">
        <f t="shared" si="2"/>
        <v>1</v>
      </c>
      <c r="C14" t="str">
        <f t="shared" si="0"/>
        <v>151</v>
      </c>
      <c r="D14" t="s">
        <v>151</v>
      </c>
      <c r="E14" t="s">
        <v>172</v>
      </c>
      <c r="F14" t="s">
        <v>173</v>
      </c>
      <c r="G14">
        <v>6</v>
      </c>
      <c r="H14" t="s">
        <v>174</v>
      </c>
      <c r="I14" t="s">
        <v>175</v>
      </c>
      <c r="J14">
        <v>6</v>
      </c>
      <c r="K14" t="s">
        <v>129</v>
      </c>
      <c r="L14" t="s">
        <v>130</v>
      </c>
      <c r="M14">
        <v>6</v>
      </c>
      <c r="N14" t="s">
        <v>131</v>
      </c>
      <c r="O14" t="s">
        <v>132</v>
      </c>
      <c r="P14">
        <v>5</v>
      </c>
    </row>
    <row r="15" spans="1:16">
      <c r="A15">
        <f t="shared" si="1"/>
        <v>15</v>
      </c>
      <c r="B15">
        <f t="shared" si="2"/>
        <v>2</v>
      </c>
      <c r="C15" t="str">
        <f t="shared" si="0"/>
        <v>152</v>
      </c>
      <c r="D15" t="s">
        <v>151</v>
      </c>
      <c r="E15" t="s">
        <v>172</v>
      </c>
      <c r="F15" t="s">
        <v>173</v>
      </c>
      <c r="G15">
        <v>6</v>
      </c>
      <c r="H15" t="s">
        <v>174</v>
      </c>
      <c r="I15" t="s">
        <v>175</v>
      </c>
      <c r="J15">
        <v>6</v>
      </c>
      <c r="K15" t="s">
        <v>138</v>
      </c>
      <c r="L15" s="6" t="s">
        <v>139</v>
      </c>
      <c r="M15">
        <v>5</v>
      </c>
      <c r="N15" t="s">
        <v>140</v>
      </c>
      <c r="O15" t="s">
        <v>141</v>
      </c>
      <c r="P15">
        <v>5</v>
      </c>
    </row>
    <row r="16" spans="1:16">
      <c r="A16">
        <f t="shared" si="1"/>
        <v>15</v>
      </c>
      <c r="B16">
        <f t="shared" si="2"/>
        <v>3</v>
      </c>
      <c r="C16" t="str">
        <f t="shared" si="0"/>
        <v>153</v>
      </c>
      <c r="D16" t="s">
        <v>151</v>
      </c>
      <c r="E16" t="s">
        <v>172</v>
      </c>
      <c r="F16" t="s">
        <v>173</v>
      </c>
      <c r="G16">
        <v>6</v>
      </c>
      <c r="H16" t="s">
        <v>174</v>
      </c>
      <c r="I16" t="s">
        <v>175</v>
      </c>
      <c r="J16">
        <v>6</v>
      </c>
      <c r="K16" t="s">
        <v>147</v>
      </c>
      <c r="L16" t="s">
        <v>148</v>
      </c>
      <c r="M16">
        <v>6</v>
      </c>
      <c r="N16" t="s">
        <v>149</v>
      </c>
      <c r="O16" t="s">
        <v>150</v>
      </c>
      <c r="P16">
        <v>4</v>
      </c>
    </row>
    <row r="17" spans="1:16">
      <c r="A17">
        <f t="shared" si="1"/>
        <v>16</v>
      </c>
      <c r="B17">
        <f t="shared" si="2"/>
        <v>1</v>
      </c>
      <c r="C17" t="str">
        <f t="shared" si="0"/>
        <v>161</v>
      </c>
      <c r="D17" t="s">
        <v>151</v>
      </c>
      <c r="E17" t="s">
        <v>172</v>
      </c>
      <c r="F17" t="s">
        <v>173</v>
      </c>
      <c r="G17">
        <v>6</v>
      </c>
      <c r="H17" t="s">
        <v>174</v>
      </c>
      <c r="I17" t="s">
        <v>175</v>
      </c>
      <c r="J17">
        <v>6</v>
      </c>
      <c r="K17" t="s">
        <v>129</v>
      </c>
      <c r="L17" t="s">
        <v>130</v>
      </c>
      <c r="M17">
        <v>6</v>
      </c>
      <c r="N17" t="s">
        <v>131</v>
      </c>
      <c r="O17" t="s">
        <v>132</v>
      </c>
      <c r="P17">
        <v>5</v>
      </c>
    </row>
    <row r="18" spans="1:16">
      <c r="A18">
        <f t="shared" si="1"/>
        <v>16</v>
      </c>
      <c r="B18">
        <f t="shared" si="2"/>
        <v>2</v>
      </c>
      <c r="C18" t="str">
        <f t="shared" si="0"/>
        <v>162</v>
      </c>
      <c r="D18" t="s">
        <v>151</v>
      </c>
      <c r="E18" t="s">
        <v>172</v>
      </c>
      <c r="F18" t="s">
        <v>173</v>
      </c>
      <c r="G18">
        <v>6</v>
      </c>
      <c r="H18" t="s">
        <v>174</v>
      </c>
      <c r="I18" t="s">
        <v>175</v>
      </c>
      <c r="J18">
        <v>6</v>
      </c>
      <c r="K18" t="s">
        <v>138</v>
      </c>
      <c r="L18" s="6" t="s">
        <v>139</v>
      </c>
      <c r="M18">
        <v>5</v>
      </c>
      <c r="N18" t="s">
        <v>140</v>
      </c>
      <c r="O18" t="s">
        <v>141</v>
      </c>
      <c r="P18">
        <v>5</v>
      </c>
    </row>
    <row r="19" spans="1:16">
      <c r="A19">
        <f t="shared" si="1"/>
        <v>16</v>
      </c>
      <c r="B19">
        <f t="shared" si="2"/>
        <v>3</v>
      </c>
      <c r="C19" t="str">
        <f t="shared" si="0"/>
        <v>163</v>
      </c>
      <c r="D19" t="s">
        <v>151</v>
      </c>
      <c r="E19" t="s">
        <v>172</v>
      </c>
      <c r="F19" t="s">
        <v>173</v>
      </c>
      <c r="G19">
        <v>6</v>
      </c>
      <c r="H19" t="s">
        <v>174</v>
      </c>
      <c r="I19" t="s">
        <v>175</v>
      </c>
      <c r="J19">
        <v>6</v>
      </c>
      <c r="K19" t="s">
        <v>147</v>
      </c>
      <c r="L19" t="s">
        <v>148</v>
      </c>
      <c r="M19">
        <v>6</v>
      </c>
      <c r="N19" t="s">
        <v>149</v>
      </c>
      <c r="O19" t="s">
        <v>150</v>
      </c>
      <c r="P19">
        <v>4</v>
      </c>
    </row>
    <row r="25" spans="5:8">
      <c r="E25" s="5"/>
      <c r="F25" s="5"/>
      <c r="G25" s="5"/>
      <c r="H25" s="5"/>
    </row>
    <row r="26" spans="5:8">
      <c r="E26" s="5"/>
      <c r="F26" s="5"/>
      <c r="G26" s="5"/>
      <c r="H26" s="5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D10" sqref="D10"/>
    </sheetView>
  </sheetViews>
  <sheetFormatPr defaultColWidth="9" defaultRowHeight="13.5" outlineLevelRow="6"/>
  <cols>
    <col min="2" max="3" width="11.25" customWidth="1"/>
    <col min="4" max="4" width="37.25" customWidth="1"/>
    <col min="5" max="5" width="33.875" customWidth="1"/>
    <col min="6" max="7" width="12.625" customWidth="1"/>
    <col min="8" max="9" width="16" customWidth="1"/>
    <col min="10" max="10" width="14.875" customWidth="1"/>
  </cols>
  <sheetData>
    <row r="1" spans="1:10">
      <c r="A1" s="1" t="s">
        <v>20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  <c r="I1" s="2" t="s">
        <v>183</v>
      </c>
      <c r="J1" s="2" t="s">
        <v>184</v>
      </c>
    </row>
    <row r="2" spans="1:10">
      <c r="A2" s="3" t="s">
        <v>20</v>
      </c>
      <c r="B2" s="3" t="s">
        <v>185</v>
      </c>
      <c r="C2" s="3" t="s">
        <v>186</v>
      </c>
      <c r="D2" s="3" t="s">
        <v>187</v>
      </c>
      <c r="E2" s="3" t="s">
        <v>188</v>
      </c>
      <c r="F2" s="3" t="s">
        <v>189</v>
      </c>
      <c r="G2" s="3" t="s">
        <v>190</v>
      </c>
      <c r="H2" s="3" t="s">
        <v>191</v>
      </c>
      <c r="I2" s="3" t="s">
        <v>192</v>
      </c>
      <c r="J2" s="3" t="s">
        <v>193</v>
      </c>
    </row>
    <row r="3" spans="1:10">
      <c r="A3" s="4" t="s">
        <v>40</v>
      </c>
      <c r="B3" s="4" t="s">
        <v>40</v>
      </c>
      <c r="C3" s="4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4" t="s">
        <v>41</v>
      </c>
      <c r="J3" s="4" t="s">
        <v>40</v>
      </c>
    </row>
    <row r="4" spans="1:10">
      <c r="A4">
        <v>1</v>
      </c>
      <c r="B4">
        <v>11</v>
      </c>
      <c r="C4">
        <v>12</v>
      </c>
      <c r="D4" t="s">
        <v>194</v>
      </c>
      <c r="E4" t="s">
        <v>195</v>
      </c>
      <c r="J4">
        <v>600</v>
      </c>
    </row>
    <row r="5" spans="1:3">
      <c r="A5">
        <v>2</v>
      </c>
      <c r="B5">
        <v>11</v>
      </c>
      <c r="C5">
        <v>13</v>
      </c>
    </row>
    <row r="6" spans="1:3">
      <c r="A6">
        <v>3</v>
      </c>
      <c r="B6">
        <v>13</v>
      </c>
      <c r="C6">
        <v>12</v>
      </c>
    </row>
    <row r="7" spans="1:3">
      <c r="A7">
        <v>4</v>
      </c>
      <c r="B7">
        <v>12</v>
      </c>
      <c r="C7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Role|队员表</vt:lpstr>
      <vt:lpstr>Favor|好感度</vt:lpstr>
      <vt:lpstr>InteractionOption|主界面队员交流</vt:lpstr>
      <vt:lpstr>主界面表演配置</vt:lpstr>
      <vt:lpstr>主界面特殊表演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2021-01-26T12:49:00Z</dcterms:created>
  <dcterms:modified xsi:type="dcterms:W3CDTF">2022-09-28T12:06:56Z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953F87AA8AEE4EA28D1DA0D0500F03FB</vt:lpwstr>
  </property>
</Properties>
</file>