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activeTab="1"/>
  </bookViews>
  <sheets>
    <sheet name="FunctionLock" sheetId="2" r:id="rId1"/>
    <sheet name="Guide" sheetId="3" r:id="rId2"/>
  </sheets>
  <calcPr calcId="144525"/>
</workbook>
</file>

<file path=xl/comments1.xml><?xml version="1.0" encoding="utf-8"?>
<comments xmlns="http://schemas.openxmlformats.org/spreadsheetml/2006/main">
  <authors>
    <author>DELL</author>
    <author>lishuo233</author>
  </authors>
  <commentList>
    <comment ref="E1" authorId="0">
      <text>
        <r>
          <rPr>
            <b/>
            <sz val="9"/>
            <rFont val="宋体"/>
            <charset val="134"/>
          </rPr>
          <t xml:space="preserve">DELL:
</t>
        </r>
        <r>
          <rPr>
            <sz val="9"/>
            <rFont val="宋体"/>
            <charset val="134"/>
          </rPr>
          <t xml:space="preserve">到达这界面开始播放动画
找程序确认名称
</t>
        </r>
      </text>
    </comment>
    <comment ref="G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1 玩家等级
2 接受某任务
3 完成某任务
4 通过某关卡
</t>
        </r>
      </text>
    </comment>
    <comment ref="I1" authorId="1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1、显示
2、带锁显示
3、解锁</t>
        </r>
      </text>
    </comment>
    <comment ref="L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要跳转的UI
这个和前面那个UIname是不一样的  以为有的UI是带路径的 
具体找程序咨询</t>
        </r>
      </text>
    </comment>
    <comment ref="M1" authorId="1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0否
1是</t>
        </r>
      </text>
    </comment>
  </commentList>
</comments>
</file>

<file path=xl/comments2.xml><?xml version="1.0" encoding="utf-8"?>
<comments xmlns="http://schemas.openxmlformats.org/spreadsheetml/2006/main">
  <authors>
    <author>SJC</author>
    <author>DELL</author>
  </authors>
  <commentList>
    <comment ref="A1" authorId="0">
      <text>
        <r>
          <rPr>
            <b/>
            <sz val="9"/>
            <rFont val="宋体"/>
            <charset val="134"/>
          </rPr>
          <t>SJC:</t>
        </r>
        <r>
          <rPr>
            <sz val="9"/>
            <rFont val="宋体"/>
            <charset val="134"/>
          </rPr>
          <t xml:space="preserve">
红色的id不要动</t>
        </r>
      </text>
    </comment>
    <comment ref="B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对应前面类型的值
</t>
        </r>
      </text>
    </comment>
    <comment ref="C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1、AVG播放结束
2、AVG打开其他UI
3.指定关卡怒满触发
4.装备专用
</t>
        </r>
      </text>
    </comment>
    <comment ref="F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1是
0否
</t>
        </r>
      </text>
    </comment>
    <comment ref="G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相对于被激活的组件来说的
1、点击
2、拖动
3、隐藏
</t>
        </r>
      </text>
    </comment>
    <comment ref="H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默认0.5
</t>
        </r>
      </text>
    </comment>
    <comment ref="I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0:没有
1：是属于场景里的
2：是属于UI的
</t>
        </r>
      </text>
    </comment>
    <comment ref="J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指可以被点击的按钮
或者可以被拖动的物体
</t>
        </r>
      </text>
    </comment>
    <comment ref="K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0:没有
1：是属于场景里的
2：是属于UI的
</t>
        </r>
      </text>
    </comment>
    <comment ref="M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引导中断后从这里继续
</t>
        </r>
      </text>
    </comment>
    <comment ref="N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1、弱引导效果</t>
        </r>
      </text>
    </comment>
    <comment ref="O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1、进入C1_prologue场景后 关闭动画效果  不是关闭引导 是关闭动画</t>
        </r>
      </text>
    </comment>
    <comment ref="P1" authorId="1">
      <text>
        <r>
          <rPr>
            <b/>
            <sz val="9"/>
            <rFont val="宋体"/>
            <charset val="134"/>
          </rPr>
          <t xml:space="preserve">DELL:
</t>
        </r>
        <r>
          <rPr>
            <sz val="9"/>
            <rFont val="宋体"/>
            <charset val="134"/>
          </rPr>
          <t xml:space="preserve">网络数据返回的消息号
</t>
        </r>
      </text>
    </comment>
    <comment ref="Q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1是
0否
</t>
        </r>
      </text>
    </comment>
    <comment ref="T1" authorId="1">
      <text>
        <r>
          <rPr>
            <b/>
            <sz val="9"/>
            <rFont val="宋体"/>
            <charset val="134"/>
          </rPr>
          <t xml:space="preserve">DELL:
</t>
        </r>
        <r>
          <rPr>
            <sz val="9"/>
            <rFont val="宋体"/>
            <charset val="134"/>
          </rPr>
          <t>英文逗号分割xy
X,Y
如： 30,-234
x  右移
-x 左移
y  上移
-y 下移</t>
        </r>
      </text>
    </comment>
  </commentList>
</comments>
</file>

<file path=xl/sharedStrings.xml><?xml version="1.0" encoding="utf-8"?>
<sst xmlns="http://schemas.openxmlformats.org/spreadsheetml/2006/main" count="318" uniqueCount="236">
  <si>
    <t>ID</t>
  </si>
  <si>
    <t>对应的功能模块</t>
  </si>
  <si>
    <t>注释</t>
  </si>
  <si>
    <t>同一组标识</t>
  </si>
  <si>
    <t>ui界面</t>
  </si>
  <si>
    <t>强制进入</t>
  </si>
  <si>
    <t>开启条件</t>
  </si>
  <si>
    <t>开启条件对应的值</t>
  </si>
  <si>
    <t>满足条件显示状态</t>
  </si>
  <si>
    <t>展示icon</t>
  </si>
  <si>
    <t>描述</t>
  </si>
  <si>
    <t>跳转</t>
  </si>
  <si>
    <t>是否弹窗</t>
  </si>
  <si>
    <t>id</t>
  </si>
  <si>
    <t>key_function</t>
  </si>
  <si>
    <t>annotation</t>
  </si>
  <si>
    <t>group</t>
  </si>
  <si>
    <t>uiname</t>
  </si>
  <si>
    <t>into</t>
  </si>
  <si>
    <t>conditions</t>
  </si>
  <si>
    <t>conditionsValue</t>
  </si>
  <si>
    <t>showType</t>
  </si>
  <si>
    <t>icon</t>
  </si>
  <si>
    <t>describe</t>
  </si>
  <si>
    <t>jump</t>
  </si>
  <si>
    <t>window</t>
  </si>
  <si>
    <t>int</t>
  </si>
  <si>
    <t>string</t>
  </si>
  <si>
    <t>LimitState</t>
  </si>
  <si>
    <t>IN:[0;1]</t>
  </si>
  <si>
    <t>IN:[1;2;3;4]</t>
  </si>
  <si>
    <t>IN:[1;2;3]</t>
  </si>
  <si>
    <t>Home_Shop_Lock</t>
  </si>
  <si>
    <t>主界面商店加锁</t>
  </si>
  <si>
    <t>ui_mainhome</t>
  </si>
  <si>
    <t>玩家等级达到{0}级解锁！</t>
  </si>
  <si>
    <t>Home_Shop_Unlock</t>
  </si>
  <si>
    <t>主界面商店解锁</t>
  </si>
  <si>
    <t>Inspector_Shop_Lock</t>
  </si>
  <si>
    <t>商店解锁-inspector界面</t>
  </si>
  <si>
    <t>ui_inspector</t>
  </si>
  <si>
    <t>Inspector_Shop_Unlock</t>
  </si>
  <si>
    <t>Phone_Unlock</t>
  </si>
  <si>
    <t>通讯系统解锁-主界面</t>
  </si>
  <si>
    <t>Phone_Unlock_Area</t>
  </si>
  <si>
    <t>通讯系统解锁-地图界面</t>
  </si>
  <si>
    <t>ui_areas</t>
  </si>
  <si>
    <t>Phone_Unlock_Inspector</t>
  </si>
  <si>
    <t>通讯系统解锁-inspector界面</t>
  </si>
  <si>
    <t>Home_team_Lock</t>
  </si>
  <si>
    <t>完成第一章解锁！</t>
  </si>
  <si>
    <t>Home_team_Unlock</t>
  </si>
  <si>
    <t>Mail_Lock</t>
  </si>
  <si>
    <t>邮件功能加锁</t>
  </si>
  <si>
    <t>Mail_Unlock</t>
  </si>
  <si>
    <t>邮件功能解锁-主界面</t>
  </si>
  <si>
    <t>Mail_Unlock_Inspector</t>
  </si>
  <si>
    <t>邮件功能解锁-inspector界面</t>
  </si>
  <si>
    <t>触发值</t>
  </si>
  <si>
    <t>触发类型</t>
  </si>
  <si>
    <t>组</t>
  </si>
  <si>
    <t>组内引导步骤的顺序</t>
  </si>
  <si>
    <t>是否是强制引导</t>
  </si>
  <si>
    <t>操作类型</t>
  </si>
  <si>
    <t>引导开始的等待时间</t>
  </si>
  <si>
    <t>被激活组件属于哪里的</t>
  </si>
  <si>
    <t>被激活组件</t>
  </si>
  <si>
    <t>拖动目标控件</t>
  </si>
  <si>
    <t>是否是关键步骤</t>
  </si>
  <si>
    <t>特殊显示效果</t>
  </si>
  <si>
    <t>特殊关闭条件</t>
  </si>
  <si>
    <t>需要等待网络</t>
  </si>
  <si>
    <t>引导是否结束</t>
  </si>
  <si>
    <t>引导后播放AVG</t>
  </si>
  <si>
    <t>引导tips</t>
  </si>
  <si>
    <t>引导tips偏移量</t>
  </si>
  <si>
    <t>key_trigger</t>
  </si>
  <si>
    <t>trigger</t>
  </si>
  <si>
    <t>order</t>
  </si>
  <si>
    <t>mandatory</t>
  </si>
  <si>
    <t>action</t>
  </si>
  <si>
    <t>swaittime</t>
  </si>
  <si>
    <t>attachactivation</t>
  </si>
  <si>
    <t>activation</t>
  </si>
  <si>
    <t>attachactivationdragend</t>
  </si>
  <si>
    <t>dragend</t>
  </si>
  <si>
    <t>keypoint</t>
  </si>
  <si>
    <t>effecttype</t>
  </si>
  <si>
    <t>specialclose</t>
  </si>
  <si>
    <t>waitnet</t>
  </si>
  <si>
    <t>end</t>
  </si>
  <si>
    <t>playavg</t>
  </si>
  <si>
    <t>tips</t>
  </si>
  <si>
    <t>tipsoffpos</t>
  </si>
  <si>
    <t>float</t>
  </si>
  <si>
    <t>IN:[0;1;2]</t>
  </si>
  <si>
    <t>Intro_C0_battle01|召唤电桩少女</t>
  </si>
  <si>
    <t>scene_logic_new/UIRoot/ui_battle/root/content_root/center_bottom/red_hero_panel/skillmgr/skill_item02/card1</t>
  </si>
  <si>
    <t>点击释放终极技</t>
  </si>
  <si>
    <t>0,133</t>
  </si>
  <si>
    <t>序章第一场战斗时播放AVG后，战斗暂停，同时提示玩家点击异质物id=102的头像释放大招</t>
  </si>
  <si>
    <t>逻辑整合引导1</t>
  </si>
  <si>
    <t>ui_inspector/root/safe_area/window/leftbottom/left_down/btn_1</t>
  </si>
  <si>
    <t>C0_begin|逻辑引导文本</t>
  </si>
  <si>
    <t>点击逻辑按钮</t>
  </si>
  <si>
    <t>第一次逻辑整合前的AVG播放结束后添加引导，同时屏蔽其他所有点击</t>
  </si>
  <si>
    <t>ui_solo_court_logic/root/safe_area/window/center/clues/clue_items/clueItem_0/btn</t>
  </si>
  <si>
    <t>选择一条逻辑</t>
  </si>
  <si>
    <t>0,128</t>
  </si>
  <si>
    <t>引导点击第一个逻辑</t>
  </si>
  <si>
    <t>ui_solo_court_logic/root/safe_area/window/center/clues/clue_items/clueItem_1/btn</t>
  </si>
  <si>
    <t>C0_begin|逻辑2引导文本</t>
  </si>
  <si>
    <t>再选择一条逻辑</t>
  </si>
  <si>
    <t>引导点击第二个逻辑</t>
  </si>
  <si>
    <t>ui_solo_court_logic/root/safe_area/window/bottom/reasoning/btn</t>
  </si>
  <si>
    <t>进行整合</t>
  </si>
  <si>
    <t>场景调查功能引导1</t>
  </si>
  <si>
    <t>ui_inspector/root/safe_area/window/leftbottom/left_down/btn_3</t>
  </si>
  <si>
    <t>引导打开鹰眼</t>
  </si>
  <si>
    <t>C0_chouka|抽卡前</t>
  </si>
  <si>
    <t>ui_mainhome/root/safe_area/window/TopRight/ButtonGacha</t>
  </si>
  <si>
    <t>进行下潜，探测异质物</t>
  </si>
  <si>
    <t>首次进入主界面播放完avg后，要引导玩家点击抽卡按钮</t>
  </si>
  <si>
    <t>ui_extractcard/root/safe_area/window/ExtractcardView/Viewport/Panel_CardView/1/RightDown/Draw/Go_ExtractTen/Button_ExtractTen</t>
  </si>
  <si>
    <t>打开抽卡界面，并强制引导玩家点击召唤一次按钮</t>
  </si>
  <si>
    <t>C0_chouka|抽卡后</t>
  </si>
  <si>
    <t>ui_mainhome/root/safe_area/window/TopRight/ButtonMap</t>
  </si>
  <si>
    <t>返回主界面并播完AVG后，地图按钮高亮闪烁，但不强制玩家点击，玩家可在当前界面随便逛逛</t>
  </si>
  <si>
    <t>ui_areas/root/safe_area/window/center/map_root/Trans_AreasRoot/1</t>
  </si>
  <si>
    <t>引导玩家点击大地图上的昭离公馆</t>
  </si>
  <si>
    <t>Intro_C1_battle01_layout|开始</t>
  </si>
  <si>
    <t>ui_battle_layout/root/safe_area/window/select_cards_panel/card_list/cards/Viewport/Content/3</t>
  </si>
  <si>
    <t>ui_battle_layout_3D(Clone)/bottom/chars/10/drag_aera</t>
  </si>
  <si>
    <t>获得涂凌与新卡牌后，引导卡牌上阵</t>
  </si>
  <si>
    <t>ui_battle_layout/root/safe_area/window/red_slots/slot_1_3</t>
  </si>
  <si>
    <t>引导涂凌上阵</t>
  </si>
  <si>
    <t>ui_battle_layout/root/safe_area/window/heros/HeroRoulette/Role_list/role_item_root/role_item_1 (1)</t>
  </si>
  <si>
    <t>选择涂凌</t>
  </si>
  <si>
    <t>Intro_C1_ScpLevelUp|</t>
  </si>
  <si>
    <t>ui_unit_package/root/safe_area/window/center/itemList_sr/Viewport/itemListContent_tr/unitItem_go_0</t>
  </si>
  <si>
    <t>选择一个异质物</t>
  </si>
  <si>
    <t>0,-128</t>
  </si>
  <si>
    <t>引导点击升级按钮</t>
  </si>
  <si>
    <t>ui_unit_info/root/safe_area/window/right/rightRoot_tr/levelRoot_btn</t>
  </si>
  <si>
    <t>点击打开升级界面</t>
  </si>
  <si>
    <t>集中讨论引导1</t>
  </si>
  <si>
    <t>ui_avg_dialog/style3/type_1/bg_lab_dialog/bg/next_sentence</t>
  </si>
  <si>
    <t>点击箭头可查看下一句话</t>
  </si>
  <si>
    <t>0,132</t>
  </si>
  <si>
    <t>ui_court_clue/root/safe_area/window/left/ClueList/ClueItem_2</t>
  </si>
  <si>
    <t>看！矛盾出现了！选择线索反驳聂飞。</t>
  </si>
  <si>
    <t>404,0</t>
  </si>
  <si>
    <t>home_c1end|</t>
  </si>
  <si>
    <t>ui_inspector/root/safe_area/window/rightbottom/right_down/btnphone/ui_urgentQuestBtn</t>
  </si>
  <si>
    <t>引导点击讯息按钮</t>
  </si>
  <si>
    <t>maze101_part2|</t>
  </si>
  <si>
    <t>ui_maze/root/safe_area/window/ButtonGroup_Doors/Button_RightDoor</t>
  </si>
  <si>
    <t>点击进入房间</t>
  </si>
  <si>
    <t>引导进入迷宫第一个房间</t>
  </si>
  <si>
    <t>maze101_mon41|</t>
  </si>
  <si>
    <t>ui_mazestage/root/safe_area/window/stageInfoSelectedItem/stageInfobg/bottom/fightBtn</t>
  </si>
  <si>
    <t>开始战斗</t>
  </si>
  <si>
    <t>装备引导</t>
  </si>
  <si>
    <t>Intro_Equip|装备引导1</t>
  </si>
  <si>
    <t>ui_unit_research/root/safe_area/window/top/close_btn</t>
  </si>
  <si>
    <t>在开发界面点返回</t>
  </si>
  <si>
    <t>ui_unit_info/root/safe_area/window/right/rightRoot_tr/equip/equipPanel_btn</t>
  </si>
  <si>
    <t>Intro_Equip|装备引导2</t>
  </si>
  <si>
    <t>avg后点装备入口</t>
  </si>
  <si>
    <t>ui_equip_info/root/safe_area/window/center/Scroll View/Viewport/Content/0/ButtonCheck</t>
  </si>
  <si>
    <t>avg后点装备</t>
  </si>
  <si>
    <t>ui_equip_tips/root/safe_area/window/panel_root/euqip_tips/funcBtn</t>
  </si>
  <si>
    <t>Intro_Equip|装备引导3</t>
  </si>
  <si>
    <t>点装备按键</t>
  </si>
  <si>
    <t>ui_equip_info/root/safe_area/window/center/unit_info/onekeyUp</t>
  </si>
  <si>
    <t>Intro_Equip|装备引导4</t>
  </si>
  <si>
    <t>avg后点一键装备</t>
  </si>
  <si>
    <t>maze101_research|</t>
  </si>
  <si>
    <t>ui_mazestage/root/safe_area/window/Button_Menu</t>
  </si>
  <si>
    <t>点击打开快速跳转界面</t>
  </si>
  <si>
    <t>引导打开关卡的快速跳转界面</t>
  </si>
  <si>
    <t>ui_fastJump/root/safe_area/window/Panel_Menu/ButtonRoot/Button_Unit</t>
  </si>
  <si>
    <t>进入异质物系统</t>
  </si>
  <si>
    <t>300,0</t>
  </si>
  <si>
    <t>ui_unit_info/root/safe_area/window/right/rightRoot_tr/research_btn</t>
  </si>
  <si>
    <t>点击进入异质物开发功能</t>
  </si>
  <si>
    <t>0,75</t>
  </si>
  <si>
    <t>开发引导</t>
  </si>
  <si>
    <t>ui_unit_research/root/safe_area/window/right/levelUpBtn</t>
  </si>
  <si>
    <t>点击按钮对其进行开发</t>
  </si>
  <si>
    <t>点击开发按钮</t>
  </si>
  <si>
    <t>ui_unit_research/root/safe_area/window/left/CoreNode</t>
  </si>
  <si>
    <t>maze101_research|引导结束</t>
  </si>
  <si>
    <t>当前阶段全部开发完成后\n可激活这里的效果</t>
  </si>
  <si>
    <t>0,-160</t>
  </si>
  <si>
    <t>引导查看技能</t>
  </si>
  <si>
    <t>maze101_part3|</t>
  </si>
  <si>
    <t>ui_maze/root/safe_area/window/ButtonGroup_Doors/Button_ForwardDoor</t>
  </si>
  <si>
    <t>点击进入201房间</t>
  </si>
  <si>
    <t>Intro_C0_battle01_2|引导涂凌技能</t>
  </si>
  <si>
    <t>scene_logic_new/UIRoot/ui_battle/root/content_root/center_bottom/red_hero_panel/skillmgr/skill_item02/info_root/skill_root/skill_sel_point</t>
  </si>
  <si>
    <t>scene_logic_new/logicBase/SkillPositions/000/GuideObj</t>
  </si>
  <si>
    <t>拖动释放少女主动技</t>
  </si>
  <si>
    <t>0,135</t>
  </si>
  <si>
    <t>引导释放涂凌技能</t>
  </si>
  <si>
    <t>Intro_C0_battle02|引导偶童</t>
  </si>
  <si>
    <t>引导织线偶童技能</t>
  </si>
  <si>
    <t>Intro_C0_battle02_2|开始</t>
  </si>
  <si>
    <t>scene_logic_new/logicBase/SkillPositions/010/GuideObj</t>
  </si>
  <si>
    <t>引导释放凯瑟琳技能</t>
  </si>
  <si>
    <t>巡逻引导1</t>
  </si>
  <si>
    <t>Intro_partol|巡逻引导1</t>
  </si>
  <si>
    <t>ui_popup_patrol/root/safe_area/window/center/bg_image/content/taskInfo/btn_1</t>
  </si>
  <si>
    <t>Intro_partol|巡逻引导2</t>
  </si>
  <si>
    <t>ui_popup_patrol/root/safe_area/window/center/bg_image/btn_close</t>
  </si>
  <si>
    <t>巡逻引导2</t>
  </si>
  <si>
    <t>Intro_partol|巡逻引导3</t>
  </si>
  <si>
    <t>ui_popup_patrol/root/safe_area/window/center/bg_image/content/refreshBtn</t>
  </si>
  <si>
    <t>Intro_partol|巡逻引导4</t>
  </si>
  <si>
    <t>root/safe_area/window/center/bg_image/content/item_list/Viewport/Content/1</t>
  </si>
  <si>
    <t>引导选择鹰眼线索</t>
  </si>
  <si>
    <t>root/safe_area/window/center/bg_image/content/itemInfopanel/name_panel/observeBtn</t>
  </si>
  <si>
    <t>引导查看详情</t>
  </si>
  <si>
    <t>root/safe_area/window/bottom/ButtonGuideClose</t>
  </si>
  <si>
    <t>C0_kaiselinoffice|开启鹰眼</t>
  </si>
  <si>
    <t>引导关闭查看详情</t>
  </si>
  <si>
    <t>LogicalObjects_UI_C0/UI_Note/root/safe_area/Plan/日记本正确</t>
  </si>
  <si>
    <t>C0_kaiselinoffice|凯瑟琳的日记</t>
  </si>
  <si>
    <t>引导点击日记本</t>
  </si>
  <si>
    <t>root/safe_area/window/leftbottom/left_down/btn_2</t>
  </si>
  <si>
    <t>C0_kaiselinoffice|介绍背包</t>
  </si>
  <si>
    <t>引导打开线索背包</t>
  </si>
  <si>
    <t>root/safe_area/window/center/bg_image/btn_close</t>
  </si>
  <si>
    <t>引导关闭</t>
  </si>
  <si>
    <t>ui_battle_layout/root/safe_area/window/fight</t>
  </si>
  <si>
    <t>进入战斗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</si>
</sst>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24314096499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3" tint="0.3992126224555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2" borderId="1" xfId="49" applyFont="1" applyFill="1" applyBorder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4" fillId="4" borderId="1" xfId="49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Alignment="1"/>
    <xf numFmtId="0" fontId="1" fillId="0" borderId="0" xfId="0" applyFont="1" applyAlignment="1"/>
    <xf numFmtId="0" fontId="0" fillId="0" borderId="0" xfId="0" applyFont="1"/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/>
    <xf numFmtId="0" fontId="2" fillId="6" borderId="1" xfId="49" applyFont="1" applyFill="1" applyBorder="1" applyAlignment="1">
      <alignment horizontal="center" vertical="center"/>
    </xf>
    <xf numFmtId="0" fontId="3" fillId="7" borderId="1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20"/>
  <sheetViews>
    <sheetView workbookViewId="0">
      <selection activeCell="B12" sqref="B12"/>
    </sheetView>
  </sheetViews>
  <sheetFormatPr defaultColWidth="9" defaultRowHeight="14.25"/>
  <cols>
    <col min="2" max="2" width="23.75" customWidth="1"/>
    <col min="3" max="3" width="23.875" customWidth="1"/>
    <col min="4" max="4" width="10.375" customWidth="1"/>
    <col min="5" max="6" width="19.875" customWidth="1"/>
    <col min="7" max="8" width="20.125" customWidth="1"/>
    <col min="9" max="9" width="19.875" customWidth="1"/>
    <col min="10" max="10" width="9.375" customWidth="1"/>
    <col min="11" max="11" width="23.5" customWidth="1"/>
    <col min="12" max="13" width="9.375" customWidth="1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5" t="s">
        <v>13</v>
      </c>
      <c r="B2" s="15" t="s">
        <v>14</v>
      </c>
      <c r="C2" s="15" t="s">
        <v>15</v>
      </c>
      <c r="D2" s="15" t="s">
        <v>16</v>
      </c>
      <c r="E2" s="15" t="s">
        <v>17</v>
      </c>
      <c r="F2" s="15" t="s">
        <v>18</v>
      </c>
      <c r="G2" s="15" t="s">
        <v>19</v>
      </c>
      <c r="H2" s="15" t="s">
        <v>20</v>
      </c>
      <c r="I2" s="15" t="s">
        <v>21</v>
      </c>
      <c r="J2" s="15" t="s">
        <v>22</v>
      </c>
      <c r="K2" s="15" t="s">
        <v>23</v>
      </c>
      <c r="L2" s="15" t="s">
        <v>24</v>
      </c>
      <c r="M2" s="15" t="s">
        <v>25</v>
      </c>
    </row>
    <row r="3" spans="1:13">
      <c r="A3" s="4" t="s">
        <v>26</v>
      </c>
      <c r="B3" s="4" t="s">
        <v>27</v>
      </c>
      <c r="C3" s="4" t="s">
        <v>27</v>
      </c>
      <c r="D3" s="4" t="s">
        <v>26</v>
      </c>
      <c r="E3" s="4" t="s">
        <v>27</v>
      </c>
      <c r="F3" s="4" t="s">
        <v>26</v>
      </c>
      <c r="G3" s="4" t="s">
        <v>26</v>
      </c>
      <c r="H3" s="4" t="s">
        <v>26</v>
      </c>
      <c r="I3" s="4" t="s">
        <v>26</v>
      </c>
      <c r="J3" s="4" t="s">
        <v>27</v>
      </c>
      <c r="K3" s="4" t="s">
        <v>27</v>
      </c>
      <c r="L3" s="4" t="s">
        <v>27</v>
      </c>
      <c r="M3" s="4" t="s">
        <v>26</v>
      </c>
    </row>
    <row r="4" spans="1:13">
      <c r="A4" s="5" t="s">
        <v>28</v>
      </c>
      <c r="B4" s="5"/>
      <c r="C4" s="5"/>
      <c r="D4" s="5"/>
      <c r="E4" s="5"/>
      <c r="F4" s="5" t="s">
        <v>29</v>
      </c>
      <c r="G4" s="5" t="s">
        <v>30</v>
      </c>
      <c r="H4" s="5"/>
      <c r="I4" s="5" t="s">
        <v>31</v>
      </c>
      <c r="J4" s="5"/>
      <c r="K4" s="5"/>
      <c r="L4" s="5"/>
      <c r="M4" s="5" t="s">
        <v>29</v>
      </c>
    </row>
    <row r="5" spans="1:13">
      <c r="A5">
        <v>101</v>
      </c>
      <c r="B5" t="s">
        <v>32</v>
      </c>
      <c r="C5" t="s">
        <v>33</v>
      </c>
      <c r="D5">
        <v>1</v>
      </c>
      <c r="E5" t="s">
        <v>34</v>
      </c>
      <c r="F5">
        <v>0</v>
      </c>
      <c r="G5">
        <v>1</v>
      </c>
      <c r="H5">
        <v>1</v>
      </c>
      <c r="I5">
        <v>2</v>
      </c>
      <c r="K5" t="s">
        <v>35</v>
      </c>
      <c r="M5">
        <v>0</v>
      </c>
    </row>
    <row r="6" spans="1:13">
      <c r="A6">
        <v>102</v>
      </c>
      <c r="B6" t="s">
        <v>36</v>
      </c>
      <c r="C6" t="s">
        <v>37</v>
      </c>
      <c r="D6">
        <v>1</v>
      </c>
      <c r="E6" t="s">
        <v>34</v>
      </c>
      <c r="F6">
        <v>0</v>
      </c>
      <c r="G6">
        <v>1</v>
      </c>
      <c r="H6">
        <v>4</v>
      </c>
      <c r="I6">
        <v>3</v>
      </c>
      <c r="K6" t="s">
        <v>35</v>
      </c>
      <c r="M6">
        <v>0</v>
      </c>
    </row>
    <row r="7" spans="1:13">
      <c r="A7">
        <v>103</v>
      </c>
      <c r="B7" t="s">
        <v>38</v>
      </c>
      <c r="C7" t="s">
        <v>39</v>
      </c>
      <c r="D7">
        <v>2</v>
      </c>
      <c r="E7" t="s">
        <v>40</v>
      </c>
      <c r="F7">
        <v>0</v>
      </c>
      <c r="G7">
        <v>1</v>
      </c>
      <c r="H7">
        <v>1</v>
      </c>
      <c r="I7">
        <v>2</v>
      </c>
      <c r="K7" t="s">
        <v>35</v>
      </c>
      <c r="M7">
        <v>0</v>
      </c>
    </row>
    <row r="8" spans="1:13">
      <c r="A8">
        <v>104</v>
      </c>
      <c r="B8" t="s">
        <v>41</v>
      </c>
      <c r="C8" t="s">
        <v>39</v>
      </c>
      <c r="D8">
        <v>2</v>
      </c>
      <c r="E8" t="s">
        <v>40</v>
      </c>
      <c r="F8">
        <v>0</v>
      </c>
      <c r="G8">
        <v>1</v>
      </c>
      <c r="H8">
        <v>4</v>
      </c>
      <c r="I8">
        <v>3</v>
      </c>
      <c r="K8" t="s">
        <v>35</v>
      </c>
      <c r="M8">
        <v>0</v>
      </c>
    </row>
    <row r="9" spans="1:13">
      <c r="A9">
        <v>201</v>
      </c>
      <c r="B9" t="s">
        <v>42</v>
      </c>
      <c r="C9" t="s">
        <v>43</v>
      </c>
      <c r="E9" t="s">
        <v>34</v>
      </c>
      <c r="F9">
        <v>0</v>
      </c>
      <c r="G9">
        <v>3</v>
      </c>
      <c r="H9">
        <v>11</v>
      </c>
      <c r="I9">
        <v>1</v>
      </c>
      <c r="M9">
        <v>0</v>
      </c>
    </row>
    <row r="10" spans="1:13">
      <c r="A10">
        <v>202</v>
      </c>
      <c r="B10" t="s">
        <v>44</v>
      </c>
      <c r="C10" t="s">
        <v>45</v>
      </c>
      <c r="E10" t="s">
        <v>46</v>
      </c>
      <c r="F10">
        <v>0</v>
      </c>
      <c r="G10">
        <v>3</v>
      </c>
      <c r="H10">
        <v>11</v>
      </c>
      <c r="I10">
        <v>1</v>
      </c>
      <c r="M10">
        <v>0</v>
      </c>
    </row>
    <row r="11" spans="1:13">
      <c r="A11">
        <v>203</v>
      </c>
      <c r="B11" t="s">
        <v>47</v>
      </c>
      <c r="C11" t="s">
        <v>48</v>
      </c>
      <c r="E11" t="s">
        <v>40</v>
      </c>
      <c r="F11">
        <v>0</v>
      </c>
      <c r="G11">
        <v>3</v>
      </c>
      <c r="H11">
        <v>11</v>
      </c>
      <c r="I11">
        <v>1</v>
      </c>
      <c r="M11">
        <v>0</v>
      </c>
    </row>
    <row r="12" spans="1:13">
      <c r="A12">
        <v>301</v>
      </c>
      <c r="B12" t="s">
        <v>49</v>
      </c>
      <c r="C12" t="s">
        <v>33</v>
      </c>
      <c r="D12">
        <v>3</v>
      </c>
      <c r="E12" t="s">
        <v>34</v>
      </c>
      <c r="F12">
        <v>0</v>
      </c>
      <c r="G12">
        <v>1</v>
      </c>
      <c r="H12">
        <v>1</v>
      </c>
      <c r="I12">
        <v>2</v>
      </c>
      <c r="K12" t="s">
        <v>50</v>
      </c>
      <c r="M12">
        <v>0</v>
      </c>
    </row>
    <row r="13" spans="1:13">
      <c r="A13">
        <v>302</v>
      </c>
      <c r="B13" t="s">
        <v>51</v>
      </c>
      <c r="C13" t="s">
        <v>37</v>
      </c>
      <c r="D13">
        <v>3</v>
      </c>
      <c r="E13" t="s">
        <v>34</v>
      </c>
      <c r="F13">
        <v>0</v>
      </c>
      <c r="G13">
        <v>3</v>
      </c>
      <c r="H13">
        <v>11</v>
      </c>
      <c r="I13">
        <v>3</v>
      </c>
      <c r="K13" t="s">
        <v>50</v>
      </c>
      <c r="M13">
        <v>0</v>
      </c>
    </row>
    <row r="18" spans="1:13">
      <c r="A18">
        <v>301</v>
      </c>
      <c r="B18" t="s">
        <v>52</v>
      </c>
      <c r="C18" t="s">
        <v>53</v>
      </c>
      <c r="E18" t="s">
        <v>34</v>
      </c>
      <c r="F18">
        <v>0</v>
      </c>
      <c r="G18">
        <v>1</v>
      </c>
      <c r="H18">
        <v>1</v>
      </c>
      <c r="I18">
        <v>2</v>
      </c>
      <c r="M18">
        <v>0</v>
      </c>
    </row>
    <row r="19" spans="1:13">
      <c r="A19">
        <v>302</v>
      </c>
      <c r="B19" t="s">
        <v>54</v>
      </c>
      <c r="C19" t="s">
        <v>55</v>
      </c>
      <c r="E19" t="s">
        <v>34</v>
      </c>
      <c r="F19">
        <v>0</v>
      </c>
      <c r="G19">
        <v>1</v>
      </c>
      <c r="H19">
        <v>3</v>
      </c>
      <c r="I19">
        <v>3</v>
      </c>
      <c r="K19" t="s">
        <v>35</v>
      </c>
      <c r="M19">
        <v>0</v>
      </c>
    </row>
    <row r="20" spans="1:13">
      <c r="A20">
        <v>303</v>
      </c>
      <c r="B20" t="s">
        <v>56</v>
      </c>
      <c r="C20" t="s">
        <v>57</v>
      </c>
      <c r="E20" t="s">
        <v>40</v>
      </c>
      <c r="F20">
        <v>0</v>
      </c>
      <c r="G20">
        <v>1</v>
      </c>
      <c r="H20">
        <v>3</v>
      </c>
      <c r="I20">
        <v>1</v>
      </c>
      <c r="M20">
        <v>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59"/>
  <sheetViews>
    <sheetView tabSelected="1" workbookViewId="0">
      <pane ySplit="3" topLeftCell="A16" activePane="bottomLeft" state="frozen"/>
      <selection/>
      <selection pane="bottomLeft" activeCell="B43" sqref="B43"/>
    </sheetView>
  </sheetViews>
  <sheetFormatPr defaultColWidth="9" defaultRowHeight="14.25"/>
  <cols>
    <col min="2" max="2" width="33.125" customWidth="1"/>
    <col min="3" max="3" width="11" customWidth="1"/>
    <col min="5" max="5" width="13" customWidth="1"/>
    <col min="6" max="6" width="9.25" customWidth="1"/>
    <col min="7" max="7" width="11.375" customWidth="1"/>
    <col min="8" max="8" width="10.25" customWidth="1"/>
    <col min="9" max="9" width="14" customWidth="1"/>
    <col min="10" max="10" width="80.875" customWidth="1"/>
    <col min="11" max="11" width="18.375" customWidth="1"/>
    <col min="12" max="12" width="19.375" customWidth="1"/>
    <col min="13" max="13" width="13.75" customWidth="1"/>
    <col min="14" max="14" width="12.125" customWidth="1"/>
    <col min="15" max="15" width="13" customWidth="1"/>
    <col min="16" max="17" width="14" customWidth="1"/>
    <col min="18" max="18" width="27.375" customWidth="1"/>
    <col min="19" max="19" width="35.875" customWidth="1"/>
    <col min="20" max="20" width="14.625" customWidth="1"/>
  </cols>
  <sheetData>
    <row r="1" spans="1:22">
      <c r="A1" s="2" t="s">
        <v>0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65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V1" t="s">
        <v>10</v>
      </c>
    </row>
    <row r="2" spans="1:20">
      <c r="A2" s="3" t="s">
        <v>13</v>
      </c>
      <c r="B2" s="3" t="s">
        <v>76</v>
      </c>
      <c r="C2" s="3" t="s">
        <v>77</v>
      </c>
      <c r="D2" s="3" t="s">
        <v>16</v>
      </c>
      <c r="E2" s="3" t="s">
        <v>78</v>
      </c>
      <c r="F2" s="3" t="s">
        <v>79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</row>
    <row r="3" spans="1:20">
      <c r="A3" s="4" t="s">
        <v>26</v>
      </c>
      <c r="B3" s="4" t="s">
        <v>27</v>
      </c>
      <c r="C3" s="4" t="s">
        <v>26</v>
      </c>
      <c r="D3" s="4" t="s">
        <v>26</v>
      </c>
      <c r="E3" s="4" t="s">
        <v>26</v>
      </c>
      <c r="F3" s="4" t="s">
        <v>26</v>
      </c>
      <c r="G3" s="4" t="s">
        <v>26</v>
      </c>
      <c r="H3" s="4" t="s">
        <v>94</v>
      </c>
      <c r="I3" s="4" t="s">
        <v>26</v>
      </c>
      <c r="J3" s="4" t="s">
        <v>27</v>
      </c>
      <c r="K3" s="4" t="s">
        <v>26</v>
      </c>
      <c r="L3" s="4" t="s">
        <v>27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27</v>
      </c>
      <c r="S3" s="4" t="s">
        <v>27</v>
      </c>
      <c r="T3" s="4" t="s">
        <v>27</v>
      </c>
    </row>
    <row r="4" spans="1:20">
      <c r="A4" s="5" t="s">
        <v>28</v>
      </c>
      <c r="B4" s="5"/>
      <c r="C4" s="5" t="s">
        <v>30</v>
      </c>
      <c r="D4" s="5"/>
      <c r="E4" s="5"/>
      <c r="F4" s="5" t="s">
        <v>29</v>
      </c>
      <c r="G4" s="5" t="s">
        <v>31</v>
      </c>
      <c r="H4" s="5"/>
      <c r="I4" s="5" t="s">
        <v>95</v>
      </c>
      <c r="J4" s="5"/>
      <c r="K4" s="5" t="s">
        <v>95</v>
      </c>
      <c r="L4" s="5"/>
      <c r="M4" s="5" t="s">
        <v>29</v>
      </c>
      <c r="N4" s="5" t="s">
        <v>29</v>
      </c>
      <c r="O4" s="5"/>
      <c r="P4" s="5"/>
      <c r="Q4" s="5" t="s">
        <v>29</v>
      </c>
      <c r="R4" s="10"/>
      <c r="S4" s="5"/>
      <c r="T4" s="5"/>
    </row>
    <row r="5" spans="1:22">
      <c r="A5" s="1">
        <v>101</v>
      </c>
      <c r="B5" t="s">
        <v>96</v>
      </c>
      <c r="C5">
        <v>1</v>
      </c>
      <c r="D5">
        <f t="shared" ref="D5:D19" si="0">INT(A5/100)</f>
        <v>1</v>
      </c>
      <c r="E5" s="6">
        <f t="shared" ref="E5:E9" si="1">RIGHT(A5,1)*1</f>
        <v>1</v>
      </c>
      <c r="F5">
        <v>1</v>
      </c>
      <c r="G5">
        <v>1</v>
      </c>
      <c r="H5">
        <v>0.5</v>
      </c>
      <c r="I5">
        <v>1</v>
      </c>
      <c r="J5" t="s">
        <v>97</v>
      </c>
      <c r="M5">
        <v>1</v>
      </c>
      <c r="Q5">
        <v>1</v>
      </c>
      <c r="R5" s="11"/>
      <c r="S5" t="s">
        <v>98</v>
      </c>
      <c r="T5" s="12" t="s">
        <v>99</v>
      </c>
      <c r="V5" t="s">
        <v>100</v>
      </c>
    </row>
    <row r="6" spans="1:22">
      <c r="A6">
        <v>201</v>
      </c>
      <c r="B6" t="s">
        <v>101</v>
      </c>
      <c r="C6">
        <v>1</v>
      </c>
      <c r="D6">
        <f t="shared" si="0"/>
        <v>2</v>
      </c>
      <c r="E6" s="6">
        <f t="shared" si="1"/>
        <v>1</v>
      </c>
      <c r="F6">
        <v>1</v>
      </c>
      <c r="G6">
        <v>1</v>
      </c>
      <c r="H6">
        <v>0.5</v>
      </c>
      <c r="I6">
        <v>2</v>
      </c>
      <c r="J6" t="s">
        <v>102</v>
      </c>
      <c r="R6" t="s">
        <v>103</v>
      </c>
      <c r="S6" t="s">
        <v>104</v>
      </c>
      <c r="T6" s="12" t="s">
        <v>99</v>
      </c>
      <c r="V6" t="s">
        <v>105</v>
      </c>
    </row>
    <row r="7" spans="1:22">
      <c r="A7">
        <v>202</v>
      </c>
      <c r="C7">
        <v>1</v>
      </c>
      <c r="D7">
        <f t="shared" si="0"/>
        <v>2</v>
      </c>
      <c r="E7" s="6">
        <f t="shared" si="1"/>
        <v>2</v>
      </c>
      <c r="F7">
        <v>1</v>
      </c>
      <c r="G7">
        <v>1</v>
      </c>
      <c r="H7">
        <v>0.5</v>
      </c>
      <c r="I7">
        <v>2</v>
      </c>
      <c r="J7" t="s">
        <v>106</v>
      </c>
      <c r="S7" t="s">
        <v>107</v>
      </c>
      <c r="T7" s="12" t="s">
        <v>108</v>
      </c>
      <c r="V7" t="s">
        <v>109</v>
      </c>
    </row>
    <row r="8" spans="1:22">
      <c r="A8">
        <v>203</v>
      </c>
      <c r="C8">
        <v>1</v>
      </c>
      <c r="D8">
        <f t="shared" si="0"/>
        <v>2</v>
      </c>
      <c r="E8" s="6">
        <f t="shared" si="1"/>
        <v>3</v>
      </c>
      <c r="F8">
        <v>1</v>
      </c>
      <c r="G8">
        <v>1</v>
      </c>
      <c r="H8">
        <v>0.5</v>
      </c>
      <c r="I8">
        <v>2</v>
      </c>
      <c r="J8" t="s">
        <v>110</v>
      </c>
      <c r="R8" t="s">
        <v>111</v>
      </c>
      <c r="S8" t="s">
        <v>112</v>
      </c>
      <c r="T8" s="12" t="s">
        <v>108</v>
      </c>
      <c r="V8" t="s">
        <v>113</v>
      </c>
    </row>
    <row r="9" spans="1:22">
      <c r="A9">
        <v>204</v>
      </c>
      <c r="C9">
        <v>1</v>
      </c>
      <c r="D9">
        <f t="shared" si="0"/>
        <v>2</v>
      </c>
      <c r="E9" s="6">
        <f t="shared" si="1"/>
        <v>4</v>
      </c>
      <c r="F9">
        <v>1</v>
      </c>
      <c r="G9">
        <v>1</v>
      </c>
      <c r="H9">
        <v>0.5</v>
      </c>
      <c r="I9">
        <v>2</v>
      </c>
      <c r="J9" t="s">
        <v>114</v>
      </c>
      <c r="Q9">
        <v>1</v>
      </c>
      <c r="T9" s="12"/>
      <c r="V9" t="s">
        <v>115</v>
      </c>
    </row>
    <row r="10" spans="1:22">
      <c r="A10">
        <v>301</v>
      </c>
      <c r="B10" t="s">
        <v>116</v>
      </c>
      <c r="C10">
        <v>1</v>
      </c>
      <c r="D10">
        <f t="shared" si="0"/>
        <v>3</v>
      </c>
      <c r="E10">
        <v>1</v>
      </c>
      <c r="F10">
        <v>1</v>
      </c>
      <c r="G10">
        <v>1</v>
      </c>
      <c r="H10">
        <v>0.5</v>
      </c>
      <c r="I10">
        <v>2</v>
      </c>
      <c r="J10" t="s">
        <v>117</v>
      </c>
      <c r="M10">
        <v>1</v>
      </c>
      <c r="Q10">
        <v>1</v>
      </c>
      <c r="T10" s="12"/>
      <c r="V10" t="s">
        <v>118</v>
      </c>
    </row>
    <row r="11" s="1" customFormat="1" spans="1:22">
      <c r="A11" s="1">
        <v>401</v>
      </c>
      <c r="B11" s="1" t="s">
        <v>119</v>
      </c>
      <c r="C11" s="1">
        <v>1</v>
      </c>
      <c r="D11" s="1">
        <f t="shared" si="0"/>
        <v>4</v>
      </c>
      <c r="E11" s="7">
        <f t="shared" ref="E11:E19" si="2">RIGHT(A11,1)*1</f>
        <v>1</v>
      </c>
      <c r="F11" s="1">
        <v>1</v>
      </c>
      <c r="G11" s="1">
        <v>1</v>
      </c>
      <c r="H11" s="1">
        <v>0.5</v>
      </c>
      <c r="I11" s="1">
        <v>1</v>
      </c>
      <c r="J11" s="1" t="s">
        <v>120</v>
      </c>
      <c r="M11" s="1">
        <v>1</v>
      </c>
      <c r="S11" s="1" t="s">
        <v>121</v>
      </c>
      <c r="T11" s="13"/>
      <c r="V11" s="1" t="s">
        <v>122</v>
      </c>
    </row>
    <row r="12" s="1" customFormat="1" spans="1:22">
      <c r="A12" s="1">
        <v>402</v>
      </c>
      <c r="C12" s="1">
        <v>1</v>
      </c>
      <c r="D12" s="1">
        <f t="shared" si="0"/>
        <v>4</v>
      </c>
      <c r="E12" s="7">
        <f t="shared" si="2"/>
        <v>2</v>
      </c>
      <c r="F12" s="1">
        <v>1</v>
      </c>
      <c r="G12" s="1">
        <v>1</v>
      </c>
      <c r="H12" s="1">
        <v>0.5</v>
      </c>
      <c r="I12" s="1">
        <v>2</v>
      </c>
      <c r="J12" s="1" t="s">
        <v>123</v>
      </c>
      <c r="P12" s="1">
        <v>260</v>
      </c>
      <c r="Q12" s="1">
        <v>1</v>
      </c>
      <c r="T12" s="13"/>
      <c r="V12" s="1" t="s">
        <v>124</v>
      </c>
    </row>
    <row r="13" s="1" customFormat="1" spans="1:22">
      <c r="A13" s="1">
        <v>501</v>
      </c>
      <c r="B13" s="1" t="s">
        <v>125</v>
      </c>
      <c r="C13" s="1">
        <v>1</v>
      </c>
      <c r="D13" s="1">
        <f t="shared" si="0"/>
        <v>5</v>
      </c>
      <c r="E13" s="7">
        <f t="shared" si="2"/>
        <v>1</v>
      </c>
      <c r="F13" s="1">
        <v>0</v>
      </c>
      <c r="G13" s="1">
        <v>1</v>
      </c>
      <c r="H13" s="1">
        <v>0.5</v>
      </c>
      <c r="I13" s="1">
        <v>1</v>
      </c>
      <c r="J13" s="1" t="s">
        <v>126</v>
      </c>
      <c r="M13" s="1">
        <v>1</v>
      </c>
      <c r="N13" s="1">
        <v>1</v>
      </c>
      <c r="O13" s="1">
        <v>1</v>
      </c>
      <c r="Q13" s="1">
        <v>1</v>
      </c>
      <c r="T13" s="13"/>
      <c r="V13" s="1" t="s">
        <v>127</v>
      </c>
    </row>
    <row r="14" s="1" customFormat="1" spans="1:22">
      <c r="A14" s="1">
        <v>502</v>
      </c>
      <c r="C14" s="1">
        <v>1</v>
      </c>
      <c r="D14" s="1">
        <f t="shared" si="0"/>
        <v>5</v>
      </c>
      <c r="E14" s="7">
        <v>1</v>
      </c>
      <c r="F14" s="1">
        <v>0</v>
      </c>
      <c r="G14" s="1">
        <v>1</v>
      </c>
      <c r="H14" s="1">
        <v>0.5</v>
      </c>
      <c r="I14" s="1">
        <v>2</v>
      </c>
      <c r="J14" s="1" t="s">
        <v>128</v>
      </c>
      <c r="N14" s="1">
        <v>1</v>
      </c>
      <c r="O14" s="1">
        <v>2</v>
      </c>
      <c r="Q14" s="1">
        <v>1</v>
      </c>
      <c r="T14" s="13"/>
      <c r="V14" s="1" t="s">
        <v>129</v>
      </c>
    </row>
    <row r="15" spans="1:22">
      <c r="A15">
        <v>601</v>
      </c>
      <c r="B15" t="s">
        <v>130</v>
      </c>
      <c r="C15">
        <v>1</v>
      </c>
      <c r="D15">
        <f t="shared" si="0"/>
        <v>6</v>
      </c>
      <c r="E15" s="6">
        <f t="shared" si="2"/>
        <v>1</v>
      </c>
      <c r="F15">
        <v>1</v>
      </c>
      <c r="G15">
        <v>2</v>
      </c>
      <c r="H15">
        <v>0.5</v>
      </c>
      <c r="I15">
        <v>2</v>
      </c>
      <c r="J15" t="s">
        <v>131</v>
      </c>
      <c r="K15">
        <v>1</v>
      </c>
      <c r="L15" t="s">
        <v>132</v>
      </c>
      <c r="T15" s="12"/>
      <c r="V15" t="s">
        <v>133</v>
      </c>
    </row>
    <row r="16" spans="1:22">
      <c r="A16">
        <v>602</v>
      </c>
      <c r="C16">
        <v>1</v>
      </c>
      <c r="D16">
        <f t="shared" si="0"/>
        <v>6</v>
      </c>
      <c r="E16" s="6">
        <f t="shared" si="2"/>
        <v>2</v>
      </c>
      <c r="F16">
        <v>1</v>
      </c>
      <c r="G16">
        <v>1</v>
      </c>
      <c r="H16">
        <v>0.5</v>
      </c>
      <c r="I16">
        <v>2</v>
      </c>
      <c r="J16" t="s">
        <v>134</v>
      </c>
      <c r="T16" s="12"/>
      <c r="V16" t="s">
        <v>135</v>
      </c>
    </row>
    <row r="17" spans="1:22">
      <c r="A17">
        <v>603</v>
      </c>
      <c r="C17">
        <v>1</v>
      </c>
      <c r="D17">
        <f t="shared" si="0"/>
        <v>6</v>
      </c>
      <c r="E17" s="6">
        <f t="shared" si="2"/>
        <v>3</v>
      </c>
      <c r="F17">
        <v>1</v>
      </c>
      <c r="G17">
        <v>1</v>
      </c>
      <c r="H17">
        <v>0.5</v>
      </c>
      <c r="I17">
        <v>2</v>
      </c>
      <c r="J17" t="s">
        <v>136</v>
      </c>
      <c r="Q17">
        <v>1</v>
      </c>
      <c r="T17" s="12"/>
      <c r="V17" t="s">
        <v>137</v>
      </c>
    </row>
    <row r="18" spans="1:22">
      <c r="A18">
        <v>701</v>
      </c>
      <c r="B18" t="s">
        <v>138</v>
      </c>
      <c r="C18">
        <v>2</v>
      </c>
      <c r="D18">
        <f t="shared" si="0"/>
        <v>7</v>
      </c>
      <c r="E18" s="6">
        <f t="shared" si="2"/>
        <v>1</v>
      </c>
      <c r="F18">
        <v>1</v>
      </c>
      <c r="G18">
        <v>1</v>
      </c>
      <c r="H18">
        <v>0.5</v>
      </c>
      <c r="I18">
        <v>2</v>
      </c>
      <c r="J18" t="s">
        <v>139</v>
      </c>
      <c r="S18" t="s">
        <v>140</v>
      </c>
      <c r="T18" s="12" t="s">
        <v>141</v>
      </c>
      <c r="V18" t="s">
        <v>142</v>
      </c>
    </row>
    <row r="19" spans="1:22">
      <c r="A19">
        <v>702</v>
      </c>
      <c r="C19">
        <v>2</v>
      </c>
      <c r="D19">
        <f t="shared" si="0"/>
        <v>7</v>
      </c>
      <c r="E19" s="6">
        <f t="shared" si="2"/>
        <v>2</v>
      </c>
      <c r="F19">
        <v>1</v>
      </c>
      <c r="G19">
        <v>1</v>
      </c>
      <c r="H19">
        <v>0.5</v>
      </c>
      <c r="I19">
        <v>2</v>
      </c>
      <c r="J19" t="s">
        <v>143</v>
      </c>
      <c r="Q19">
        <v>1</v>
      </c>
      <c r="S19" t="s">
        <v>144</v>
      </c>
      <c r="T19" s="12" t="s">
        <v>141</v>
      </c>
      <c r="V19" t="s">
        <v>142</v>
      </c>
    </row>
    <row r="20" spans="1:20">
      <c r="A20">
        <v>801</v>
      </c>
      <c r="B20" t="s">
        <v>145</v>
      </c>
      <c r="C20">
        <v>1</v>
      </c>
      <c r="D20">
        <f t="shared" ref="D20:D37" si="3">INT(A20/100)</f>
        <v>8</v>
      </c>
      <c r="E20">
        <v>1</v>
      </c>
      <c r="F20">
        <v>1</v>
      </c>
      <c r="G20">
        <v>1</v>
      </c>
      <c r="H20">
        <v>0.5</v>
      </c>
      <c r="I20">
        <v>2</v>
      </c>
      <c r="J20" s="9" t="s">
        <v>146</v>
      </c>
      <c r="S20" t="s">
        <v>147</v>
      </c>
      <c r="T20" s="12" t="s">
        <v>148</v>
      </c>
    </row>
    <row r="21" spans="1:20">
      <c r="A21">
        <v>802</v>
      </c>
      <c r="C21">
        <v>1</v>
      </c>
      <c r="D21">
        <f t="shared" si="3"/>
        <v>8</v>
      </c>
      <c r="E21">
        <v>2</v>
      </c>
      <c r="F21">
        <v>1</v>
      </c>
      <c r="G21">
        <v>1</v>
      </c>
      <c r="H21">
        <v>0.5</v>
      </c>
      <c r="I21">
        <v>2</v>
      </c>
      <c r="J21" t="s">
        <v>149</v>
      </c>
      <c r="Q21">
        <v>1</v>
      </c>
      <c r="S21" t="s">
        <v>150</v>
      </c>
      <c r="T21" s="12" t="s">
        <v>151</v>
      </c>
    </row>
    <row r="22" spans="1:22">
      <c r="A22">
        <v>901</v>
      </c>
      <c r="B22" t="s">
        <v>152</v>
      </c>
      <c r="C22">
        <v>1</v>
      </c>
      <c r="D22">
        <f t="shared" si="3"/>
        <v>9</v>
      </c>
      <c r="E22" s="6">
        <f t="shared" ref="E22:E24" si="4">RIGHT(A22,1)*1</f>
        <v>1</v>
      </c>
      <c r="F22">
        <v>1</v>
      </c>
      <c r="G22">
        <v>1</v>
      </c>
      <c r="H22">
        <v>0.5</v>
      </c>
      <c r="I22">
        <v>2</v>
      </c>
      <c r="J22" t="s">
        <v>153</v>
      </c>
      <c r="M22">
        <v>1</v>
      </c>
      <c r="Q22">
        <v>1</v>
      </c>
      <c r="T22" s="12"/>
      <c r="V22" t="s">
        <v>154</v>
      </c>
    </row>
    <row r="23" spans="1:22">
      <c r="A23">
        <v>1001</v>
      </c>
      <c r="B23" t="s">
        <v>155</v>
      </c>
      <c r="C23">
        <v>1</v>
      </c>
      <c r="D23">
        <f t="shared" si="3"/>
        <v>10</v>
      </c>
      <c r="E23" s="6">
        <f t="shared" si="4"/>
        <v>1</v>
      </c>
      <c r="F23">
        <v>1</v>
      </c>
      <c r="G23">
        <v>1</v>
      </c>
      <c r="H23">
        <v>0.5</v>
      </c>
      <c r="I23">
        <v>2</v>
      </c>
      <c r="J23" t="s">
        <v>156</v>
      </c>
      <c r="M23">
        <v>1</v>
      </c>
      <c r="Q23">
        <v>1</v>
      </c>
      <c r="S23" t="s">
        <v>157</v>
      </c>
      <c r="T23" s="12" t="s">
        <v>108</v>
      </c>
      <c r="V23" t="s">
        <v>158</v>
      </c>
    </row>
    <row r="24" spans="1:22">
      <c r="A24">
        <v>1101</v>
      </c>
      <c r="B24" t="s">
        <v>159</v>
      </c>
      <c r="C24">
        <v>1</v>
      </c>
      <c r="D24">
        <f t="shared" si="3"/>
        <v>11</v>
      </c>
      <c r="E24" s="6">
        <f t="shared" si="4"/>
        <v>1</v>
      </c>
      <c r="F24">
        <v>1</v>
      </c>
      <c r="G24">
        <v>1</v>
      </c>
      <c r="H24">
        <v>0.5</v>
      </c>
      <c r="I24">
        <v>2</v>
      </c>
      <c r="J24" t="s">
        <v>160</v>
      </c>
      <c r="M24">
        <v>1</v>
      </c>
      <c r="Q24">
        <v>1</v>
      </c>
      <c r="S24" t="s">
        <v>161</v>
      </c>
      <c r="T24" s="12" t="s">
        <v>108</v>
      </c>
      <c r="V24" t="s">
        <v>158</v>
      </c>
    </row>
    <row r="25" s="1" customFormat="1" spans="1:20">
      <c r="A25" s="1">
        <v>1201</v>
      </c>
      <c r="B25" s="1" t="s">
        <v>162</v>
      </c>
      <c r="C25" s="1">
        <v>4</v>
      </c>
      <c r="D25" s="1">
        <f t="shared" si="3"/>
        <v>12</v>
      </c>
      <c r="E25" s="1">
        <v>1</v>
      </c>
      <c r="F25" s="1">
        <v>1</v>
      </c>
      <c r="G25" s="1">
        <v>1</v>
      </c>
      <c r="H25" s="1">
        <v>0.2</v>
      </c>
      <c r="I25" s="1">
        <v>0</v>
      </c>
      <c r="M25" s="1">
        <v>1</v>
      </c>
      <c r="R25" s="1" t="s">
        <v>163</v>
      </c>
      <c r="T25" s="13"/>
    </row>
    <row r="26" s="1" customFormat="1" spans="1:22">
      <c r="A26" s="1">
        <v>1202</v>
      </c>
      <c r="C26" s="1">
        <v>4</v>
      </c>
      <c r="D26" s="1">
        <f t="shared" si="3"/>
        <v>12</v>
      </c>
      <c r="E26" s="1">
        <v>2</v>
      </c>
      <c r="F26" s="1">
        <v>1</v>
      </c>
      <c r="G26" s="1">
        <v>1</v>
      </c>
      <c r="H26" s="1">
        <v>0.5</v>
      </c>
      <c r="I26" s="1">
        <v>2</v>
      </c>
      <c r="J26" s="1" t="s">
        <v>164</v>
      </c>
      <c r="T26" s="13" t="s">
        <v>99</v>
      </c>
      <c r="V26" s="1" t="s">
        <v>165</v>
      </c>
    </row>
    <row r="27" s="1" customFormat="1" spans="1:22">
      <c r="A27" s="1">
        <v>1203</v>
      </c>
      <c r="C27" s="1">
        <v>4</v>
      </c>
      <c r="D27" s="1">
        <f t="shared" si="3"/>
        <v>12</v>
      </c>
      <c r="E27" s="1">
        <v>3</v>
      </c>
      <c r="F27" s="1">
        <v>1</v>
      </c>
      <c r="G27" s="1">
        <v>1</v>
      </c>
      <c r="H27" s="1">
        <v>0.5</v>
      </c>
      <c r="I27" s="1">
        <v>2</v>
      </c>
      <c r="J27" s="1" t="s">
        <v>166</v>
      </c>
      <c r="R27" s="1" t="s">
        <v>167</v>
      </c>
      <c r="T27" s="13"/>
      <c r="V27" s="1" t="s">
        <v>168</v>
      </c>
    </row>
    <row r="28" s="1" customFormat="1" spans="1:22">
      <c r="A28" s="1">
        <v>1204</v>
      </c>
      <c r="C28" s="1">
        <v>4</v>
      </c>
      <c r="D28" s="1">
        <f t="shared" si="3"/>
        <v>12</v>
      </c>
      <c r="E28" s="1">
        <v>4</v>
      </c>
      <c r="F28" s="1">
        <v>1</v>
      </c>
      <c r="G28" s="1">
        <v>1</v>
      </c>
      <c r="H28" s="1">
        <v>0.5</v>
      </c>
      <c r="I28" s="1">
        <v>2</v>
      </c>
      <c r="J28" s="1" t="s">
        <v>169</v>
      </c>
      <c r="T28" s="13"/>
      <c r="V28" s="1" t="s">
        <v>170</v>
      </c>
    </row>
    <row r="29" s="1" customFormat="1" spans="1:22">
      <c r="A29" s="1">
        <v>1205</v>
      </c>
      <c r="C29" s="1">
        <v>4</v>
      </c>
      <c r="D29" s="1">
        <f t="shared" si="3"/>
        <v>12</v>
      </c>
      <c r="E29" s="1">
        <v>5</v>
      </c>
      <c r="F29" s="1">
        <v>1</v>
      </c>
      <c r="G29" s="1">
        <v>1</v>
      </c>
      <c r="H29" s="1">
        <v>0.5</v>
      </c>
      <c r="I29" s="1">
        <v>2</v>
      </c>
      <c r="J29" s="1" t="s">
        <v>171</v>
      </c>
      <c r="R29" s="1" t="s">
        <v>172</v>
      </c>
      <c r="T29" s="13"/>
      <c r="V29" s="1" t="s">
        <v>173</v>
      </c>
    </row>
    <row r="30" s="1" customFormat="1" spans="1:22">
      <c r="A30" s="1">
        <v>1206</v>
      </c>
      <c r="C30" s="1">
        <v>4</v>
      </c>
      <c r="D30" s="1">
        <f t="shared" si="3"/>
        <v>12</v>
      </c>
      <c r="E30" s="1">
        <v>6</v>
      </c>
      <c r="F30" s="1">
        <v>1</v>
      </c>
      <c r="G30" s="1">
        <v>1</v>
      </c>
      <c r="H30" s="1">
        <v>0.5</v>
      </c>
      <c r="I30" s="1">
        <v>2</v>
      </c>
      <c r="J30" s="1" t="s">
        <v>174</v>
      </c>
      <c r="Q30" s="1">
        <v>1</v>
      </c>
      <c r="R30" s="1" t="s">
        <v>175</v>
      </c>
      <c r="T30" s="13"/>
      <c r="V30" s="1" t="s">
        <v>176</v>
      </c>
    </row>
    <row r="31" spans="1:22">
      <c r="A31">
        <v>1301</v>
      </c>
      <c r="B31" t="s">
        <v>177</v>
      </c>
      <c r="C31">
        <v>1</v>
      </c>
      <c r="D31">
        <f t="shared" si="3"/>
        <v>13</v>
      </c>
      <c r="E31" s="6">
        <f t="shared" ref="E31:E37" si="5">RIGHT(A31,1)*1</f>
        <v>1</v>
      </c>
      <c r="F31">
        <v>1</v>
      </c>
      <c r="G31">
        <v>1</v>
      </c>
      <c r="H31">
        <v>0.5</v>
      </c>
      <c r="I31">
        <v>2</v>
      </c>
      <c r="J31" t="s">
        <v>178</v>
      </c>
      <c r="M31">
        <v>1</v>
      </c>
      <c r="S31" t="s">
        <v>179</v>
      </c>
      <c r="T31" s="12" t="s">
        <v>141</v>
      </c>
      <c r="V31" t="s">
        <v>180</v>
      </c>
    </row>
    <row r="32" spans="1:22">
      <c r="A32">
        <v>1302</v>
      </c>
      <c r="C32">
        <v>1</v>
      </c>
      <c r="D32">
        <f t="shared" si="3"/>
        <v>13</v>
      </c>
      <c r="E32" s="6">
        <f t="shared" si="5"/>
        <v>2</v>
      </c>
      <c r="F32">
        <v>1</v>
      </c>
      <c r="G32">
        <v>1</v>
      </c>
      <c r="H32">
        <v>0.5</v>
      </c>
      <c r="I32">
        <v>2</v>
      </c>
      <c r="J32" t="s">
        <v>181</v>
      </c>
      <c r="M32">
        <v>1</v>
      </c>
      <c r="S32" t="s">
        <v>182</v>
      </c>
      <c r="T32" s="12" t="s">
        <v>183</v>
      </c>
      <c r="V32" t="s">
        <v>180</v>
      </c>
    </row>
    <row r="33" spans="1:22">
      <c r="A33">
        <v>1303</v>
      </c>
      <c r="C33">
        <v>1</v>
      </c>
      <c r="D33">
        <f t="shared" si="3"/>
        <v>13</v>
      </c>
      <c r="E33" s="6">
        <f t="shared" si="5"/>
        <v>3</v>
      </c>
      <c r="F33">
        <v>1</v>
      </c>
      <c r="G33">
        <v>1</v>
      </c>
      <c r="H33">
        <v>0.5</v>
      </c>
      <c r="I33">
        <v>2</v>
      </c>
      <c r="J33" t="s">
        <v>139</v>
      </c>
      <c r="M33">
        <v>1</v>
      </c>
      <c r="S33" t="s">
        <v>140</v>
      </c>
      <c r="T33" s="12" t="s">
        <v>141</v>
      </c>
      <c r="V33" t="s">
        <v>180</v>
      </c>
    </row>
    <row r="34" spans="1:22">
      <c r="A34">
        <v>1304</v>
      </c>
      <c r="C34">
        <v>2</v>
      </c>
      <c r="D34">
        <f t="shared" si="3"/>
        <v>13</v>
      </c>
      <c r="E34" s="6">
        <f t="shared" si="5"/>
        <v>4</v>
      </c>
      <c r="F34">
        <v>1</v>
      </c>
      <c r="G34">
        <v>1</v>
      </c>
      <c r="H34">
        <v>0.5</v>
      </c>
      <c r="I34">
        <v>2</v>
      </c>
      <c r="J34" t="s">
        <v>184</v>
      </c>
      <c r="M34">
        <v>1</v>
      </c>
      <c r="S34" t="s">
        <v>185</v>
      </c>
      <c r="T34" s="12" t="s">
        <v>186</v>
      </c>
      <c r="V34" t="s">
        <v>187</v>
      </c>
    </row>
    <row r="35" spans="1:22">
      <c r="A35">
        <v>1305</v>
      </c>
      <c r="C35">
        <v>1</v>
      </c>
      <c r="D35">
        <f t="shared" si="3"/>
        <v>13</v>
      </c>
      <c r="E35" s="6">
        <f t="shared" si="5"/>
        <v>5</v>
      </c>
      <c r="F35">
        <v>1</v>
      </c>
      <c r="G35">
        <v>1</v>
      </c>
      <c r="H35">
        <v>0.5</v>
      </c>
      <c r="I35">
        <v>2</v>
      </c>
      <c r="J35" t="s">
        <v>188</v>
      </c>
      <c r="M35">
        <v>1</v>
      </c>
      <c r="S35" t="s">
        <v>189</v>
      </c>
      <c r="T35" s="12" t="s">
        <v>186</v>
      </c>
      <c r="V35" t="s">
        <v>190</v>
      </c>
    </row>
    <row r="36" spans="1:22">
      <c r="A36">
        <v>1306</v>
      </c>
      <c r="C36">
        <v>1</v>
      </c>
      <c r="D36">
        <f t="shared" si="3"/>
        <v>13</v>
      </c>
      <c r="E36" s="6">
        <f t="shared" si="5"/>
        <v>6</v>
      </c>
      <c r="F36">
        <v>1</v>
      </c>
      <c r="G36">
        <v>1</v>
      </c>
      <c r="H36">
        <v>0.5</v>
      </c>
      <c r="I36">
        <v>2</v>
      </c>
      <c r="J36" t="s">
        <v>191</v>
      </c>
      <c r="M36">
        <v>1</v>
      </c>
      <c r="Q36">
        <v>1</v>
      </c>
      <c r="R36" t="s">
        <v>192</v>
      </c>
      <c r="S36" t="s">
        <v>193</v>
      </c>
      <c r="T36" s="12" t="s">
        <v>194</v>
      </c>
      <c r="V36" t="s">
        <v>195</v>
      </c>
    </row>
    <row r="37" spans="1:22">
      <c r="A37">
        <v>1401</v>
      </c>
      <c r="B37" t="s">
        <v>196</v>
      </c>
      <c r="C37">
        <v>1</v>
      </c>
      <c r="D37">
        <f t="shared" si="3"/>
        <v>14</v>
      </c>
      <c r="E37" s="6">
        <f t="shared" si="5"/>
        <v>1</v>
      </c>
      <c r="F37">
        <v>1</v>
      </c>
      <c r="G37">
        <v>1</v>
      </c>
      <c r="H37">
        <v>0.5</v>
      </c>
      <c r="I37">
        <v>2</v>
      </c>
      <c r="J37" t="s">
        <v>197</v>
      </c>
      <c r="M37">
        <v>1</v>
      </c>
      <c r="Q37">
        <v>1</v>
      </c>
      <c r="S37" t="s">
        <v>198</v>
      </c>
      <c r="T37" s="12" t="s">
        <v>108</v>
      </c>
      <c r="V37" t="s">
        <v>158</v>
      </c>
    </row>
    <row r="38" spans="1:22">
      <c r="A38" s="1">
        <v>1501</v>
      </c>
      <c r="B38" s="8" t="s">
        <v>199</v>
      </c>
      <c r="C38">
        <v>1</v>
      </c>
      <c r="D38">
        <v>15</v>
      </c>
      <c r="E38" s="6">
        <v>1</v>
      </c>
      <c r="F38">
        <v>1</v>
      </c>
      <c r="G38">
        <v>2</v>
      </c>
      <c r="H38">
        <v>0.5</v>
      </c>
      <c r="I38">
        <v>1</v>
      </c>
      <c r="J38" t="s">
        <v>200</v>
      </c>
      <c r="K38">
        <v>1</v>
      </c>
      <c r="L38" t="s">
        <v>201</v>
      </c>
      <c r="Q38">
        <v>1</v>
      </c>
      <c r="R38" s="11"/>
      <c r="S38" t="s">
        <v>202</v>
      </c>
      <c r="T38" s="12" t="s">
        <v>203</v>
      </c>
      <c r="V38" t="s">
        <v>204</v>
      </c>
    </row>
    <row r="39" spans="1:22">
      <c r="A39" s="1">
        <v>1601</v>
      </c>
      <c r="B39" t="s">
        <v>205</v>
      </c>
      <c r="C39">
        <v>1</v>
      </c>
      <c r="D39">
        <v>16</v>
      </c>
      <c r="E39" s="6">
        <v>1</v>
      </c>
      <c r="F39">
        <v>1</v>
      </c>
      <c r="G39">
        <v>1</v>
      </c>
      <c r="H39">
        <v>0.5</v>
      </c>
      <c r="I39">
        <v>1</v>
      </c>
      <c r="J39" t="s">
        <v>97</v>
      </c>
      <c r="M39">
        <v>1</v>
      </c>
      <c r="Q39">
        <v>1</v>
      </c>
      <c r="R39" s="11"/>
      <c r="V39" t="s">
        <v>206</v>
      </c>
    </row>
    <row r="40" spans="1:22">
      <c r="A40" s="1">
        <v>1701</v>
      </c>
      <c r="B40" t="s">
        <v>207</v>
      </c>
      <c r="C40">
        <v>1</v>
      </c>
      <c r="D40">
        <v>17</v>
      </c>
      <c r="E40" s="6">
        <v>1</v>
      </c>
      <c r="F40">
        <v>1</v>
      </c>
      <c r="G40">
        <v>2</v>
      </c>
      <c r="H40">
        <v>0.5</v>
      </c>
      <c r="I40">
        <v>1</v>
      </c>
      <c r="J40" t="s">
        <v>200</v>
      </c>
      <c r="K40">
        <v>1</v>
      </c>
      <c r="L40" t="s">
        <v>208</v>
      </c>
      <c r="Q40">
        <v>1</v>
      </c>
      <c r="R40" s="11"/>
      <c r="V40" t="s">
        <v>209</v>
      </c>
    </row>
    <row r="41" spans="1:18">
      <c r="A41">
        <v>1801</v>
      </c>
      <c r="B41" t="s">
        <v>210</v>
      </c>
      <c r="C41">
        <v>1</v>
      </c>
      <c r="D41">
        <v>18</v>
      </c>
      <c r="E41">
        <v>1</v>
      </c>
      <c r="F41">
        <v>1</v>
      </c>
      <c r="G41">
        <v>1</v>
      </c>
      <c r="H41">
        <v>0.5</v>
      </c>
      <c r="I41">
        <v>0</v>
      </c>
      <c r="R41" t="s">
        <v>211</v>
      </c>
    </row>
    <row r="42" spans="1:18">
      <c r="A42">
        <v>1802</v>
      </c>
      <c r="C42">
        <v>1</v>
      </c>
      <c r="D42">
        <v>18</v>
      </c>
      <c r="E42" s="6">
        <v>2</v>
      </c>
      <c r="F42">
        <v>1</v>
      </c>
      <c r="G42">
        <v>1</v>
      </c>
      <c r="H42">
        <v>0.5</v>
      </c>
      <c r="I42">
        <v>2</v>
      </c>
      <c r="J42" t="s">
        <v>212</v>
      </c>
      <c r="R42" t="s">
        <v>213</v>
      </c>
    </row>
    <row r="43" spans="1:17">
      <c r="A43">
        <v>1803</v>
      </c>
      <c r="C43">
        <v>1</v>
      </c>
      <c r="D43">
        <v>18</v>
      </c>
      <c r="E43" s="6">
        <v>3</v>
      </c>
      <c r="F43">
        <v>1</v>
      </c>
      <c r="G43">
        <v>1</v>
      </c>
      <c r="H43">
        <v>0.5</v>
      </c>
      <c r="I43">
        <v>2</v>
      </c>
      <c r="J43" t="s">
        <v>214</v>
      </c>
      <c r="Q43">
        <v>1</v>
      </c>
    </row>
    <row r="44" spans="1:18">
      <c r="A44">
        <v>1901</v>
      </c>
      <c r="B44" t="s">
        <v>215</v>
      </c>
      <c r="C44">
        <v>1</v>
      </c>
      <c r="D44">
        <v>19</v>
      </c>
      <c r="E44">
        <v>1</v>
      </c>
      <c r="F44">
        <v>1</v>
      </c>
      <c r="G44">
        <v>1</v>
      </c>
      <c r="H44">
        <v>0.5</v>
      </c>
      <c r="I44">
        <v>0</v>
      </c>
      <c r="R44" t="s">
        <v>216</v>
      </c>
    </row>
    <row r="45" spans="1:18">
      <c r="A45">
        <v>1902</v>
      </c>
      <c r="C45">
        <v>1</v>
      </c>
      <c r="D45">
        <v>19</v>
      </c>
      <c r="E45" s="6">
        <v>2</v>
      </c>
      <c r="F45">
        <v>1</v>
      </c>
      <c r="G45">
        <v>1</v>
      </c>
      <c r="H45">
        <v>0.5</v>
      </c>
      <c r="I45">
        <v>2</v>
      </c>
      <c r="J45" t="s">
        <v>217</v>
      </c>
      <c r="Q45">
        <v>1</v>
      </c>
      <c r="R45" t="s">
        <v>218</v>
      </c>
    </row>
    <row r="46" spans="20:20">
      <c r="T46" s="12"/>
    </row>
    <row r="47" spans="20:20">
      <c r="T47" s="12"/>
    </row>
    <row r="48" spans="20:20">
      <c r="T48" s="12"/>
    </row>
    <row r="49" spans="1:22">
      <c r="A49">
        <v>1102</v>
      </c>
      <c r="C49">
        <v>1</v>
      </c>
      <c r="D49">
        <v>11</v>
      </c>
      <c r="E49">
        <v>2</v>
      </c>
      <c r="F49">
        <v>1</v>
      </c>
      <c r="G49">
        <v>1</v>
      </c>
      <c r="H49">
        <v>0.5</v>
      </c>
      <c r="I49">
        <v>2</v>
      </c>
      <c r="J49" t="s">
        <v>219</v>
      </c>
      <c r="T49" s="12"/>
      <c r="V49" t="s">
        <v>220</v>
      </c>
    </row>
    <row r="50" spans="1:22">
      <c r="A50">
        <v>1103</v>
      </c>
      <c r="C50">
        <v>1</v>
      </c>
      <c r="D50">
        <v>11</v>
      </c>
      <c r="E50">
        <v>3</v>
      </c>
      <c r="F50">
        <v>1</v>
      </c>
      <c r="G50">
        <v>1</v>
      </c>
      <c r="H50">
        <v>0.5</v>
      </c>
      <c r="I50">
        <v>2</v>
      </c>
      <c r="J50" t="s">
        <v>221</v>
      </c>
      <c r="T50" s="12"/>
      <c r="V50" t="s">
        <v>222</v>
      </c>
    </row>
    <row r="51" spans="1:22">
      <c r="A51">
        <v>1104</v>
      </c>
      <c r="C51">
        <v>1</v>
      </c>
      <c r="D51">
        <v>11</v>
      </c>
      <c r="E51">
        <v>4</v>
      </c>
      <c r="F51">
        <v>1</v>
      </c>
      <c r="G51">
        <v>1</v>
      </c>
      <c r="H51">
        <v>0.5</v>
      </c>
      <c r="I51">
        <v>2</v>
      </c>
      <c r="J51" t="s">
        <v>223</v>
      </c>
      <c r="R51" t="s">
        <v>224</v>
      </c>
      <c r="T51" s="12"/>
      <c r="V51" t="s">
        <v>225</v>
      </c>
    </row>
    <row r="52" spans="20:20">
      <c r="T52" s="12"/>
    </row>
    <row r="53" spans="1:22">
      <c r="A53">
        <v>1101</v>
      </c>
      <c r="B53" t="s">
        <v>116</v>
      </c>
      <c r="C53">
        <v>1</v>
      </c>
      <c r="D53">
        <v>11</v>
      </c>
      <c r="E53">
        <v>1</v>
      </c>
      <c r="F53">
        <v>1</v>
      </c>
      <c r="G53">
        <v>1</v>
      </c>
      <c r="H53">
        <v>0.5</v>
      </c>
      <c r="I53">
        <v>1</v>
      </c>
      <c r="J53" t="s">
        <v>226</v>
      </c>
      <c r="M53">
        <v>1</v>
      </c>
      <c r="R53" t="s">
        <v>227</v>
      </c>
      <c r="T53" s="12"/>
      <c r="V53" t="s">
        <v>228</v>
      </c>
    </row>
    <row r="54" spans="1:22">
      <c r="A54">
        <v>1102</v>
      </c>
      <c r="C54">
        <v>1</v>
      </c>
      <c r="D54">
        <v>11</v>
      </c>
      <c r="E54">
        <v>2</v>
      </c>
      <c r="F54">
        <v>1</v>
      </c>
      <c r="G54">
        <v>1</v>
      </c>
      <c r="H54">
        <v>0.5</v>
      </c>
      <c r="I54">
        <v>2</v>
      </c>
      <c r="J54" t="s">
        <v>229</v>
      </c>
      <c r="R54" t="s">
        <v>230</v>
      </c>
      <c r="T54" s="12"/>
      <c r="V54" t="s">
        <v>231</v>
      </c>
    </row>
    <row r="55" spans="1:22">
      <c r="A55">
        <v>1103</v>
      </c>
      <c r="C55">
        <v>1</v>
      </c>
      <c r="D55">
        <v>11</v>
      </c>
      <c r="E55">
        <v>3</v>
      </c>
      <c r="F55">
        <v>1</v>
      </c>
      <c r="G55">
        <v>1</v>
      </c>
      <c r="H55">
        <v>0.5</v>
      </c>
      <c r="I55">
        <v>2</v>
      </c>
      <c r="J55" t="s">
        <v>232</v>
      </c>
      <c r="R55" t="s">
        <v>224</v>
      </c>
      <c r="T55" s="12"/>
      <c r="V55" t="s">
        <v>233</v>
      </c>
    </row>
    <row r="59" spans="1:22">
      <c r="A59">
        <v>604</v>
      </c>
      <c r="C59">
        <v>1</v>
      </c>
      <c r="D59">
        <f>INT(A59/100)</f>
        <v>6</v>
      </c>
      <c r="E59" s="6">
        <f>RIGHT(A59,1)*1</f>
        <v>4</v>
      </c>
      <c r="F59">
        <v>1</v>
      </c>
      <c r="G59">
        <v>1</v>
      </c>
      <c r="H59">
        <v>0.5</v>
      </c>
      <c r="I59">
        <v>2</v>
      </c>
      <c r="J59" t="s">
        <v>234</v>
      </c>
      <c r="Q59">
        <v>1</v>
      </c>
      <c r="T59" s="12"/>
      <c r="V59" t="s">
        <v>235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E 1 "   r g b C l r = " 1 3 C 4 B 8 " / > < c o m m e n t   s : r e f = " G 1 "   r g b C l r = " 1 3 C 4 B 8 " / > < c o m m e n t   s : r e f = " I 1 "   r g b C l r = " 1 3 C 4 B 8 " / > < c o m m e n t   s : r e f = " L 1 "   r g b C l r = " 1 3 C 4 B 8 " / > < c o m m e n t   s : r e f = " M 1 "   r g b C l r = " 1 3 C 4 B 8 " / > < / c o m m e n t L i s t > < c o m m e n t L i s t   s h e e t S t i d = " 3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FunctionLock</vt:lpstr>
      <vt:lpstr>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梦魇</cp:lastModifiedBy>
  <dcterms:created xsi:type="dcterms:W3CDTF">2015-06-05T18:19:00Z</dcterms:created>
  <dcterms:modified xsi:type="dcterms:W3CDTF">2022-10-12T05:56:19Z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C05F108D7ACE41738D0B472FAA49D22D</vt:lpwstr>
  </property>
  <property fmtid="{D5CDD505-2E9C-101B-9397-08002B2CF9AE}" pid="3" name="KSOProductBuildVer">
    <vt:lpwstr>2052-11.1.0.12358</vt:lpwstr>
  </property>
</Properties>
</file>