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_has_limit\"/>
    </mc:Choice>
  </mc:AlternateContent>
  <xr:revisionPtr revIDLastSave="0" documentId="13_ncr:1_{E48B7D95-6506-48CC-B643-D5D85BB0C4AA}" xr6:coauthVersionLast="47" xr6:coauthVersionMax="47" xr10:uidLastSave="{00000000-0000-0000-0000-000000000000}"/>
  <bookViews>
    <workbookView xWindow="-27945" yWindow="660" windowWidth="14835" windowHeight="16545" firstSheet="2" activeTab="3" xr2:uid="{00000000-000D-0000-FFFF-FFFF00000000}"/>
  </bookViews>
  <sheets>
    <sheet name="DatingGift|角色礼物表" sheetId="4" r:id="rId1"/>
    <sheet name="DatingScene|角色刷新场景" sheetId="5" r:id="rId2"/>
    <sheet name="PreDating|约会准备avg" sheetId="7" r:id="rId3"/>
    <sheet name="DatingEvent|角色地点事件表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<sst xmlns="http://schemas.openxmlformats.org/spreadsheetml/2006/main" count="286" uniqueCount="139">
  <si>
    <t>角色id</t>
  </si>
  <si>
    <t>非常喜欢的礼物</t>
  </si>
  <si>
    <t>非常喜欢的回应avg</t>
  </si>
  <si>
    <t>喜欢的礼物</t>
  </si>
  <si>
    <t>喜欢的回应avg</t>
  </si>
  <si>
    <t>一般的回应avg</t>
  </si>
  <si>
    <t>不喜欢的礼物</t>
  </si>
  <si>
    <t>不喜欢的回应avg</t>
  </si>
  <si>
    <t>回礼道具id</t>
  </si>
  <si>
    <t>回礼道具数量</t>
  </si>
  <si>
    <t>回礼道具权重</t>
  </si>
  <si>
    <t>回礼avg</t>
  </si>
  <si>
    <t>id</t>
  </si>
  <si>
    <t>veryLike</t>
  </si>
  <si>
    <t>veryLikeResponeAvg</t>
  </si>
  <si>
    <t>like</t>
  </si>
  <si>
    <t>LikeResponeAvg</t>
  </si>
  <si>
    <t>normalResponeAvg</t>
  </si>
  <si>
    <t>dislike</t>
  </si>
  <si>
    <t>dislikeResponeAvg</t>
  </si>
  <si>
    <t>returnGift</t>
  </si>
  <si>
    <t>giftCount</t>
  </si>
  <si>
    <t>giftWeight</t>
  </si>
  <si>
    <t>giftAvg</t>
  </si>
  <si>
    <t>int</t>
  </si>
  <si>
    <t>aint</t>
  </si>
  <si>
    <t>string</t>
  </si>
  <si>
    <t>gift_kaiselin</t>
  </si>
  <si>
    <t>400111|400112|400113</t>
  </si>
  <si>
    <t>gift_kaiselin1</t>
  </si>
  <si>
    <t>gift_kaiselin2</t>
  </si>
  <si>
    <t>400130|400111|400112|400113</t>
  </si>
  <si>
    <t>gift_kaiselin3</t>
  </si>
  <si>
    <t>201000|200002|300301|300304|300404</t>
  </si>
  <si>
    <t>1|5|5|3|3</t>
  </si>
  <si>
    <t>1|10|2|2|2</t>
  </si>
  <si>
    <t>gift_kaiselin4</t>
  </si>
  <si>
    <t>gift_niefei</t>
  </si>
  <si>
    <t>gift_niefei1</t>
  </si>
  <si>
    <t>gift_niefei2</t>
  </si>
  <si>
    <t>400110|400111|400112|400113</t>
  </si>
  <si>
    <t>gift_niefei3</t>
  </si>
  <si>
    <t>gift_niefei4</t>
  </si>
  <si>
    <t>gift_tuling</t>
  </si>
  <si>
    <t>gift_tuling1</t>
  </si>
  <si>
    <t>gift_tuling2</t>
  </si>
  <si>
    <t>400120|400111|400112|400113</t>
  </si>
  <si>
    <t>gift_tuling3</t>
  </si>
  <si>
    <t>gift_tuling4</t>
  </si>
  <si>
    <t>场景名</t>
  </si>
  <si>
    <t>预制体名</t>
  </si>
  <si>
    <t>权重</t>
  </si>
  <si>
    <t>等待动作</t>
  </si>
  <si>
    <t>场景交流avg</t>
  </si>
  <si>
    <t>roleId</t>
  </si>
  <si>
    <t>sceneID</t>
  </si>
  <si>
    <t>posID</t>
  </si>
  <si>
    <t>weight</t>
  </si>
  <si>
    <t>waitingActionID</t>
  </si>
  <si>
    <t>communicationAvg</t>
  </si>
  <si>
    <t>Park</t>
  </si>
  <si>
    <t>kaiselin</t>
  </si>
  <si>
    <t>{角色动作,,1003}{角色表情,,10010;20010;30000}</t>
  </si>
  <si>
    <t>scene_kaiselin_talk</t>
  </si>
  <si>
    <t>Library</t>
  </si>
  <si>
    <t>base_hall</t>
  </si>
  <si>
    <t>base_gate</t>
  </si>
  <si>
    <t>niefei</t>
  </si>
  <si>
    <t>{角色动作,,1000}{角色表情,,10000;20000;30000}</t>
  </si>
  <si>
    <t>Cafe</t>
  </si>
  <si>
    <t>base_ZouLang_Center</t>
  </si>
  <si>
    <t>base_TuLing_Office</t>
  </si>
  <si>
    <t>tuling</t>
  </si>
  <si>
    <t>JoyCity</t>
  </si>
  <si>
    <t>base_Zoulang_West</t>
  </si>
  <si>
    <t>角色选的地点</t>
  </si>
  <si>
    <t>角色在本地点avg</t>
  </si>
  <si>
    <t>角色选地点avg</t>
  </si>
  <si>
    <t>角色选地点短信内容</t>
  </si>
  <si>
    <t>让玩家选地点avg</t>
  </si>
  <si>
    <t>让玩家选地点短信内容</t>
  </si>
  <si>
    <t>玩家选的地点</t>
  </si>
  <si>
    <t>对应avg</t>
  </si>
  <si>
    <t>对应短信内容</t>
  </si>
  <si>
    <t>被动约会邀请avg</t>
  </si>
  <si>
    <t>被动约会短信内容</t>
  </si>
  <si>
    <t>roleSelectSceneNames</t>
  </si>
  <si>
    <t>roleAtLocalPointAvg</t>
  </si>
  <si>
    <t>avgWithRoleSelectedScene</t>
  </si>
  <si>
    <t>msgWithRoleSelectedScene</t>
  </si>
  <si>
    <t>avgWithPlayerSelectedScene</t>
  </si>
  <si>
    <t>msgWithPlayerSelectedScene</t>
  </si>
  <si>
    <t>playerSelectSceneNames</t>
  </si>
  <si>
    <t>avgAfterPlayerSelectedScene</t>
  </si>
  <si>
    <t>msgAfterPlayerSelectedScene</t>
  </si>
  <si>
    <t>avgWithInvitedDating</t>
  </si>
  <si>
    <t>msgWithInvitedDating</t>
  </si>
  <si>
    <t>astring</t>
  </si>
  <si>
    <t>Date_kaiselin_here</t>
  </si>
  <si>
    <t>Date_kaiselin_select_Park</t>
  </si>
  <si>
    <t>DateM_kaiselin_select_Park</t>
  </si>
  <si>
    <t>Date_kaiselin_Pselect</t>
  </si>
  <si>
    <t>DateM_kaiselin_Pselect</t>
  </si>
  <si>
    <t>Date_kaiselin_Pselect_Park</t>
  </si>
  <si>
    <t>DateM_kaiselin_Pselect_Park</t>
  </si>
  <si>
    <t>Date_kaiselin_invite</t>
  </si>
  <si>
    <t>DateM_kaiselin_invite</t>
  </si>
  <si>
    <t>Date_niefei_here</t>
  </si>
  <si>
    <t>Date_niefei_select_Park</t>
  </si>
  <si>
    <t>DateM_niefei_select_Park</t>
  </si>
  <si>
    <t>Date_niefei_Pselect</t>
  </si>
  <si>
    <t>DateM_niefei_Pselect</t>
  </si>
  <si>
    <t>Date_niefei_Pselect_Park</t>
  </si>
  <si>
    <t>DateM_niefei_Pselect_Park</t>
  </si>
  <si>
    <t>Date_niefei_invite</t>
  </si>
  <si>
    <t>DateM_niefei_invite</t>
  </si>
  <si>
    <t>Date_tuling_here</t>
  </si>
  <si>
    <t>Date_tuling_select_Park</t>
  </si>
  <si>
    <t>DateM_tuling_select_Park</t>
  </si>
  <si>
    <t>Date_tuling_Pselect</t>
  </si>
  <si>
    <t>DateM_tuling_Pselect</t>
  </si>
  <si>
    <t>Date_tuling_Pselect_Park</t>
  </si>
  <si>
    <t>DateM_tuling_Pselect_Park</t>
  </si>
  <si>
    <t>Date_tuling_invite</t>
  </si>
  <si>
    <t>DateM_tuling_invite</t>
  </si>
  <si>
    <t>约会场景</t>
  </si>
  <si>
    <t>打招呼avg</t>
  </si>
  <si>
    <t>分支事件avg</t>
  </si>
  <si>
    <t>sceneKey</t>
  </si>
  <si>
    <t>datingWaitingActionID</t>
  </si>
  <si>
    <t>sayHelloAvgScript</t>
  </si>
  <si>
    <t>eventAvgScript</t>
  </si>
  <si>
    <t>Dormitory</t>
  </si>
  <si>
    <t>Date</t>
  </si>
  <si>
    <t>AmusementPark</t>
  </si>
  <si>
    <t>Cinema</t>
  </si>
  <si>
    <t>Ktv</t>
  </si>
  <si>
    <t>LimitState</t>
  </si>
  <si>
    <t>ID:DatingGift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</si>
</sst>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G1" sqref="G1:G1048576"/>
    </sheetView>
  </sheetViews>
  <sheetFormatPr defaultColWidth="9" defaultRowHeight="13.5" x14ac:dyDescent="0.15"/>
  <cols>
    <col min="2" max="2" width="15" style="1" customWidth="1"/>
    <col min="3" max="3" width="20.375" style="1" customWidth="1"/>
    <col min="4" max="4" width="23.125" style="1" customWidth="1"/>
    <col min="5" max="5" width="16" style="1" customWidth="1"/>
    <col min="6" max="6" width="18.25" style="1" customWidth="1"/>
    <col min="7" max="7" width="19" style="1" customWidth="1"/>
    <col min="8" max="8" width="19.375" style="1" customWidth="1"/>
    <col min="9" max="9" width="10.375" style="1" customWidth="1"/>
    <col min="10" max="11" width="12.125" style="1" customWidth="1"/>
    <col min="12" max="12" width="16" style="1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1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 x14ac:dyDescent="0.15">
      <c r="A3" s="6" t="s">
        <v>24</v>
      </c>
      <c r="B3" s="6" t="s">
        <v>25</v>
      </c>
      <c r="C3" s="6" t="s">
        <v>26</v>
      </c>
      <c r="D3" s="6" t="s">
        <v>25</v>
      </c>
      <c r="E3" s="6" t="s">
        <v>26</v>
      </c>
      <c r="F3" s="6" t="s">
        <v>26</v>
      </c>
      <c r="G3" s="6" t="s">
        <v>25</v>
      </c>
      <c r="H3" s="6" t="s">
        <v>26</v>
      </c>
      <c r="I3" s="6" t="s">
        <v>25</v>
      </c>
      <c r="J3" s="6" t="s">
        <v>25</v>
      </c>
      <c r="K3" s="6" t="s">
        <v>25</v>
      </c>
      <c r="L3" s="6" t="s">
        <v>26</v>
      </c>
    </row>
    <row r="4" spans="1:12" x14ac:dyDescent="0.15">
      <c r="A4">
        <v>11</v>
      </c>
      <c r="B4">
        <v>400110</v>
      </c>
      <c r="C4" s="1" t="s">
        <v>27</v>
      </c>
      <c r="D4" t="s">
        <v>28</v>
      </c>
      <c r="E4" s="1" t="s">
        <v>29</v>
      </c>
      <c r="F4" s="1" t="s">
        <v>30</v>
      </c>
      <c r="G4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</row>
    <row r="5" spans="1:12" x14ac:dyDescent="0.15">
      <c r="A5">
        <v>12</v>
      </c>
      <c r="B5">
        <v>400120</v>
      </c>
      <c r="C5" s="1" t="s">
        <v>37</v>
      </c>
      <c r="D5" t="s">
        <v>28</v>
      </c>
      <c r="E5" s="1" t="s">
        <v>38</v>
      </c>
      <c r="F5" s="1" t="s">
        <v>39</v>
      </c>
      <c r="G5" t="s">
        <v>40</v>
      </c>
      <c r="H5" s="1" t="s">
        <v>41</v>
      </c>
      <c r="I5" s="1" t="s">
        <v>33</v>
      </c>
      <c r="J5" s="1" t="s">
        <v>34</v>
      </c>
      <c r="K5" s="1" t="s">
        <v>35</v>
      </c>
      <c r="L5" s="1" t="s">
        <v>42</v>
      </c>
    </row>
    <row r="6" spans="1:12" x14ac:dyDescent="0.15">
      <c r="A6">
        <v>13</v>
      </c>
      <c r="B6">
        <v>400130</v>
      </c>
      <c r="C6" s="1" t="s">
        <v>43</v>
      </c>
      <c r="D6" t="s">
        <v>28</v>
      </c>
      <c r="E6" s="1" t="s">
        <v>44</v>
      </c>
      <c r="F6" s="1" t="s">
        <v>45</v>
      </c>
      <c r="G6" t="s">
        <v>46</v>
      </c>
      <c r="H6" s="1" t="s">
        <v>47</v>
      </c>
      <c r="I6" s="1" t="s">
        <v>33</v>
      </c>
      <c r="J6" s="1" t="s">
        <v>34</v>
      </c>
      <c r="K6" s="1" t="s">
        <v>35</v>
      </c>
      <c r="L6" s="1" t="s">
        <v>48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17" sqref="C17"/>
    </sheetView>
  </sheetViews>
  <sheetFormatPr defaultColWidth="9" defaultRowHeight="13.5" x14ac:dyDescent="0.15"/>
  <cols>
    <col min="3" max="3" width="21.5" customWidth="1"/>
    <col min="6" max="6" width="49.375" customWidth="1"/>
    <col min="7" max="7" width="32.375" customWidth="1"/>
  </cols>
  <sheetData>
    <row r="1" spans="1:7" x14ac:dyDescent="0.15">
      <c r="A1" s="3" t="s">
        <v>12</v>
      </c>
      <c r="B1" s="3" t="s">
        <v>0</v>
      </c>
      <c r="C1" s="4" t="s">
        <v>49</v>
      </c>
      <c r="D1" s="4" t="s">
        <v>50</v>
      </c>
      <c r="E1" s="4" t="s">
        <v>51</v>
      </c>
      <c r="F1" s="4" t="s">
        <v>52</v>
      </c>
      <c r="G1" s="11" t="s">
        <v>53</v>
      </c>
    </row>
    <row r="2" spans="1:7" x14ac:dyDescent="0.15">
      <c r="A2" s="5" t="s">
        <v>12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12" t="s">
        <v>59</v>
      </c>
    </row>
    <row r="3" spans="1:7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24</v>
      </c>
      <c r="F3" s="6" t="s">
        <v>26</v>
      </c>
      <c r="G3" s="13" t="s">
        <v>26</v>
      </c>
    </row>
    <row r="4" spans="1:7" x14ac:dyDescent="0.15">
      <c r="A4" s="17" t="s">
        <v>137</v>
      </c>
      <c r="B4" s="17" t="s">
        <v>138</v>
      </c>
      <c r="C4" s="18"/>
      <c r="D4" s="17"/>
      <c r="E4" s="17"/>
      <c r="F4" s="17"/>
      <c r="G4" s="17"/>
    </row>
    <row r="5" spans="1:7" x14ac:dyDescent="0.15">
      <c r="A5">
        <v>1</v>
      </c>
      <c r="B5">
        <v>11</v>
      </c>
      <c r="C5" s="14" t="s">
        <v>60</v>
      </c>
      <c r="D5" t="s">
        <v>61</v>
      </c>
      <c r="E5">
        <v>1</v>
      </c>
      <c r="F5" t="s">
        <v>62</v>
      </c>
      <c r="G5" s="15" t="s">
        <v>63</v>
      </c>
    </row>
    <row r="6" spans="1:7" x14ac:dyDescent="0.15">
      <c r="A6">
        <v>2</v>
      </c>
      <c r="B6">
        <v>11</v>
      </c>
      <c r="C6" s="14" t="s">
        <v>64</v>
      </c>
      <c r="D6" t="s">
        <v>61</v>
      </c>
      <c r="E6">
        <v>1</v>
      </c>
      <c r="F6" t="s">
        <v>62</v>
      </c>
      <c r="G6" s="15" t="s">
        <v>63</v>
      </c>
    </row>
    <row r="7" spans="1:7" x14ac:dyDescent="0.15">
      <c r="A7">
        <v>3</v>
      </c>
      <c r="B7">
        <v>11</v>
      </c>
      <c r="C7" s="14" t="s">
        <v>65</v>
      </c>
      <c r="D7" t="s">
        <v>61</v>
      </c>
      <c r="E7">
        <v>1</v>
      </c>
      <c r="F7" t="s">
        <v>62</v>
      </c>
      <c r="G7" s="15" t="s">
        <v>63</v>
      </c>
    </row>
    <row r="8" spans="1:7" x14ac:dyDescent="0.15">
      <c r="A8">
        <v>4</v>
      </c>
      <c r="B8">
        <v>12</v>
      </c>
      <c r="C8" s="14" t="s">
        <v>66</v>
      </c>
      <c r="D8" t="s">
        <v>67</v>
      </c>
      <c r="E8">
        <v>1</v>
      </c>
      <c r="F8" t="s">
        <v>68</v>
      </c>
    </row>
    <row r="9" spans="1:7" x14ac:dyDescent="0.15">
      <c r="A9">
        <v>5</v>
      </c>
      <c r="B9">
        <v>12</v>
      </c>
      <c r="C9" s="16" t="s">
        <v>69</v>
      </c>
      <c r="D9" t="s">
        <v>67</v>
      </c>
      <c r="E9">
        <v>1</v>
      </c>
      <c r="F9" t="s">
        <v>68</v>
      </c>
    </row>
    <row r="10" spans="1:7" x14ac:dyDescent="0.15">
      <c r="A10">
        <v>6</v>
      </c>
      <c r="B10">
        <v>12</v>
      </c>
      <c r="C10" s="14" t="s">
        <v>70</v>
      </c>
      <c r="D10" t="s">
        <v>67</v>
      </c>
      <c r="E10">
        <v>1</v>
      </c>
      <c r="F10" t="s">
        <v>68</v>
      </c>
    </row>
    <row r="11" spans="1:7" x14ac:dyDescent="0.15">
      <c r="A11">
        <v>7</v>
      </c>
      <c r="B11">
        <v>13</v>
      </c>
      <c r="C11" s="14" t="s">
        <v>71</v>
      </c>
      <c r="D11" t="s">
        <v>72</v>
      </c>
      <c r="E11">
        <v>1</v>
      </c>
      <c r="F11" t="s">
        <v>68</v>
      </c>
    </row>
    <row r="12" spans="1:7" x14ac:dyDescent="0.15">
      <c r="A12">
        <v>8</v>
      </c>
      <c r="B12">
        <v>13</v>
      </c>
      <c r="C12" s="14" t="s">
        <v>73</v>
      </c>
      <c r="D12" t="s">
        <v>72</v>
      </c>
      <c r="E12">
        <v>1</v>
      </c>
      <c r="F12" t="s">
        <v>68</v>
      </c>
    </row>
    <row r="13" spans="1:7" x14ac:dyDescent="0.15">
      <c r="A13">
        <v>9</v>
      </c>
      <c r="B13">
        <v>13</v>
      </c>
      <c r="C13" s="14" t="s">
        <v>64</v>
      </c>
      <c r="D13" t="s">
        <v>72</v>
      </c>
      <c r="E13">
        <v>1</v>
      </c>
      <c r="F13" t="s">
        <v>68</v>
      </c>
    </row>
    <row r="14" spans="1:7" x14ac:dyDescent="0.15">
      <c r="A14">
        <v>10</v>
      </c>
      <c r="B14">
        <v>13</v>
      </c>
      <c r="C14" s="14" t="s">
        <v>74</v>
      </c>
      <c r="D14" t="s">
        <v>72</v>
      </c>
      <c r="E14">
        <v>1</v>
      </c>
      <c r="F14" t="s">
        <v>68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opLeftCell="A13" workbookViewId="0">
      <selection activeCell="E31" sqref="E31"/>
    </sheetView>
  </sheetViews>
  <sheetFormatPr defaultColWidth="9" defaultRowHeight="13.5" x14ac:dyDescent="0.15"/>
  <cols>
    <col min="2" max="2" width="53.75" customWidth="1"/>
    <col min="3" max="3" width="21.5" customWidth="1"/>
    <col min="4" max="4" width="53.5" customWidth="1"/>
    <col min="5" max="5" width="44.625" customWidth="1"/>
    <col min="6" max="6" width="23.125" customWidth="1"/>
    <col min="7" max="7" width="28.75" customWidth="1"/>
    <col min="8" max="8" width="18" customWidth="1"/>
    <col min="9" max="9" width="32.875" customWidth="1"/>
    <col min="10" max="10" width="28.75" customWidth="1"/>
    <col min="11" max="11" width="22.75" customWidth="1"/>
    <col min="12" max="12" width="16" customWidth="1"/>
  </cols>
  <sheetData>
    <row r="1" spans="1:12" x14ac:dyDescent="0.15">
      <c r="A1" s="3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</row>
    <row r="2" spans="1:12" x14ac:dyDescent="0.15">
      <c r="A2" s="5" t="s">
        <v>12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</row>
    <row r="3" spans="1:12" x14ac:dyDescent="0.15">
      <c r="A3" s="6" t="s">
        <v>24</v>
      </c>
      <c r="B3" s="6" t="s">
        <v>97</v>
      </c>
      <c r="C3" s="6" t="s">
        <v>97</v>
      </c>
      <c r="D3" s="6" t="s">
        <v>97</v>
      </c>
      <c r="E3" s="6" t="s">
        <v>97</v>
      </c>
      <c r="F3" s="6" t="s">
        <v>26</v>
      </c>
      <c r="G3" s="6" t="s">
        <v>26</v>
      </c>
      <c r="H3" s="6" t="s">
        <v>97</v>
      </c>
      <c r="I3" s="6" t="s">
        <v>97</v>
      </c>
      <c r="J3" s="6" t="s">
        <v>97</v>
      </c>
      <c r="K3" s="6" t="s">
        <v>26</v>
      </c>
      <c r="L3" s="6" t="s">
        <v>26</v>
      </c>
    </row>
    <row r="4" spans="1:12" x14ac:dyDescent="0.15">
      <c r="A4">
        <v>11</v>
      </c>
      <c r="B4" t="s">
        <v>60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60</v>
      </c>
      <c r="I4" t="s">
        <v>103</v>
      </c>
      <c r="J4" t="s">
        <v>104</v>
      </c>
      <c r="K4" t="s">
        <v>105</v>
      </c>
      <c r="L4" t="s">
        <v>106</v>
      </c>
    </row>
    <row r="5" spans="1:12" x14ac:dyDescent="0.15">
      <c r="A5">
        <v>12</v>
      </c>
      <c r="B5" t="s">
        <v>60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60</v>
      </c>
      <c r="I5" t="s">
        <v>112</v>
      </c>
      <c r="J5" t="s">
        <v>113</v>
      </c>
      <c r="K5" t="s">
        <v>114</v>
      </c>
      <c r="L5" t="s">
        <v>115</v>
      </c>
    </row>
    <row r="6" spans="1:12" x14ac:dyDescent="0.15">
      <c r="A6">
        <v>13</v>
      </c>
      <c r="B6" t="s">
        <v>60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60</v>
      </c>
      <c r="I6" t="s">
        <v>121</v>
      </c>
      <c r="J6" t="s">
        <v>122</v>
      </c>
      <c r="K6" t="s">
        <v>123</v>
      </c>
      <c r="L6" t="s">
        <v>124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B76"/>
  <sheetViews>
    <sheetView tabSelected="1" workbookViewId="0">
      <selection activeCell="E4" sqref="E4"/>
    </sheetView>
  </sheetViews>
  <sheetFormatPr defaultColWidth="9" defaultRowHeight="13.5" x14ac:dyDescent="0.15"/>
  <cols>
    <col min="2" max="2" width="9" style="1"/>
    <col min="3" max="3" width="11" style="1" customWidth="1"/>
    <col min="4" max="4" width="8.5" style="1" customWidth="1"/>
    <col min="5" max="5" width="45.125" style="1" customWidth="1"/>
    <col min="6" max="6" width="54.25" style="1" customWidth="1"/>
    <col min="7" max="7" width="31.5" style="1" customWidth="1"/>
    <col min="20" max="16378" width="9" style="1"/>
  </cols>
  <sheetData>
    <row r="1" spans="1:16382" s="1" customFormat="1" x14ac:dyDescent="0.15">
      <c r="A1" s="3" t="s">
        <v>12</v>
      </c>
      <c r="B1" s="3" t="s">
        <v>0</v>
      </c>
      <c r="C1" s="4" t="s">
        <v>125</v>
      </c>
      <c r="D1" s="4" t="s">
        <v>50</v>
      </c>
      <c r="E1" s="4" t="s">
        <v>52</v>
      </c>
      <c r="F1" s="4" t="s">
        <v>126</v>
      </c>
      <c r="G1" s="4" t="s">
        <v>127</v>
      </c>
      <c r="H1"/>
      <c r="I1"/>
      <c r="J1"/>
      <c r="K1"/>
      <c r="L1"/>
      <c r="M1"/>
      <c r="N1"/>
      <c r="O1"/>
      <c r="P1"/>
      <c r="Q1"/>
      <c r="R1"/>
      <c r="S1"/>
    </row>
    <row r="2" spans="1:16382" s="1" customFormat="1" x14ac:dyDescent="0.15">
      <c r="A2" s="5" t="s">
        <v>12</v>
      </c>
      <c r="B2" s="5" t="s">
        <v>54</v>
      </c>
      <c r="C2" s="5" t="s">
        <v>128</v>
      </c>
      <c r="D2" s="5" t="s">
        <v>56</v>
      </c>
      <c r="E2" s="5" t="s">
        <v>129</v>
      </c>
      <c r="F2" s="5" t="s">
        <v>130</v>
      </c>
      <c r="G2" s="5" t="s">
        <v>131</v>
      </c>
      <c r="H2"/>
      <c r="I2"/>
      <c r="J2"/>
      <c r="K2"/>
      <c r="L2"/>
      <c r="M2"/>
      <c r="N2"/>
      <c r="O2"/>
      <c r="P2"/>
      <c r="Q2"/>
      <c r="R2"/>
      <c r="S2"/>
      <c r="XEY2"/>
      <c r="XEZ2"/>
      <c r="XFA2"/>
      <c r="XFB2"/>
    </row>
    <row r="3" spans="1:16382" s="1" customFormat="1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26</v>
      </c>
      <c r="F3" s="6" t="s">
        <v>26</v>
      </c>
      <c r="G3" s="6" t="s">
        <v>26</v>
      </c>
      <c r="H3"/>
      <c r="I3"/>
      <c r="J3"/>
      <c r="K3"/>
      <c r="L3"/>
      <c r="M3"/>
      <c r="N3"/>
      <c r="O3"/>
      <c r="P3"/>
      <c r="Q3"/>
      <c r="R3"/>
      <c r="S3"/>
      <c r="XEY3"/>
      <c r="XEZ3"/>
      <c r="XFA3"/>
      <c r="XFB3"/>
    </row>
    <row r="4" spans="1:16382" x14ac:dyDescent="0.15">
      <c r="A4" s="17" t="s">
        <v>137</v>
      </c>
      <c r="B4" s="17" t="s">
        <v>138</v>
      </c>
      <c r="C4" s="18"/>
      <c r="D4" s="17"/>
      <c r="E4" s="17"/>
      <c r="F4" s="17"/>
      <c r="G4" s="17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</row>
    <row r="5" spans="1:16382" s="2" customFormat="1" x14ac:dyDescent="0.15">
      <c r="A5" s="7">
        <v>1</v>
      </c>
      <c r="B5" s="7">
        <v>11</v>
      </c>
      <c r="C5" s="8" t="s">
        <v>132</v>
      </c>
      <c r="D5" s="2" t="s">
        <v>133</v>
      </c>
      <c r="E5" s="7" t="s">
        <v>62</v>
      </c>
      <c r="F5" s="7" t="str">
        <f>"Date_kaiselin_"&amp;C5&amp;"hello"</f>
        <v>Date_kaiselin_Dormitoryhello</v>
      </c>
      <c r="G5" s="7" t="str">
        <f>"Date_kaiselin_"&amp;C5</f>
        <v>Date_kaiselin_Dormitory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XEY5" s="7"/>
      <c r="XEZ5" s="7"/>
      <c r="XFA5" s="7"/>
      <c r="XFB5" s="7"/>
    </row>
    <row r="6" spans="1:16382" s="2" customFormat="1" x14ac:dyDescent="0.15">
      <c r="A6" s="7">
        <v>2</v>
      </c>
      <c r="B6" s="7">
        <v>11</v>
      </c>
      <c r="C6" s="9" t="s">
        <v>60</v>
      </c>
      <c r="D6" s="2" t="s">
        <v>133</v>
      </c>
      <c r="E6" s="7" t="s">
        <v>62</v>
      </c>
      <c r="F6" s="7" t="str">
        <f t="shared" ref="F6:F12" si="0">"Date_kaiselin_"&amp;C6&amp;"hello"</f>
        <v>Date_kaiselin_Parkhello</v>
      </c>
      <c r="G6" s="7" t="str">
        <f>"Date_kaiselin_"&amp;C6</f>
        <v>Date_kaiselin_Park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XEY6" s="7"/>
      <c r="XEZ6" s="7"/>
      <c r="XFA6" s="7"/>
      <c r="XFB6" s="7"/>
    </row>
    <row r="7" spans="1:16382" s="2" customFormat="1" x14ac:dyDescent="0.15">
      <c r="A7" s="7">
        <v>3</v>
      </c>
      <c r="B7" s="7">
        <v>11</v>
      </c>
      <c r="C7" s="9" t="s">
        <v>73</v>
      </c>
      <c r="D7" s="2" t="s">
        <v>133</v>
      </c>
      <c r="E7" s="7" t="s">
        <v>62</v>
      </c>
      <c r="F7" s="7" t="str">
        <f t="shared" si="0"/>
        <v>Date_kaiselin_JoyCityhello</v>
      </c>
      <c r="G7" s="7" t="str">
        <f t="shared" ref="G7:G12" si="1">"Date_kaiselin_"&amp;C7</f>
        <v>Date_kaiselin_JoyCity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6382" s="2" customFormat="1" x14ac:dyDescent="0.15">
      <c r="A8" s="7">
        <v>4</v>
      </c>
      <c r="B8" s="7">
        <v>11</v>
      </c>
      <c r="C8" s="9" t="s">
        <v>134</v>
      </c>
      <c r="D8" s="2" t="s">
        <v>133</v>
      </c>
      <c r="E8" s="7" t="s">
        <v>62</v>
      </c>
      <c r="F8" s="7" t="str">
        <f t="shared" si="0"/>
        <v>Date_kaiselin_AmusementParkhello</v>
      </c>
      <c r="G8" s="7" t="str">
        <f t="shared" si="1"/>
        <v>Date_kaiselin_AmusementPark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6382" x14ac:dyDescent="0.15">
      <c r="A9" s="7">
        <v>5</v>
      </c>
      <c r="B9" s="7">
        <v>11</v>
      </c>
      <c r="C9" s="9" t="s">
        <v>64</v>
      </c>
      <c r="D9" s="2" t="s">
        <v>133</v>
      </c>
      <c r="E9" s="7" t="s">
        <v>62</v>
      </c>
      <c r="F9" s="7" t="str">
        <f t="shared" si="0"/>
        <v>Date_kaiselin_Libraryhello</v>
      </c>
      <c r="G9" s="7" t="str">
        <f t="shared" si="1"/>
        <v>Date_kaiselin_Library</v>
      </c>
    </row>
    <row r="10" spans="1:16382" x14ac:dyDescent="0.15">
      <c r="A10" s="7">
        <v>6</v>
      </c>
      <c r="B10" s="7">
        <v>11</v>
      </c>
      <c r="C10" s="9" t="s">
        <v>135</v>
      </c>
      <c r="D10" s="2" t="s">
        <v>133</v>
      </c>
      <c r="E10" s="7" t="s">
        <v>62</v>
      </c>
      <c r="F10" s="7" t="str">
        <f t="shared" si="0"/>
        <v>Date_kaiselin_Cinemahello</v>
      </c>
      <c r="G10" s="7" t="str">
        <f t="shared" si="1"/>
        <v>Date_kaiselin_Cinema</v>
      </c>
    </row>
    <row r="11" spans="1:16382" x14ac:dyDescent="0.15">
      <c r="A11" s="7">
        <v>7</v>
      </c>
      <c r="B11" s="7">
        <v>11</v>
      </c>
      <c r="C11" s="9" t="s">
        <v>69</v>
      </c>
      <c r="D11" s="2" t="s">
        <v>133</v>
      </c>
      <c r="E11" s="7" t="s">
        <v>62</v>
      </c>
      <c r="F11" s="7" t="str">
        <f t="shared" si="0"/>
        <v>Date_kaiselin_Cafehello</v>
      </c>
      <c r="G11" s="7" t="str">
        <f t="shared" si="1"/>
        <v>Date_kaiselin_Cafe</v>
      </c>
    </row>
    <row r="12" spans="1:16382" x14ac:dyDescent="0.15">
      <c r="A12" s="7">
        <v>8</v>
      </c>
      <c r="B12" s="7">
        <v>11</v>
      </c>
      <c r="C12" s="9" t="s">
        <v>136</v>
      </c>
      <c r="D12" s="2" t="s">
        <v>133</v>
      </c>
      <c r="E12" s="7" t="s">
        <v>62</v>
      </c>
      <c r="F12" s="7" t="str">
        <f t="shared" si="0"/>
        <v>Date_kaiselin_Ktvhello</v>
      </c>
      <c r="G12" s="7" t="str">
        <f t="shared" si="1"/>
        <v>Date_kaiselin_Ktv</v>
      </c>
    </row>
    <row r="13" spans="1:16382" x14ac:dyDescent="0.15">
      <c r="A13" s="7">
        <v>9</v>
      </c>
      <c r="B13" s="2">
        <v>12</v>
      </c>
      <c r="C13" s="8" t="s">
        <v>132</v>
      </c>
      <c r="D13" s="2" t="s">
        <v>133</v>
      </c>
      <c r="E13" s="7" t="s">
        <v>62</v>
      </c>
      <c r="F13" s="7" t="str">
        <f t="shared" ref="F13:F20" si="2">"Date_niefei_"&amp;C13&amp;"hello"</f>
        <v>Date_niefei_Dormitoryhello</v>
      </c>
      <c r="G13" s="7" t="str">
        <f t="shared" ref="G13:G20" si="3">"Date_niefei_"&amp;C13</f>
        <v>Date_niefei_Dormitory</v>
      </c>
    </row>
    <row r="14" spans="1:16382" x14ac:dyDescent="0.15">
      <c r="A14" s="7">
        <v>10</v>
      </c>
      <c r="B14" s="2">
        <v>12</v>
      </c>
      <c r="C14" s="9" t="s">
        <v>60</v>
      </c>
      <c r="D14" s="2" t="s">
        <v>133</v>
      </c>
      <c r="E14" s="7" t="s">
        <v>62</v>
      </c>
      <c r="F14" s="7" t="str">
        <f t="shared" si="2"/>
        <v>Date_niefei_Parkhello</v>
      </c>
      <c r="G14" s="7" t="str">
        <f t="shared" si="3"/>
        <v>Date_niefei_Park</v>
      </c>
    </row>
    <row r="15" spans="1:16382" x14ac:dyDescent="0.15">
      <c r="A15" s="7">
        <v>11</v>
      </c>
      <c r="B15" s="2">
        <v>12</v>
      </c>
      <c r="C15" s="9" t="s">
        <v>73</v>
      </c>
      <c r="D15" s="2" t="s">
        <v>133</v>
      </c>
      <c r="E15" s="7" t="s">
        <v>62</v>
      </c>
      <c r="F15" s="7" t="str">
        <f t="shared" si="2"/>
        <v>Date_niefei_JoyCityhello</v>
      </c>
      <c r="G15" s="7" t="str">
        <f t="shared" si="3"/>
        <v>Date_niefei_JoyCity</v>
      </c>
    </row>
    <row r="16" spans="1:16382" x14ac:dyDescent="0.15">
      <c r="A16" s="7">
        <v>12</v>
      </c>
      <c r="B16" s="2">
        <v>12</v>
      </c>
      <c r="C16" s="9" t="s">
        <v>134</v>
      </c>
      <c r="D16" s="2" t="s">
        <v>133</v>
      </c>
      <c r="E16" s="7" t="s">
        <v>62</v>
      </c>
      <c r="F16" s="7" t="str">
        <f t="shared" si="2"/>
        <v>Date_niefei_AmusementParkhello</v>
      </c>
      <c r="G16" s="7" t="str">
        <f t="shared" si="3"/>
        <v>Date_niefei_AmusementPark</v>
      </c>
    </row>
    <row r="17" spans="1:7" x14ac:dyDescent="0.15">
      <c r="A17" s="7">
        <v>13</v>
      </c>
      <c r="B17" s="2">
        <v>12</v>
      </c>
      <c r="C17" s="9" t="s">
        <v>64</v>
      </c>
      <c r="D17" s="2" t="s">
        <v>133</v>
      </c>
      <c r="E17" s="7" t="s">
        <v>62</v>
      </c>
      <c r="F17" s="7" t="str">
        <f t="shared" si="2"/>
        <v>Date_niefei_Libraryhello</v>
      </c>
      <c r="G17" s="7" t="str">
        <f t="shared" si="3"/>
        <v>Date_niefei_Library</v>
      </c>
    </row>
    <row r="18" spans="1:7" x14ac:dyDescent="0.15">
      <c r="A18" s="7">
        <v>14</v>
      </c>
      <c r="B18" s="2">
        <v>12</v>
      </c>
      <c r="C18" s="9" t="s">
        <v>135</v>
      </c>
      <c r="D18" s="2" t="s">
        <v>133</v>
      </c>
      <c r="E18" s="7" t="s">
        <v>62</v>
      </c>
      <c r="F18" s="7" t="str">
        <f t="shared" si="2"/>
        <v>Date_niefei_Cinemahello</v>
      </c>
      <c r="G18" s="7" t="str">
        <f t="shared" si="3"/>
        <v>Date_niefei_Cinema</v>
      </c>
    </row>
    <row r="19" spans="1:7" x14ac:dyDescent="0.15">
      <c r="A19" s="7">
        <v>15</v>
      </c>
      <c r="B19" s="2">
        <v>12</v>
      </c>
      <c r="C19" s="9" t="s">
        <v>69</v>
      </c>
      <c r="D19" s="2" t="s">
        <v>133</v>
      </c>
      <c r="E19" s="7" t="s">
        <v>62</v>
      </c>
      <c r="F19" s="7" t="str">
        <f t="shared" si="2"/>
        <v>Date_niefei_Cafehello</v>
      </c>
      <c r="G19" s="7" t="str">
        <f t="shared" si="3"/>
        <v>Date_niefei_Cafe</v>
      </c>
    </row>
    <row r="20" spans="1:7" x14ac:dyDescent="0.15">
      <c r="A20" s="7">
        <v>16</v>
      </c>
      <c r="B20" s="2">
        <v>12</v>
      </c>
      <c r="C20" s="9" t="s">
        <v>136</v>
      </c>
      <c r="D20" s="2" t="s">
        <v>133</v>
      </c>
      <c r="E20" s="7" t="s">
        <v>62</v>
      </c>
      <c r="F20" s="7" t="str">
        <f t="shared" si="2"/>
        <v>Date_niefei_Ktvhello</v>
      </c>
      <c r="G20" s="7" t="str">
        <f t="shared" si="3"/>
        <v>Date_niefei_Ktv</v>
      </c>
    </row>
    <row r="21" spans="1:7" x14ac:dyDescent="0.15">
      <c r="A21" s="7">
        <v>17</v>
      </c>
      <c r="B21" s="2">
        <v>13</v>
      </c>
      <c r="C21" s="8" t="s">
        <v>132</v>
      </c>
      <c r="D21" s="2" t="s">
        <v>133</v>
      </c>
      <c r="E21" s="7" t="s">
        <v>62</v>
      </c>
      <c r="F21" s="7" t="str">
        <f t="shared" ref="F21:F28" si="4">"Date_tuling_"&amp;C21&amp;"hello"</f>
        <v>Date_tuling_Dormitoryhello</v>
      </c>
      <c r="G21" s="7" t="str">
        <f t="shared" ref="G21:G28" si="5">"Date_tuling_"&amp;C21</f>
        <v>Date_tuling_Dormitory</v>
      </c>
    </row>
    <row r="22" spans="1:7" x14ac:dyDescent="0.15">
      <c r="A22" s="7">
        <v>18</v>
      </c>
      <c r="B22" s="2">
        <v>13</v>
      </c>
      <c r="C22" s="9" t="s">
        <v>60</v>
      </c>
      <c r="D22" s="2" t="s">
        <v>133</v>
      </c>
      <c r="E22" s="7" t="s">
        <v>62</v>
      </c>
      <c r="F22" s="7" t="str">
        <f t="shared" si="4"/>
        <v>Date_tuling_Parkhello</v>
      </c>
      <c r="G22" s="7" t="str">
        <f t="shared" si="5"/>
        <v>Date_tuling_Park</v>
      </c>
    </row>
    <row r="23" spans="1:7" x14ac:dyDescent="0.15">
      <c r="A23" s="7">
        <v>19</v>
      </c>
      <c r="B23" s="2">
        <v>13</v>
      </c>
      <c r="C23" s="9" t="s">
        <v>73</v>
      </c>
      <c r="D23" s="2" t="s">
        <v>133</v>
      </c>
      <c r="E23" s="7" t="s">
        <v>62</v>
      </c>
      <c r="F23" s="7" t="str">
        <f t="shared" si="4"/>
        <v>Date_tuling_JoyCityhello</v>
      </c>
      <c r="G23" s="7" t="str">
        <f t="shared" si="5"/>
        <v>Date_tuling_JoyCity</v>
      </c>
    </row>
    <row r="24" spans="1:7" x14ac:dyDescent="0.15">
      <c r="A24" s="7">
        <v>20</v>
      </c>
      <c r="B24" s="2">
        <v>13</v>
      </c>
      <c r="C24" s="9" t="s">
        <v>134</v>
      </c>
      <c r="D24" s="2" t="s">
        <v>133</v>
      </c>
      <c r="E24" s="7" t="s">
        <v>62</v>
      </c>
      <c r="F24" s="7" t="str">
        <f t="shared" si="4"/>
        <v>Date_tuling_AmusementParkhello</v>
      </c>
      <c r="G24" s="7" t="str">
        <f t="shared" si="5"/>
        <v>Date_tuling_AmusementPark</v>
      </c>
    </row>
    <row r="25" spans="1:7" x14ac:dyDescent="0.15">
      <c r="A25" s="7">
        <v>21</v>
      </c>
      <c r="B25" s="2">
        <v>13</v>
      </c>
      <c r="C25" s="9" t="s">
        <v>64</v>
      </c>
      <c r="D25" s="2" t="s">
        <v>133</v>
      </c>
      <c r="E25" s="7" t="s">
        <v>62</v>
      </c>
      <c r="F25" s="7" t="str">
        <f t="shared" si="4"/>
        <v>Date_tuling_Libraryhello</v>
      </c>
      <c r="G25" s="7" t="str">
        <f t="shared" si="5"/>
        <v>Date_tuling_Library</v>
      </c>
    </row>
    <row r="26" spans="1:7" x14ac:dyDescent="0.15">
      <c r="A26" s="7">
        <v>22</v>
      </c>
      <c r="B26" s="2">
        <v>13</v>
      </c>
      <c r="C26" s="9" t="s">
        <v>135</v>
      </c>
      <c r="D26" s="2" t="s">
        <v>133</v>
      </c>
      <c r="E26" s="7" t="s">
        <v>62</v>
      </c>
      <c r="F26" s="7" t="str">
        <f t="shared" si="4"/>
        <v>Date_tuling_Cinemahello</v>
      </c>
      <c r="G26" s="7" t="str">
        <f t="shared" si="5"/>
        <v>Date_tuling_Cinema</v>
      </c>
    </row>
    <row r="27" spans="1:7" x14ac:dyDescent="0.15">
      <c r="A27" s="7">
        <v>23</v>
      </c>
      <c r="B27" s="2">
        <v>13</v>
      </c>
      <c r="C27" s="9" t="s">
        <v>69</v>
      </c>
      <c r="D27" s="2" t="s">
        <v>133</v>
      </c>
      <c r="E27" s="7" t="s">
        <v>62</v>
      </c>
      <c r="F27" s="7" t="str">
        <f t="shared" si="4"/>
        <v>Date_tuling_Cafehello</v>
      </c>
      <c r="G27" s="7" t="str">
        <f t="shared" si="5"/>
        <v>Date_tuling_Cafe</v>
      </c>
    </row>
    <row r="28" spans="1:7" x14ac:dyDescent="0.15">
      <c r="A28" s="7">
        <v>24</v>
      </c>
      <c r="B28" s="2">
        <v>13</v>
      </c>
      <c r="C28" s="9" t="s">
        <v>136</v>
      </c>
      <c r="D28" s="2" t="s">
        <v>133</v>
      </c>
      <c r="E28" s="7" t="s">
        <v>62</v>
      </c>
      <c r="F28" s="7" t="str">
        <f t="shared" si="4"/>
        <v>Date_tuling_Ktvhello</v>
      </c>
      <c r="G28" s="7" t="str">
        <f t="shared" si="5"/>
        <v>Date_tuling_Ktv</v>
      </c>
    </row>
    <row r="29" spans="1:7" x14ac:dyDescent="0.15">
      <c r="B29"/>
      <c r="C29"/>
      <c r="D29"/>
      <c r="E29"/>
      <c r="F29"/>
      <c r="G29"/>
    </row>
    <row r="30" spans="1:7" x14ac:dyDescent="0.15">
      <c r="B30"/>
      <c r="C30"/>
      <c r="D30"/>
      <c r="E30"/>
      <c r="F30"/>
      <c r="G30"/>
    </row>
    <row r="31" spans="1:7" x14ac:dyDescent="0.15">
      <c r="B31"/>
      <c r="C31"/>
      <c r="D31"/>
      <c r="E31"/>
      <c r="F31"/>
      <c r="G31"/>
    </row>
    <row r="32" spans="1:7" x14ac:dyDescent="0.15">
      <c r="B32"/>
      <c r="C32"/>
      <c r="D32"/>
      <c r="E32"/>
      <c r="F32"/>
      <c r="G32"/>
    </row>
    <row r="33" spans="1:19 16379:16382" s="1" customFormat="1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XEY33"/>
      <c r="XEZ33"/>
      <c r="XFA33"/>
      <c r="XFB33"/>
    </row>
    <row r="34" spans="1:19 16379:16382" s="1" customForma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XEY34"/>
      <c r="XEZ34"/>
      <c r="XFA34"/>
      <c r="XFB34"/>
    </row>
    <row r="35" spans="1:19 16379:16382" s="1" customFormat="1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XEY35"/>
      <c r="XEZ35"/>
      <c r="XFA35"/>
      <c r="XFB35"/>
    </row>
    <row r="36" spans="1:19 16379:16382" s="1" customFormat="1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XEY36"/>
      <c r="XEZ36"/>
      <c r="XFA36"/>
      <c r="XFB36"/>
    </row>
    <row r="37" spans="1:19 16379:16382" s="1" customFormat="1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XEY37"/>
      <c r="XEZ37"/>
      <c r="XFA37"/>
      <c r="XFB37"/>
    </row>
    <row r="38" spans="1:19 16379:16382" s="1" customFormat="1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XEY38"/>
      <c r="XEZ38"/>
      <c r="XFA38"/>
      <c r="XFB38"/>
    </row>
    <row r="39" spans="1:19 16379:16382" s="1" customFormat="1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XEY39"/>
      <c r="XEZ39"/>
      <c r="XFA39"/>
      <c r="XFB39"/>
    </row>
    <row r="40" spans="1:19 16379:16382" s="1" customFormat="1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XEY40"/>
      <c r="XEZ40"/>
      <c r="XFA40"/>
      <c r="XFB40"/>
    </row>
    <row r="41" spans="1:19 16379:16382" s="1" customFormat="1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XEY41"/>
      <c r="XEZ41"/>
      <c r="XFA41"/>
      <c r="XFB41"/>
    </row>
    <row r="42" spans="1:19 16379:16382" s="1" customFormat="1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XEY42"/>
      <c r="XEZ42"/>
      <c r="XFA42"/>
      <c r="XFB42"/>
    </row>
    <row r="43" spans="1:19 16379:16382" s="1" customForma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XEY43"/>
      <c r="XEZ43"/>
      <c r="XFA43"/>
      <c r="XFB43"/>
    </row>
    <row r="44" spans="1:19 16379:16382" s="1" customForma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XEY44"/>
      <c r="XEZ44"/>
      <c r="XFA44"/>
      <c r="XFB44"/>
    </row>
    <row r="45" spans="1:19 16379:16382" s="1" customForma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XEY45"/>
      <c r="XEZ45"/>
      <c r="XFA45"/>
      <c r="XFB45"/>
    </row>
    <row r="46" spans="1:19 16379:16382" s="1" customForma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XEY46"/>
      <c r="XEZ46"/>
      <c r="XFA46"/>
      <c r="XFB46"/>
    </row>
    <row r="47" spans="1:19 16379:16382" s="1" customForma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XEY47"/>
      <c r="XEZ47"/>
      <c r="XFA47"/>
      <c r="XFB47"/>
    </row>
    <row r="48" spans="1:19 16379:16382" s="1" customForma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XEY48"/>
      <c r="XEZ48"/>
      <c r="XFA48"/>
      <c r="XFB48"/>
    </row>
    <row r="49" spans="1:19 16379:16382" s="1" customForma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XEY49"/>
      <c r="XEZ49"/>
      <c r="XFA49"/>
      <c r="XFB49"/>
    </row>
    <row r="50" spans="1:19 16379:16382" s="1" customForma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XEY50"/>
      <c r="XEZ50"/>
      <c r="XFA50"/>
      <c r="XFB50"/>
    </row>
    <row r="51" spans="1:19 16379:16382" s="1" customForma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XEY51"/>
      <c r="XEZ51"/>
      <c r="XFA51"/>
      <c r="XFB51"/>
    </row>
    <row r="52" spans="1:19 16379:16382" s="1" customForma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XEY52"/>
      <c r="XEZ52"/>
      <c r="XFA52"/>
      <c r="XFB52"/>
    </row>
    <row r="53" spans="1:19 16379:16382" s="1" customForma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XEY53"/>
      <c r="XEZ53"/>
      <c r="XFA53"/>
      <c r="XFB53"/>
    </row>
    <row r="54" spans="1:19 16379:16382" s="1" customForma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XEY54"/>
      <c r="XEZ54"/>
      <c r="XFA54"/>
      <c r="XFB54"/>
    </row>
    <row r="55" spans="1:19 16379:16382" s="1" customForma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XEY55"/>
      <c r="XEZ55"/>
      <c r="XFA55"/>
      <c r="XFB55"/>
    </row>
    <row r="56" spans="1:19 16379:16382" s="1" customForma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XEY56"/>
      <c r="XEZ56"/>
      <c r="XFA56"/>
      <c r="XFB56"/>
    </row>
    <row r="57" spans="1:19 16379:16382" s="1" customForma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XEY57"/>
      <c r="XEZ57"/>
      <c r="XFA57"/>
      <c r="XFB57"/>
    </row>
    <row r="58" spans="1:19 16379:16382" s="1" customForma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XEY58"/>
      <c r="XEZ58"/>
      <c r="XFA58"/>
      <c r="XFB58"/>
    </row>
    <row r="59" spans="1:19 16379:16382" s="1" customForma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XEY59"/>
      <c r="XEZ59"/>
      <c r="XFA59"/>
      <c r="XFB59"/>
    </row>
    <row r="60" spans="1:19 16379:16382" s="1" customForma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XEY60"/>
      <c r="XEZ60"/>
      <c r="XFA60"/>
      <c r="XFB60"/>
    </row>
    <row r="61" spans="1:19 16379:16382" s="1" customFormat="1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XEY61"/>
      <c r="XEZ61"/>
      <c r="XFA61"/>
      <c r="XFB61"/>
    </row>
    <row r="62" spans="1:19 16379:16382" s="1" customFormat="1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XEY62"/>
      <c r="XEZ62"/>
      <c r="XFA62"/>
      <c r="XFB62"/>
    </row>
    <row r="63" spans="1:19 16379:16382" s="1" customFormat="1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XEY63"/>
      <c r="XEZ63"/>
      <c r="XFA63"/>
      <c r="XFB63"/>
    </row>
    <row r="64" spans="1:19 16379:16382" s="1" customFormat="1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XEY64"/>
      <c r="XEZ64"/>
      <c r="XFA64"/>
      <c r="XFB64"/>
    </row>
    <row r="65" spans="1:19 16379:16382" s="1" customFormat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XEY65"/>
      <c r="XEZ65"/>
      <c r="XFA65"/>
      <c r="XFB65"/>
    </row>
    <row r="66" spans="1:19 16379:16382" s="1" customFormat="1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XEY66"/>
      <c r="XEZ66"/>
      <c r="XFA66"/>
      <c r="XFB66"/>
    </row>
    <row r="67" spans="1:19 16379:16382" s="1" customFormat="1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XEY67"/>
      <c r="XEZ67"/>
      <c r="XFA67"/>
      <c r="XFB67"/>
    </row>
    <row r="68" spans="1:19 16379:16382" s="1" customFormat="1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XEY68"/>
      <c r="XEZ68"/>
      <c r="XFA68"/>
      <c r="XFB68"/>
    </row>
    <row r="69" spans="1:19 16379:16382" s="1" customFormat="1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XEY69"/>
      <c r="XEZ69"/>
      <c r="XFA69"/>
      <c r="XFB69"/>
    </row>
    <row r="70" spans="1:19 16379:16382" s="1" customFormat="1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XEY70"/>
      <c r="XEZ70"/>
      <c r="XFA70"/>
      <c r="XFB70"/>
    </row>
    <row r="71" spans="1:19 16379:16382" s="1" customFormat="1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XEY71"/>
      <c r="XEZ71"/>
      <c r="XFA71"/>
      <c r="XFB71"/>
    </row>
    <row r="72" spans="1:19 16379:16382" s="1" customFormat="1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XEY72"/>
      <c r="XEZ72"/>
      <c r="XFA72"/>
      <c r="XFB72"/>
    </row>
    <row r="73" spans="1:19 16379:16382" s="1" customFormat="1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XEY73"/>
      <c r="XEZ73"/>
      <c r="XFA73"/>
      <c r="XFB73"/>
    </row>
    <row r="74" spans="1:19 16379:16382" s="1" customFormat="1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XEY74"/>
      <c r="XEZ74"/>
      <c r="XFA74"/>
      <c r="XFB74"/>
    </row>
    <row r="75" spans="1:19 16379:16382" s="1" customFormat="1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XEY75"/>
      <c r="XEZ75"/>
      <c r="XFA75"/>
      <c r="XFB75"/>
    </row>
    <row r="76" spans="1:19 16379:16382" s="1" customFormat="1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XEY76"/>
      <c r="XEZ76"/>
      <c r="XFA76"/>
      <c r="XFB76"/>
    </row>
  </sheetData>
  <sortState xmlns:xlrd2="http://schemas.microsoft.com/office/spreadsheetml/2017/richdata2" ref="A2:I76">
    <sortCondition ref="A5"/>
  </sortState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DatingGift|角色礼物表</vt:lpstr>
      <vt:lpstr>DatingScene|角色刷新场景</vt:lpstr>
      <vt:lpstr>PreDating|约会准备avg</vt:lpstr>
      <vt:lpstr>DatingEvent|角色地点事件表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2021-03-12T07:53:00Z</dcterms:created>
  <dcterms:modified xsi:type="dcterms:W3CDTF">2022-10-11T05:44:06Z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A52DFAA7F0BD4DBFB7CEFE89BB2B81F8</vt:lpwstr>
  </property>
</Properties>
</file>