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Work\Mobi\01_source\mobi_client\mobi_client\mobi_config\excel\AVGScripts\第三章\"/>
    </mc:Choice>
  </mc:AlternateContent>
  <bookViews>
    <workbookView xWindow="0" yWindow="0" windowWidth="18525" windowHeight="6675" activeTab="1"/>
  </bookViews>
  <sheets>
    <sheet name="C3_laboratory" sheetId="3" r:id="rId1"/>
    <sheet name="C3_QYZoffice_02" sheetId="2" r:id="rId2"/>
    <sheet name="辅助表" sheetId="4" r:id="rId3"/>
  </sheets>
  <externalReferences>
    <externalReference r:id="rId4"/>
    <externalReference r:id="rId5"/>
    <externalReference r:id="rId6"/>
    <externalReference r:id="rId7"/>
  </externalReferences>
  <calcPr calcId="162913"/>
</workbook>
</file>

<file path=xl/calcChain.xml><?xml version="1.0" encoding="utf-8"?>
<calcChain xmlns="http://schemas.openxmlformats.org/spreadsheetml/2006/main">
  <c r="B202" i="4" l="1"/>
  <c r="B201" i="4"/>
  <c r="AM200" i="4"/>
  <c r="AL200" i="4"/>
  <c r="AK200" i="4"/>
  <c r="AJ200" i="4"/>
  <c r="AI200" i="4"/>
  <c r="AH200" i="4"/>
  <c r="AG200" i="4"/>
  <c r="AF200" i="4"/>
  <c r="AE200" i="4"/>
  <c r="AD200" i="4"/>
  <c r="AC200" i="4"/>
  <c r="AB200" i="4"/>
  <c r="AA200" i="4"/>
  <c r="B200" i="4"/>
  <c r="AM199" i="4"/>
  <c r="AL199" i="4"/>
  <c r="AK199" i="4"/>
  <c r="AJ199" i="4"/>
  <c r="AI199" i="4"/>
  <c r="AH199" i="4"/>
  <c r="AG199" i="4"/>
  <c r="AF199" i="4"/>
  <c r="AE199" i="4"/>
  <c r="AD199" i="4"/>
  <c r="AC199" i="4"/>
  <c r="AB199" i="4"/>
  <c r="AA199" i="4"/>
  <c r="B199" i="4"/>
  <c r="AM198" i="4"/>
  <c r="AL198" i="4"/>
  <c r="AK198" i="4"/>
  <c r="AJ198" i="4"/>
  <c r="AI198" i="4"/>
  <c r="AH198" i="4"/>
  <c r="AG198" i="4"/>
  <c r="AF198" i="4"/>
  <c r="AE198" i="4"/>
  <c r="AD198" i="4"/>
  <c r="AC198" i="4"/>
  <c r="AB198" i="4"/>
  <c r="AA198" i="4"/>
  <c r="B198" i="4"/>
  <c r="AM197" i="4"/>
  <c r="AL197" i="4"/>
  <c r="AK197" i="4"/>
  <c r="AJ197" i="4"/>
  <c r="AI197" i="4"/>
  <c r="AH197" i="4"/>
  <c r="AG197" i="4"/>
  <c r="AF197" i="4"/>
  <c r="AE197" i="4"/>
  <c r="AD197" i="4"/>
  <c r="AC197" i="4"/>
  <c r="AB197" i="4"/>
  <c r="AA197" i="4"/>
  <c r="B197" i="4"/>
  <c r="AM196" i="4"/>
  <c r="AL196" i="4"/>
  <c r="AK196" i="4"/>
  <c r="AJ196" i="4"/>
  <c r="AI196" i="4"/>
  <c r="AH196" i="4"/>
  <c r="AG196" i="4"/>
  <c r="AF196" i="4"/>
  <c r="AE196" i="4"/>
  <c r="AD196" i="4"/>
  <c r="AC196" i="4"/>
  <c r="AB196" i="4"/>
  <c r="AA196" i="4"/>
  <c r="B196" i="4"/>
  <c r="AM195" i="4"/>
  <c r="AL195" i="4"/>
  <c r="AK195" i="4"/>
  <c r="AJ195" i="4"/>
  <c r="AI195" i="4"/>
  <c r="AH195" i="4"/>
  <c r="AG195" i="4"/>
  <c r="AF195" i="4"/>
  <c r="AE195" i="4"/>
  <c r="AD195" i="4"/>
  <c r="AC195" i="4"/>
  <c r="AB195" i="4"/>
  <c r="AA195" i="4"/>
  <c r="B195" i="4"/>
  <c r="AM194" i="4"/>
  <c r="AL194" i="4"/>
  <c r="AK194" i="4"/>
  <c r="AJ194" i="4"/>
  <c r="AI194" i="4"/>
  <c r="AH194" i="4"/>
  <c r="AG194" i="4"/>
  <c r="AF194" i="4"/>
  <c r="AE194" i="4"/>
  <c r="AD194" i="4"/>
  <c r="AC194" i="4"/>
  <c r="AB194" i="4"/>
  <c r="AA194" i="4"/>
  <c r="B194" i="4"/>
  <c r="AM193" i="4"/>
  <c r="AL193" i="4"/>
  <c r="AK193" i="4"/>
  <c r="AJ193" i="4"/>
  <c r="AI193" i="4"/>
  <c r="AH193" i="4"/>
  <c r="AG193" i="4"/>
  <c r="AF193" i="4"/>
  <c r="AE193" i="4"/>
  <c r="AD193" i="4"/>
  <c r="AC193" i="4"/>
  <c r="AB193" i="4"/>
  <c r="AA193" i="4"/>
  <c r="B193" i="4"/>
  <c r="AM192" i="4"/>
  <c r="AL192" i="4"/>
  <c r="AK192" i="4"/>
  <c r="AJ192" i="4"/>
  <c r="AI192" i="4"/>
  <c r="AH192" i="4"/>
  <c r="AG192" i="4"/>
  <c r="AF192" i="4"/>
  <c r="AE192" i="4"/>
  <c r="AD192" i="4"/>
  <c r="AC192" i="4"/>
  <c r="AB192" i="4"/>
  <c r="AA192" i="4"/>
  <c r="B192" i="4"/>
  <c r="AM191" i="4"/>
  <c r="AL191" i="4"/>
  <c r="AK191" i="4"/>
  <c r="AJ191" i="4"/>
  <c r="AI191" i="4"/>
  <c r="AH191" i="4"/>
  <c r="AG191" i="4"/>
  <c r="AF191" i="4"/>
  <c r="AE191" i="4"/>
  <c r="AD191" i="4"/>
  <c r="AC191" i="4"/>
  <c r="AB191" i="4"/>
  <c r="AA191" i="4"/>
  <c r="B191" i="4"/>
  <c r="AM190" i="4"/>
  <c r="AL190" i="4"/>
  <c r="AK190" i="4"/>
  <c r="AJ190" i="4"/>
  <c r="AI190" i="4"/>
  <c r="AH190" i="4"/>
  <c r="AG190" i="4"/>
  <c r="AF190" i="4"/>
  <c r="AE190" i="4"/>
  <c r="AD190" i="4"/>
  <c r="AC190" i="4"/>
  <c r="AB190" i="4"/>
  <c r="AA190" i="4"/>
  <c r="B190" i="4"/>
  <c r="AM189" i="4"/>
  <c r="AL189" i="4"/>
  <c r="AK189" i="4"/>
  <c r="AJ189" i="4"/>
  <c r="AI189" i="4"/>
  <c r="AH189" i="4"/>
  <c r="AG189" i="4"/>
  <c r="AF189" i="4"/>
  <c r="AE189" i="4"/>
  <c r="AD189" i="4"/>
  <c r="AC189" i="4"/>
  <c r="AB189" i="4"/>
  <c r="AA189" i="4"/>
  <c r="B189" i="4"/>
  <c r="AM188" i="4"/>
  <c r="AL188" i="4"/>
  <c r="AK188" i="4"/>
  <c r="AJ188" i="4"/>
  <c r="AI188" i="4"/>
  <c r="AH188" i="4"/>
  <c r="AG188" i="4"/>
  <c r="AF188" i="4"/>
  <c r="AE188" i="4"/>
  <c r="AD188" i="4"/>
  <c r="AC188" i="4"/>
  <c r="AB188" i="4"/>
  <c r="AA188" i="4"/>
  <c r="B188" i="4"/>
  <c r="AM187" i="4"/>
  <c r="AL187" i="4"/>
  <c r="AK187" i="4"/>
  <c r="AJ187" i="4"/>
  <c r="AI187" i="4"/>
  <c r="AH187" i="4"/>
  <c r="AG187" i="4"/>
  <c r="AF187" i="4"/>
  <c r="AE187" i="4"/>
  <c r="AD187" i="4"/>
  <c r="AC187" i="4"/>
  <c r="AB187" i="4"/>
  <c r="AA187" i="4"/>
  <c r="B187" i="4"/>
  <c r="AM186" i="4"/>
  <c r="AL186" i="4"/>
  <c r="AK186" i="4"/>
  <c r="AJ186" i="4"/>
  <c r="AI186" i="4"/>
  <c r="AH186" i="4"/>
  <c r="AG186" i="4"/>
  <c r="AF186" i="4"/>
  <c r="AE186" i="4"/>
  <c r="AD186" i="4"/>
  <c r="AC186" i="4"/>
  <c r="AB186" i="4"/>
  <c r="AA186" i="4"/>
  <c r="B186" i="4"/>
  <c r="AM185" i="4"/>
  <c r="AL185" i="4"/>
  <c r="AK185" i="4"/>
  <c r="AJ185" i="4"/>
  <c r="AI185" i="4"/>
  <c r="AH185" i="4"/>
  <c r="AG185" i="4"/>
  <c r="AF185" i="4"/>
  <c r="AE185" i="4"/>
  <c r="AD185" i="4"/>
  <c r="AC185" i="4"/>
  <c r="AB185" i="4"/>
  <c r="AA185" i="4"/>
  <c r="B185" i="4"/>
  <c r="AM184" i="4"/>
  <c r="AL184" i="4"/>
  <c r="AK184" i="4"/>
  <c r="AJ184" i="4"/>
  <c r="AI184" i="4"/>
  <c r="AH184" i="4"/>
  <c r="AG184" i="4"/>
  <c r="AF184" i="4"/>
  <c r="AE184" i="4"/>
  <c r="AD184" i="4"/>
  <c r="AC184" i="4"/>
  <c r="AB184" i="4"/>
  <c r="AA184" i="4"/>
  <c r="B184" i="4"/>
  <c r="AM183" i="4"/>
  <c r="AL183" i="4"/>
  <c r="AK183" i="4"/>
  <c r="AJ183" i="4"/>
  <c r="AI183" i="4"/>
  <c r="AH183" i="4"/>
  <c r="AG183" i="4"/>
  <c r="AF183" i="4"/>
  <c r="AE183" i="4"/>
  <c r="AD183" i="4"/>
  <c r="AC183" i="4"/>
  <c r="AB183" i="4"/>
  <c r="AA183" i="4"/>
  <c r="B183" i="4"/>
  <c r="AM182" i="4"/>
  <c r="AL182" i="4"/>
  <c r="AK182" i="4"/>
  <c r="AJ182" i="4"/>
  <c r="AI182" i="4"/>
  <c r="AH182" i="4"/>
  <c r="AG182" i="4"/>
  <c r="AF182" i="4"/>
  <c r="AE182" i="4"/>
  <c r="AD182" i="4"/>
  <c r="AC182" i="4"/>
  <c r="AB182" i="4"/>
  <c r="AA182" i="4"/>
  <c r="B182" i="4"/>
  <c r="AM181" i="4"/>
  <c r="AL181" i="4"/>
  <c r="AK181" i="4"/>
  <c r="AJ181" i="4"/>
  <c r="AI181" i="4"/>
  <c r="AH181" i="4"/>
  <c r="AG181" i="4"/>
  <c r="AF181" i="4"/>
  <c r="AE181" i="4"/>
  <c r="AD181" i="4"/>
  <c r="AC181" i="4"/>
  <c r="AB181" i="4"/>
  <c r="AA181" i="4"/>
  <c r="B181" i="4"/>
  <c r="AM180" i="4"/>
  <c r="AL180" i="4"/>
  <c r="AK180" i="4"/>
  <c r="AJ180" i="4"/>
  <c r="AI180" i="4"/>
  <c r="AH180" i="4"/>
  <c r="AG180" i="4"/>
  <c r="AF180" i="4"/>
  <c r="AE180" i="4"/>
  <c r="AD180" i="4"/>
  <c r="AC180" i="4"/>
  <c r="AB180" i="4"/>
  <c r="AA180" i="4"/>
  <c r="B180" i="4"/>
  <c r="AM179" i="4"/>
  <c r="AL179" i="4"/>
  <c r="AK179" i="4"/>
  <c r="AJ179" i="4"/>
  <c r="AI179" i="4"/>
  <c r="AH179" i="4"/>
  <c r="AG179" i="4"/>
  <c r="AF179" i="4"/>
  <c r="AE179" i="4"/>
  <c r="AD179" i="4"/>
  <c r="AC179" i="4"/>
  <c r="AB179" i="4"/>
  <c r="AA179" i="4"/>
  <c r="B179" i="4"/>
  <c r="AM178" i="4"/>
  <c r="AL178" i="4"/>
  <c r="AK178" i="4"/>
  <c r="AJ178" i="4"/>
  <c r="AI178" i="4"/>
  <c r="AH178" i="4"/>
  <c r="AG178" i="4"/>
  <c r="AF178" i="4"/>
  <c r="AE178" i="4"/>
  <c r="AD178" i="4"/>
  <c r="AC178" i="4"/>
  <c r="AB178" i="4"/>
  <c r="AA178" i="4"/>
  <c r="B178" i="4"/>
  <c r="AM177" i="4"/>
  <c r="AL177" i="4"/>
  <c r="AK177" i="4"/>
  <c r="AJ177" i="4"/>
  <c r="AI177" i="4"/>
  <c r="AH177" i="4"/>
  <c r="AG177" i="4"/>
  <c r="AF177" i="4"/>
  <c r="AE177" i="4"/>
  <c r="AD177" i="4"/>
  <c r="AC177" i="4"/>
  <c r="AB177" i="4"/>
  <c r="AA177" i="4"/>
  <c r="B177" i="4"/>
  <c r="AM176" i="4"/>
  <c r="AL176" i="4"/>
  <c r="AK176" i="4"/>
  <c r="AJ176" i="4"/>
  <c r="AI176" i="4"/>
  <c r="AH176" i="4"/>
  <c r="AG176" i="4"/>
  <c r="AF176" i="4"/>
  <c r="AE176" i="4"/>
  <c r="AD176" i="4"/>
  <c r="AC176" i="4"/>
  <c r="AB176" i="4"/>
  <c r="AA176" i="4"/>
  <c r="B176" i="4"/>
  <c r="AM175" i="4"/>
  <c r="AL175" i="4"/>
  <c r="AK175" i="4"/>
  <c r="AJ175" i="4"/>
  <c r="AI175" i="4"/>
  <c r="AH175" i="4"/>
  <c r="AG175" i="4"/>
  <c r="AF175" i="4"/>
  <c r="AE175" i="4"/>
  <c r="AD175" i="4"/>
  <c r="AC175" i="4"/>
  <c r="AB175" i="4"/>
  <c r="AA175" i="4"/>
  <c r="B175" i="4"/>
  <c r="AM174" i="4"/>
  <c r="AL174" i="4"/>
  <c r="AK174" i="4"/>
  <c r="AJ174" i="4"/>
  <c r="AI174" i="4"/>
  <c r="AH174" i="4"/>
  <c r="AG174" i="4"/>
  <c r="AF174" i="4"/>
  <c r="AE174" i="4"/>
  <c r="AD174" i="4"/>
  <c r="AC174" i="4"/>
  <c r="AB174" i="4"/>
  <c r="AA174" i="4"/>
  <c r="B174" i="4"/>
  <c r="AM173" i="4"/>
  <c r="AL173" i="4"/>
  <c r="AK173" i="4"/>
  <c r="AJ173" i="4"/>
  <c r="AI173" i="4"/>
  <c r="AH173" i="4"/>
  <c r="AG173" i="4"/>
  <c r="AF173" i="4"/>
  <c r="AE173" i="4"/>
  <c r="AD173" i="4"/>
  <c r="AC173" i="4"/>
  <c r="AB173" i="4"/>
  <c r="AA173" i="4"/>
  <c r="B173" i="4"/>
  <c r="AM172" i="4"/>
  <c r="AL172" i="4"/>
  <c r="AK172" i="4"/>
  <c r="AJ172" i="4"/>
  <c r="AI172" i="4"/>
  <c r="AH172" i="4"/>
  <c r="AG172" i="4"/>
  <c r="AF172" i="4"/>
  <c r="AE172" i="4"/>
  <c r="AD172" i="4"/>
  <c r="AC172" i="4"/>
  <c r="AB172" i="4"/>
  <c r="AA172" i="4"/>
  <c r="B172" i="4"/>
  <c r="AM171" i="4"/>
  <c r="AL171" i="4"/>
  <c r="AK171" i="4"/>
  <c r="AJ171" i="4"/>
  <c r="AI171" i="4"/>
  <c r="AH171" i="4"/>
  <c r="AG171" i="4"/>
  <c r="AF171" i="4"/>
  <c r="AE171" i="4"/>
  <c r="AD171" i="4"/>
  <c r="AC171" i="4"/>
  <c r="AB171" i="4"/>
  <c r="AA171" i="4"/>
  <c r="B171" i="4"/>
  <c r="AM170" i="4"/>
  <c r="AL170" i="4"/>
  <c r="AK170" i="4"/>
  <c r="AJ170" i="4"/>
  <c r="AI170" i="4"/>
  <c r="AH170" i="4"/>
  <c r="AG170" i="4"/>
  <c r="AF170" i="4"/>
  <c r="AE170" i="4"/>
  <c r="AD170" i="4"/>
  <c r="AC170" i="4"/>
  <c r="AB170" i="4"/>
  <c r="AA170" i="4"/>
  <c r="B170" i="4"/>
  <c r="AM169" i="4"/>
  <c r="AL169" i="4"/>
  <c r="AK169" i="4"/>
  <c r="AJ169" i="4"/>
  <c r="AI169" i="4"/>
  <c r="AH169" i="4"/>
  <c r="AG169" i="4"/>
  <c r="AF169" i="4"/>
  <c r="AE169" i="4"/>
  <c r="AD169" i="4"/>
  <c r="AC169" i="4"/>
  <c r="AB169" i="4"/>
  <c r="AA169" i="4"/>
  <c r="B169" i="4"/>
  <c r="AM168" i="4"/>
  <c r="AL168" i="4"/>
  <c r="AK168" i="4"/>
  <c r="AJ168" i="4"/>
  <c r="AI168" i="4"/>
  <c r="AH168" i="4"/>
  <c r="AG168" i="4"/>
  <c r="AF168" i="4"/>
  <c r="AE168" i="4"/>
  <c r="AD168" i="4"/>
  <c r="AC168" i="4"/>
  <c r="AB168" i="4"/>
  <c r="AA168" i="4"/>
  <c r="B168" i="4"/>
  <c r="AM167" i="4"/>
  <c r="AL167" i="4"/>
  <c r="AK167" i="4"/>
  <c r="AJ167" i="4"/>
  <c r="AI167" i="4"/>
  <c r="AH167" i="4"/>
  <c r="AG167" i="4"/>
  <c r="AF167" i="4"/>
  <c r="AE167" i="4"/>
  <c r="AD167" i="4"/>
  <c r="AC167" i="4"/>
  <c r="AB167" i="4"/>
  <c r="AA167" i="4"/>
  <c r="B167" i="4"/>
  <c r="AM166" i="4"/>
  <c r="AL166" i="4"/>
  <c r="AK166" i="4"/>
  <c r="AJ166" i="4"/>
  <c r="AI166" i="4"/>
  <c r="AH166" i="4"/>
  <c r="AG166" i="4"/>
  <c r="AF166" i="4"/>
  <c r="AE166" i="4"/>
  <c r="AD166" i="4"/>
  <c r="AC166" i="4"/>
  <c r="AB166" i="4"/>
  <c r="AA166" i="4"/>
  <c r="B166" i="4"/>
  <c r="AM165" i="4"/>
  <c r="AL165" i="4"/>
  <c r="AK165" i="4"/>
  <c r="AJ165" i="4"/>
  <c r="AI165" i="4"/>
  <c r="AH165" i="4"/>
  <c r="AG165" i="4"/>
  <c r="AF165" i="4"/>
  <c r="AE165" i="4"/>
  <c r="AD165" i="4"/>
  <c r="AC165" i="4"/>
  <c r="AB165" i="4"/>
  <c r="AA165" i="4"/>
  <c r="B165" i="4"/>
  <c r="AM164" i="4"/>
  <c r="AL164" i="4"/>
  <c r="AK164" i="4"/>
  <c r="AJ164" i="4"/>
  <c r="AI164" i="4"/>
  <c r="AH164" i="4"/>
  <c r="AG164" i="4"/>
  <c r="AF164" i="4"/>
  <c r="AE164" i="4"/>
  <c r="AD164" i="4"/>
  <c r="AC164" i="4"/>
  <c r="AB164" i="4"/>
  <c r="AA164" i="4"/>
  <c r="B164" i="4"/>
  <c r="AM163" i="4"/>
  <c r="AL163" i="4"/>
  <c r="AK163" i="4"/>
  <c r="AJ163" i="4"/>
  <c r="AI163" i="4"/>
  <c r="AH163" i="4"/>
  <c r="AG163" i="4"/>
  <c r="AF163" i="4"/>
  <c r="AE163" i="4"/>
  <c r="AD163" i="4"/>
  <c r="AC163" i="4"/>
  <c r="AB163" i="4"/>
  <c r="AA163" i="4"/>
  <c r="B163" i="4"/>
  <c r="AM162" i="4"/>
  <c r="AL162" i="4"/>
  <c r="AK162" i="4"/>
  <c r="AJ162" i="4"/>
  <c r="AI162" i="4"/>
  <c r="AH162" i="4"/>
  <c r="AG162" i="4"/>
  <c r="AF162" i="4"/>
  <c r="AE162" i="4"/>
  <c r="AD162" i="4"/>
  <c r="AC162" i="4"/>
  <c r="AB162" i="4"/>
  <c r="AA162" i="4"/>
  <c r="B162" i="4"/>
  <c r="AM161" i="4"/>
  <c r="AL161" i="4"/>
  <c r="AK161" i="4"/>
  <c r="AJ161" i="4"/>
  <c r="AI161" i="4"/>
  <c r="AH161" i="4"/>
  <c r="AG161" i="4"/>
  <c r="AF161" i="4"/>
  <c r="AE161" i="4"/>
  <c r="AD161" i="4"/>
  <c r="AC161" i="4"/>
  <c r="AB161" i="4"/>
  <c r="AA161" i="4"/>
  <c r="B161" i="4"/>
  <c r="AM160" i="4"/>
  <c r="AL160" i="4"/>
  <c r="AK160" i="4"/>
  <c r="AJ160" i="4"/>
  <c r="AI160" i="4"/>
  <c r="AH160" i="4"/>
  <c r="AG160" i="4"/>
  <c r="AF160" i="4"/>
  <c r="AE160" i="4"/>
  <c r="AD160" i="4"/>
  <c r="AC160" i="4"/>
  <c r="AB160" i="4"/>
  <c r="AA160" i="4"/>
  <c r="B160" i="4"/>
  <c r="AM159" i="4"/>
  <c r="AL159" i="4"/>
  <c r="AK159" i="4"/>
  <c r="AJ159" i="4"/>
  <c r="AI159" i="4"/>
  <c r="AH159" i="4"/>
  <c r="AG159" i="4"/>
  <c r="AF159" i="4"/>
  <c r="AE159" i="4"/>
  <c r="AD159" i="4"/>
  <c r="AC159" i="4"/>
  <c r="AB159" i="4"/>
  <c r="AA159" i="4"/>
  <c r="B159" i="4"/>
  <c r="AM158" i="4"/>
  <c r="AL158" i="4"/>
  <c r="AK158" i="4"/>
  <c r="AJ158" i="4"/>
  <c r="AI158" i="4"/>
  <c r="AH158" i="4"/>
  <c r="AG158" i="4"/>
  <c r="AF158" i="4"/>
  <c r="AE158" i="4"/>
  <c r="AD158" i="4"/>
  <c r="AC158" i="4"/>
  <c r="AB158" i="4"/>
  <c r="AA158" i="4"/>
  <c r="B158" i="4"/>
  <c r="AM157" i="4"/>
  <c r="AL157" i="4"/>
  <c r="AK157" i="4"/>
  <c r="AJ157" i="4"/>
  <c r="AI157" i="4"/>
  <c r="AH157" i="4"/>
  <c r="AG157" i="4"/>
  <c r="AF157" i="4"/>
  <c r="AE157" i="4"/>
  <c r="AD157" i="4"/>
  <c r="AC157" i="4"/>
  <c r="AB157" i="4"/>
  <c r="AA157" i="4"/>
  <c r="B157" i="4"/>
  <c r="AM156" i="4"/>
  <c r="AL156" i="4"/>
  <c r="AK156" i="4"/>
  <c r="AJ156" i="4"/>
  <c r="AI156" i="4"/>
  <c r="AH156" i="4"/>
  <c r="AG156" i="4"/>
  <c r="AF156" i="4"/>
  <c r="AE156" i="4"/>
  <c r="AD156" i="4"/>
  <c r="AC156" i="4"/>
  <c r="AB156" i="4"/>
  <c r="AA156" i="4"/>
  <c r="B156" i="4"/>
  <c r="AM155" i="4"/>
  <c r="AL155" i="4"/>
  <c r="AK155" i="4"/>
  <c r="AJ155" i="4"/>
  <c r="AI155" i="4"/>
  <c r="AH155" i="4"/>
  <c r="AG155" i="4"/>
  <c r="AF155" i="4"/>
  <c r="AE155" i="4"/>
  <c r="AD155" i="4"/>
  <c r="AC155" i="4"/>
  <c r="AB155" i="4"/>
  <c r="AA155" i="4"/>
  <c r="B155" i="4"/>
  <c r="AM154" i="4"/>
  <c r="AL154" i="4"/>
  <c r="AK154" i="4"/>
  <c r="AJ154" i="4"/>
  <c r="AI154" i="4"/>
  <c r="AH154" i="4"/>
  <c r="AG154" i="4"/>
  <c r="AF154" i="4"/>
  <c r="AE154" i="4"/>
  <c r="AD154" i="4"/>
  <c r="AC154" i="4"/>
  <c r="AB154" i="4"/>
  <c r="AA154" i="4"/>
  <c r="B154" i="4"/>
  <c r="AM153" i="4"/>
  <c r="AL153" i="4"/>
  <c r="AK153" i="4"/>
  <c r="AJ153" i="4"/>
  <c r="AI153" i="4"/>
  <c r="AH153" i="4"/>
  <c r="AG153" i="4"/>
  <c r="AF153" i="4"/>
  <c r="AE153" i="4"/>
  <c r="AD153" i="4"/>
  <c r="AC153" i="4"/>
  <c r="AB153" i="4"/>
  <c r="AA153" i="4"/>
  <c r="B153" i="4"/>
  <c r="AM152" i="4"/>
  <c r="AL152" i="4"/>
  <c r="AK152" i="4"/>
  <c r="AJ152" i="4"/>
  <c r="AI152" i="4"/>
  <c r="AH152" i="4"/>
  <c r="AG152" i="4"/>
  <c r="AF152" i="4"/>
  <c r="AE152" i="4"/>
  <c r="AD152" i="4"/>
  <c r="AC152" i="4"/>
  <c r="AB152" i="4"/>
  <c r="AA152" i="4"/>
  <c r="B152" i="4"/>
  <c r="AM151" i="4"/>
  <c r="AL151" i="4"/>
  <c r="AK151" i="4"/>
  <c r="AJ151" i="4"/>
  <c r="AI151" i="4"/>
  <c r="AH151" i="4"/>
  <c r="AG151" i="4"/>
  <c r="AF151" i="4"/>
  <c r="AE151" i="4"/>
  <c r="AD151" i="4"/>
  <c r="AC151" i="4"/>
  <c r="AB151" i="4"/>
  <c r="AA151" i="4"/>
  <c r="B151" i="4"/>
  <c r="AM150" i="4"/>
  <c r="AL150" i="4"/>
  <c r="AK150" i="4"/>
  <c r="AJ150" i="4"/>
  <c r="AI150" i="4"/>
  <c r="AH150" i="4"/>
  <c r="AG150" i="4"/>
  <c r="AF150" i="4"/>
  <c r="AE150" i="4"/>
  <c r="AD150" i="4"/>
  <c r="AC150" i="4"/>
  <c r="AB150" i="4"/>
  <c r="AA150" i="4"/>
  <c r="B150" i="4"/>
  <c r="AM149" i="4"/>
  <c r="AL149" i="4"/>
  <c r="AK149" i="4"/>
  <c r="AJ149" i="4"/>
  <c r="AI149" i="4"/>
  <c r="AH149" i="4"/>
  <c r="AG149" i="4"/>
  <c r="AF149" i="4"/>
  <c r="AE149" i="4"/>
  <c r="AD149" i="4"/>
  <c r="AC149" i="4"/>
  <c r="AB149" i="4"/>
  <c r="AA149" i="4"/>
  <c r="B149" i="4"/>
  <c r="AM148" i="4"/>
  <c r="AL148" i="4"/>
  <c r="AK148" i="4"/>
  <c r="AJ148" i="4"/>
  <c r="AI148" i="4"/>
  <c r="AH148" i="4"/>
  <c r="AG148" i="4"/>
  <c r="AF148" i="4"/>
  <c r="AE148" i="4"/>
  <c r="AD148" i="4"/>
  <c r="AC148" i="4"/>
  <c r="AB148" i="4"/>
  <c r="AA148" i="4"/>
  <c r="B148" i="4"/>
  <c r="AM147" i="4"/>
  <c r="AL147" i="4"/>
  <c r="AK147" i="4"/>
  <c r="AJ147" i="4"/>
  <c r="AI147" i="4"/>
  <c r="AH147" i="4"/>
  <c r="AG147" i="4"/>
  <c r="AF147" i="4"/>
  <c r="AE147" i="4"/>
  <c r="AD147" i="4"/>
  <c r="AC147" i="4"/>
  <c r="AB147" i="4"/>
  <c r="AA147" i="4"/>
  <c r="B147" i="4"/>
  <c r="AM146" i="4"/>
  <c r="AL146" i="4"/>
  <c r="AK146" i="4"/>
  <c r="AJ146" i="4"/>
  <c r="AI146" i="4"/>
  <c r="AH146" i="4"/>
  <c r="AG146" i="4"/>
  <c r="AF146" i="4"/>
  <c r="AE146" i="4"/>
  <c r="AD146" i="4"/>
  <c r="AC146" i="4"/>
  <c r="AB146" i="4"/>
  <c r="AA146" i="4"/>
  <c r="B146" i="4"/>
  <c r="AM145" i="4"/>
  <c r="AL145" i="4"/>
  <c r="AK145" i="4"/>
  <c r="AJ145" i="4"/>
  <c r="AI145" i="4"/>
  <c r="AH145" i="4"/>
  <c r="AG145" i="4"/>
  <c r="AF145" i="4"/>
  <c r="AE145" i="4"/>
  <c r="AD145" i="4"/>
  <c r="AC145" i="4"/>
  <c r="AB145" i="4"/>
  <c r="AA145" i="4"/>
  <c r="B145" i="4"/>
  <c r="AM144" i="4"/>
  <c r="AL144" i="4"/>
  <c r="AK144" i="4"/>
  <c r="AJ144" i="4"/>
  <c r="AI144" i="4"/>
  <c r="AH144" i="4"/>
  <c r="AG144" i="4"/>
  <c r="AF144" i="4"/>
  <c r="AE144" i="4"/>
  <c r="AD144" i="4"/>
  <c r="AC144" i="4"/>
  <c r="AB144" i="4"/>
  <c r="AA144" i="4"/>
  <c r="B144" i="4"/>
  <c r="AM143" i="4"/>
  <c r="AL143" i="4"/>
  <c r="AK143" i="4"/>
  <c r="AJ143" i="4"/>
  <c r="AI143" i="4"/>
  <c r="AH143" i="4"/>
  <c r="AG143" i="4"/>
  <c r="AF143" i="4"/>
  <c r="AE143" i="4"/>
  <c r="AD143" i="4"/>
  <c r="AC143" i="4"/>
  <c r="AB143" i="4"/>
  <c r="AA143" i="4"/>
  <c r="B143" i="4"/>
  <c r="AM142" i="4"/>
  <c r="AL142" i="4"/>
  <c r="AK142" i="4"/>
  <c r="AJ142" i="4"/>
  <c r="AI142" i="4"/>
  <c r="AH142" i="4"/>
  <c r="AG142" i="4"/>
  <c r="AF142" i="4"/>
  <c r="AE142" i="4"/>
  <c r="AD142" i="4"/>
  <c r="AC142" i="4"/>
  <c r="AB142" i="4"/>
  <c r="AA142" i="4"/>
  <c r="B142" i="4"/>
  <c r="AM141" i="4"/>
  <c r="AL141" i="4"/>
  <c r="AK141" i="4"/>
  <c r="AJ141" i="4"/>
  <c r="AI141" i="4"/>
  <c r="AH141" i="4"/>
  <c r="AG141" i="4"/>
  <c r="AF141" i="4"/>
  <c r="AE141" i="4"/>
  <c r="AD141" i="4"/>
  <c r="AC141" i="4"/>
  <c r="AB141" i="4"/>
  <c r="AA141" i="4"/>
  <c r="B141" i="4"/>
  <c r="AM140" i="4"/>
  <c r="AL140" i="4"/>
  <c r="AK140" i="4"/>
  <c r="AJ140" i="4"/>
  <c r="AI140" i="4"/>
  <c r="AH140" i="4"/>
  <c r="AG140" i="4"/>
  <c r="AF140" i="4"/>
  <c r="AE140" i="4"/>
  <c r="AD140" i="4"/>
  <c r="AC140" i="4"/>
  <c r="AB140" i="4"/>
  <c r="AA140" i="4"/>
  <c r="B140" i="4"/>
  <c r="AM139" i="4"/>
  <c r="AL139" i="4"/>
  <c r="AK139" i="4"/>
  <c r="AJ139" i="4"/>
  <c r="AI139" i="4"/>
  <c r="AH139" i="4"/>
  <c r="AG139" i="4"/>
  <c r="AF139" i="4"/>
  <c r="AE139" i="4"/>
  <c r="AD139" i="4"/>
  <c r="AC139" i="4"/>
  <c r="AB139" i="4"/>
  <c r="AA139" i="4"/>
  <c r="B139" i="4"/>
  <c r="AM138" i="4"/>
  <c r="AL138" i="4"/>
  <c r="AK138" i="4"/>
  <c r="AJ138" i="4"/>
  <c r="AI138" i="4"/>
  <c r="AH138" i="4"/>
  <c r="AG138" i="4"/>
  <c r="AF138" i="4"/>
  <c r="AE138" i="4"/>
  <c r="AD138" i="4"/>
  <c r="AC138" i="4"/>
  <c r="AB138" i="4"/>
  <c r="AA138" i="4"/>
  <c r="B138" i="4"/>
  <c r="AM137" i="4"/>
  <c r="AL137" i="4"/>
  <c r="AK137" i="4"/>
  <c r="AJ137" i="4"/>
  <c r="AI137" i="4"/>
  <c r="AH137" i="4"/>
  <c r="AG137" i="4"/>
  <c r="AF137" i="4"/>
  <c r="AE137" i="4"/>
  <c r="AD137" i="4"/>
  <c r="AC137" i="4"/>
  <c r="AB137" i="4"/>
  <c r="AA137" i="4"/>
  <c r="B137" i="4"/>
  <c r="AM136" i="4"/>
  <c r="AL136" i="4"/>
  <c r="AK136" i="4"/>
  <c r="AJ136" i="4"/>
  <c r="AI136" i="4"/>
  <c r="AH136" i="4"/>
  <c r="AG136" i="4"/>
  <c r="AF136" i="4"/>
  <c r="AE136" i="4"/>
  <c r="AD136" i="4"/>
  <c r="AC136" i="4"/>
  <c r="AB136" i="4"/>
  <c r="AA136" i="4"/>
  <c r="B136" i="4"/>
  <c r="AM135" i="4"/>
  <c r="AL135" i="4"/>
  <c r="AK135" i="4"/>
  <c r="AJ135" i="4"/>
  <c r="AI135" i="4"/>
  <c r="AH135" i="4"/>
  <c r="AG135" i="4"/>
  <c r="AF135" i="4"/>
  <c r="AE135" i="4"/>
  <c r="AD135" i="4"/>
  <c r="AC135" i="4"/>
  <c r="AB135" i="4"/>
  <c r="AA135" i="4"/>
  <c r="B135" i="4"/>
  <c r="AM134" i="4"/>
  <c r="AL134" i="4"/>
  <c r="AK134" i="4"/>
  <c r="AJ134" i="4"/>
  <c r="AI134" i="4"/>
  <c r="AH134" i="4"/>
  <c r="AG134" i="4"/>
  <c r="AF134" i="4"/>
  <c r="AE134" i="4"/>
  <c r="AD134" i="4"/>
  <c r="AC134" i="4"/>
  <c r="AB134" i="4"/>
  <c r="AA134" i="4"/>
  <c r="B134" i="4"/>
  <c r="AM133" i="4"/>
  <c r="AL133" i="4"/>
  <c r="AK133" i="4"/>
  <c r="AJ133" i="4"/>
  <c r="AI133" i="4"/>
  <c r="AH133" i="4"/>
  <c r="AG133" i="4"/>
  <c r="AF133" i="4"/>
  <c r="AE133" i="4"/>
  <c r="AD133" i="4"/>
  <c r="AC133" i="4"/>
  <c r="AB133" i="4"/>
  <c r="AA133" i="4"/>
  <c r="B133" i="4"/>
  <c r="AM132" i="4"/>
  <c r="AL132" i="4"/>
  <c r="AK132" i="4"/>
  <c r="AJ132" i="4"/>
  <c r="AI132" i="4"/>
  <c r="AH132" i="4"/>
  <c r="AG132" i="4"/>
  <c r="AF132" i="4"/>
  <c r="AE132" i="4"/>
  <c r="AD132" i="4"/>
  <c r="AC132" i="4"/>
  <c r="AB132" i="4"/>
  <c r="AA132" i="4"/>
  <c r="B132" i="4"/>
  <c r="AM131" i="4"/>
  <c r="AL131" i="4"/>
  <c r="AK131" i="4"/>
  <c r="AJ131" i="4"/>
  <c r="AI131" i="4"/>
  <c r="AH131" i="4"/>
  <c r="AG131" i="4"/>
  <c r="AF131" i="4"/>
  <c r="AE131" i="4"/>
  <c r="AD131" i="4"/>
  <c r="AC131" i="4"/>
  <c r="AB131" i="4"/>
  <c r="AA131" i="4"/>
  <c r="B131" i="4"/>
  <c r="AM130" i="4"/>
  <c r="AL130" i="4"/>
  <c r="AK130" i="4"/>
  <c r="AJ130" i="4"/>
  <c r="AI130" i="4"/>
  <c r="AH130" i="4"/>
  <c r="AG130" i="4"/>
  <c r="AF130" i="4"/>
  <c r="AE130" i="4"/>
  <c r="AD130" i="4"/>
  <c r="AC130" i="4"/>
  <c r="AB130" i="4"/>
  <c r="AA130" i="4"/>
  <c r="B130" i="4"/>
  <c r="AM129" i="4"/>
  <c r="AL129" i="4"/>
  <c r="AK129" i="4"/>
  <c r="AJ129" i="4"/>
  <c r="AI129" i="4"/>
  <c r="AH129" i="4"/>
  <c r="AG129" i="4"/>
  <c r="AF129" i="4"/>
  <c r="AE129" i="4"/>
  <c r="AD129" i="4"/>
  <c r="AC129" i="4"/>
  <c r="AB129" i="4"/>
  <c r="AA129" i="4"/>
  <c r="B129" i="4"/>
  <c r="AM128" i="4"/>
  <c r="AL128" i="4"/>
  <c r="AK128" i="4"/>
  <c r="AJ128" i="4"/>
  <c r="AI128" i="4"/>
  <c r="AH128" i="4"/>
  <c r="AG128" i="4"/>
  <c r="AF128" i="4"/>
  <c r="AE128" i="4"/>
  <c r="AD128" i="4"/>
  <c r="AC128" i="4"/>
  <c r="AB128" i="4"/>
  <c r="AA128" i="4"/>
  <c r="B128" i="4"/>
  <c r="AM127" i="4"/>
  <c r="AL127" i="4"/>
  <c r="AK127" i="4"/>
  <c r="AJ127" i="4"/>
  <c r="AI127" i="4"/>
  <c r="AH127" i="4"/>
  <c r="AG127" i="4"/>
  <c r="AF127" i="4"/>
  <c r="AE127" i="4"/>
  <c r="AD127" i="4"/>
  <c r="AC127" i="4"/>
  <c r="AB127" i="4"/>
  <c r="AA127" i="4"/>
  <c r="B127" i="4"/>
  <c r="AM126" i="4"/>
  <c r="AL126" i="4"/>
  <c r="AK126" i="4"/>
  <c r="AJ126" i="4"/>
  <c r="AI126" i="4"/>
  <c r="AH126" i="4"/>
  <c r="AG126" i="4"/>
  <c r="AF126" i="4"/>
  <c r="AE126" i="4"/>
  <c r="AD126" i="4"/>
  <c r="AC126" i="4"/>
  <c r="AB126" i="4"/>
  <c r="AA126" i="4"/>
  <c r="B126" i="4"/>
  <c r="AM125" i="4"/>
  <c r="AL125" i="4"/>
  <c r="AK125" i="4"/>
  <c r="AJ125" i="4"/>
  <c r="AI125" i="4"/>
  <c r="AH125" i="4"/>
  <c r="AG125" i="4"/>
  <c r="AF125" i="4"/>
  <c r="AE125" i="4"/>
  <c r="AD125" i="4"/>
  <c r="AC125" i="4"/>
  <c r="AB125" i="4"/>
  <c r="AA125" i="4"/>
  <c r="B125" i="4"/>
  <c r="AM124" i="4"/>
  <c r="AL124" i="4"/>
  <c r="AK124" i="4"/>
  <c r="AJ124" i="4"/>
  <c r="AI124" i="4"/>
  <c r="AH124" i="4"/>
  <c r="AG124" i="4"/>
  <c r="AF124" i="4"/>
  <c r="AE124" i="4"/>
  <c r="AD124" i="4"/>
  <c r="AC124" i="4"/>
  <c r="AB124" i="4"/>
  <c r="AA124" i="4"/>
  <c r="B124" i="4"/>
  <c r="AM123" i="4"/>
  <c r="AL123" i="4"/>
  <c r="AK123" i="4"/>
  <c r="AJ123" i="4"/>
  <c r="AI123" i="4"/>
  <c r="AH123" i="4"/>
  <c r="AG123" i="4"/>
  <c r="AF123" i="4"/>
  <c r="AE123" i="4"/>
  <c r="AD123" i="4"/>
  <c r="AC123" i="4"/>
  <c r="AB123" i="4"/>
  <c r="AA123" i="4"/>
  <c r="B123" i="4"/>
  <c r="AM122" i="4"/>
  <c r="AL122" i="4"/>
  <c r="AK122" i="4"/>
  <c r="AJ122" i="4"/>
  <c r="AI122" i="4"/>
  <c r="AH122" i="4"/>
  <c r="AG122" i="4"/>
  <c r="AF122" i="4"/>
  <c r="AE122" i="4"/>
  <c r="AD122" i="4"/>
  <c r="AC122" i="4"/>
  <c r="AB122" i="4"/>
  <c r="AA122" i="4"/>
  <c r="B122" i="4"/>
  <c r="AM121" i="4"/>
  <c r="AL121" i="4"/>
  <c r="AK121" i="4"/>
  <c r="AJ121" i="4"/>
  <c r="AI121" i="4"/>
  <c r="AH121" i="4"/>
  <c r="AG121" i="4"/>
  <c r="AF121" i="4"/>
  <c r="AE121" i="4"/>
  <c r="AD121" i="4"/>
  <c r="AC121" i="4"/>
  <c r="AB121" i="4"/>
  <c r="AA121" i="4"/>
  <c r="B121" i="4"/>
  <c r="AM120" i="4"/>
  <c r="AL120" i="4"/>
  <c r="AK120" i="4"/>
  <c r="AJ120" i="4"/>
  <c r="AI120" i="4"/>
  <c r="AH120" i="4"/>
  <c r="AG120" i="4"/>
  <c r="AF120" i="4"/>
  <c r="AE120" i="4"/>
  <c r="AD120" i="4"/>
  <c r="AC120" i="4"/>
  <c r="AB120" i="4"/>
  <c r="AA120" i="4"/>
  <c r="B120" i="4"/>
  <c r="AM119" i="4"/>
  <c r="AL119" i="4"/>
  <c r="AK119" i="4"/>
  <c r="AJ119" i="4"/>
  <c r="AI119" i="4"/>
  <c r="AH119" i="4"/>
  <c r="AG119" i="4"/>
  <c r="AF119" i="4"/>
  <c r="AE119" i="4"/>
  <c r="AD119" i="4"/>
  <c r="AC119" i="4"/>
  <c r="AB119" i="4"/>
  <c r="AA119" i="4"/>
  <c r="B119" i="4"/>
  <c r="AM118" i="4"/>
  <c r="AL118" i="4"/>
  <c r="AK118" i="4"/>
  <c r="AJ118" i="4"/>
  <c r="AI118" i="4"/>
  <c r="AH118" i="4"/>
  <c r="AG118" i="4"/>
  <c r="AF118" i="4"/>
  <c r="AE118" i="4"/>
  <c r="AD118" i="4"/>
  <c r="AC118" i="4"/>
  <c r="AB118" i="4"/>
  <c r="AA118" i="4"/>
  <c r="B118" i="4"/>
  <c r="AM117" i="4"/>
  <c r="AL117" i="4"/>
  <c r="AK117" i="4"/>
  <c r="AJ117" i="4"/>
  <c r="AI117" i="4"/>
  <c r="AH117" i="4"/>
  <c r="AG117" i="4"/>
  <c r="AF117" i="4"/>
  <c r="AE117" i="4"/>
  <c r="AD117" i="4"/>
  <c r="AC117" i="4"/>
  <c r="AB117" i="4"/>
  <c r="AA117" i="4"/>
  <c r="B117" i="4"/>
  <c r="AM116" i="4"/>
  <c r="AL116" i="4"/>
  <c r="AK116" i="4"/>
  <c r="AJ116" i="4"/>
  <c r="AI116" i="4"/>
  <c r="AH116" i="4"/>
  <c r="AG116" i="4"/>
  <c r="AF116" i="4"/>
  <c r="AE116" i="4"/>
  <c r="AD116" i="4"/>
  <c r="AC116" i="4"/>
  <c r="AB116" i="4"/>
  <c r="AA116" i="4"/>
  <c r="B116" i="4"/>
  <c r="AM115" i="4"/>
  <c r="AL115" i="4"/>
  <c r="AK115" i="4"/>
  <c r="AJ115" i="4"/>
  <c r="AI115" i="4"/>
  <c r="AH115" i="4"/>
  <c r="AG115" i="4"/>
  <c r="AF115" i="4"/>
  <c r="AE115" i="4"/>
  <c r="AD115" i="4"/>
  <c r="AC115" i="4"/>
  <c r="AB115" i="4"/>
  <c r="AA115" i="4"/>
  <c r="B115" i="4"/>
  <c r="AM114" i="4"/>
  <c r="AL114" i="4"/>
  <c r="AK114" i="4"/>
  <c r="AJ114" i="4"/>
  <c r="AI114" i="4"/>
  <c r="AH114" i="4"/>
  <c r="AG114" i="4"/>
  <c r="AF114" i="4"/>
  <c r="AE114" i="4"/>
  <c r="AD114" i="4"/>
  <c r="AC114" i="4"/>
  <c r="AB114" i="4"/>
  <c r="AA114" i="4"/>
  <c r="B114" i="4"/>
  <c r="AM113" i="4"/>
  <c r="AL113" i="4"/>
  <c r="AK113" i="4"/>
  <c r="AJ113" i="4"/>
  <c r="AI113" i="4"/>
  <c r="AH113" i="4"/>
  <c r="AG113" i="4"/>
  <c r="AF113" i="4"/>
  <c r="AE113" i="4"/>
  <c r="AD113" i="4"/>
  <c r="AC113" i="4"/>
  <c r="AB113" i="4"/>
  <c r="AA113" i="4"/>
  <c r="B113" i="4"/>
  <c r="AM112" i="4"/>
  <c r="AL112" i="4"/>
  <c r="AK112" i="4"/>
  <c r="AJ112" i="4"/>
  <c r="AI112" i="4"/>
  <c r="AH112" i="4"/>
  <c r="AG112" i="4"/>
  <c r="AF112" i="4"/>
  <c r="AE112" i="4"/>
  <c r="AD112" i="4"/>
  <c r="AC112" i="4"/>
  <c r="AB112" i="4"/>
  <c r="AA112" i="4"/>
  <c r="B112" i="4"/>
  <c r="AM111" i="4"/>
  <c r="AL111" i="4"/>
  <c r="AK111" i="4"/>
  <c r="AJ111" i="4"/>
  <c r="AI111" i="4"/>
  <c r="AH111" i="4"/>
  <c r="AG111" i="4"/>
  <c r="AF111" i="4"/>
  <c r="AE111" i="4"/>
  <c r="AD111" i="4"/>
  <c r="AC111" i="4"/>
  <c r="AB111" i="4"/>
  <c r="AA111" i="4"/>
  <c r="B111" i="4"/>
  <c r="AM110" i="4"/>
  <c r="AL110" i="4"/>
  <c r="AK110" i="4"/>
  <c r="AJ110" i="4"/>
  <c r="AI110" i="4"/>
  <c r="AH110" i="4"/>
  <c r="AG110" i="4"/>
  <c r="AF110" i="4"/>
  <c r="AE110" i="4"/>
  <c r="AD110" i="4"/>
  <c r="AC110" i="4"/>
  <c r="AB110" i="4"/>
  <c r="AA110" i="4"/>
  <c r="B110" i="4"/>
  <c r="AM109" i="4"/>
  <c r="AL109" i="4"/>
  <c r="AK109" i="4"/>
  <c r="AJ109" i="4"/>
  <c r="AI109" i="4"/>
  <c r="AH109" i="4"/>
  <c r="AG109" i="4"/>
  <c r="AF109" i="4"/>
  <c r="AE109" i="4"/>
  <c r="AD109" i="4"/>
  <c r="AC109" i="4"/>
  <c r="AB109" i="4"/>
  <c r="AA109" i="4"/>
  <c r="B109" i="4"/>
  <c r="AM108" i="4"/>
  <c r="AL108" i="4"/>
  <c r="AK108" i="4"/>
  <c r="AJ108" i="4"/>
  <c r="AI108" i="4"/>
  <c r="AH108" i="4"/>
  <c r="AG108" i="4"/>
  <c r="AF108" i="4"/>
  <c r="AE108" i="4"/>
  <c r="AD108" i="4"/>
  <c r="AC108" i="4"/>
  <c r="AB108" i="4"/>
  <c r="AA108" i="4"/>
  <c r="B108" i="4"/>
  <c r="AM107" i="4"/>
  <c r="AL107" i="4"/>
  <c r="AK107" i="4"/>
  <c r="AJ107" i="4"/>
  <c r="AI107" i="4"/>
  <c r="AH107" i="4"/>
  <c r="AG107" i="4"/>
  <c r="AF107" i="4"/>
  <c r="AE107" i="4"/>
  <c r="AD107" i="4"/>
  <c r="AC107" i="4"/>
  <c r="AB107" i="4"/>
  <c r="AA107" i="4"/>
  <c r="B107" i="4"/>
  <c r="AM106" i="4"/>
  <c r="AL106" i="4"/>
  <c r="AK106" i="4"/>
  <c r="AJ106" i="4"/>
  <c r="AI106" i="4"/>
  <c r="AH106" i="4"/>
  <c r="AG106" i="4"/>
  <c r="AF106" i="4"/>
  <c r="AE106" i="4"/>
  <c r="AD106" i="4"/>
  <c r="AC106" i="4"/>
  <c r="AB106" i="4"/>
  <c r="AA106" i="4"/>
  <c r="B106" i="4"/>
  <c r="AM105" i="4"/>
  <c r="AL105" i="4"/>
  <c r="AK105" i="4"/>
  <c r="AJ105" i="4"/>
  <c r="AI105" i="4"/>
  <c r="AH105" i="4"/>
  <c r="AG105" i="4"/>
  <c r="AF105" i="4"/>
  <c r="AE105" i="4"/>
  <c r="AD105" i="4"/>
  <c r="AC105" i="4"/>
  <c r="AB105" i="4"/>
  <c r="AA105" i="4"/>
  <c r="B105" i="4"/>
  <c r="AM104" i="4"/>
  <c r="AL104" i="4"/>
  <c r="AK104" i="4"/>
  <c r="AJ104" i="4"/>
  <c r="AI104" i="4"/>
  <c r="AH104" i="4"/>
  <c r="AG104" i="4"/>
  <c r="AF104" i="4"/>
  <c r="AE104" i="4"/>
  <c r="AD104" i="4"/>
  <c r="AC104" i="4"/>
  <c r="AB104" i="4"/>
  <c r="AA104" i="4"/>
  <c r="B104" i="4"/>
  <c r="AM103" i="4"/>
  <c r="AL103" i="4"/>
  <c r="AK103" i="4"/>
  <c r="AJ103" i="4"/>
  <c r="AI103" i="4"/>
  <c r="AH103" i="4"/>
  <c r="AG103" i="4"/>
  <c r="AF103" i="4"/>
  <c r="AE103" i="4"/>
  <c r="AD103" i="4"/>
  <c r="AC103" i="4"/>
  <c r="AB103" i="4"/>
  <c r="AA103" i="4"/>
  <c r="B103" i="4"/>
  <c r="AM102" i="4"/>
  <c r="AL102" i="4"/>
  <c r="AK102" i="4"/>
  <c r="AJ102" i="4"/>
  <c r="AI102" i="4"/>
  <c r="AH102" i="4"/>
  <c r="AG102" i="4"/>
  <c r="AF102" i="4"/>
  <c r="AE102" i="4"/>
  <c r="AD102" i="4"/>
  <c r="AC102" i="4"/>
  <c r="AB102" i="4"/>
  <c r="AA102" i="4"/>
  <c r="B102" i="4"/>
  <c r="AM101" i="4"/>
  <c r="AL101" i="4"/>
  <c r="AK101" i="4"/>
  <c r="AJ101" i="4"/>
  <c r="AI101" i="4"/>
  <c r="AH101" i="4"/>
  <c r="AG101" i="4"/>
  <c r="AF101" i="4"/>
  <c r="AE101" i="4"/>
  <c r="AD101" i="4"/>
  <c r="AC101" i="4"/>
  <c r="AB101" i="4"/>
  <c r="AA101" i="4"/>
  <c r="B101" i="4"/>
  <c r="AM100" i="4"/>
  <c r="AL100" i="4"/>
  <c r="AK100" i="4"/>
  <c r="AJ100" i="4"/>
  <c r="AI100" i="4"/>
  <c r="AH100" i="4"/>
  <c r="AG100" i="4"/>
  <c r="AF100" i="4"/>
  <c r="AE100" i="4"/>
  <c r="AD100" i="4"/>
  <c r="AC100" i="4"/>
  <c r="AB100" i="4"/>
  <c r="AA100" i="4"/>
  <c r="B100" i="4"/>
  <c r="AM99" i="4"/>
  <c r="AL99" i="4"/>
  <c r="AK99" i="4"/>
  <c r="AJ99" i="4"/>
  <c r="AI99" i="4"/>
  <c r="AH99" i="4"/>
  <c r="AG99" i="4"/>
  <c r="AF99" i="4"/>
  <c r="AE99" i="4"/>
  <c r="AD99" i="4"/>
  <c r="AC99" i="4"/>
  <c r="AB99" i="4"/>
  <c r="AA99" i="4"/>
  <c r="B99" i="4"/>
  <c r="AM98" i="4"/>
  <c r="AL98" i="4"/>
  <c r="AK98" i="4"/>
  <c r="AJ98" i="4"/>
  <c r="AI98" i="4"/>
  <c r="AH98" i="4"/>
  <c r="AG98" i="4"/>
  <c r="AF98" i="4"/>
  <c r="AE98" i="4"/>
  <c r="AD98" i="4"/>
  <c r="AC98" i="4"/>
  <c r="AB98" i="4"/>
  <c r="AA98" i="4"/>
  <c r="B98" i="4"/>
  <c r="AM97" i="4"/>
  <c r="AL97" i="4"/>
  <c r="AK97" i="4"/>
  <c r="AJ97" i="4"/>
  <c r="AI97" i="4"/>
  <c r="AH97" i="4"/>
  <c r="AG97" i="4"/>
  <c r="AF97" i="4"/>
  <c r="AE97" i="4"/>
  <c r="AD97" i="4"/>
  <c r="AC97" i="4"/>
  <c r="AB97" i="4"/>
  <c r="AA97" i="4"/>
  <c r="B97" i="4"/>
  <c r="AM96" i="4"/>
  <c r="AL96" i="4"/>
  <c r="AK96" i="4"/>
  <c r="AJ96" i="4"/>
  <c r="AI96" i="4"/>
  <c r="AH96" i="4"/>
  <c r="AG96" i="4"/>
  <c r="AF96" i="4"/>
  <c r="AE96" i="4"/>
  <c r="AD96" i="4"/>
  <c r="AC96" i="4"/>
  <c r="AB96" i="4"/>
  <c r="AA96" i="4"/>
  <c r="B96" i="4"/>
  <c r="AM95" i="4"/>
  <c r="AL95" i="4"/>
  <c r="AK95" i="4"/>
  <c r="AJ95" i="4"/>
  <c r="AI95" i="4"/>
  <c r="AH95" i="4"/>
  <c r="AG95" i="4"/>
  <c r="AF95" i="4"/>
  <c r="AE95" i="4"/>
  <c r="AD95" i="4"/>
  <c r="AC95" i="4"/>
  <c r="AB95" i="4"/>
  <c r="AA95" i="4"/>
  <c r="B95" i="4"/>
  <c r="AM94" i="4"/>
  <c r="AL94" i="4"/>
  <c r="AK94" i="4"/>
  <c r="AJ94" i="4"/>
  <c r="AI94" i="4"/>
  <c r="AH94" i="4"/>
  <c r="AG94" i="4"/>
  <c r="AF94" i="4"/>
  <c r="AE94" i="4"/>
  <c r="AD94" i="4"/>
  <c r="AC94" i="4"/>
  <c r="AB94" i="4"/>
  <c r="AA94" i="4"/>
  <c r="B94" i="4"/>
  <c r="AM93" i="4"/>
  <c r="AL93" i="4"/>
  <c r="AK93" i="4"/>
  <c r="AJ93" i="4"/>
  <c r="AI93" i="4"/>
  <c r="AH93" i="4"/>
  <c r="AG93" i="4"/>
  <c r="AF93" i="4"/>
  <c r="AE93" i="4"/>
  <c r="AD93" i="4"/>
  <c r="AC93" i="4"/>
  <c r="AB93" i="4"/>
  <c r="AA93" i="4"/>
  <c r="B93" i="4"/>
  <c r="AM92" i="4"/>
  <c r="AL92" i="4"/>
  <c r="AK92" i="4"/>
  <c r="AJ92" i="4"/>
  <c r="AI92" i="4"/>
  <c r="AH92" i="4"/>
  <c r="AG92" i="4"/>
  <c r="AF92" i="4"/>
  <c r="AE92" i="4"/>
  <c r="AD92" i="4"/>
  <c r="AC92" i="4"/>
  <c r="AB92" i="4"/>
  <c r="AA92" i="4"/>
  <c r="B92" i="4"/>
  <c r="AM91" i="4"/>
  <c r="AL91" i="4"/>
  <c r="AK91" i="4"/>
  <c r="AJ91" i="4"/>
  <c r="AI91" i="4"/>
  <c r="AH91" i="4"/>
  <c r="AG91" i="4"/>
  <c r="AF91" i="4"/>
  <c r="AE91" i="4"/>
  <c r="AD91" i="4"/>
  <c r="AC91" i="4"/>
  <c r="AB91" i="4"/>
  <c r="AA91" i="4"/>
  <c r="B91" i="4"/>
  <c r="AM90" i="4"/>
  <c r="AL90" i="4"/>
  <c r="AK90" i="4"/>
  <c r="AJ90" i="4"/>
  <c r="AI90" i="4"/>
  <c r="AH90" i="4"/>
  <c r="AG90" i="4"/>
  <c r="AF90" i="4"/>
  <c r="AE90" i="4"/>
  <c r="AD90" i="4"/>
  <c r="AC90" i="4"/>
  <c r="AB90" i="4"/>
  <c r="AA90" i="4"/>
  <c r="B90" i="4"/>
  <c r="AM89" i="4"/>
  <c r="AL89" i="4"/>
  <c r="AK89" i="4"/>
  <c r="AJ89" i="4"/>
  <c r="AI89" i="4"/>
  <c r="AH89" i="4"/>
  <c r="AG89" i="4"/>
  <c r="AF89" i="4"/>
  <c r="AE89" i="4"/>
  <c r="AD89" i="4"/>
  <c r="AC89" i="4"/>
  <c r="AB89" i="4"/>
  <c r="AA89" i="4"/>
  <c r="B89" i="4"/>
  <c r="AM88" i="4"/>
  <c r="AL88" i="4"/>
  <c r="AK88" i="4"/>
  <c r="AJ88" i="4"/>
  <c r="AI88" i="4"/>
  <c r="AH88" i="4"/>
  <c r="AG88" i="4"/>
  <c r="AF88" i="4"/>
  <c r="AE88" i="4"/>
  <c r="AD88" i="4"/>
  <c r="AC88" i="4"/>
  <c r="AB88" i="4"/>
  <c r="AA88" i="4"/>
  <c r="B88" i="4"/>
  <c r="AM87" i="4"/>
  <c r="AL87" i="4"/>
  <c r="AK87" i="4"/>
  <c r="AJ87" i="4"/>
  <c r="AI87" i="4"/>
  <c r="AH87" i="4"/>
  <c r="AG87" i="4"/>
  <c r="AF87" i="4"/>
  <c r="AE87" i="4"/>
  <c r="AD87" i="4"/>
  <c r="AC87" i="4"/>
  <c r="AB87" i="4"/>
  <c r="AA87" i="4"/>
  <c r="B87" i="4"/>
  <c r="AM86" i="4"/>
  <c r="AL86" i="4"/>
  <c r="AK86" i="4"/>
  <c r="AJ86" i="4"/>
  <c r="AI86" i="4"/>
  <c r="AH86" i="4"/>
  <c r="AG86" i="4"/>
  <c r="AF86" i="4"/>
  <c r="AE86" i="4"/>
  <c r="AD86" i="4"/>
  <c r="AC86" i="4"/>
  <c r="AB86" i="4"/>
  <c r="AA86" i="4"/>
  <c r="B86" i="4"/>
  <c r="AM85" i="4"/>
  <c r="AL85" i="4"/>
  <c r="AK85" i="4"/>
  <c r="AJ85" i="4"/>
  <c r="AI85" i="4"/>
  <c r="AH85" i="4"/>
  <c r="AG85" i="4"/>
  <c r="AF85" i="4"/>
  <c r="AE85" i="4"/>
  <c r="AD85" i="4"/>
  <c r="AC85" i="4"/>
  <c r="AB85" i="4"/>
  <c r="AA85" i="4"/>
  <c r="B85" i="4"/>
  <c r="AM84" i="4"/>
  <c r="AL84" i="4"/>
  <c r="AK84" i="4"/>
  <c r="AJ84" i="4"/>
  <c r="AI84" i="4"/>
  <c r="AH84" i="4"/>
  <c r="AG84" i="4"/>
  <c r="AF84" i="4"/>
  <c r="AE84" i="4"/>
  <c r="AD84" i="4"/>
  <c r="AC84" i="4"/>
  <c r="AB84" i="4"/>
  <c r="AA84" i="4"/>
  <c r="B84" i="4"/>
  <c r="AM83" i="4"/>
  <c r="AL83" i="4"/>
  <c r="AK83" i="4"/>
  <c r="AJ83" i="4"/>
  <c r="AI83" i="4"/>
  <c r="AH83" i="4"/>
  <c r="AG83" i="4"/>
  <c r="AF83" i="4"/>
  <c r="AE83" i="4"/>
  <c r="AD83" i="4"/>
  <c r="AC83" i="4"/>
  <c r="AB83" i="4"/>
  <c r="AA83" i="4"/>
  <c r="B83" i="4"/>
  <c r="AM82" i="4"/>
  <c r="AL82" i="4"/>
  <c r="AK82" i="4"/>
  <c r="AJ82" i="4"/>
  <c r="AI82" i="4"/>
  <c r="AH82" i="4"/>
  <c r="AG82" i="4"/>
  <c r="AF82" i="4"/>
  <c r="AE82" i="4"/>
  <c r="AD82" i="4"/>
  <c r="AC82" i="4"/>
  <c r="AB82" i="4"/>
  <c r="AA82" i="4"/>
  <c r="B82" i="4"/>
  <c r="AM81" i="4"/>
  <c r="AL81" i="4"/>
  <c r="AK81" i="4"/>
  <c r="AJ81" i="4"/>
  <c r="AI81" i="4"/>
  <c r="AH81" i="4"/>
  <c r="AG81" i="4"/>
  <c r="AF81" i="4"/>
  <c r="AE81" i="4"/>
  <c r="AD81" i="4"/>
  <c r="AC81" i="4"/>
  <c r="AB81" i="4"/>
  <c r="AA81" i="4"/>
  <c r="B81" i="4"/>
  <c r="AM80" i="4"/>
  <c r="AL80" i="4"/>
  <c r="AK80" i="4"/>
  <c r="AJ80" i="4"/>
  <c r="AI80" i="4"/>
  <c r="AH80" i="4"/>
  <c r="AG80" i="4"/>
  <c r="AF80" i="4"/>
  <c r="AE80" i="4"/>
  <c r="AD80" i="4"/>
  <c r="AC80" i="4"/>
  <c r="AB80" i="4"/>
  <c r="AA80" i="4"/>
  <c r="B80" i="4"/>
  <c r="AM79" i="4"/>
  <c r="AL79" i="4"/>
  <c r="AK79" i="4"/>
  <c r="AJ79" i="4"/>
  <c r="AI79" i="4"/>
  <c r="AH79" i="4"/>
  <c r="AG79" i="4"/>
  <c r="AF79" i="4"/>
  <c r="AE79" i="4"/>
  <c r="AD79" i="4"/>
  <c r="AC79" i="4"/>
  <c r="AB79" i="4"/>
  <c r="AA79" i="4"/>
  <c r="B79" i="4"/>
  <c r="AM78" i="4"/>
  <c r="AL78" i="4"/>
  <c r="AK78" i="4"/>
  <c r="AJ78" i="4"/>
  <c r="AI78" i="4"/>
  <c r="AH78" i="4"/>
  <c r="AG78" i="4"/>
  <c r="AF78" i="4"/>
  <c r="AE78" i="4"/>
  <c r="AD78" i="4"/>
  <c r="AC78" i="4"/>
  <c r="AB78" i="4"/>
  <c r="AA78" i="4"/>
  <c r="B78" i="4"/>
  <c r="AM77" i="4"/>
  <c r="AL77" i="4"/>
  <c r="AK77" i="4"/>
  <c r="AJ77" i="4"/>
  <c r="AI77" i="4"/>
  <c r="AH77" i="4"/>
  <c r="AG77" i="4"/>
  <c r="AF77" i="4"/>
  <c r="AE77" i="4"/>
  <c r="AD77" i="4"/>
  <c r="AC77" i="4"/>
  <c r="AB77" i="4"/>
  <c r="AA77" i="4"/>
  <c r="B77" i="4"/>
  <c r="AM76" i="4"/>
  <c r="AL76" i="4"/>
  <c r="AK76" i="4"/>
  <c r="AJ76" i="4"/>
  <c r="AI76" i="4"/>
  <c r="AH76" i="4"/>
  <c r="AG76" i="4"/>
  <c r="AF76" i="4"/>
  <c r="AE76" i="4"/>
  <c r="AD76" i="4"/>
  <c r="AC76" i="4"/>
  <c r="AB76" i="4"/>
  <c r="AA76" i="4"/>
  <c r="B76" i="4"/>
  <c r="AM75" i="4"/>
  <c r="AL75" i="4"/>
  <c r="AK75" i="4"/>
  <c r="AJ75" i="4"/>
  <c r="AI75" i="4"/>
  <c r="AH75" i="4"/>
  <c r="AG75" i="4"/>
  <c r="AF75" i="4"/>
  <c r="AE75" i="4"/>
  <c r="AD75" i="4"/>
  <c r="AC75" i="4"/>
  <c r="AB75" i="4"/>
  <c r="AA75" i="4"/>
  <c r="B75" i="4"/>
  <c r="AM74" i="4"/>
  <c r="AL74" i="4"/>
  <c r="AK74" i="4"/>
  <c r="AJ74" i="4"/>
  <c r="AI74" i="4"/>
  <c r="AH74" i="4"/>
  <c r="AG74" i="4"/>
  <c r="AF74" i="4"/>
  <c r="AE74" i="4"/>
  <c r="AD74" i="4"/>
  <c r="AC74" i="4"/>
  <c r="AB74" i="4"/>
  <c r="AA74" i="4"/>
  <c r="B74" i="4"/>
  <c r="AM73" i="4"/>
  <c r="AL73" i="4"/>
  <c r="AK73" i="4"/>
  <c r="AJ73" i="4"/>
  <c r="AI73" i="4"/>
  <c r="AH73" i="4"/>
  <c r="AG73" i="4"/>
  <c r="AF73" i="4"/>
  <c r="AE73" i="4"/>
  <c r="AD73" i="4"/>
  <c r="AC73" i="4"/>
  <c r="AB73" i="4"/>
  <c r="AA73" i="4"/>
  <c r="B73" i="4"/>
  <c r="AM72" i="4"/>
  <c r="AL72" i="4"/>
  <c r="AK72" i="4"/>
  <c r="AJ72" i="4"/>
  <c r="AI72" i="4"/>
  <c r="AH72" i="4"/>
  <c r="AG72" i="4"/>
  <c r="AF72" i="4"/>
  <c r="AE72" i="4"/>
  <c r="AD72" i="4"/>
  <c r="AC72" i="4"/>
  <c r="AB72" i="4"/>
  <c r="AA72" i="4"/>
  <c r="B72" i="4"/>
  <c r="AM71" i="4"/>
  <c r="AL71" i="4"/>
  <c r="AK71" i="4"/>
  <c r="AJ71" i="4"/>
  <c r="AI71" i="4"/>
  <c r="AH71" i="4"/>
  <c r="AG71" i="4"/>
  <c r="AF71" i="4"/>
  <c r="AE71" i="4"/>
  <c r="AD71" i="4"/>
  <c r="AC71" i="4"/>
  <c r="AB71" i="4"/>
  <c r="AA71" i="4"/>
  <c r="B71" i="4"/>
  <c r="AM70" i="4"/>
  <c r="AL70" i="4"/>
  <c r="AK70" i="4"/>
  <c r="AJ70" i="4"/>
  <c r="AI70" i="4"/>
  <c r="AH70" i="4"/>
  <c r="AG70" i="4"/>
  <c r="AF70" i="4"/>
  <c r="AE70" i="4"/>
  <c r="AD70" i="4"/>
  <c r="AC70" i="4"/>
  <c r="AB70" i="4"/>
  <c r="AA70" i="4"/>
  <c r="B70" i="4"/>
  <c r="AM69" i="4"/>
  <c r="AL69" i="4"/>
  <c r="AK69" i="4"/>
  <c r="AJ69" i="4"/>
  <c r="AI69" i="4"/>
  <c r="AH69" i="4"/>
  <c r="AG69" i="4"/>
  <c r="AF69" i="4"/>
  <c r="AE69" i="4"/>
  <c r="AD69" i="4"/>
  <c r="AC69" i="4"/>
  <c r="AB69" i="4"/>
  <c r="AA69" i="4"/>
  <c r="B69" i="4"/>
  <c r="AM68" i="4"/>
  <c r="AL68" i="4"/>
  <c r="AK68" i="4"/>
  <c r="AJ68" i="4"/>
  <c r="AI68" i="4"/>
  <c r="AH68" i="4"/>
  <c r="AG68" i="4"/>
  <c r="AF68" i="4"/>
  <c r="AE68" i="4"/>
  <c r="AD68" i="4"/>
  <c r="AC68" i="4"/>
  <c r="AB68" i="4"/>
  <c r="AA68" i="4"/>
  <c r="B68" i="4"/>
  <c r="AM67" i="4"/>
  <c r="AL67" i="4"/>
  <c r="AK67" i="4"/>
  <c r="AJ67" i="4"/>
  <c r="AI67" i="4"/>
  <c r="AH67" i="4"/>
  <c r="AG67" i="4"/>
  <c r="AF67" i="4"/>
  <c r="AE67" i="4"/>
  <c r="AD67" i="4"/>
  <c r="AC67" i="4"/>
  <c r="AB67" i="4"/>
  <c r="AA67" i="4"/>
  <c r="B67" i="4"/>
  <c r="AM66" i="4"/>
  <c r="AL66" i="4"/>
  <c r="AK66" i="4"/>
  <c r="AJ66" i="4"/>
  <c r="AI66" i="4"/>
  <c r="AH66" i="4"/>
  <c r="AG66" i="4"/>
  <c r="AF66" i="4"/>
  <c r="AE66" i="4"/>
  <c r="AD66" i="4"/>
  <c r="AC66" i="4"/>
  <c r="AB66" i="4"/>
  <c r="AA66" i="4"/>
  <c r="B66" i="4"/>
  <c r="AM65" i="4"/>
  <c r="AL65" i="4"/>
  <c r="AK65" i="4"/>
  <c r="AJ65" i="4"/>
  <c r="AI65" i="4"/>
  <c r="AH65" i="4"/>
  <c r="AG65" i="4"/>
  <c r="AF65" i="4"/>
  <c r="AE65" i="4"/>
  <c r="AD65" i="4"/>
  <c r="AC65" i="4"/>
  <c r="AB65" i="4"/>
  <c r="AA65" i="4"/>
  <c r="B65" i="4"/>
  <c r="AM64" i="4"/>
  <c r="AL64" i="4"/>
  <c r="AK64" i="4"/>
  <c r="AJ64" i="4"/>
  <c r="AI64" i="4"/>
  <c r="AH64" i="4"/>
  <c r="AG64" i="4"/>
  <c r="AF64" i="4"/>
  <c r="AE64" i="4"/>
  <c r="AD64" i="4"/>
  <c r="AC64" i="4"/>
  <c r="AB64" i="4"/>
  <c r="AA64" i="4"/>
  <c r="B64" i="4"/>
  <c r="AM63" i="4"/>
  <c r="AL63" i="4"/>
  <c r="AK63" i="4"/>
  <c r="AJ63" i="4"/>
  <c r="AI63" i="4"/>
  <c r="AH63" i="4"/>
  <c r="AG63" i="4"/>
  <c r="AF63" i="4"/>
  <c r="AE63" i="4"/>
  <c r="AD63" i="4"/>
  <c r="AC63" i="4"/>
  <c r="AB63" i="4"/>
  <c r="AA63" i="4"/>
  <c r="B63" i="4"/>
  <c r="AM62" i="4"/>
  <c r="AL62" i="4"/>
  <c r="AK62" i="4"/>
  <c r="AJ62" i="4"/>
  <c r="AI62" i="4"/>
  <c r="AH62" i="4"/>
  <c r="AG62" i="4"/>
  <c r="AF62" i="4"/>
  <c r="AE62" i="4"/>
  <c r="AD62" i="4"/>
  <c r="AC62" i="4"/>
  <c r="AB62" i="4"/>
  <c r="AA62" i="4"/>
  <c r="B62" i="4"/>
  <c r="AM61" i="4"/>
  <c r="AL61" i="4"/>
  <c r="AK61" i="4"/>
  <c r="AJ61" i="4"/>
  <c r="AI61" i="4"/>
  <c r="AH61" i="4"/>
  <c r="AG61" i="4"/>
  <c r="AF61" i="4"/>
  <c r="AE61" i="4"/>
  <c r="AD61" i="4"/>
  <c r="AC61" i="4"/>
  <c r="AB61" i="4"/>
  <c r="AA61" i="4"/>
  <c r="B61" i="4"/>
  <c r="AM60" i="4"/>
  <c r="AL60" i="4"/>
  <c r="AK60" i="4"/>
  <c r="AJ60" i="4"/>
  <c r="AI60" i="4"/>
  <c r="AH60" i="4"/>
  <c r="AG60" i="4"/>
  <c r="AF60" i="4"/>
  <c r="AE60" i="4"/>
  <c r="AD60" i="4"/>
  <c r="AC60" i="4"/>
  <c r="AB60" i="4"/>
  <c r="AA60" i="4"/>
  <c r="B60" i="4"/>
  <c r="AM59" i="4"/>
  <c r="AL59" i="4"/>
  <c r="AK59" i="4"/>
  <c r="AJ59" i="4"/>
  <c r="AI59" i="4"/>
  <c r="AH59" i="4"/>
  <c r="AG59" i="4"/>
  <c r="AF59" i="4"/>
  <c r="AE59" i="4"/>
  <c r="AD59" i="4"/>
  <c r="AC59" i="4"/>
  <c r="AB59" i="4"/>
  <c r="AA59" i="4"/>
  <c r="B59" i="4"/>
  <c r="AM58" i="4"/>
  <c r="AL58" i="4"/>
  <c r="AK58" i="4"/>
  <c r="AJ58" i="4"/>
  <c r="AI58" i="4"/>
  <c r="AH58" i="4"/>
  <c r="AG58" i="4"/>
  <c r="AF58" i="4"/>
  <c r="AE58" i="4"/>
  <c r="AD58" i="4"/>
  <c r="AC58" i="4"/>
  <c r="AB58" i="4"/>
  <c r="AA58" i="4"/>
  <c r="B58" i="4"/>
  <c r="AM57" i="4"/>
  <c r="AL57" i="4"/>
  <c r="AK57" i="4"/>
  <c r="AJ57" i="4"/>
  <c r="AI57" i="4"/>
  <c r="AH57" i="4"/>
  <c r="AG57" i="4"/>
  <c r="AF57" i="4"/>
  <c r="AE57" i="4"/>
  <c r="AD57" i="4"/>
  <c r="AC57" i="4"/>
  <c r="AB57" i="4"/>
  <c r="AA57" i="4"/>
  <c r="B57" i="4"/>
  <c r="AM56" i="4"/>
  <c r="AL56" i="4"/>
  <c r="AK56" i="4"/>
  <c r="AJ56" i="4"/>
  <c r="AI56" i="4"/>
  <c r="AH56" i="4"/>
  <c r="AG56" i="4"/>
  <c r="AF56" i="4"/>
  <c r="AE56" i="4"/>
  <c r="AD56" i="4"/>
  <c r="AC56" i="4"/>
  <c r="AB56" i="4"/>
  <c r="AA56" i="4"/>
  <c r="B56" i="4"/>
  <c r="AM55" i="4"/>
  <c r="AL55" i="4"/>
  <c r="AK55" i="4"/>
  <c r="AJ55" i="4"/>
  <c r="AI55" i="4"/>
  <c r="AH55" i="4"/>
  <c r="AG55" i="4"/>
  <c r="AF55" i="4"/>
  <c r="AE55" i="4"/>
  <c r="AD55" i="4"/>
  <c r="AC55" i="4"/>
  <c r="AB55" i="4"/>
  <c r="AA55" i="4"/>
  <c r="B55" i="4"/>
  <c r="AM54" i="4"/>
  <c r="AL54" i="4"/>
  <c r="AK54" i="4"/>
  <c r="AJ54" i="4"/>
  <c r="AI54" i="4"/>
  <c r="AH54" i="4"/>
  <c r="AG54" i="4"/>
  <c r="AF54" i="4"/>
  <c r="AE54" i="4"/>
  <c r="AD54" i="4"/>
  <c r="AC54" i="4"/>
  <c r="AB54" i="4"/>
  <c r="AA54" i="4"/>
  <c r="B54" i="4"/>
  <c r="AM53" i="4"/>
  <c r="AL53" i="4"/>
  <c r="AK53" i="4"/>
  <c r="AJ53" i="4"/>
  <c r="AI53" i="4"/>
  <c r="AH53" i="4"/>
  <c r="AG53" i="4"/>
  <c r="AF53" i="4"/>
  <c r="AE53" i="4"/>
  <c r="AD53" i="4"/>
  <c r="AC53" i="4"/>
  <c r="AB53" i="4"/>
  <c r="AA53" i="4"/>
  <c r="B53" i="4"/>
  <c r="AM52" i="4"/>
  <c r="AL52" i="4"/>
  <c r="AK52" i="4"/>
  <c r="AJ52" i="4"/>
  <c r="AI52" i="4"/>
  <c r="AH52" i="4"/>
  <c r="AG52" i="4"/>
  <c r="AF52" i="4"/>
  <c r="AE52" i="4"/>
  <c r="AD52" i="4"/>
  <c r="AC52" i="4"/>
  <c r="AB52" i="4"/>
  <c r="AA52" i="4"/>
  <c r="B52" i="4"/>
  <c r="AM51" i="4"/>
  <c r="AL51" i="4"/>
  <c r="AK51" i="4"/>
  <c r="AJ51" i="4"/>
  <c r="AI51" i="4"/>
  <c r="AH51" i="4"/>
  <c r="AG51" i="4"/>
  <c r="AF51" i="4"/>
  <c r="AE51" i="4"/>
  <c r="AD51" i="4"/>
  <c r="AC51" i="4"/>
  <c r="AB51" i="4"/>
  <c r="AA51" i="4"/>
  <c r="B51" i="4"/>
  <c r="AM50" i="4"/>
  <c r="AL50" i="4"/>
  <c r="AK50" i="4"/>
  <c r="AJ50" i="4"/>
  <c r="AI50" i="4"/>
  <c r="AH50" i="4"/>
  <c r="AG50" i="4"/>
  <c r="AF50" i="4"/>
  <c r="AE50" i="4"/>
  <c r="AD50" i="4"/>
  <c r="AC50" i="4"/>
  <c r="AB50" i="4"/>
  <c r="AA50" i="4"/>
  <c r="B50" i="4"/>
  <c r="AM49" i="4"/>
  <c r="AL49" i="4"/>
  <c r="AK49" i="4"/>
  <c r="AJ49" i="4"/>
  <c r="AI49" i="4"/>
  <c r="AH49" i="4"/>
  <c r="AG49" i="4"/>
  <c r="AF49" i="4"/>
  <c r="AE49" i="4"/>
  <c r="AD49" i="4"/>
  <c r="AC49" i="4"/>
  <c r="AB49" i="4"/>
  <c r="AA49" i="4"/>
  <c r="B49" i="4"/>
  <c r="AM48" i="4"/>
  <c r="AL48" i="4"/>
  <c r="AK48" i="4"/>
  <c r="AJ48" i="4"/>
  <c r="AI48" i="4"/>
  <c r="AH48" i="4"/>
  <c r="AG48" i="4"/>
  <c r="AF48" i="4"/>
  <c r="AE48" i="4"/>
  <c r="AD48" i="4"/>
  <c r="AC48" i="4"/>
  <c r="AB48" i="4"/>
  <c r="AA48" i="4"/>
  <c r="B48" i="4"/>
  <c r="AM47" i="4"/>
  <c r="AL47" i="4"/>
  <c r="AK47" i="4"/>
  <c r="AJ47" i="4"/>
  <c r="AI47" i="4"/>
  <c r="AH47" i="4"/>
  <c r="AG47" i="4"/>
  <c r="AF47" i="4"/>
  <c r="AE47" i="4"/>
  <c r="AD47" i="4"/>
  <c r="AC47" i="4"/>
  <c r="AB47" i="4"/>
  <c r="AA47" i="4"/>
  <c r="B47" i="4"/>
  <c r="AM46" i="4"/>
  <c r="AL46" i="4"/>
  <c r="AK46" i="4"/>
  <c r="AJ46" i="4"/>
  <c r="AI46" i="4"/>
  <c r="AH46" i="4"/>
  <c r="AG46" i="4"/>
  <c r="AF46" i="4"/>
  <c r="AE46" i="4"/>
  <c r="AD46" i="4"/>
  <c r="AC46" i="4"/>
  <c r="AB46" i="4"/>
  <c r="AA46" i="4"/>
  <c r="B46" i="4"/>
  <c r="AM45" i="4"/>
  <c r="AL45" i="4"/>
  <c r="AK45" i="4"/>
  <c r="AJ45" i="4"/>
  <c r="AI45" i="4"/>
  <c r="AH45" i="4"/>
  <c r="AG45" i="4"/>
  <c r="AF45" i="4"/>
  <c r="AE45" i="4"/>
  <c r="AD45" i="4"/>
  <c r="AC45" i="4"/>
  <c r="AB45" i="4"/>
  <c r="AA45" i="4"/>
  <c r="B45" i="4"/>
  <c r="AM44" i="4"/>
  <c r="AL44" i="4"/>
  <c r="AK44" i="4"/>
  <c r="AJ44" i="4"/>
  <c r="AI44" i="4"/>
  <c r="AH44" i="4"/>
  <c r="AG44" i="4"/>
  <c r="AF44" i="4"/>
  <c r="AE44" i="4"/>
  <c r="AD44" i="4"/>
  <c r="AC44" i="4"/>
  <c r="AB44" i="4"/>
  <c r="AA44" i="4"/>
  <c r="B44" i="4"/>
  <c r="AM43" i="4"/>
  <c r="AL43" i="4"/>
  <c r="AK43" i="4"/>
  <c r="AJ43" i="4"/>
  <c r="AI43" i="4"/>
  <c r="AH43" i="4"/>
  <c r="AG43" i="4"/>
  <c r="AF43" i="4"/>
  <c r="AE43" i="4"/>
  <c r="AD43" i="4"/>
  <c r="AC43" i="4"/>
  <c r="AB43" i="4"/>
  <c r="AA43" i="4"/>
  <c r="B43" i="4"/>
  <c r="AM42" i="4"/>
  <c r="AL42" i="4"/>
  <c r="AK42" i="4"/>
  <c r="AJ42" i="4"/>
  <c r="AI42" i="4"/>
  <c r="AH42" i="4"/>
  <c r="AG42" i="4"/>
  <c r="AF42" i="4"/>
  <c r="AE42" i="4"/>
  <c r="AD42" i="4"/>
  <c r="AC42" i="4"/>
  <c r="AB42" i="4"/>
  <c r="AA42" i="4"/>
  <c r="B42" i="4"/>
  <c r="AM41" i="4"/>
  <c r="AL41" i="4"/>
  <c r="AK41" i="4"/>
  <c r="AJ41" i="4"/>
  <c r="AI41" i="4"/>
  <c r="AH41" i="4"/>
  <c r="AG41" i="4"/>
  <c r="AF41" i="4"/>
  <c r="AE41" i="4"/>
  <c r="AD41" i="4"/>
  <c r="AC41" i="4"/>
  <c r="AB41" i="4"/>
  <c r="AA41" i="4"/>
  <c r="B41" i="4"/>
  <c r="AM40" i="4"/>
  <c r="AL40" i="4"/>
  <c r="AK40" i="4"/>
  <c r="AJ40" i="4"/>
  <c r="AI40" i="4"/>
  <c r="AH40" i="4"/>
  <c r="AG40" i="4"/>
  <c r="AF40" i="4"/>
  <c r="AE40" i="4"/>
  <c r="AD40" i="4"/>
  <c r="AC40" i="4"/>
  <c r="AB40" i="4"/>
  <c r="AA40" i="4"/>
  <c r="B40" i="4"/>
  <c r="AM39" i="4"/>
  <c r="AL39" i="4"/>
  <c r="AK39" i="4"/>
  <c r="AJ39" i="4"/>
  <c r="AI39" i="4"/>
  <c r="AH39" i="4"/>
  <c r="AG39" i="4"/>
  <c r="AF39" i="4"/>
  <c r="AE39" i="4"/>
  <c r="AD39" i="4"/>
  <c r="AC39" i="4"/>
  <c r="AB39" i="4"/>
  <c r="AA39" i="4"/>
  <c r="B39" i="4"/>
  <c r="AM38" i="4"/>
  <c r="AL38" i="4"/>
  <c r="AK38" i="4"/>
  <c r="AJ38" i="4"/>
  <c r="AI38" i="4"/>
  <c r="AH38" i="4"/>
  <c r="AG38" i="4"/>
  <c r="AF38" i="4"/>
  <c r="AE38" i="4"/>
  <c r="AD38" i="4"/>
  <c r="AC38" i="4"/>
  <c r="AB38" i="4"/>
  <c r="AA38" i="4"/>
  <c r="B38" i="4"/>
  <c r="AM37" i="4"/>
  <c r="AL37" i="4"/>
  <c r="AK37" i="4"/>
  <c r="AJ37" i="4"/>
  <c r="AI37" i="4"/>
  <c r="AH37" i="4"/>
  <c r="AG37" i="4"/>
  <c r="AF37" i="4"/>
  <c r="AE37" i="4"/>
  <c r="AD37" i="4"/>
  <c r="AC37" i="4"/>
  <c r="AB37" i="4"/>
  <c r="AA37" i="4"/>
  <c r="B37" i="4"/>
  <c r="AM36" i="4"/>
  <c r="AL36" i="4"/>
  <c r="AK36" i="4"/>
  <c r="AJ36" i="4"/>
  <c r="AI36" i="4"/>
  <c r="AH36" i="4"/>
  <c r="AG36" i="4"/>
  <c r="AF36" i="4"/>
  <c r="AE36" i="4"/>
  <c r="AD36" i="4"/>
  <c r="AC36" i="4"/>
  <c r="AB36" i="4"/>
  <c r="AA36" i="4"/>
  <c r="B36" i="4"/>
  <c r="AM35" i="4"/>
  <c r="AL35" i="4"/>
  <c r="AK35" i="4"/>
  <c r="AJ35" i="4"/>
  <c r="AI35" i="4"/>
  <c r="AH35" i="4"/>
  <c r="AG35" i="4"/>
  <c r="AF35" i="4"/>
  <c r="AE35" i="4"/>
  <c r="AD35" i="4"/>
  <c r="AC35" i="4"/>
  <c r="AB35" i="4"/>
  <c r="AA35" i="4"/>
  <c r="B35" i="4"/>
  <c r="AM34" i="4"/>
  <c r="AL34" i="4"/>
  <c r="AK34" i="4"/>
  <c r="AJ34" i="4"/>
  <c r="AI34" i="4"/>
  <c r="AH34" i="4"/>
  <c r="AG34" i="4"/>
  <c r="AF34" i="4"/>
  <c r="AE34" i="4"/>
  <c r="AD34" i="4"/>
  <c r="AC34" i="4"/>
  <c r="AB34" i="4"/>
  <c r="AA34" i="4"/>
  <c r="B34" i="4"/>
  <c r="AM33" i="4"/>
  <c r="AL33" i="4"/>
  <c r="AK33" i="4"/>
  <c r="AJ33" i="4"/>
  <c r="AI33" i="4"/>
  <c r="AH33" i="4"/>
  <c r="AG33" i="4"/>
  <c r="AF33" i="4"/>
  <c r="AE33" i="4"/>
  <c r="AD33" i="4"/>
  <c r="AC33" i="4"/>
  <c r="AB33" i="4"/>
  <c r="AA33" i="4"/>
  <c r="B33" i="4"/>
  <c r="AM32" i="4"/>
  <c r="AL32" i="4"/>
  <c r="AK32" i="4"/>
  <c r="AJ32" i="4"/>
  <c r="AI32" i="4"/>
  <c r="AH32" i="4"/>
  <c r="AG32" i="4"/>
  <c r="AF32" i="4"/>
  <c r="AE32" i="4"/>
  <c r="AD32" i="4"/>
  <c r="AC32" i="4"/>
  <c r="AB32" i="4"/>
  <c r="AA32" i="4"/>
  <c r="B32" i="4"/>
  <c r="AM31" i="4"/>
  <c r="AL31" i="4"/>
  <c r="AK31" i="4"/>
  <c r="AJ31" i="4"/>
  <c r="AI31" i="4"/>
  <c r="AH31" i="4"/>
  <c r="AG31" i="4"/>
  <c r="AF31" i="4"/>
  <c r="AE31" i="4"/>
  <c r="AD31" i="4"/>
  <c r="AC31" i="4"/>
  <c r="AB31" i="4"/>
  <c r="AA31" i="4"/>
  <c r="B31" i="4"/>
  <c r="AM30" i="4"/>
  <c r="AL30" i="4"/>
  <c r="AK30" i="4"/>
  <c r="AJ30" i="4"/>
  <c r="AI30" i="4"/>
  <c r="AH30" i="4"/>
  <c r="AG30" i="4"/>
  <c r="AF30" i="4"/>
  <c r="AE30" i="4"/>
  <c r="AD30" i="4"/>
  <c r="AC30" i="4"/>
  <c r="AB30" i="4"/>
  <c r="AA30" i="4"/>
  <c r="B30" i="4"/>
  <c r="AM29" i="4"/>
  <c r="AL29" i="4"/>
  <c r="AK29" i="4"/>
  <c r="AJ29" i="4"/>
  <c r="AI29" i="4"/>
  <c r="AH29" i="4"/>
  <c r="AG29" i="4"/>
  <c r="AF29" i="4"/>
  <c r="AE29" i="4"/>
  <c r="AD29" i="4"/>
  <c r="AC29" i="4"/>
  <c r="AB29" i="4"/>
  <c r="AA29" i="4"/>
  <c r="B29" i="4"/>
  <c r="AM28" i="4"/>
  <c r="AL28" i="4"/>
  <c r="AK28" i="4"/>
  <c r="AJ28" i="4"/>
  <c r="AI28" i="4"/>
  <c r="AH28" i="4"/>
  <c r="AG28" i="4"/>
  <c r="AF28" i="4"/>
  <c r="AE28" i="4"/>
  <c r="AD28" i="4"/>
  <c r="AC28" i="4"/>
  <c r="AB28" i="4"/>
  <c r="AA28" i="4"/>
  <c r="B28" i="4"/>
  <c r="AM27" i="4"/>
  <c r="AL27" i="4"/>
  <c r="AK27" i="4"/>
  <c r="AJ27" i="4"/>
  <c r="AI27" i="4"/>
  <c r="AH27" i="4"/>
  <c r="AG27" i="4"/>
  <c r="AF27" i="4"/>
  <c r="AE27" i="4"/>
  <c r="AD27" i="4"/>
  <c r="AC27" i="4"/>
  <c r="AB27" i="4"/>
  <c r="AA27" i="4"/>
  <c r="B27" i="4"/>
  <c r="AM26" i="4"/>
  <c r="AL26" i="4"/>
  <c r="AK26" i="4"/>
  <c r="AJ26" i="4"/>
  <c r="AI26" i="4"/>
  <c r="AH26" i="4"/>
  <c r="AG26" i="4"/>
  <c r="AF26" i="4"/>
  <c r="AE26" i="4"/>
  <c r="AD26" i="4"/>
  <c r="AC26" i="4"/>
  <c r="AB26" i="4"/>
  <c r="AA26" i="4"/>
  <c r="B26" i="4"/>
  <c r="AM25" i="4"/>
  <c r="AL25" i="4"/>
  <c r="AK25" i="4"/>
  <c r="AJ25" i="4"/>
  <c r="AI25" i="4"/>
  <c r="AH25" i="4"/>
  <c r="AG25" i="4"/>
  <c r="AF25" i="4"/>
  <c r="AE25" i="4"/>
  <c r="AD25" i="4"/>
  <c r="AC25" i="4"/>
  <c r="AB25" i="4"/>
  <c r="AA25" i="4"/>
  <c r="B25" i="4"/>
  <c r="AM24" i="4"/>
  <c r="AL24" i="4"/>
  <c r="AK24" i="4"/>
  <c r="AJ24" i="4"/>
  <c r="AI24" i="4"/>
  <c r="AH24" i="4"/>
  <c r="AG24" i="4"/>
  <c r="AF24" i="4"/>
  <c r="AE24" i="4"/>
  <c r="AD24" i="4"/>
  <c r="AC24" i="4"/>
  <c r="AB24" i="4"/>
  <c r="AA24" i="4"/>
  <c r="B24" i="4"/>
  <c r="AM23" i="4"/>
  <c r="AL23" i="4"/>
  <c r="AK23" i="4"/>
  <c r="AJ23" i="4"/>
  <c r="AI23" i="4"/>
  <c r="AH23" i="4"/>
  <c r="AG23" i="4"/>
  <c r="AF23" i="4"/>
  <c r="AE23" i="4"/>
  <c r="AD23" i="4"/>
  <c r="AC23" i="4"/>
  <c r="AB23" i="4"/>
  <c r="AA23" i="4"/>
  <c r="B23" i="4"/>
  <c r="AM22" i="4"/>
  <c r="AL22" i="4"/>
  <c r="AK22" i="4"/>
  <c r="AJ22" i="4"/>
  <c r="AI22" i="4"/>
  <c r="AH22" i="4"/>
  <c r="AG22" i="4"/>
  <c r="AF22" i="4"/>
  <c r="AE22" i="4"/>
  <c r="AD22" i="4"/>
  <c r="AC22" i="4"/>
  <c r="AB22" i="4"/>
  <c r="AA22" i="4"/>
  <c r="B22" i="4"/>
  <c r="AM21" i="4"/>
  <c r="AL21" i="4"/>
  <c r="AK21" i="4"/>
  <c r="AJ21" i="4"/>
  <c r="AI21" i="4"/>
  <c r="AH21" i="4"/>
  <c r="AG21" i="4"/>
  <c r="AF21" i="4"/>
  <c r="AE21" i="4"/>
  <c r="AD21" i="4"/>
  <c r="AC21" i="4"/>
  <c r="AB21" i="4"/>
  <c r="AA21" i="4"/>
  <c r="B21" i="4"/>
  <c r="AM20" i="4"/>
  <c r="AL20" i="4"/>
  <c r="AK20" i="4"/>
  <c r="AJ20" i="4"/>
  <c r="AI20" i="4"/>
  <c r="AH20" i="4"/>
  <c r="AG20" i="4"/>
  <c r="AF20" i="4"/>
  <c r="AE20" i="4"/>
  <c r="AD20" i="4"/>
  <c r="AC20" i="4"/>
  <c r="AB20" i="4"/>
  <c r="AA20" i="4"/>
  <c r="B20" i="4"/>
  <c r="AM19" i="4"/>
  <c r="AL19" i="4"/>
  <c r="AK19" i="4"/>
  <c r="AJ19" i="4"/>
  <c r="AI19" i="4"/>
  <c r="AH19" i="4"/>
  <c r="AG19" i="4"/>
  <c r="AF19" i="4"/>
  <c r="AE19" i="4"/>
  <c r="AD19" i="4"/>
  <c r="AC19" i="4"/>
  <c r="AB19" i="4"/>
  <c r="AA19" i="4"/>
  <c r="B19" i="4"/>
  <c r="AM18" i="4"/>
  <c r="AL18" i="4"/>
  <c r="AK18" i="4"/>
  <c r="AJ18" i="4"/>
  <c r="AI18" i="4"/>
  <c r="AH18" i="4"/>
  <c r="AG18" i="4"/>
  <c r="AF18" i="4"/>
  <c r="AE18" i="4"/>
  <c r="AD18" i="4"/>
  <c r="AC18" i="4"/>
  <c r="AB18" i="4"/>
  <c r="AA18" i="4"/>
  <c r="B18" i="4"/>
  <c r="AM17" i="4"/>
  <c r="AL17" i="4"/>
  <c r="AK17" i="4"/>
  <c r="AJ17" i="4"/>
  <c r="AI17" i="4"/>
  <c r="AH17" i="4"/>
  <c r="AG17" i="4"/>
  <c r="AF17" i="4"/>
  <c r="AE17" i="4"/>
  <c r="AD17" i="4"/>
  <c r="AC17" i="4"/>
  <c r="AB17" i="4"/>
  <c r="AA17" i="4"/>
  <c r="B17" i="4"/>
  <c r="AM16" i="4"/>
  <c r="AL16" i="4"/>
  <c r="AK16" i="4"/>
  <c r="AJ16" i="4"/>
  <c r="AI16" i="4"/>
  <c r="AH16" i="4"/>
  <c r="AG16" i="4"/>
  <c r="AF16" i="4"/>
  <c r="AE16" i="4"/>
  <c r="AD16" i="4"/>
  <c r="AC16" i="4"/>
  <c r="AB16" i="4"/>
  <c r="AA16" i="4"/>
  <c r="B16" i="4"/>
  <c r="AM15" i="4"/>
  <c r="AL15" i="4"/>
  <c r="AK15" i="4"/>
  <c r="AJ15" i="4"/>
  <c r="AI15" i="4"/>
  <c r="AH15" i="4"/>
  <c r="AG15" i="4"/>
  <c r="AF15" i="4"/>
  <c r="AE15" i="4"/>
  <c r="AD15" i="4"/>
  <c r="AC15" i="4"/>
  <c r="AB15" i="4"/>
  <c r="AA15" i="4"/>
  <c r="B15" i="4"/>
  <c r="AM14" i="4"/>
  <c r="AL14" i="4"/>
  <c r="AK14" i="4"/>
  <c r="AJ14" i="4"/>
  <c r="AI14" i="4"/>
  <c r="AH14" i="4"/>
  <c r="AG14" i="4"/>
  <c r="AF14" i="4"/>
  <c r="AE14" i="4"/>
  <c r="AD14" i="4"/>
  <c r="AC14" i="4"/>
  <c r="AB14" i="4"/>
  <c r="AA14" i="4"/>
  <c r="B14" i="4"/>
  <c r="AM13" i="4"/>
  <c r="AL13" i="4"/>
  <c r="AK13" i="4"/>
  <c r="AJ13" i="4"/>
  <c r="AI13" i="4"/>
  <c r="AH13" i="4"/>
  <c r="AG13" i="4"/>
  <c r="AF13" i="4"/>
  <c r="AE13" i="4"/>
  <c r="AD13" i="4"/>
  <c r="AC13" i="4"/>
  <c r="AB13" i="4"/>
  <c r="AA13" i="4"/>
  <c r="B13" i="4"/>
  <c r="AM12" i="4"/>
  <c r="AL12" i="4"/>
  <c r="AK12" i="4"/>
  <c r="AJ12" i="4"/>
  <c r="AI12" i="4"/>
  <c r="AH12" i="4"/>
  <c r="AG12" i="4"/>
  <c r="AF12" i="4"/>
  <c r="AE12" i="4"/>
  <c r="AD12" i="4"/>
  <c r="AC12" i="4"/>
  <c r="AB12" i="4"/>
  <c r="AA12" i="4"/>
  <c r="B12" i="4"/>
  <c r="AM11" i="4"/>
  <c r="AL11" i="4"/>
  <c r="AK11" i="4"/>
  <c r="AJ11" i="4"/>
  <c r="AI11" i="4"/>
  <c r="AH11" i="4"/>
  <c r="AG11" i="4"/>
  <c r="AF11" i="4"/>
  <c r="AE11" i="4"/>
  <c r="AD11" i="4"/>
  <c r="AC11" i="4"/>
  <c r="AB11" i="4"/>
  <c r="AA11" i="4"/>
  <c r="B11" i="4"/>
  <c r="AM10" i="4"/>
  <c r="AL10" i="4"/>
  <c r="AK10" i="4"/>
  <c r="AJ10" i="4"/>
  <c r="AI10" i="4"/>
  <c r="AH10" i="4"/>
  <c r="AG10" i="4"/>
  <c r="AF10" i="4"/>
  <c r="AE10" i="4"/>
  <c r="AD10" i="4"/>
  <c r="AC10" i="4"/>
  <c r="AB10" i="4"/>
  <c r="AA10" i="4"/>
  <c r="B10" i="4"/>
  <c r="AM9" i="4"/>
  <c r="AL9" i="4"/>
  <c r="AK9" i="4"/>
  <c r="AJ9" i="4"/>
  <c r="AI9" i="4"/>
  <c r="AH9" i="4"/>
  <c r="AG9" i="4"/>
  <c r="AF9" i="4"/>
  <c r="AE9" i="4"/>
  <c r="AD9" i="4"/>
  <c r="AC9" i="4"/>
  <c r="AB9" i="4"/>
  <c r="AA9" i="4"/>
  <c r="B9" i="4"/>
  <c r="AM8" i="4"/>
  <c r="AL8" i="4"/>
  <c r="AK8" i="4"/>
  <c r="AJ8" i="4"/>
  <c r="AI8" i="4"/>
  <c r="AH8" i="4"/>
  <c r="AG8" i="4"/>
  <c r="AF8" i="4"/>
  <c r="AE8" i="4"/>
  <c r="AD8" i="4"/>
  <c r="AC8" i="4"/>
  <c r="AB8" i="4"/>
  <c r="AA8" i="4"/>
  <c r="B8" i="4"/>
  <c r="AM7" i="4"/>
  <c r="AL7" i="4"/>
  <c r="AK7" i="4"/>
  <c r="AJ7" i="4"/>
  <c r="AI7" i="4"/>
  <c r="AH7" i="4"/>
  <c r="AG7" i="4"/>
  <c r="AF7" i="4"/>
  <c r="AE7" i="4"/>
  <c r="AD7" i="4"/>
  <c r="AC7" i="4"/>
  <c r="AB7" i="4"/>
  <c r="AA7" i="4"/>
  <c r="B7" i="4"/>
  <c r="AM6" i="4"/>
  <c r="AL6" i="4"/>
  <c r="AK6" i="4"/>
  <c r="AJ6" i="4"/>
  <c r="AI6" i="4"/>
  <c r="AH6" i="4"/>
  <c r="AG6" i="4"/>
  <c r="AF6" i="4"/>
  <c r="AE6" i="4"/>
  <c r="AD6" i="4"/>
  <c r="AC6" i="4"/>
  <c r="AB6" i="4"/>
  <c r="AA6" i="4"/>
  <c r="B6" i="4"/>
  <c r="AM5" i="4"/>
  <c r="AL5" i="4"/>
  <c r="AK5" i="4"/>
  <c r="AJ5" i="4"/>
  <c r="AI5" i="4"/>
  <c r="AH5" i="4"/>
  <c r="AG5" i="4"/>
  <c r="AF5" i="4"/>
  <c r="AE5" i="4"/>
  <c r="AD5" i="4"/>
  <c r="AC5" i="4"/>
  <c r="AB5" i="4"/>
  <c r="AA5" i="4"/>
  <c r="AM4" i="4"/>
  <c r="AL4" i="4"/>
  <c r="AK4" i="4"/>
  <c r="AJ4" i="4"/>
  <c r="AI4" i="4"/>
  <c r="AH4" i="4"/>
  <c r="AG4" i="4"/>
  <c r="AF4" i="4"/>
  <c r="AE4" i="4"/>
  <c r="AD4" i="4"/>
  <c r="AC4" i="4"/>
  <c r="AB4" i="4"/>
  <c r="AA4" i="4"/>
  <c r="AM3" i="4"/>
  <c r="AL3" i="4"/>
  <c r="AK3" i="4"/>
  <c r="AJ3" i="4"/>
  <c r="AI3" i="4"/>
  <c r="AH3" i="4"/>
  <c r="AG3" i="4"/>
  <c r="AF3" i="4"/>
  <c r="AE3" i="4"/>
  <c r="AD3" i="4"/>
  <c r="AC3" i="4"/>
  <c r="AB3" i="4"/>
  <c r="AA3" i="4"/>
  <c r="AM2" i="4"/>
  <c r="AL2" i="4"/>
  <c r="AK2" i="4"/>
  <c r="AJ2" i="4"/>
  <c r="AI2" i="4"/>
  <c r="AH2" i="4"/>
  <c r="AG2" i="4"/>
  <c r="AF2" i="4"/>
  <c r="AE2" i="4"/>
  <c r="AD2" i="4"/>
  <c r="AC2" i="4"/>
  <c r="AB2" i="4"/>
  <c r="AA2" i="4"/>
  <c r="AM1" i="4"/>
  <c r="AL1" i="4"/>
  <c r="AK1" i="4"/>
  <c r="AJ1" i="4"/>
  <c r="AI1" i="4"/>
  <c r="AH1" i="4"/>
  <c r="AG1" i="4"/>
  <c r="AF1" i="4"/>
  <c r="AE1" i="4"/>
  <c r="AD1" i="4"/>
  <c r="AC1" i="4"/>
  <c r="AB1" i="4"/>
  <c r="AA1" i="4"/>
  <c r="D2" i="2"/>
  <c r="A376" i="3"/>
  <c r="A375" i="3"/>
  <c r="A374" i="3"/>
  <c r="A373" i="3"/>
  <c r="A372" i="3"/>
  <c r="A371" i="3"/>
  <c r="A370" i="3"/>
  <c r="A369" i="3"/>
  <c r="A368" i="3"/>
  <c r="A367" i="3"/>
  <c r="A366" i="3"/>
  <c r="A365" i="3"/>
  <c r="A364" i="3"/>
  <c r="A363" i="3"/>
  <c r="A362" i="3"/>
  <c r="A361" i="3"/>
  <c r="A360" i="3"/>
  <c r="A359" i="3"/>
  <c r="A358" i="3"/>
  <c r="A357" i="3"/>
  <c r="A356" i="3"/>
  <c r="A355" i="3"/>
  <c r="A354" i="3"/>
  <c r="A353" i="3"/>
  <c r="A352" i="3"/>
  <c r="A351" i="3"/>
  <c r="A350" i="3"/>
  <c r="A349" i="3"/>
  <c r="A348" i="3"/>
  <c r="A347" i="3"/>
  <c r="A346" i="3"/>
  <c r="A345" i="3"/>
  <c r="A344" i="3"/>
  <c r="A343" i="3"/>
  <c r="A342" i="3"/>
  <c r="A341" i="3"/>
  <c r="A340" i="3"/>
  <c r="A339" i="3"/>
  <c r="A338" i="3"/>
  <c r="A337" i="3"/>
  <c r="A336" i="3"/>
  <c r="A335" i="3"/>
  <c r="A334" i="3"/>
  <c r="A333" i="3"/>
  <c r="A332" i="3"/>
  <c r="A331" i="3"/>
  <c r="A330" i="3"/>
  <c r="A329" i="3"/>
  <c r="A328" i="3"/>
  <c r="A327" i="3"/>
  <c r="A326" i="3"/>
  <c r="A325" i="3"/>
  <c r="A324" i="3"/>
  <c r="A323" i="3"/>
  <c r="A322" i="3"/>
  <c r="A321" i="3"/>
  <c r="A320" i="3"/>
  <c r="A319" i="3"/>
  <c r="A318" i="3"/>
  <c r="A317" i="3"/>
  <c r="A316" i="3"/>
  <c r="A315" i="3"/>
  <c r="A314" i="3"/>
  <c r="A313" i="3"/>
  <c r="A312" i="3"/>
  <c r="A311" i="3"/>
  <c r="A310" i="3"/>
  <c r="A309" i="3"/>
  <c r="A308" i="3"/>
  <c r="A307" i="3"/>
  <c r="A306" i="3"/>
  <c r="A305" i="3"/>
  <c r="A304" i="3"/>
  <c r="A303" i="3"/>
  <c r="A302" i="3"/>
  <c r="A301" i="3"/>
  <c r="A300" i="3"/>
  <c r="A299" i="3"/>
  <c r="A298" i="3"/>
  <c r="A297" i="3"/>
  <c r="A296" i="3"/>
  <c r="A295" i="3"/>
  <c r="A294" i="3"/>
  <c r="A293" i="3"/>
  <c r="A292" i="3"/>
  <c r="A291" i="3"/>
  <c r="A290" i="3"/>
  <c r="A289" i="3"/>
  <c r="A288" i="3"/>
  <c r="A287" i="3"/>
  <c r="A286" i="3"/>
  <c r="A285" i="3"/>
  <c r="A284" i="3"/>
  <c r="A283" i="3"/>
  <c r="A282" i="3"/>
  <c r="A281" i="3"/>
  <c r="A280" i="3"/>
  <c r="A279" i="3"/>
  <c r="A278" i="3"/>
  <c r="A277" i="3"/>
  <c r="A276" i="3"/>
  <c r="A275" i="3"/>
  <c r="A274" i="3"/>
  <c r="A273" i="3"/>
  <c r="A272" i="3"/>
  <c r="A271" i="3"/>
  <c r="A270" i="3"/>
  <c r="A269" i="3"/>
  <c r="A268" i="3"/>
  <c r="A267" i="3"/>
  <c r="A266" i="3"/>
  <c r="A265" i="3"/>
  <c r="A264" i="3"/>
  <c r="A263" i="3"/>
  <c r="A262" i="3"/>
  <c r="A261" i="3"/>
  <c r="A260" i="3"/>
  <c r="A259" i="3"/>
  <c r="A258" i="3"/>
  <c r="A257" i="3"/>
  <c r="A256" i="3"/>
  <c r="A255" i="3"/>
  <c r="A254" i="3"/>
  <c r="A253" i="3"/>
  <c r="A252" i="3"/>
  <c r="A251" i="3"/>
  <c r="A250" i="3"/>
  <c r="A249" i="3"/>
  <c r="A248" i="3"/>
  <c r="A247" i="3"/>
  <c r="A246" i="3"/>
  <c r="A245" i="3"/>
  <c r="A244" i="3"/>
  <c r="A243" i="3"/>
  <c r="A242" i="3"/>
  <c r="A241" i="3"/>
  <c r="A240" i="3"/>
  <c r="A239" i="3"/>
  <c r="A238" i="3"/>
  <c r="A237" i="3"/>
  <c r="A236" i="3"/>
  <c r="A235" i="3"/>
  <c r="A234" i="3"/>
  <c r="A233" i="3"/>
  <c r="A232" i="3"/>
  <c r="A231" i="3"/>
  <c r="A230" i="3"/>
  <c r="A229" i="3"/>
  <c r="A228" i="3"/>
  <c r="A227" i="3"/>
  <c r="A226" i="3"/>
  <c r="A225" i="3"/>
  <c r="A224" i="3"/>
  <c r="A223" i="3"/>
  <c r="A222" i="3"/>
  <c r="A221" i="3"/>
  <c r="A220" i="3"/>
  <c r="A219" i="3"/>
  <c r="A218" i="3"/>
  <c r="A217" i="3"/>
  <c r="A216" i="3"/>
  <c r="A215" i="3"/>
  <c r="A214" i="3"/>
  <c r="A213" i="3"/>
  <c r="A212" i="3"/>
  <c r="A211" i="3"/>
  <c r="A210" i="3"/>
  <c r="A209" i="3"/>
  <c r="A208" i="3"/>
  <c r="A207" i="3"/>
  <c r="A206" i="3"/>
  <c r="A205" i="3"/>
  <c r="A204" i="3"/>
  <c r="A203" i="3"/>
  <c r="A202" i="3"/>
  <c r="A201" i="3"/>
  <c r="A200" i="3"/>
  <c r="A199" i="3"/>
  <c r="A198" i="3"/>
  <c r="A197" i="3"/>
  <c r="A196" i="3"/>
  <c r="A195" i="3"/>
  <c r="A194" i="3"/>
  <c r="A193" i="3"/>
  <c r="A192" i="3"/>
  <c r="A191" i="3"/>
  <c r="A190" i="3"/>
  <c r="A189" i="3"/>
  <c r="A188" i="3"/>
  <c r="A187" i="3"/>
  <c r="A186" i="3"/>
  <c r="A185" i="3"/>
  <c r="A184" i="3"/>
  <c r="A183" i="3"/>
  <c r="A182" i="3"/>
  <c r="A181" i="3"/>
  <c r="A180" i="3"/>
  <c r="A179" i="3"/>
  <c r="A178" i="3"/>
  <c r="A177" i="3"/>
  <c r="A176" i="3"/>
  <c r="A175" i="3"/>
  <c r="A174" i="3"/>
  <c r="A173" i="3"/>
  <c r="A172" i="3"/>
  <c r="A171" i="3"/>
  <c r="A170" i="3"/>
  <c r="A169" i="3"/>
  <c r="A168" i="3"/>
  <c r="A167" i="3"/>
  <c r="A166" i="3"/>
  <c r="A165" i="3"/>
  <c r="A164" i="3"/>
  <c r="A163" i="3"/>
  <c r="A162" i="3"/>
  <c r="A161" i="3"/>
  <c r="A160" i="3"/>
  <c r="A159" i="3"/>
  <c r="A158" i="3"/>
  <c r="A157" i="3"/>
  <c r="A156" i="3"/>
  <c r="A155" i="3"/>
  <c r="A154" i="3"/>
  <c r="A153" i="3"/>
  <c r="A152" i="3"/>
  <c r="A151" i="3"/>
  <c r="A150" i="3"/>
  <c r="A149" i="3"/>
  <c r="A148" i="3"/>
  <c r="A147" i="3"/>
  <c r="A146" i="3"/>
  <c r="A145" i="3"/>
  <c r="A144" i="3"/>
  <c r="A143" i="3"/>
  <c r="A142" i="3"/>
  <c r="A141" i="3"/>
  <c r="A140" i="3"/>
  <c r="A139" i="3"/>
  <c r="A138" i="3"/>
  <c r="A137" i="3"/>
  <c r="A136" i="3"/>
  <c r="A135" i="3"/>
  <c r="A134" i="3"/>
  <c r="A133" i="3"/>
  <c r="A132" i="3"/>
  <c r="A131" i="3"/>
  <c r="A130" i="3"/>
  <c r="A129" i="3"/>
  <c r="A128" i="3"/>
  <c r="A127" i="3"/>
  <c r="A126" i="3"/>
  <c r="A125" i="3"/>
  <c r="A124" i="3"/>
  <c r="A123" i="3"/>
  <c r="A122" i="3"/>
  <c r="A121" i="3"/>
  <c r="A120" i="3"/>
  <c r="A119" i="3"/>
  <c r="A118" i="3"/>
  <c r="A117" i="3"/>
  <c r="A116" i="3"/>
  <c r="A115" i="3"/>
  <c r="A114" i="3"/>
  <c r="A113" i="3"/>
  <c r="A112" i="3"/>
  <c r="A111" i="3"/>
  <c r="A110" i="3"/>
  <c r="A109" i="3"/>
  <c r="A108" i="3"/>
  <c r="A107" i="3"/>
  <c r="A106" i="3"/>
  <c r="A105" i="3"/>
  <c r="A104" i="3"/>
  <c r="A103" i="3"/>
  <c r="A102" i="3"/>
  <c r="A101" i="3"/>
  <c r="A100" i="3"/>
  <c r="A99" i="3"/>
  <c r="A98" i="3"/>
  <c r="A97" i="3"/>
  <c r="A96" i="3"/>
  <c r="A95" i="3"/>
  <c r="A94" i="3"/>
  <c r="A93" i="3"/>
  <c r="A92" i="3"/>
  <c r="A91" i="3"/>
  <c r="A90" i="3"/>
  <c r="A89" i="3"/>
  <c r="A88" i="3"/>
  <c r="A87" i="3"/>
  <c r="A86" i="3"/>
  <c r="A85" i="3"/>
  <c r="A84" i="3"/>
  <c r="A83" i="3"/>
  <c r="A82" i="3"/>
  <c r="A81" i="3"/>
  <c r="A80" i="3"/>
  <c r="A79" i="3"/>
  <c r="A78" i="3"/>
  <c r="A77" i="3"/>
  <c r="A76" i="3"/>
  <c r="A75" i="3"/>
  <c r="A74" i="3"/>
  <c r="A73" i="3"/>
  <c r="A72" i="3"/>
  <c r="A71" i="3"/>
  <c r="A70" i="3"/>
  <c r="A69" i="3"/>
  <c r="A68" i="3"/>
  <c r="A67" i="3"/>
  <c r="A66" i="3"/>
  <c r="A65" i="3"/>
  <c r="A64" i="3"/>
  <c r="A63" i="3"/>
  <c r="A62" i="3"/>
  <c r="A61" i="3"/>
  <c r="A60" i="3"/>
  <c r="A59" i="3"/>
  <c r="A58" i="3"/>
  <c r="A57" i="3"/>
  <c r="A56" i="3"/>
  <c r="A55" i="3"/>
  <c r="A54" i="3"/>
  <c r="A53" i="3"/>
  <c r="A52" i="3"/>
  <c r="A51" i="3"/>
  <c r="A50" i="3"/>
  <c r="A49" i="3"/>
  <c r="A48" i="3"/>
  <c r="A47" i="3"/>
  <c r="A46" i="3"/>
  <c r="A45" i="3"/>
  <c r="A44" i="3"/>
  <c r="A43" i="3"/>
  <c r="A42" i="3"/>
  <c r="A41" i="3"/>
  <c r="A40" i="3"/>
  <c r="A39" i="3"/>
  <c r="A38" i="3"/>
  <c r="A37" i="3"/>
  <c r="A36" i="3"/>
  <c r="A35" i="3"/>
  <c r="A34" i="3"/>
  <c r="A33" i="3"/>
  <c r="A32" i="3"/>
  <c r="A31" i="3"/>
  <c r="A30" i="3"/>
  <c r="A29" i="3"/>
  <c r="A28" i="3"/>
  <c r="A27" i="3"/>
  <c r="A26" i="3"/>
  <c r="A25" i="3"/>
  <c r="A24" i="3"/>
  <c r="A23" i="3"/>
  <c r="A22" i="3"/>
  <c r="A21" i="3"/>
  <c r="A20" i="3"/>
  <c r="A19" i="3"/>
  <c r="A18" i="3"/>
  <c r="A17" i="3"/>
  <c r="A16" i="3"/>
  <c r="A15" i="3"/>
  <c r="A14" i="3"/>
  <c r="A13" i="3"/>
  <c r="A12" i="3"/>
  <c r="A11" i="3"/>
  <c r="A10" i="3"/>
  <c r="A9" i="3"/>
  <c r="A8" i="3"/>
  <c r="A7" i="3"/>
  <c r="A6" i="3"/>
  <c r="D2" i="3"/>
  <c r="G2" i="3"/>
  <c r="D7" i="4" l="1" a="1"/>
  <c r="D7" i="4" s="1"/>
  <c r="D8" i="4" a="1"/>
  <c r="D8" i="4" s="1"/>
  <c r="D9" i="4" a="1"/>
  <c r="D9" i="4" s="1"/>
  <c r="H2" i="2"/>
  <c r="H2" i="3"/>
  <c r="F2" i="2"/>
  <c r="G2" i="2"/>
  <c r="F2" i="3"/>
  <c r="E2" i="2"/>
  <c r="E2" i="3"/>
  <c r="D10" i="4" l="1" a="1"/>
  <c r="D10" i="4" s="1"/>
  <c r="D11" i="4" l="1" a="1"/>
  <c r="D11" i="4" s="1"/>
  <c r="D12" i="4" l="1" a="1"/>
  <c r="D12" i="4" s="1"/>
  <c r="D13" i="4" l="1" a="1"/>
  <c r="D13" i="4" s="1"/>
  <c r="D14" i="4" l="1" a="1"/>
  <c r="D14" i="4" s="1"/>
  <c r="D15" i="4" l="1" a="1"/>
  <c r="D15" i="4" s="1"/>
  <c r="D16" i="4" a="1"/>
  <c r="D16" i="4" s="1"/>
  <c r="D17" i="4" s="1" a="1"/>
  <c r="D17" i="4" s="1"/>
  <c r="D18" i="4" l="1" a="1"/>
  <c r="D18" i="4" s="1"/>
  <c r="D19" i="4" s="1" a="1"/>
  <c r="D19" i="4" s="1"/>
  <c r="D20" i="4" s="1" a="1"/>
  <c r="D20" i="4" s="1"/>
  <c r="D21" i="4" s="1" a="1"/>
  <c r="D21" i="4" s="1"/>
  <c r="D22" i="4" s="1" a="1"/>
  <c r="D22" i="4" s="1"/>
  <c r="D23" i="4" s="1" a="1"/>
  <c r="D23" i="4" s="1"/>
  <c r="D24" i="4" s="1" a="1"/>
  <c r="D24" i="4" s="1"/>
  <c r="D25" i="4" s="1" a="1"/>
  <c r="D25" i="4" s="1"/>
  <c r="D26" i="4" s="1" a="1"/>
  <c r="D26" i="4" s="1"/>
  <c r="D27" i="4" s="1" a="1"/>
  <c r="D27" i="4" s="1"/>
  <c r="D28" i="4" s="1" a="1"/>
  <c r="D28" i="4" s="1"/>
  <c r="D29" i="4" s="1" a="1"/>
  <c r="D29" i="4" s="1"/>
  <c r="D30" i="4" s="1" a="1"/>
  <c r="D30" i="4" s="1"/>
  <c r="D31" i="4" s="1" a="1"/>
  <c r="D31" i="4" s="1"/>
  <c r="D32" i="4" s="1" a="1"/>
  <c r="D32" i="4" s="1"/>
  <c r="D33" i="4" s="1" a="1"/>
  <c r="D33" i="4" s="1"/>
  <c r="D34" i="4" s="1" a="1"/>
  <c r="D34" i="4" s="1"/>
  <c r="D35" i="4" s="1" a="1"/>
  <c r="D35" i="4" s="1"/>
  <c r="D36" i="4" s="1" a="1"/>
  <c r="D36" i="4" s="1"/>
  <c r="D37" i="4" s="1" a="1"/>
  <c r="D37" i="4" s="1"/>
  <c r="D38" i="4" s="1" a="1"/>
  <c r="D38" i="4" s="1"/>
  <c r="D39" i="4" s="1" a="1"/>
  <c r="D39" i="4" s="1"/>
  <c r="D40" i="4" s="1" a="1"/>
  <c r="D40" i="4" s="1"/>
  <c r="D41" i="4" s="1" a="1"/>
  <c r="D41" i="4" s="1"/>
  <c r="D42" i="4" s="1" a="1"/>
  <c r="D42" i="4" s="1"/>
  <c r="D43" i="4" s="1" a="1"/>
  <c r="D43" i="4" s="1"/>
  <c r="D44" i="4" s="1" a="1"/>
  <c r="D44" i="4" s="1"/>
  <c r="D45" i="4" s="1" a="1"/>
  <c r="D45" i="4" s="1"/>
  <c r="D46" i="4" s="1" a="1"/>
  <c r="D46" i="4" s="1"/>
  <c r="D47" i="4" s="1" a="1"/>
  <c r="D47" i="4" s="1"/>
  <c r="D48" i="4" s="1" a="1"/>
  <c r="D48" i="4" s="1"/>
  <c r="D49" i="4" s="1" a="1"/>
  <c r="D49" i="4" s="1"/>
  <c r="D50" i="4" s="1" a="1"/>
  <c r="D50" i="4" s="1"/>
  <c r="D51" i="4" s="1" a="1"/>
  <c r="D51" i="4" s="1"/>
  <c r="D52" i="4" s="1" a="1"/>
  <c r="D52" i="4" s="1"/>
  <c r="D53" i="4" s="1" a="1"/>
  <c r="D53" i="4" s="1"/>
  <c r="D54" i="4" s="1" a="1"/>
  <c r="D54" i="4" s="1"/>
  <c r="D55" i="4" s="1" a="1"/>
  <c r="D55" i="4" s="1"/>
  <c r="D56" i="4" s="1" a="1"/>
  <c r="D56" i="4" s="1"/>
  <c r="D57" i="4" s="1" a="1"/>
  <c r="D57" i="4" s="1"/>
  <c r="D58" i="4" s="1" a="1"/>
  <c r="D58" i="4" s="1"/>
  <c r="D59" i="4" s="1" a="1"/>
  <c r="D59" i="4" s="1"/>
  <c r="D60" i="4" s="1" a="1"/>
  <c r="D60" i="4" s="1"/>
  <c r="D61" i="4" s="1" a="1"/>
  <c r="D61" i="4" s="1"/>
  <c r="D62" i="4" s="1" a="1"/>
  <c r="D62" i="4" s="1"/>
  <c r="D63" i="4" s="1" a="1"/>
  <c r="D63" i="4" s="1"/>
  <c r="D64" i="4" s="1" a="1"/>
  <c r="D64" i="4" s="1"/>
  <c r="D65" i="4" s="1" a="1"/>
  <c r="D65" i="4" s="1"/>
  <c r="D66" i="4" s="1" a="1"/>
  <c r="D66" i="4" s="1"/>
  <c r="D67" i="4" s="1" a="1"/>
  <c r="D67" i="4" s="1"/>
  <c r="D68" i="4" s="1" a="1"/>
  <c r="D68" i="4" s="1"/>
  <c r="D69" i="4" s="1" a="1"/>
  <c r="D69" i="4" s="1"/>
  <c r="D70" i="4" s="1" a="1"/>
  <c r="D70" i="4" s="1"/>
  <c r="D71" i="4" s="1" a="1"/>
  <c r="D71" i="4" s="1"/>
  <c r="D72" i="4" s="1" a="1"/>
  <c r="D72" i="4" s="1"/>
  <c r="D73" i="4" s="1" a="1"/>
  <c r="D73" i="4" s="1"/>
  <c r="D74" i="4" s="1" a="1"/>
  <c r="D74" i="4" s="1"/>
  <c r="D75" i="4" s="1" a="1"/>
  <c r="D75" i="4" s="1"/>
  <c r="D76" i="4" s="1" a="1"/>
  <c r="D76" i="4" s="1"/>
  <c r="D77" i="4" s="1" a="1"/>
  <c r="D77" i="4" s="1"/>
  <c r="D78" i="4" s="1" a="1"/>
  <c r="D78" i="4" s="1"/>
  <c r="D79" i="4" s="1" a="1"/>
  <c r="D79" i="4" s="1"/>
  <c r="D80" i="4" s="1" a="1"/>
  <c r="D80" i="4" s="1"/>
  <c r="D81" i="4" s="1" a="1"/>
  <c r="D81" i="4" s="1"/>
  <c r="D82" i="4" s="1" a="1"/>
  <c r="D82" i="4" s="1"/>
  <c r="D83" i="4" s="1" a="1"/>
  <c r="D83" i="4" s="1"/>
  <c r="D84" i="4" s="1" a="1"/>
  <c r="D84" i="4" s="1"/>
  <c r="D85" i="4" s="1" a="1"/>
  <c r="D85" i="4" s="1"/>
  <c r="D86" i="4" s="1" a="1"/>
  <c r="D86" i="4" s="1"/>
  <c r="D87" i="4" s="1" a="1"/>
  <c r="D87" i="4" s="1"/>
  <c r="D88" i="4" s="1" a="1"/>
  <c r="D88" i="4" s="1"/>
  <c r="D89" i="4" s="1" a="1"/>
  <c r="D89" i="4" s="1"/>
  <c r="D90" i="4" s="1" a="1"/>
  <c r="D90" i="4" s="1"/>
  <c r="D91" i="4" s="1" a="1"/>
  <c r="D91" i="4" s="1"/>
  <c r="D92" i="4" s="1" a="1"/>
  <c r="D92" i="4" s="1"/>
  <c r="D93" i="4" s="1" a="1"/>
  <c r="D93" i="4" s="1"/>
  <c r="D94" i="4" s="1" a="1"/>
  <c r="D94" i="4" s="1"/>
  <c r="D95" i="4" s="1" a="1"/>
  <c r="D95" i="4" s="1"/>
  <c r="D96" i="4" s="1" a="1"/>
  <c r="D96" i="4" s="1"/>
  <c r="D97" i="4" s="1" a="1"/>
  <c r="D97" i="4" s="1"/>
  <c r="D98" i="4" s="1" a="1"/>
  <c r="D98" i="4" s="1"/>
  <c r="D99" i="4" s="1" a="1"/>
  <c r="D99" i="4" s="1"/>
  <c r="D100" i="4" s="1" a="1"/>
  <c r="D100" i="4" s="1"/>
  <c r="D101" i="4" s="1" a="1"/>
  <c r="D101" i="4" s="1"/>
  <c r="D102" i="4" s="1" a="1"/>
  <c r="D102" i="4" s="1"/>
  <c r="D103" i="4" s="1" a="1"/>
  <c r="D103" i="4" s="1"/>
  <c r="D104" i="4" s="1" a="1"/>
  <c r="D104" i="4" s="1"/>
  <c r="D105" i="4" s="1" a="1"/>
  <c r="D105" i="4" s="1"/>
  <c r="D106" i="4" s="1" a="1"/>
  <c r="D106" i="4" s="1"/>
  <c r="D107" i="4" s="1" a="1"/>
  <c r="D107" i="4" s="1"/>
  <c r="D108" i="4" s="1" a="1"/>
  <c r="D108" i="4" s="1"/>
  <c r="D109" i="4" s="1" a="1"/>
  <c r="D109" i="4" s="1"/>
  <c r="D110" i="4" s="1" a="1"/>
  <c r="D110" i="4" s="1"/>
  <c r="D111" i="4" s="1" a="1"/>
  <c r="D111" i="4" s="1"/>
  <c r="D112" i="4" s="1" a="1"/>
  <c r="D112" i="4" s="1"/>
  <c r="D113" i="4" s="1" a="1"/>
  <c r="D113" i="4" s="1"/>
  <c r="D114" i="4" s="1" a="1"/>
  <c r="D114" i="4" s="1"/>
  <c r="D115" i="4" s="1" a="1"/>
  <c r="D115" i="4" s="1"/>
  <c r="D116" i="4" s="1" a="1"/>
  <c r="D116" i="4" s="1"/>
  <c r="D117" i="4" s="1" a="1"/>
  <c r="D117" i="4" s="1"/>
  <c r="D118" i="4" s="1" a="1"/>
  <c r="D118" i="4" s="1"/>
  <c r="D119" i="4" s="1" a="1"/>
  <c r="D119" i="4" s="1"/>
  <c r="D120" i="4" s="1" a="1"/>
  <c r="D120" i="4" s="1"/>
  <c r="D121" i="4" s="1" a="1"/>
  <c r="D121" i="4" s="1"/>
  <c r="D122" i="4" s="1" a="1"/>
  <c r="D122" i="4" s="1"/>
  <c r="D123" i="4" s="1" a="1"/>
  <c r="D123" i="4" s="1"/>
  <c r="D124" i="4" s="1" a="1"/>
  <c r="D124" i="4" s="1"/>
  <c r="D125" i="4" s="1" a="1"/>
  <c r="D125" i="4" s="1"/>
  <c r="D126" i="4" s="1" a="1"/>
  <c r="D126" i="4" s="1"/>
  <c r="D127" i="4" s="1" a="1"/>
  <c r="D127" i="4" s="1"/>
  <c r="D128" i="4" s="1" a="1"/>
  <c r="D128" i="4" s="1"/>
  <c r="D129" i="4" s="1" a="1"/>
  <c r="D129" i="4" s="1"/>
  <c r="D130" i="4" s="1" a="1"/>
  <c r="D130" i="4" s="1"/>
  <c r="D131" i="4" s="1" a="1"/>
  <c r="D131" i="4" s="1"/>
  <c r="D132" i="4" s="1" a="1"/>
  <c r="D132" i="4" s="1"/>
  <c r="D133" i="4" s="1" a="1"/>
  <c r="D133" i="4" s="1"/>
  <c r="D134" i="4" s="1" a="1"/>
  <c r="D134" i="4" s="1"/>
  <c r="D135" i="4" s="1" a="1"/>
  <c r="D135" i="4" s="1"/>
  <c r="D136" i="4" s="1" a="1"/>
  <c r="D136" i="4" s="1"/>
  <c r="D137" i="4" s="1" a="1"/>
  <c r="D137" i="4" s="1"/>
  <c r="D138" i="4" s="1" a="1"/>
  <c r="D138" i="4" s="1"/>
  <c r="D139" i="4" s="1" a="1"/>
  <c r="D139" i="4" s="1"/>
  <c r="D140" i="4" s="1" a="1"/>
  <c r="D140" i="4" s="1"/>
  <c r="D141" i="4" s="1" a="1"/>
  <c r="D141" i="4" s="1"/>
  <c r="D142" i="4" s="1" a="1"/>
  <c r="D142" i="4" s="1"/>
  <c r="D143" i="4" s="1" a="1"/>
  <c r="D143" i="4" s="1"/>
  <c r="D144" i="4" s="1" a="1"/>
  <c r="D144" i="4" s="1"/>
  <c r="D145" i="4" s="1" a="1"/>
  <c r="D145" i="4" s="1"/>
  <c r="D146" i="4" s="1" a="1"/>
  <c r="D146" i="4" s="1"/>
  <c r="D147" i="4" s="1" a="1"/>
  <c r="D147" i="4" s="1"/>
  <c r="D148" i="4" s="1" a="1"/>
  <c r="D148" i="4" s="1"/>
  <c r="D149" i="4" s="1" a="1"/>
  <c r="D149" i="4" s="1"/>
  <c r="D150" i="4" s="1" a="1"/>
  <c r="D150" i="4" s="1"/>
  <c r="D151" i="4" s="1" a="1"/>
  <c r="D151" i="4" s="1"/>
  <c r="D152" i="4" s="1" a="1"/>
  <c r="D152" i="4" s="1"/>
  <c r="D153" i="4" s="1" a="1"/>
  <c r="D153" i="4" s="1"/>
  <c r="D154" i="4" s="1" a="1"/>
  <c r="D154" i="4" s="1"/>
  <c r="D155" i="4" s="1" a="1"/>
  <c r="D155" i="4" s="1"/>
  <c r="D156" i="4" s="1" a="1"/>
  <c r="D156" i="4" s="1"/>
  <c r="D157" i="4" s="1" a="1"/>
  <c r="D157" i="4" s="1"/>
  <c r="D158" i="4" s="1" a="1"/>
  <c r="D158" i="4" s="1"/>
  <c r="D159" i="4" s="1" a="1"/>
  <c r="D159" i="4" s="1"/>
  <c r="D160" i="4" s="1" a="1"/>
  <c r="D160" i="4" s="1"/>
  <c r="D161" i="4" s="1" a="1"/>
  <c r="D161" i="4" s="1"/>
  <c r="D162" i="4" s="1" a="1"/>
  <c r="D162" i="4" s="1"/>
  <c r="D163" i="4" s="1" a="1"/>
  <c r="D163" i="4" s="1"/>
  <c r="D164" i="4" s="1" a="1"/>
  <c r="D164" i="4" s="1"/>
  <c r="D165" i="4" s="1" a="1"/>
  <c r="D165" i="4" s="1"/>
  <c r="D166" i="4" s="1" a="1"/>
  <c r="D166" i="4" s="1"/>
  <c r="D167" i="4" s="1" a="1"/>
  <c r="D167" i="4" s="1"/>
  <c r="D168" i="4" s="1" a="1"/>
  <c r="D168" i="4" s="1"/>
  <c r="D169" i="4" s="1" a="1"/>
  <c r="D169" i="4" s="1"/>
  <c r="D170" i="4" s="1" a="1"/>
  <c r="D170" i="4" s="1"/>
  <c r="D171" i="4" s="1" a="1"/>
  <c r="D171" i="4" s="1"/>
  <c r="D172" i="4" s="1" a="1"/>
  <c r="D172" i="4" s="1"/>
  <c r="D173" i="4" s="1" a="1"/>
  <c r="D173" i="4" s="1"/>
  <c r="D174" i="4" s="1" a="1"/>
  <c r="D174" i="4" s="1"/>
  <c r="D175" i="4" s="1" a="1"/>
  <c r="D175" i="4" s="1"/>
  <c r="D176" i="4" s="1" a="1"/>
  <c r="D176" i="4" s="1"/>
  <c r="D177" i="4" s="1" a="1"/>
  <c r="D177" i="4" s="1"/>
  <c r="D178" i="4" s="1" a="1"/>
  <c r="D178" i="4" s="1"/>
  <c r="D179" i="4" s="1" a="1"/>
  <c r="D179" i="4" s="1"/>
  <c r="D180" i="4" s="1" a="1"/>
  <c r="D180" i="4" s="1"/>
  <c r="D181" i="4" s="1" a="1"/>
  <c r="D181" i="4" s="1"/>
  <c r="D182" i="4" s="1" a="1"/>
  <c r="D182" i="4" s="1"/>
  <c r="D183" i="4" s="1" a="1"/>
  <c r="D183" i="4" s="1"/>
  <c r="D184" i="4" s="1" a="1"/>
  <c r="D184" i="4" s="1"/>
  <c r="D185" i="4" s="1" a="1"/>
  <c r="D185" i="4" s="1"/>
  <c r="D186" i="4" s="1" a="1"/>
  <c r="D186" i="4" s="1"/>
  <c r="D187" i="4" s="1" a="1"/>
  <c r="D187" i="4" s="1"/>
  <c r="D188" i="4" s="1" a="1"/>
  <c r="D188" i="4" s="1"/>
  <c r="D189" i="4" s="1" a="1"/>
  <c r="D189" i="4" s="1"/>
  <c r="D190" i="4" s="1" a="1"/>
  <c r="D190" i="4" s="1"/>
  <c r="D191" i="4" s="1" a="1"/>
  <c r="D191" i="4" s="1"/>
  <c r="D192" i="4" s="1" a="1"/>
  <c r="D192" i="4" s="1"/>
  <c r="D193" i="4" s="1" a="1"/>
  <c r="D193" i="4" s="1"/>
  <c r="D194" i="4" s="1" a="1"/>
  <c r="D194" i="4" s="1"/>
  <c r="D195" i="4" s="1" a="1"/>
  <c r="D195" i="4" s="1"/>
  <c r="D196" i="4" s="1" a="1"/>
  <c r="D196" i="4" s="1"/>
  <c r="D197" i="4" s="1" a="1"/>
  <c r="D197" i="4" s="1"/>
  <c r="D198" i="4" s="1" a="1"/>
  <c r="D198" i="4" s="1"/>
  <c r="D199" i="4" s="1" a="1"/>
  <c r="D199" i="4" s="1"/>
  <c r="D200" i="4" s="1" a="1"/>
  <c r="D200" i="4" s="1"/>
  <c r="D201" i="4" s="1" a="1"/>
  <c r="D201" i="4" s="1"/>
  <c r="D202" i="4" s="1" a="1"/>
  <c r="D202" i="4" s="1"/>
</calcChain>
</file>

<file path=xl/comments1.xml><?xml version="1.0" encoding="utf-8"?>
<comments xmlns="http://schemas.openxmlformats.org/spreadsheetml/2006/main">
  <authors>
    <author>作者</author>
  </authors>
  <commentList>
    <comment ref="B3" authorId="0" shapeId="0">
      <text>
        <r>
          <rPr>
            <b/>
            <sz val="9"/>
            <rFont val="宋体"/>
            <family val="3"/>
            <charset val="134"/>
          </rPr>
          <t>作者:</t>
        </r>
        <r>
          <rPr>
            <sz val="9"/>
            <rFont val="宋体"/>
            <family val="3"/>
            <charset val="134"/>
          </rPr>
          <t xml:space="preserve">
潜规则，组必须等到文本结束才算开始</t>
        </r>
      </text>
    </comment>
    <comment ref="B4" authorId="0" shapeId="0">
      <text>
        <r>
          <rPr>
            <b/>
            <sz val="9"/>
            <rFont val="宋体"/>
            <family val="3"/>
            <charset val="134"/>
          </rPr>
          <t>liuweiguang:</t>
        </r>
        <r>
          <rPr>
            <sz val="9"/>
            <rFont val="宋体"/>
            <family val="3"/>
            <charset val="134"/>
          </rPr>
          <t xml:space="preserve">
空项和0,都视为0
组号，写G或者g，都算一组的开始
G:aaa 带有名字的组号
例如填了个1.5，指的是从本组组号开始，到1.5秒后执行动作</t>
        </r>
      </text>
    </comment>
  </commentList>
</comments>
</file>

<file path=xl/comments2.xml><?xml version="1.0" encoding="utf-8"?>
<comments xmlns="http://schemas.openxmlformats.org/spreadsheetml/2006/main">
  <authors>
    <author>作者</author>
  </authors>
  <commentList>
    <comment ref="B3" authorId="0" shapeId="0">
      <text>
        <r>
          <rPr>
            <b/>
            <sz val="9"/>
            <rFont val="宋体"/>
            <family val="3"/>
            <charset val="134"/>
          </rPr>
          <t>作者:</t>
        </r>
        <r>
          <rPr>
            <sz val="9"/>
            <rFont val="宋体"/>
            <family val="3"/>
            <charset val="134"/>
          </rPr>
          <t xml:space="preserve">
潜规则，组必须等到文本结束才算开始</t>
        </r>
      </text>
    </comment>
    <comment ref="B4" authorId="0" shapeId="0">
      <text>
        <r>
          <rPr>
            <b/>
            <sz val="9"/>
            <rFont val="宋体"/>
            <family val="3"/>
            <charset val="134"/>
          </rPr>
          <t>liuweiguang:</t>
        </r>
        <r>
          <rPr>
            <sz val="9"/>
            <rFont val="宋体"/>
            <family val="3"/>
            <charset val="134"/>
          </rPr>
          <t xml:space="preserve">
空项和0,都视为0
组号，写G或者g，都算一组的开始
G:aaa 带有名字的组号
例如填了个1.5，指的是从本组组号开始，到1.5秒后执行动作</t>
        </r>
      </text>
    </comment>
  </commentList>
</comments>
</file>

<file path=xl/sharedStrings.xml><?xml version="1.0" encoding="utf-8"?>
<sst xmlns="http://schemas.openxmlformats.org/spreadsheetml/2006/main" count="2156" uniqueCount="490">
  <si>
    <t>说明</t>
  </si>
  <si>
    <t>操作</t>
  </si>
  <si>
    <t>基础数据</t>
  </si>
  <si>
    <t>参数</t>
  </si>
  <si>
    <t>参数2</t>
  </si>
  <si>
    <t>参数3</t>
  </si>
  <si>
    <t>辅助表!AA1:$AH$500</t>
  </si>
  <si>
    <t>ID</t>
  </si>
  <si>
    <t>组开始标记</t>
  </si>
  <si>
    <t>调试关闭</t>
  </si>
  <si>
    <t>id</t>
  </si>
  <si>
    <t>groupSign</t>
  </si>
  <si>
    <t>debugClose</t>
  </si>
  <si>
    <t>action</t>
  </si>
  <si>
    <t>data</t>
  </si>
  <si>
    <t>param</t>
  </si>
  <si>
    <t>param2</t>
  </si>
  <si>
    <t>param3</t>
  </si>
  <si>
    <t>int</t>
  </si>
  <si>
    <t>string</t>
  </si>
  <si>
    <t>首次进入</t>
  </si>
  <si>
    <t>设置场号</t>
  </si>
  <si>
    <t>avg_basic_scene</t>
  </si>
  <si>
    <t>设置镜号</t>
  </si>
  <si>
    <t>avg_basic_story_new</t>
  </si>
  <si>
    <t>no_postprocessing</t>
  </si>
  <si>
    <t/>
  </si>
  <si>
    <t>角色台词</t>
  </si>
  <si>
    <t>duheng</t>
  </si>
  <si>
    <t>这次的结果让土山用总部的技术做一个详细对比分析吧。</t>
  </si>
  <si>
    <t>type=4</t>
  </si>
  <si>
    <t>设置角色</t>
  </si>
  <si>
    <t>tuling</t>
  </si>
  <si>
    <t>pos=中</t>
  </si>
  <si>
    <r>
      <rPr>
        <sz val="10"/>
        <rFont val="宋体"/>
        <family val="3"/>
        <charset val="134"/>
      </rPr>
      <t>涂凌</t>
    </r>
    <r>
      <rPr>
        <sz val="10"/>
        <rFont val="Arial"/>
        <family val="2"/>
      </rPr>
      <t>_</t>
    </r>
    <r>
      <rPr>
        <sz val="10"/>
        <rFont val="宋体"/>
        <family val="3"/>
        <charset val="134"/>
      </rPr>
      <t>待机</t>
    </r>
    <r>
      <rPr>
        <sz val="10"/>
        <rFont val="Arial"/>
        <family val="2"/>
      </rPr>
      <t>_</t>
    </r>
    <r>
      <rPr>
        <sz val="10"/>
        <rFont val="宋体"/>
        <family val="3"/>
        <charset val="134"/>
      </rPr>
      <t>动作</t>
    </r>
    <r>
      <rPr>
        <sz val="10"/>
        <rFont val="Arial"/>
        <family val="2"/>
      </rPr>
      <t>_</t>
    </r>
    <r>
      <rPr>
        <sz val="10"/>
        <rFont val="宋体"/>
        <family val="3"/>
        <charset val="134"/>
      </rPr>
      <t>循环</t>
    </r>
    <r>
      <rPr>
        <sz val="10"/>
        <rFont val="Arial"/>
        <family val="2"/>
      </rPr>
      <t>_02</t>
    </r>
  </si>
  <si>
    <r>
      <rPr>
        <sz val="10"/>
        <color rgb="FFFF0000"/>
        <rFont val="Arial"/>
        <family val="2"/>
      </rPr>
      <t>{#</t>
    </r>
    <r>
      <rPr>
        <sz val="10"/>
        <color rgb="FFFF0000"/>
        <rFont val="宋体"/>
        <family val="3"/>
        <charset val="134"/>
      </rPr>
      <t>涂凌平静表情</t>
    </r>
    <r>
      <rPr>
        <sz val="10"/>
        <color rgb="FFFF0000"/>
        <rFont val="Arial"/>
        <family val="2"/>
      </rPr>
      <t>}</t>
    </r>
    <r>
      <rPr>
        <sz val="10"/>
        <rFont val="宋体"/>
        <family val="3"/>
        <charset val="134"/>
      </rPr>
      <t>明白。那样确实会精细很多</t>
    </r>
    <r>
      <rPr>
        <sz val="10"/>
        <rFont val="Arial"/>
        <family val="2"/>
      </rPr>
      <t>~</t>
    </r>
  </si>
  <si>
    <t>type=0</t>
  </si>
  <si>
    <t>奇怪，这里的波峰好像还没有外面的大……</t>
  </si>
  <si>
    <t>难道这里并不是关键？</t>
  </si>
  <si>
    <t>tushanao</t>
  </si>
  <si>
    <t>我去做对比，一会告诉你们结果。</t>
  </si>
  <si>
    <t>wo</t>
  </si>
  <si>
    <t>先开始调查下这里吧。</t>
  </si>
  <si>
    <t>移除角色</t>
  </si>
  <si>
    <t>扫描</t>
  </si>
  <si>
    <t>3&gt;&gt;</t>
  </si>
  <si>
    <t>语法-数值</t>
  </si>
  <si>
    <t>ri_第三章_实验室的异质物波动=1</t>
  </si>
  <si>
    <t>rqs_3突入实验室=2</t>
  </si>
  <si>
    <t>rqs_3调查实验室=1</t>
  </si>
  <si>
    <t>子任务加值</t>
  </si>
  <si>
    <t>3调查实验室</t>
  </si>
  <si>
    <t>打开插画</t>
  </si>
  <si>
    <t>UI_3Dexplorebegin</t>
  </si>
  <si>
    <t>关闭插画</t>
  </si>
  <si>
    <t>RPGGoL2</t>
  </si>
  <si>
    <t>L2main</t>
  </si>
  <si>
    <t>跳转-标签</t>
  </si>
  <si>
    <t>结束</t>
  </si>
  <si>
    <t>查看显微镜</t>
  </si>
  <si>
    <t>嗯...好像是用来研究生物标本的显微镜。</t>
  </si>
  <si>
    <t>上面有一些荧光液体！</t>
  </si>
  <si>
    <t>ri_第三章_荧光载玻片=1</t>
  </si>
  <si>
    <t>调查完成检测1</t>
  </si>
  <si>
    <t>查看水池</t>
  </si>
  <si>
    <t>niefei</t>
  </si>
  <si>
    <r>
      <rPr>
        <sz val="10"/>
        <color rgb="FFFF0000"/>
        <rFont val="Arial"/>
        <family val="2"/>
      </rPr>
      <t>{#</t>
    </r>
    <r>
      <rPr>
        <sz val="10"/>
        <color rgb="FFFF0000"/>
        <rFont val="宋体"/>
        <family val="3"/>
        <charset val="134"/>
      </rPr>
      <t>聂飞严肃表情</t>
    </r>
    <r>
      <rPr>
        <sz val="10"/>
        <color rgb="FFFF0000"/>
        <rFont val="Arial"/>
        <family val="2"/>
      </rPr>
      <t>}</t>
    </r>
    <r>
      <rPr>
        <sz val="10"/>
        <rFont val="宋体"/>
        <family val="3"/>
        <charset val="134"/>
      </rPr>
      <t>水槽里好像有什么东西</t>
    </r>
    <r>
      <rPr>
        <sz val="10"/>
        <rFont val="Arial"/>
        <family val="2"/>
      </rPr>
      <t>——</t>
    </r>
  </si>
  <si>
    <t>凯瑟琳戴上手套，打开了水槽盖。</t>
  </si>
  <si>
    <t>type=1</t>
  </si>
  <si>
    <t>C3_Hair</t>
  </si>
  <si>
    <t>这是……黑色的动物毛发？</t>
  </si>
  <si>
    <t>{#聂飞待机}还挺多啊！</t>
  </si>
  <si>
    <t>kaiselin</t>
  </si>
  <si>
    <t>凯瑟琳_思考_动作_开始_01</t>
  </si>
  <si>
    <r>
      <rPr>
        <sz val="10"/>
        <color rgb="FFFF0000"/>
        <rFont val="Arial"/>
        <family val="2"/>
      </rPr>
      <t>{#</t>
    </r>
    <r>
      <rPr>
        <sz val="10"/>
        <color rgb="FFFF0000"/>
        <rFont val="宋体"/>
        <family val="3"/>
        <charset val="134"/>
      </rPr>
      <t>凯瑟琳思考表情</t>
    </r>
    <r>
      <rPr>
        <sz val="10"/>
        <color rgb="FFFF0000"/>
        <rFont val="Arial"/>
        <family val="2"/>
      </rPr>
      <t>}</t>
    </r>
    <r>
      <rPr>
        <sz val="10"/>
        <rFont val="宋体"/>
        <family val="3"/>
        <charset val="134"/>
      </rPr>
      <t>这些毛发都是用剃刀或剪刀割断的，而且材质更像是</t>
    </r>
    <r>
      <rPr>
        <sz val="10"/>
        <rFont val="Arial"/>
        <family val="2"/>
      </rPr>
      <t>……</t>
    </r>
    <r>
      <rPr>
        <sz val="10"/>
        <rFont val="宋体"/>
        <family val="3"/>
        <charset val="134"/>
      </rPr>
      <t>头发。</t>
    </r>
  </si>
  <si>
    <r>
      <rPr>
        <sz val="10"/>
        <rFont val="Arial"/>
        <family val="2"/>
      </rPr>
      <t>pos=</t>
    </r>
    <r>
      <rPr>
        <sz val="10"/>
        <rFont val="宋体"/>
        <family val="3"/>
        <charset val="134"/>
      </rPr>
      <t>右</t>
    </r>
  </si>
  <si>
    <r>
      <rPr>
        <sz val="10"/>
        <rFont val="Arial"/>
        <family val="2"/>
      </rPr>
      <t>{#</t>
    </r>
    <r>
      <rPr>
        <sz val="10"/>
        <rFont val="宋体"/>
        <family val="3"/>
        <charset val="134"/>
      </rPr>
      <t>聂飞惊讶</t>
    </r>
    <r>
      <rPr>
        <sz val="10"/>
        <rFont val="Arial"/>
        <family val="2"/>
      </rPr>
      <t>}</t>
    </r>
    <r>
      <rPr>
        <sz val="10"/>
        <rFont val="宋体"/>
        <family val="3"/>
        <charset val="134"/>
      </rPr>
      <t>人类的头发？</t>
    </r>
    <r>
      <rPr>
        <sz val="10"/>
        <color rgb="FFFF0000"/>
        <rFont val="宋体"/>
        <family val="3"/>
        <charset val="134"/>
      </rPr>
      <t>{2}{#聂飞惊讶动作恢复}{#聂飞忧伤表情}</t>
    </r>
  </si>
  <si>
    <t>嗯，人类的头发平均每天生长0.3到0.4毫米，男性的胡须因为供血充足长得更快一些。</t>
  </si>
  <si>
    <r>
      <rPr>
        <sz val="10"/>
        <rFont val="宋体"/>
        <family val="3"/>
        <charset val="134"/>
      </rPr>
      <t>这堆头发长度参差不一，平均</t>
    </r>
    <r>
      <rPr>
        <sz val="10"/>
        <rFont val="Arial"/>
        <family val="2"/>
      </rPr>
      <t>1</t>
    </r>
    <r>
      <rPr>
        <sz val="10"/>
        <rFont val="宋体"/>
        <family val="3"/>
        <charset val="134"/>
      </rPr>
      <t>厘米左右，而且都是干燥的。</t>
    </r>
  </si>
  <si>
    <t>明明打开水龙头就能冲掉，却好像是扫进水槽故意留在这里的。</t>
  </si>
  <si>
    <r>
      <rPr>
        <sz val="10"/>
        <rFont val="宋体"/>
        <family val="3"/>
        <charset val="134"/>
      </rPr>
      <t>难道是漆异之昨晚故意剪下的……</t>
    </r>
    <r>
      <rPr>
        <sz val="10"/>
        <rFont val="Arial"/>
        <family val="2"/>
      </rPr>
      <t xml:space="preserve">
</t>
    </r>
    <r>
      <rPr>
        <sz val="10"/>
        <rFont val="宋体"/>
        <family val="3"/>
        <charset val="134"/>
      </rPr>
      <t>他自己的头发？</t>
    </r>
  </si>
  <si>
    <r>
      <rPr>
        <sz val="10"/>
        <color rgb="FFFF0000"/>
        <rFont val="Arial"/>
        <family val="2"/>
      </rPr>
      <t>{#</t>
    </r>
    <r>
      <rPr>
        <sz val="10"/>
        <color rgb="FFFF0000"/>
        <rFont val="宋体"/>
        <family val="3"/>
        <charset val="134"/>
      </rPr>
      <t>凯瑟琳思考动作恢复</t>
    </r>
    <r>
      <rPr>
        <sz val="10"/>
        <color rgb="FFFF0000"/>
        <rFont val="Arial"/>
        <family val="2"/>
      </rPr>
      <t>}</t>
    </r>
    <r>
      <rPr>
        <sz val="10"/>
        <rFont val="宋体"/>
        <family val="3"/>
        <charset val="134"/>
      </rPr>
      <t>不对吧，我记得他死亡时的发型和他昨晚回公司时没什么区别，虽然都是乱糟糟的</t>
    </r>
    <r>
      <rPr>
        <sz val="10"/>
        <rFont val="Arial"/>
        <family val="2"/>
      </rPr>
      <t>……</t>
    </r>
  </si>
  <si>
    <t>要拿去实验室比对才能确定是不是他的头发，先用证物袋收集起来吧。</t>
  </si>
  <si>
    <t>ri_第三章_水池内的毛发=1</t>
  </si>
  <si>
    <t>查看垃圾桶</t>
  </si>
  <si>
    <r>
      <rPr>
        <sz val="10"/>
        <color rgb="FFFF0000"/>
        <rFont val="宋体"/>
        <family val="3"/>
        <charset val="134"/>
      </rPr>
      <t>{#闪红震slash}</t>
    </r>
    <r>
      <rPr>
        <sz val="10"/>
        <rFont val="宋体"/>
        <family val="3"/>
        <charset val="134"/>
      </rPr>
      <t>这些注射器里，带有血迹！！</t>
    </r>
  </si>
  <si>
    <t>已经干透了。</t>
  </si>
  <si>
    <t>pos=右</t>
  </si>
  <si>
    <r>
      <rPr>
        <sz val="10"/>
        <rFont val="宋体"/>
        <family val="3"/>
        <charset val="134"/>
      </rPr>
      <t>聂总</t>
    </r>
    <r>
      <rPr>
        <sz val="10"/>
        <rFont val="Arial"/>
        <family val="2"/>
      </rPr>
      <t>_</t>
    </r>
    <r>
      <rPr>
        <sz val="10"/>
        <rFont val="宋体"/>
        <family val="3"/>
        <charset val="134"/>
      </rPr>
      <t>思考</t>
    </r>
    <r>
      <rPr>
        <sz val="10"/>
        <rFont val="Arial"/>
        <family val="2"/>
      </rPr>
      <t>_</t>
    </r>
    <r>
      <rPr>
        <sz val="10"/>
        <rFont val="宋体"/>
        <family val="3"/>
        <charset val="134"/>
      </rPr>
      <t>动作</t>
    </r>
    <r>
      <rPr>
        <sz val="10"/>
        <rFont val="Arial"/>
        <family val="2"/>
      </rPr>
      <t>_</t>
    </r>
    <r>
      <rPr>
        <sz val="10"/>
        <rFont val="宋体"/>
        <family val="3"/>
        <charset val="134"/>
      </rPr>
      <t>循环</t>
    </r>
    <r>
      <rPr>
        <sz val="10"/>
        <rFont val="Arial"/>
        <family val="2"/>
      </rPr>
      <t>_01</t>
    </r>
  </si>
  <si>
    <r>
      <rPr>
        <sz val="10"/>
        <color rgb="FFFF0000"/>
        <rFont val="Arial"/>
        <family val="2"/>
      </rPr>
      <t>{#</t>
    </r>
    <r>
      <rPr>
        <sz val="10"/>
        <color rgb="FFFF0000"/>
        <rFont val="宋体"/>
        <family val="3"/>
        <charset val="134"/>
      </rPr>
      <t>聂飞严肃表情}</t>
    </r>
    <r>
      <rPr>
        <sz val="10"/>
        <rFont val="宋体"/>
        <family val="3"/>
        <charset val="134"/>
      </rPr>
      <t>谁的血！？</t>
    </r>
  </si>
  <si>
    <r>
      <rPr>
        <sz val="10"/>
        <color rgb="FFFF0000"/>
        <rFont val="Arial"/>
        <family val="2"/>
      </rPr>
      <t>{#</t>
    </r>
    <r>
      <rPr>
        <sz val="10"/>
        <color rgb="FFFF0000"/>
        <rFont val="宋体"/>
        <family val="3"/>
        <charset val="134"/>
      </rPr>
      <t>凯瑟琳转笔动作</t>
    </r>
    <r>
      <rPr>
        <sz val="10"/>
        <color rgb="FFFF0000"/>
        <rFont val="Arial"/>
        <family val="2"/>
      </rPr>
      <t>}{#</t>
    </r>
    <r>
      <rPr>
        <sz val="10"/>
        <color rgb="FFFF0000"/>
        <rFont val="宋体"/>
        <family val="3"/>
        <charset val="134"/>
      </rPr>
      <t>凯瑟琳得意表情}</t>
    </r>
    <r>
      <rPr>
        <sz val="10"/>
        <rFont val="宋体"/>
        <family val="3"/>
        <charset val="134"/>
      </rPr>
      <t>我猜是漆异之的</t>
    </r>
    <r>
      <rPr>
        <sz val="10"/>
        <rFont val="Arial"/>
        <family val="2"/>
      </rPr>
      <t>~</t>
    </r>
  </si>
  <si>
    <t>ri_第三章_地面上大量针管=1</t>
  </si>
  <si>
    <t>ri_第三章_血迹来源=1</t>
  </si>
  <si>
    <t>查看1号水罐</t>
  </si>
  <si>
    <t>插入1号水罐调查对话</t>
  </si>
  <si>
    <t>ri_第三章_1号水罐痕迹=1</t>
  </si>
  <si>
    <t>查看2号水罐</t>
  </si>
  <si>
    <t>插入2号水罐调查对话</t>
  </si>
  <si>
    <t>ri_第三章_2号水罐痕迹=1</t>
  </si>
  <si>
    <t>查看焚烧炉</t>
  </si>
  <si>
    <t>插入焚烧炉调查对话</t>
  </si>
  <si>
    <t>ri_第三章_焚烧炉痕迹=1</t>
  </si>
  <si>
    <t>查看打印机</t>
  </si>
  <si>
    <r>
      <rPr>
        <sz val="10"/>
        <rFont val="宋体"/>
        <family val="3"/>
        <charset val="134"/>
      </rPr>
      <t>涂凌</t>
    </r>
    <r>
      <rPr>
        <sz val="10"/>
        <rFont val="Arial"/>
        <family val="2"/>
      </rPr>
      <t>_</t>
    </r>
    <r>
      <rPr>
        <sz val="10"/>
        <rFont val="宋体"/>
        <family val="3"/>
        <charset val="134"/>
      </rPr>
      <t>开心</t>
    </r>
    <r>
      <rPr>
        <sz val="10"/>
        <rFont val="Arial"/>
        <family val="2"/>
      </rPr>
      <t>_</t>
    </r>
    <r>
      <rPr>
        <sz val="10"/>
        <rFont val="宋体"/>
        <family val="3"/>
        <charset val="134"/>
      </rPr>
      <t>动作</t>
    </r>
    <r>
      <rPr>
        <sz val="10"/>
        <rFont val="Arial"/>
        <family val="2"/>
      </rPr>
      <t>_</t>
    </r>
    <r>
      <rPr>
        <sz val="10"/>
        <rFont val="宋体"/>
        <family val="3"/>
        <charset val="134"/>
      </rPr>
      <t>开始</t>
    </r>
    <r>
      <rPr>
        <sz val="10"/>
        <rFont val="Arial"/>
        <family val="2"/>
      </rPr>
      <t>_01</t>
    </r>
  </si>
  <si>
    <r>
      <rPr>
        <sz val="10"/>
        <color rgb="FFFF0000"/>
        <rFont val="Arial"/>
        <family val="2"/>
      </rPr>
      <t>{#</t>
    </r>
    <r>
      <rPr>
        <sz val="10"/>
        <color rgb="FFFF0000"/>
        <rFont val="宋体"/>
        <family val="3"/>
        <charset val="134"/>
      </rPr>
      <t>闪白ding}</t>
    </r>
    <r>
      <rPr>
        <sz val="10"/>
        <color rgb="FFFF0000"/>
        <rFont val="Arial"/>
        <family val="2"/>
      </rPr>
      <t>{#</t>
    </r>
    <r>
      <rPr>
        <sz val="10"/>
        <color rgb="FFFF0000"/>
        <rFont val="宋体"/>
        <family val="3"/>
        <charset val="134"/>
      </rPr>
      <t>涂凌平静表情</t>
    </r>
    <r>
      <rPr>
        <sz val="10"/>
        <color rgb="FFFF0000"/>
        <rFont val="Arial"/>
        <family val="2"/>
      </rPr>
      <t>}</t>
    </r>
    <r>
      <rPr>
        <sz val="10"/>
        <rFont val="宋体"/>
        <family val="3"/>
        <charset val="134"/>
      </rPr>
      <t>哇！这个是！！</t>
    </r>
  </si>
  <si>
    <r>
      <rPr>
        <sz val="10"/>
        <rFont val="宋体"/>
        <family val="3"/>
        <charset val="134"/>
      </rPr>
      <t>是</t>
    </r>
    <r>
      <rPr>
        <sz val="10"/>
        <rFont val="Arial"/>
        <family val="2"/>
      </rPr>
      <t>DMP9900</t>
    </r>
    <r>
      <rPr>
        <sz val="10"/>
        <rFont val="宋体"/>
        <family val="3"/>
        <charset val="134"/>
      </rPr>
      <t>！！！</t>
    </r>
  </si>
  <si>
    <r>
      <rPr>
        <sz val="10"/>
        <color rgb="FFFF0000"/>
        <rFont val="宋体"/>
        <family val="3"/>
        <charset val="134"/>
      </rPr>
      <t>{#闪白震slash}&lt;size=45&gt;</t>
    </r>
    <r>
      <rPr>
        <sz val="10"/>
        <rFont val="宋体"/>
        <family val="3"/>
        <charset val="134"/>
      </rPr>
      <t>瞧瞧这个机械臂！！</t>
    </r>
    <r>
      <rPr>
        <sz val="10"/>
        <color rgb="FFFF0000"/>
        <rFont val="Arial"/>
        <family val="2"/>
      </rPr>
      <t>&lt;/size&gt;</t>
    </r>
  </si>
  <si>
    <r>
      <rPr>
        <sz val="10"/>
        <color rgb="FFFF0000"/>
        <rFont val="宋体"/>
        <family val="3"/>
        <charset val="134"/>
      </rPr>
      <t>{#闪白震slash}&lt;size=50&gt;</t>
    </r>
    <r>
      <rPr>
        <sz val="10"/>
        <rFont val="宋体"/>
        <family val="3"/>
        <charset val="134"/>
      </rPr>
      <t>瞧瞧这个圆台！！！</t>
    </r>
    <r>
      <rPr>
        <sz val="10"/>
        <color rgb="FFFF0000"/>
        <rFont val="宋体"/>
        <family val="3"/>
        <charset val="134"/>
      </rPr>
      <t>&lt;/size&gt;</t>
    </r>
  </si>
  <si>
    <t>冷、冷静点……</t>
  </si>
  <si>
    <t>这是什么？</t>
  </si>
  <si>
    <r>
      <rPr>
        <sz val="10"/>
        <color rgb="FFFF0000"/>
        <rFont val="宋体"/>
        <family val="3"/>
        <charset val="134"/>
      </rPr>
      <t>{#闪白ding}{#涂凌点赞动作}</t>
    </r>
    <r>
      <rPr>
        <sz val="10"/>
        <rFont val="宋体"/>
        <family val="3"/>
        <charset val="134"/>
      </rPr>
      <t>目前最先进的工业</t>
    </r>
    <r>
      <rPr>
        <sz val="10"/>
        <rFont val="Arial"/>
        <family val="2"/>
      </rPr>
      <t>3D</t>
    </r>
    <r>
      <rPr>
        <sz val="10"/>
        <rFont val="宋体"/>
        <family val="3"/>
        <charset val="134"/>
      </rPr>
      <t>打印机！</t>
    </r>
  </si>
  <si>
    <t>能用树脂、金属和碳纤维做基材同时打印超大型的元件！！！</t>
  </si>
  <si>
    <r>
      <rPr>
        <sz val="10"/>
        <color rgb="FFFF0000"/>
        <rFont val="宋体"/>
        <family val="3"/>
        <charset val="134"/>
      </rPr>
      <t>{特殊-闪白效果,1}{角色动作,tuling,涂凌_开心_动作_循环_01}</t>
    </r>
    <r>
      <rPr>
        <sz val="10"/>
        <rFont val="宋体"/>
        <family val="3"/>
        <charset val="134"/>
      </rPr>
      <t>真是太太太太帅气了！！！</t>
    </r>
    <r>
      <rPr>
        <sz val="10"/>
        <rFont val="Arial"/>
        <family val="2"/>
      </rPr>
      <t>(</t>
    </r>
    <r>
      <rPr>
        <sz val="10"/>
        <rFont val="宋体"/>
        <family val="3"/>
        <charset val="134"/>
      </rPr>
      <t>ﾟ∀ﾟ</t>
    </r>
    <r>
      <rPr>
        <sz val="10"/>
        <rFont val="Arial"/>
        <family val="2"/>
      </rPr>
      <t>||;)</t>
    </r>
  </si>
  <si>
    <t>喂喂，脸不用贴那么近——</t>
  </si>
  <si>
    <r>
      <rPr>
        <sz val="10"/>
        <color rgb="FFFF0000"/>
        <rFont val="宋体"/>
        <family val="3"/>
        <charset val="134"/>
      </rPr>
      <t>{特殊-闪白效果,1}{角色动作,tuling,涂凌_休闲_动作_结束_01}</t>
    </r>
    <r>
      <rPr>
        <sz val="10"/>
        <rFont val="宋体"/>
        <family val="3"/>
        <charset val="134"/>
      </rPr>
      <t>不行，我要用它打一只鲨鱼</t>
    </r>
    <r>
      <rPr>
        <sz val="10"/>
        <rFont val="Arial"/>
        <family val="2"/>
      </rPr>
      <t>YOKI</t>
    </r>
    <r>
      <rPr>
        <sz val="10"/>
        <rFont val="宋体"/>
        <family val="3"/>
        <charset val="134"/>
      </rPr>
      <t>！</t>
    </r>
    <r>
      <rPr>
        <sz val="10"/>
        <rFont val="Arial"/>
        <family val="2"/>
      </rPr>
      <t>(</t>
    </r>
    <r>
      <rPr>
        <sz val="10"/>
        <rFont val="Arial Unicode MS"/>
      </rPr>
      <t>ﾟ</t>
    </r>
    <r>
      <rPr>
        <sz val="10"/>
        <rFont val="宋体"/>
        <family val="3"/>
        <charset val="134"/>
      </rPr>
      <t>∀</t>
    </r>
    <r>
      <rPr>
        <sz val="10"/>
        <rFont val="Arial Unicode MS"/>
      </rPr>
      <t>ﾟ</t>
    </r>
    <r>
      <rPr>
        <sz val="10"/>
        <rFont val="Arial"/>
        <family val="2"/>
      </rPr>
      <t>||;)</t>
    </r>
  </si>
  <si>
    <r>
      <rPr>
        <sz val="10"/>
        <color rgb="FFFF0000"/>
        <rFont val="宋体"/>
        <family val="3"/>
        <charset val="134"/>
      </rPr>
      <t>{#涂凌待机表情}</t>
    </r>
    <r>
      <rPr>
        <sz val="10"/>
        <rFont val="宋体"/>
        <family val="3"/>
        <charset val="134"/>
      </rPr>
      <t>立刻马上！！♡♡♡♡♡♡♡♡</t>
    </r>
  </si>
  <si>
    <t>哎哎不行，这是证物！</t>
  </si>
  <si>
    <r>
      <rPr>
        <sz val="10"/>
        <rFont val="宋体"/>
        <family val="3"/>
        <charset val="134"/>
      </rPr>
      <t>而且还是顶石集团的财产</t>
    </r>
    <r>
      <rPr>
        <sz val="10"/>
        <rFont val="Arial"/>
        <family val="2"/>
      </rPr>
      <t>……</t>
    </r>
  </si>
  <si>
    <t>涂凌_待机_动作_循环_02</t>
  </si>
  <si>
    <r>
      <rPr>
        <sz val="10"/>
        <color rgb="FFFF0000"/>
        <rFont val="Arial"/>
        <family val="2"/>
      </rPr>
      <t>{#</t>
    </r>
    <r>
      <rPr>
        <sz val="10"/>
        <color rgb="FFFF0000"/>
        <rFont val="宋体"/>
        <family val="3"/>
        <charset val="134"/>
      </rPr>
      <t>涂凌憋气</t>
    </r>
    <r>
      <rPr>
        <sz val="10"/>
        <color rgb="FFFF0000"/>
        <rFont val="Arial"/>
        <family val="2"/>
      </rPr>
      <t>2</t>
    </r>
    <r>
      <rPr>
        <sz val="10"/>
        <color rgb="FFFF0000"/>
        <rFont val="宋体"/>
        <family val="3"/>
        <charset val="134"/>
      </rPr>
      <t>表情</t>
    </r>
    <r>
      <rPr>
        <sz val="10"/>
        <color rgb="FFFF0000"/>
        <rFont val="Arial"/>
        <family val="2"/>
      </rPr>
      <t>}</t>
    </r>
    <r>
      <rPr>
        <sz val="10"/>
        <rFont val="宋体"/>
        <family val="3"/>
        <charset val="134"/>
      </rPr>
      <t>啊！居然咬我</t>
    </r>
    <r>
      <rPr>
        <sz val="10"/>
        <rFont val="Arial"/>
        <family val="2"/>
      </rPr>
      <t>……</t>
    </r>
  </si>
  <si>
    <r>
      <rPr>
        <sz val="10"/>
        <color rgb="FFFF0000"/>
        <rFont val="Arial"/>
        <family val="2"/>
      </rPr>
      <t>{#</t>
    </r>
    <r>
      <rPr>
        <sz val="10"/>
        <color rgb="FFFF0000"/>
        <rFont val="宋体"/>
        <family val="3"/>
        <charset val="134"/>
      </rPr>
      <t>凯瑟琳注射器动作</t>
    </r>
    <r>
      <rPr>
        <sz val="10"/>
        <color rgb="FFFF0000"/>
        <rFont val="Arial"/>
        <family val="2"/>
      </rPr>
      <t>}{#</t>
    </r>
    <r>
      <rPr>
        <sz val="10"/>
        <color rgb="FFFF0000"/>
        <rFont val="宋体"/>
        <family val="3"/>
        <charset val="134"/>
      </rPr>
      <t>凯瑟琳魅惑表情</t>
    </r>
    <r>
      <rPr>
        <sz val="10"/>
        <color rgb="FFFF0000"/>
        <rFont val="Arial"/>
        <family val="2"/>
      </rPr>
      <t>}{</t>
    </r>
    <r>
      <rPr>
        <sz val="10"/>
        <color rgb="FFFF0000"/>
        <rFont val="宋体"/>
        <family val="3"/>
        <charset val="134"/>
      </rPr>
      <t>注视</t>
    </r>
    <r>
      <rPr>
        <sz val="10"/>
        <color rgb="FFFF0000"/>
        <rFont val="Arial"/>
        <family val="2"/>
      </rPr>
      <t>,kaiselin,tuling,0.4}</t>
    </r>
    <r>
      <rPr>
        <sz val="10"/>
        <rFont val="宋体"/>
        <family val="3"/>
        <charset val="134"/>
      </rPr>
      <t>咳咳，小</t>
    </r>
    <r>
      <rPr>
        <sz val="10"/>
        <rFont val="Arial"/>
        <family val="2"/>
      </rPr>
      <t>——</t>
    </r>
    <r>
      <rPr>
        <sz val="10"/>
        <rFont val="宋体"/>
        <family val="3"/>
        <charset val="134"/>
      </rPr>
      <t>涂</t>
    </r>
    <r>
      <rPr>
        <sz val="10"/>
        <rFont val="Arial"/>
        <family val="2"/>
      </rPr>
      <t>——</t>
    </r>
    <r>
      <rPr>
        <sz val="10"/>
        <rFont val="宋体"/>
        <family val="3"/>
        <charset val="134"/>
      </rPr>
      <t>凌</t>
    </r>
    <r>
      <rPr>
        <sz val="10"/>
        <rFont val="Arial"/>
        <family val="2"/>
      </rPr>
      <t>——</t>
    </r>
    <r>
      <rPr>
        <sz val="10"/>
        <rFont val="宋体"/>
        <family val="3"/>
        <charset val="134"/>
      </rPr>
      <t>？！</t>
    </r>
    <r>
      <rPr>
        <sz val="10"/>
        <color rgb="FFFF0000"/>
        <rFont val="Arial"/>
        <family val="2"/>
      </rPr>
      <t>{</t>
    </r>
    <r>
      <rPr>
        <sz val="10"/>
        <color rgb="FFFF0000"/>
        <rFont val="宋体"/>
        <family val="3"/>
        <charset val="134"/>
      </rPr>
      <t>注视</t>
    </r>
    <r>
      <rPr>
        <sz val="10"/>
        <color rgb="FFFF0000"/>
        <rFont val="Arial"/>
        <family val="2"/>
      </rPr>
      <t>,tuling,kaiselin,0.4}{#</t>
    </r>
    <r>
      <rPr>
        <sz val="10"/>
        <color rgb="FFFF0000"/>
        <rFont val="宋体"/>
        <family val="3"/>
        <charset val="134"/>
      </rPr>
      <t>涂凌平静表情}</t>
    </r>
  </si>
  <si>
    <t>凯瑟琳一脸核善的故意拉长着语调。</t>
  </si>
  <si>
    <r>
      <rPr>
        <sz val="10"/>
        <color rgb="FFFF0000"/>
        <rFont val="Arial"/>
        <family val="2"/>
      </rPr>
      <t>{#</t>
    </r>
    <r>
      <rPr>
        <sz val="10"/>
        <color rgb="FFFF0000"/>
        <rFont val="宋体"/>
        <family val="3"/>
        <charset val="134"/>
      </rPr>
      <t>闪白震slash}</t>
    </r>
    <r>
      <rPr>
        <sz val="10"/>
        <color rgb="FFFF0000"/>
        <rFont val="Arial"/>
        <family val="2"/>
      </rPr>
      <t>{#</t>
    </r>
    <r>
      <rPr>
        <sz val="10"/>
        <color rgb="FFFF0000"/>
        <rFont val="宋体"/>
        <family val="3"/>
        <charset val="134"/>
      </rPr>
      <t>涂凌憋气表情</t>
    </r>
    <r>
      <rPr>
        <sz val="10"/>
        <color rgb="FFFF0000"/>
        <rFont val="Arial"/>
        <family val="2"/>
      </rPr>
      <t>}{#</t>
    </r>
    <r>
      <rPr>
        <sz val="10"/>
        <color rgb="FFFF0000"/>
        <rFont val="宋体"/>
        <family val="3"/>
        <charset val="134"/>
      </rPr>
      <t>涂凌憋气动作</t>
    </r>
    <r>
      <rPr>
        <sz val="10"/>
        <color rgb="FFFF0000"/>
        <rFont val="Arial"/>
        <family val="2"/>
      </rPr>
      <t>}</t>
    </r>
    <r>
      <rPr>
        <sz val="10"/>
        <rFont val="宋体"/>
        <family val="3"/>
        <charset val="134"/>
      </rPr>
      <t>啊呜……</t>
    </r>
  </si>
  <si>
    <r>
      <rPr>
        <sz val="10"/>
        <color rgb="FFFF0000"/>
        <rFont val="宋体"/>
        <family val="3"/>
        <charset val="134"/>
      </rPr>
      <t>{#闪白震slash}</t>
    </r>
    <r>
      <rPr>
        <sz val="10"/>
        <rFont val="宋体"/>
        <family val="3"/>
        <charset val="134"/>
      </rPr>
      <t>不用这么夸张吧！
打印机而已，喜欢让杜衡买一部好了。</t>
    </r>
  </si>
  <si>
    <t>我查了下报价。</t>
  </si>
  <si>
    <t>去年的F1冠军赛车大部分零件都是用它打印的，这东西的价格能花掉三分之一的演习经费。</t>
  </si>
  <si>
    <t>我去！？</t>
  </si>
  <si>
    <r>
      <rPr>
        <sz val="10"/>
        <color rgb="FFFF0000"/>
        <rFont val="Arial"/>
        <family val="2"/>
      </rPr>
      <t>{#</t>
    </r>
    <r>
      <rPr>
        <sz val="10"/>
        <color rgb="FFFF0000"/>
        <rFont val="宋体"/>
        <family val="3"/>
        <charset val="134"/>
      </rPr>
      <t>聂飞得意表情</t>
    </r>
    <r>
      <rPr>
        <sz val="10"/>
        <color rgb="FFFF0000"/>
        <rFont val="Arial"/>
        <family val="2"/>
      </rPr>
      <t>}</t>
    </r>
    <r>
      <rPr>
        <sz val="10"/>
        <rFont val="宋体"/>
        <family val="3"/>
        <charset val="134"/>
      </rPr>
      <t>那……能不能给我打个战术头盔……</t>
    </r>
  </si>
  <si>
    <r>
      <rPr>
        <sz val="10"/>
        <rFont val="Arial"/>
        <family val="2"/>
      </rPr>
      <t>pos=</t>
    </r>
    <r>
      <rPr>
        <sz val="10"/>
        <rFont val="宋体"/>
        <family val="3"/>
        <charset val="134"/>
      </rPr>
      <t>左</t>
    </r>
  </si>
  <si>
    <r>
      <rPr>
        <sz val="10"/>
        <rFont val="宋体"/>
        <family val="3"/>
        <charset val="134"/>
      </rPr>
      <t>凯瑟琳</t>
    </r>
    <r>
      <rPr>
        <sz val="10"/>
        <rFont val="Arial"/>
        <family val="2"/>
      </rPr>
      <t>_</t>
    </r>
    <r>
      <rPr>
        <sz val="10"/>
        <rFont val="宋体"/>
        <family val="3"/>
        <charset val="134"/>
      </rPr>
      <t>严肃</t>
    </r>
    <r>
      <rPr>
        <sz val="10"/>
        <rFont val="Arial"/>
        <family val="2"/>
      </rPr>
      <t>_</t>
    </r>
    <r>
      <rPr>
        <sz val="10"/>
        <rFont val="宋体"/>
        <family val="3"/>
        <charset val="134"/>
      </rPr>
      <t>动作</t>
    </r>
    <r>
      <rPr>
        <sz val="10"/>
        <rFont val="Arial"/>
        <family val="2"/>
      </rPr>
      <t>_</t>
    </r>
    <r>
      <rPr>
        <sz val="10"/>
        <rFont val="宋体"/>
        <family val="3"/>
        <charset val="134"/>
      </rPr>
      <t>开始</t>
    </r>
    <r>
      <rPr>
        <sz val="10"/>
        <rFont val="Arial"/>
        <family val="2"/>
      </rPr>
      <t>_01</t>
    </r>
  </si>
  <si>
    <r>
      <rPr>
        <sz val="10"/>
        <color rgb="FFFF0000"/>
        <rFont val="Arial"/>
        <family val="2"/>
      </rPr>
      <t>{#</t>
    </r>
    <r>
      <rPr>
        <sz val="10"/>
        <color rgb="FFFF0000"/>
        <rFont val="宋体"/>
        <family val="3"/>
        <charset val="134"/>
      </rPr>
      <t>凯瑟琳严肃表情</t>
    </r>
    <r>
      <rPr>
        <sz val="10"/>
        <color rgb="FFFF0000"/>
        <rFont val="Arial"/>
        <family val="2"/>
      </rPr>
      <t>}</t>
    </r>
    <r>
      <rPr>
        <sz val="10"/>
        <rFont val="宋体"/>
        <family val="3"/>
        <charset val="134"/>
      </rPr>
      <t>你们仔细看，这个打印机还有被使用过的痕迹。</t>
    </r>
  </si>
  <si>
    <r>
      <rPr>
        <sz val="10"/>
        <color rgb="FFFF0000"/>
        <rFont val="Arial"/>
        <family val="2"/>
      </rPr>
      <t>{#</t>
    </r>
    <r>
      <rPr>
        <sz val="10"/>
        <color rgb="FFFF0000"/>
        <rFont val="宋体"/>
        <family val="3"/>
        <charset val="134"/>
      </rPr>
      <t>聂飞严肃表情</t>
    </r>
    <r>
      <rPr>
        <sz val="10"/>
        <color rgb="FFFF0000"/>
        <rFont val="Arial"/>
        <family val="2"/>
      </rPr>
      <t>}</t>
    </r>
    <r>
      <rPr>
        <sz val="10"/>
        <rFont val="宋体"/>
        <family val="3"/>
        <charset val="134"/>
      </rPr>
      <t>真的诶！</t>
    </r>
  </si>
  <si>
    <t>ri_第三章_3D打印机使用过=1</t>
  </si>
  <si>
    <t>查看电脑屏幕</t>
  </si>
  <si>
    <t>一台未联网的单机，电脑显示Target Missed。</t>
  </si>
  <si>
    <t>这电脑……</t>
  </si>
  <si>
    <r>
      <rPr>
        <sz val="10"/>
        <rFont val="宋体"/>
        <family val="3"/>
        <charset val="134"/>
      </rPr>
      <t>涂凌</t>
    </r>
    <r>
      <rPr>
        <sz val="10"/>
        <rFont val="Arial"/>
        <family val="2"/>
      </rPr>
      <t>_</t>
    </r>
    <r>
      <rPr>
        <sz val="10"/>
        <rFont val="宋体"/>
        <family val="3"/>
        <charset val="134"/>
      </rPr>
      <t>紧张</t>
    </r>
    <r>
      <rPr>
        <sz val="10"/>
        <rFont val="Arial"/>
        <family val="2"/>
      </rPr>
      <t>_</t>
    </r>
    <r>
      <rPr>
        <sz val="10"/>
        <rFont val="宋体"/>
        <family val="3"/>
        <charset val="134"/>
      </rPr>
      <t>动作</t>
    </r>
    <r>
      <rPr>
        <sz val="10"/>
        <rFont val="Arial"/>
        <family val="2"/>
      </rPr>
      <t>_</t>
    </r>
    <r>
      <rPr>
        <sz val="10"/>
        <rFont val="宋体"/>
        <family val="3"/>
        <charset val="134"/>
      </rPr>
      <t>循环</t>
    </r>
    <r>
      <rPr>
        <sz val="10"/>
        <rFont val="Arial"/>
        <family val="2"/>
      </rPr>
      <t>_01</t>
    </r>
  </si>
  <si>
    <r>
      <rPr>
        <sz val="10"/>
        <color rgb="FFFF0000"/>
        <rFont val="宋体"/>
        <family val="3"/>
        <charset val="134"/>
      </rPr>
      <t>{#涂凌思考表情}</t>
    </r>
    <r>
      <rPr>
        <sz val="10"/>
        <rFont val="宋体"/>
        <family val="3"/>
        <charset val="134"/>
      </rPr>
      <t>我</t>
    </r>
    <r>
      <rPr>
        <sz val="10"/>
        <rFont val="Arial"/>
        <family val="2"/>
      </rPr>
      <t>……</t>
    </r>
    <r>
      <rPr>
        <sz val="10"/>
        <rFont val="宋体"/>
        <family val="3"/>
        <charset val="134"/>
      </rPr>
      <t>可能也没办法操作这个电脑，电脑像是</t>
    </r>
    <r>
      <rPr>
        <sz val="10"/>
        <rFont val="Arial"/>
        <family val="2"/>
      </rPr>
      <t>“</t>
    </r>
    <r>
      <rPr>
        <sz val="10"/>
        <rFont val="宋体"/>
        <family val="3"/>
        <charset val="134"/>
      </rPr>
      <t>假死</t>
    </r>
    <r>
      <rPr>
        <sz val="10"/>
        <rFont val="Arial"/>
        <family val="2"/>
      </rPr>
      <t>”</t>
    </r>
    <r>
      <rPr>
        <sz val="10"/>
        <rFont val="宋体"/>
        <family val="3"/>
        <charset val="134"/>
      </rPr>
      <t>状态，得需要特定的程序或者外设解决！</t>
    </r>
  </si>
  <si>
    <t>再看看别的吧。</t>
  </si>
  <si>
    <t>ri_第三章_实验室显示器=1</t>
  </si>
  <si>
    <t>查看软盘</t>
  </si>
  <si>
    <t>都没见过这种型号的软盘……</t>
  </si>
  <si>
    <r>
      <rPr>
        <sz val="10"/>
        <color rgb="FFFF0000"/>
        <rFont val="宋体"/>
        <family val="3"/>
        <charset val="134"/>
      </rPr>
      <t>{#涂凌抬头}{#涂凌平静表情}</t>
    </r>
    <r>
      <rPr>
        <sz val="10"/>
        <rFont val="宋体"/>
        <family val="3"/>
        <charset val="134"/>
      </rPr>
      <t>是</t>
    </r>
    <r>
      <rPr>
        <sz val="10"/>
        <rFont val="Arial"/>
        <family val="2"/>
      </rPr>
      <t>CVI</t>
    </r>
    <r>
      <rPr>
        <sz val="10"/>
        <rFont val="宋体"/>
        <family val="3"/>
        <charset val="134"/>
      </rPr>
      <t>的第三代，早在</t>
    </r>
    <r>
      <rPr>
        <sz val="10"/>
        <rFont val="Arial"/>
        <family val="2"/>
      </rPr>
      <t>20</t>
    </r>
    <r>
      <rPr>
        <sz val="10"/>
        <rFont val="宋体"/>
        <family val="3"/>
        <charset val="134"/>
      </rPr>
      <t>多年前就已经不再被人们使用了。</t>
    </r>
  </si>
  <si>
    <r>
      <rPr>
        <sz val="10"/>
        <color rgb="FFFF0000"/>
        <rFont val="宋体"/>
        <family val="3"/>
        <charset val="134"/>
      </rPr>
      <t>{#涂凌头中}{#涂凌思考动作}{#涂凌思考表情}</t>
    </r>
    <r>
      <rPr>
        <sz val="10"/>
        <rFont val="宋体"/>
        <family val="3"/>
        <charset val="134"/>
      </rPr>
      <t>我暂时也没有办法找到东西读取这个。</t>
    </r>
  </si>
  <si>
    <r>
      <rPr>
        <sz val="10"/>
        <rFont val="宋体"/>
        <family val="3"/>
        <charset val="134"/>
      </rPr>
      <t>如果要读取</t>
    </r>
    <r>
      <rPr>
        <sz val="10"/>
        <rFont val="Arial"/>
        <family val="2"/>
      </rPr>
      <t>…………</t>
    </r>
  </si>
  <si>
    <t>我得让杜杜追加预算，然后上安东商城找找有没有中古设备。</t>
  </si>
  <si>
    <t>pos=左</t>
  </si>
  <si>
    <r>
      <rPr>
        <sz val="10"/>
        <color rgb="FFFF0000"/>
        <rFont val="Arial"/>
        <family val="2"/>
      </rPr>
      <t>{#</t>
    </r>
    <r>
      <rPr>
        <sz val="10"/>
        <color rgb="FFFF0000"/>
        <rFont val="宋体"/>
        <family val="3"/>
        <charset val="134"/>
      </rPr>
      <t>聂飞得意表情</t>
    </r>
    <r>
      <rPr>
        <sz val="10"/>
        <color rgb="FFFF0000"/>
        <rFont val="Arial"/>
        <family val="2"/>
      </rPr>
      <t>}{#</t>
    </r>
    <r>
      <rPr>
        <sz val="10"/>
        <color rgb="FFFF0000"/>
        <rFont val="宋体"/>
        <family val="3"/>
        <charset val="134"/>
      </rPr>
      <t>涂凌平静表情</t>
    </r>
    <r>
      <rPr>
        <sz val="10"/>
        <color rgb="FFFF0000"/>
        <rFont val="Arial"/>
        <family val="2"/>
      </rPr>
      <t>}</t>
    </r>
    <r>
      <rPr>
        <sz val="10"/>
        <rFont val="宋体"/>
        <family val="3"/>
        <charset val="134"/>
      </rPr>
      <t>毕竟这家伙比你岁数都大……</t>
    </r>
  </si>
  <si>
    <r>
      <rPr>
        <sz val="10"/>
        <color rgb="FFFF0000"/>
        <rFont val="宋体"/>
        <family val="3"/>
        <charset val="134"/>
      </rPr>
      <t>{注视,tuling,niefei,0.4}{#涂凌思考动作恢复}</t>
    </r>
    <r>
      <rPr>
        <sz val="10"/>
        <rFont val="宋体"/>
        <family val="3"/>
        <charset val="134"/>
      </rPr>
      <t>（</t>
    </r>
    <r>
      <rPr>
        <sz val="10"/>
        <rFont val="Arial"/>
        <family val="2"/>
      </rPr>
      <t xml:space="preserve">— —|||) </t>
    </r>
  </si>
  <si>
    <r>
      <rPr>
        <sz val="10"/>
        <color rgb="FFFF0000"/>
        <rFont val="宋体"/>
        <family val="3"/>
        <charset val="134"/>
      </rPr>
      <t>{注视,tuling,,0.4}{#头中}{#眼中}{角色转身,tuling,正,0.4}</t>
    </r>
    <r>
      <rPr>
        <sz val="10"/>
        <rFont val="宋体"/>
        <family val="3"/>
        <charset val="134"/>
      </rPr>
      <t>{#涂凌待机2动作}看看晚点求助下</t>
    </r>
    <r>
      <rPr>
        <sz val="10"/>
        <rFont val="Arial"/>
        <family val="2"/>
      </rPr>
      <t>BBS</t>
    </r>
    <r>
      <rPr>
        <sz val="10"/>
        <rFont val="宋体"/>
        <family val="3"/>
        <charset val="134"/>
      </rPr>
      <t>上的大神们。</t>
    </r>
  </si>
  <si>
    <t>ri_第三章_过时的软盘=1</t>
  </si>
  <si>
    <t>检查天花板</t>
  </si>
  <si>
    <r>
      <rPr>
        <sz val="10"/>
        <rFont val="宋体"/>
        <family val="3"/>
        <charset val="134"/>
      </rPr>
      <t>这些是常见的吊顶铝扣板，你们看板面与桁架的连接处</t>
    </r>
    <r>
      <rPr>
        <sz val="10"/>
        <rFont val="Arial"/>
        <family val="2"/>
      </rPr>
      <t>——</t>
    </r>
  </si>
  <si>
    <t>聂总_思考_动作_循环_01</t>
  </si>
  <si>
    <r>
      <rPr>
        <sz val="10"/>
        <color rgb="FFFF0000"/>
        <rFont val="宋体"/>
        <family val="3"/>
        <charset val="134"/>
      </rPr>
      <t>{#聂飞严肃表情}</t>
    </r>
    <r>
      <rPr>
        <sz val="10"/>
        <rFont val="宋体"/>
        <family val="3"/>
        <charset val="134"/>
      </rPr>
      <t>这个是</t>
    </r>
    <r>
      <rPr>
        <sz val="10"/>
        <rFont val="Arial"/>
        <family val="2"/>
      </rPr>
      <t>……</t>
    </r>
    <r>
      <rPr>
        <sz val="10"/>
        <rFont val="宋体"/>
        <family val="3"/>
        <charset val="134"/>
      </rPr>
      <t>！？</t>
    </r>
  </si>
  <si>
    <r>
      <rPr>
        <sz val="10"/>
        <color rgb="FFFF0000"/>
        <rFont val="Arial"/>
        <family val="2"/>
      </rPr>
      <t>{#</t>
    </r>
    <r>
      <rPr>
        <sz val="10"/>
        <color rgb="FFFF0000"/>
        <rFont val="宋体"/>
        <family val="3"/>
        <charset val="134"/>
      </rPr>
      <t>凯瑟琳严肃表情</t>
    </r>
    <r>
      <rPr>
        <sz val="10"/>
        <color rgb="FFFF0000"/>
        <rFont val="Arial"/>
        <family val="2"/>
      </rPr>
      <t>}</t>
    </r>
    <r>
      <rPr>
        <sz val="10"/>
        <rFont val="宋体"/>
        <family val="3"/>
        <charset val="134"/>
      </rPr>
      <t>无线触发的微型炸药，一般威力不大，但应该足够把卡扣炸断了。</t>
    </r>
  </si>
  <si>
    <t>而且为了保险还加了一组冗余引爆装置，这是工业爆破或大型烟花表演才会用到的技术。</t>
  </si>
  <si>
    <r>
      <rPr>
        <sz val="10"/>
        <rFont val="宋体"/>
        <family val="3"/>
        <charset val="134"/>
      </rPr>
      <t>等一下，你是说</t>
    </r>
    <r>
      <rPr>
        <sz val="10"/>
        <rFont val="Arial"/>
        <family val="2"/>
      </rPr>
      <t>……</t>
    </r>
  </si>
  <si>
    <t>这些天花板是被设计好一起落下来的？</t>
  </si>
  <si>
    <r>
      <rPr>
        <sz val="10"/>
        <color rgb="FFFF0000"/>
        <rFont val="宋体"/>
        <family val="3"/>
        <charset val="134"/>
      </rPr>
      <t>{#常规点头动作}</t>
    </r>
    <r>
      <rPr>
        <sz val="10"/>
        <rFont val="宋体"/>
        <family val="3"/>
        <charset val="134"/>
      </rPr>
      <t>应该错不了。</t>
    </r>
  </si>
  <si>
    <r>
      <rPr>
        <sz val="10"/>
        <color rgb="FFFF0000"/>
        <rFont val="Arial"/>
        <family val="2"/>
      </rPr>
      <t>{#</t>
    </r>
    <r>
      <rPr>
        <sz val="10"/>
        <color rgb="FFFF0000"/>
        <rFont val="宋体"/>
        <family val="3"/>
        <charset val="134"/>
      </rPr>
      <t>闪白震slash}</t>
    </r>
    <r>
      <rPr>
        <sz val="10"/>
        <color rgb="FFFF0000"/>
        <rFont val="Arial"/>
        <family val="2"/>
      </rPr>
      <t>{#</t>
    </r>
    <r>
      <rPr>
        <sz val="10"/>
        <color rgb="FFFF0000"/>
        <rFont val="宋体"/>
        <family val="3"/>
        <charset val="134"/>
      </rPr>
      <t>聂飞惊讶</t>
    </r>
    <r>
      <rPr>
        <sz val="10"/>
        <color rgb="FFFF0000"/>
        <rFont val="Arial"/>
        <family val="2"/>
      </rPr>
      <t>}</t>
    </r>
    <r>
      <rPr>
        <sz val="10"/>
        <rFont val="宋体"/>
        <family val="3"/>
        <charset val="134"/>
      </rPr>
      <t>所以刚才的爆炸就是这个吗</t>
    </r>
    <r>
      <rPr>
        <sz val="10"/>
        <rFont val="Arial"/>
        <family val="2"/>
      </rPr>
      <t>————</t>
    </r>
    <r>
      <rPr>
        <sz val="10"/>
        <rFont val="宋体"/>
        <family val="3"/>
        <charset val="134"/>
      </rPr>
      <t>喵！？</t>
    </r>
    <r>
      <rPr>
        <sz val="10"/>
        <color rgb="FFFF0000"/>
        <rFont val="宋体"/>
        <family val="3"/>
        <charset val="134"/>
      </rPr>
      <t>{1}{#聂飞惊讶表情}</t>
    </r>
  </si>
  <si>
    <t>聂飞还没说完，就被凯瑟琳捏住后背拎了起来。</t>
  </si>
  <si>
    <r>
      <rPr>
        <sz val="10"/>
        <rFont val="Arial"/>
        <family val="2"/>
      </rPr>
      <t>pos=</t>
    </r>
    <r>
      <rPr>
        <sz val="10"/>
        <rFont val="宋体"/>
        <family val="3"/>
        <charset val="134"/>
      </rPr>
      <t>中</t>
    </r>
  </si>
  <si>
    <r>
      <rPr>
        <sz val="10"/>
        <rFont val="宋体"/>
        <family val="3"/>
        <charset val="134"/>
      </rPr>
      <t>凯瑟琳</t>
    </r>
    <r>
      <rPr>
        <sz val="10"/>
        <rFont val="Arial"/>
        <family val="2"/>
      </rPr>
      <t>_</t>
    </r>
    <r>
      <rPr>
        <sz val="10"/>
        <rFont val="宋体"/>
        <family val="3"/>
        <charset val="134"/>
      </rPr>
      <t>得意</t>
    </r>
    <r>
      <rPr>
        <sz val="10"/>
        <rFont val="Arial"/>
        <family val="2"/>
      </rPr>
      <t>_</t>
    </r>
    <r>
      <rPr>
        <sz val="10"/>
        <rFont val="宋体"/>
        <family val="3"/>
        <charset val="134"/>
      </rPr>
      <t>动作</t>
    </r>
    <r>
      <rPr>
        <sz val="10"/>
        <rFont val="Arial"/>
        <family val="2"/>
      </rPr>
      <t>_</t>
    </r>
    <r>
      <rPr>
        <sz val="10"/>
        <rFont val="宋体"/>
        <family val="3"/>
        <charset val="134"/>
      </rPr>
      <t>开始</t>
    </r>
    <r>
      <rPr>
        <sz val="10"/>
        <rFont val="Arial"/>
        <family val="2"/>
      </rPr>
      <t>_01</t>
    </r>
  </si>
  <si>
    <r>
      <rPr>
        <sz val="10"/>
        <color rgb="FFFF0000"/>
        <rFont val="Arial"/>
        <family val="2"/>
      </rPr>
      <t>{#</t>
    </r>
    <r>
      <rPr>
        <sz val="10"/>
        <color rgb="FFFF0000"/>
        <rFont val="宋体"/>
        <family val="3"/>
        <charset val="134"/>
      </rPr>
      <t>凯瑟琳得意表情</t>
    </r>
    <r>
      <rPr>
        <sz val="10"/>
        <color rgb="FFFF0000"/>
        <rFont val="Arial"/>
        <family val="2"/>
      </rPr>
      <t>}</t>
    </r>
    <r>
      <rPr>
        <sz val="10"/>
        <rFont val="宋体"/>
        <family val="3"/>
        <charset val="134"/>
      </rPr>
      <t>我忽然想到件事，需要你帮我去天花板的桁架上面验证一下</t>
    </r>
    <r>
      <rPr>
        <sz val="10"/>
        <rFont val="Arial"/>
        <family val="2"/>
      </rPr>
      <t>——</t>
    </r>
  </si>
  <si>
    <r>
      <rPr>
        <sz val="10"/>
        <color rgb="FFFF0000"/>
        <rFont val="Arial"/>
        <family val="2"/>
      </rPr>
      <t>{#</t>
    </r>
    <r>
      <rPr>
        <sz val="10"/>
        <color rgb="FFFF0000"/>
        <rFont val="宋体"/>
        <family val="3"/>
        <charset val="134"/>
      </rPr>
      <t>聂飞惊讶动作</t>
    </r>
    <r>
      <rPr>
        <sz val="10"/>
        <color rgb="FFFF0000"/>
        <rFont val="Arial"/>
        <family val="2"/>
      </rPr>
      <t>}{#</t>
    </r>
    <r>
      <rPr>
        <sz val="10"/>
        <color rgb="FFFF0000"/>
        <rFont val="宋体"/>
        <family val="3"/>
        <charset val="134"/>
      </rPr>
      <t>聂飞忧伤表情</t>
    </r>
    <r>
      <rPr>
        <sz val="10"/>
        <color rgb="FFFF0000"/>
        <rFont val="Arial"/>
        <family val="2"/>
      </rPr>
      <t>}</t>
    </r>
    <r>
      <rPr>
        <sz val="10"/>
        <rFont val="宋体"/>
        <family val="3"/>
        <charset val="134"/>
      </rPr>
      <t>啥？</t>
    </r>
  </si>
  <si>
    <t>凯瑟琳不由分说的把运动相机扣在聂飞脑袋上，将它顺着天花板的破损处丢了上去。</t>
  </si>
  <si>
    <r>
      <rPr>
        <sz val="10"/>
        <color rgb="FFFF0000"/>
        <rFont val="宋体"/>
        <family val="3"/>
        <charset val="134"/>
      </rPr>
      <t>{#闪白震slash}&lt;size=45&gt;</t>
    </r>
    <r>
      <rPr>
        <sz val="10"/>
        <rFont val="宋体"/>
        <family val="3"/>
        <charset val="134"/>
      </rPr>
      <t>喂！</t>
    </r>
    <r>
      <rPr>
        <sz val="10"/>
        <color rgb="FFFF0000"/>
        <rFont val="Arial"/>
        <family val="2"/>
      </rPr>
      <t>&lt;/size&gt;</t>
    </r>
    <r>
      <rPr>
        <sz val="10"/>
        <rFont val="Arial"/>
        <family val="2"/>
      </rPr>
      <t xml:space="preserve">
</t>
    </r>
    <r>
      <rPr>
        <sz val="10"/>
        <color rgb="FFFF0000"/>
        <rFont val="Arial"/>
        <family val="2"/>
      </rPr>
      <t>&lt;size=50&gt;</t>
    </r>
    <r>
      <rPr>
        <sz val="10"/>
        <rFont val="宋体"/>
        <family val="3"/>
        <charset val="134"/>
      </rPr>
      <t>你也太暴力了吧！！</t>
    </r>
    <r>
      <rPr>
        <sz val="10"/>
        <color rgb="FFFF0000"/>
        <rFont val="Arial"/>
        <family val="2"/>
      </rPr>
      <t>&lt;/size&gt;</t>
    </r>
  </si>
  <si>
    <r>
      <rPr>
        <sz val="10"/>
        <rFont val="宋体"/>
        <family val="3"/>
        <charset val="134"/>
      </rPr>
      <t>凯瑟琳</t>
    </r>
    <r>
      <rPr>
        <sz val="10"/>
        <rFont val="Arial"/>
        <family val="2"/>
      </rPr>
      <t>_</t>
    </r>
    <r>
      <rPr>
        <sz val="10"/>
        <rFont val="宋体"/>
        <family val="3"/>
        <charset val="134"/>
      </rPr>
      <t>威慑</t>
    </r>
    <r>
      <rPr>
        <sz val="10"/>
        <rFont val="Arial"/>
        <family val="2"/>
      </rPr>
      <t>_</t>
    </r>
    <r>
      <rPr>
        <sz val="10"/>
        <rFont val="宋体"/>
        <family val="3"/>
        <charset val="134"/>
      </rPr>
      <t>动作</t>
    </r>
    <r>
      <rPr>
        <sz val="10"/>
        <rFont val="Arial"/>
        <family val="2"/>
      </rPr>
      <t>_</t>
    </r>
    <r>
      <rPr>
        <sz val="10"/>
        <rFont val="宋体"/>
        <family val="3"/>
        <charset val="134"/>
      </rPr>
      <t>开始</t>
    </r>
    <r>
      <rPr>
        <sz val="10"/>
        <rFont val="Arial"/>
        <family val="2"/>
      </rPr>
      <t>_01</t>
    </r>
  </si>
  <si>
    <r>
      <rPr>
        <sz val="10"/>
        <color rgb="FFFF0000"/>
        <rFont val="Arial"/>
        <family val="2"/>
      </rPr>
      <t>{#</t>
    </r>
    <r>
      <rPr>
        <sz val="10"/>
        <color rgb="FFFF0000"/>
        <rFont val="宋体"/>
        <family val="3"/>
        <charset val="134"/>
      </rPr>
      <t>凯瑟琳得意表情</t>
    </r>
    <r>
      <rPr>
        <sz val="10"/>
        <color rgb="FFFF0000"/>
        <rFont val="Arial"/>
        <family val="2"/>
      </rPr>
      <t>}</t>
    </r>
    <r>
      <rPr>
        <sz val="10"/>
        <rFont val="宋体"/>
        <family val="3"/>
        <charset val="134"/>
      </rPr>
      <t>闭嘴，再抱怨就把你绝育卖掉。</t>
    </r>
  </si>
  <si>
    <r>
      <rPr>
        <sz val="10"/>
        <color rgb="FFFF0000"/>
        <rFont val="宋体"/>
        <family val="3"/>
        <charset val="134"/>
      </rPr>
      <t>{#凯瑟琳注射器动作恢复}</t>
    </r>
    <r>
      <rPr>
        <sz val="10"/>
        <rFont val="宋体"/>
        <family val="3"/>
        <charset val="134"/>
      </rPr>
      <t>你在吊顶里找找，在破掉的那扇落地窗附近有没有什么可以的东西。</t>
    </r>
  </si>
  <si>
    <r>
      <rPr>
        <sz val="10"/>
        <color rgb="FFFF0000"/>
        <rFont val="Arial"/>
        <family val="2"/>
      </rPr>
      <t>{#</t>
    </r>
    <r>
      <rPr>
        <sz val="10"/>
        <color rgb="FFFF0000"/>
        <rFont val="宋体"/>
        <family val="3"/>
        <charset val="134"/>
      </rPr>
      <t>聂飞严肃表情</t>
    </r>
    <r>
      <rPr>
        <sz val="10"/>
        <color rgb="FFFF0000"/>
        <rFont val="Arial"/>
        <family val="2"/>
      </rPr>
      <t>}</t>
    </r>
    <r>
      <rPr>
        <sz val="10"/>
        <rFont val="宋体"/>
        <family val="3"/>
        <charset val="134"/>
      </rPr>
      <t>这个白毛夜叉</t>
    </r>
    <r>
      <rPr>
        <sz val="10"/>
        <rFont val="Arial"/>
        <family val="2"/>
      </rPr>
      <t>……</t>
    </r>
  </si>
  <si>
    <t>聂飞嘴里在小声咕哝，身体却很诚实的打开了运动相机旁的头灯。</t>
  </si>
  <si>
    <r>
      <rPr>
        <sz val="10"/>
        <color rgb="FFFF0000"/>
        <rFont val="宋体"/>
        <family val="3"/>
        <charset val="134"/>
      </rPr>
      <t>{#聂飞紧张动作}</t>
    </r>
    <r>
      <rPr>
        <sz val="10"/>
        <rFont val="宋体"/>
        <family val="3"/>
        <charset val="134"/>
      </rPr>
      <t>这吊顶快被电缆填满了，连我都得猫着腰走</t>
    </r>
    <r>
      <rPr>
        <sz val="10"/>
        <rFont val="Arial"/>
        <family val="2"/>
      </rPr>
      <t>……</t>
    </r>
  </si>
  <si>
    <r>
      <rPr>
        <sz val="10"/>
        <rFont val="宋体"/>
        <family val="3"/>
        <charset val="134"/>
      </rPr>
      <t>凯瑟琳</t>
    </r>
    <r>
      <rPr>
        <sz val="10"/>
        <rFont val="Arial"/>
        <family val="2"/>
      </rPr>
      <t>_</t>
    </r>
    <r>
      <rPr>
        <sz val="10"/>
        <rFont val="宋体"/>
        <family val="3"/>
        <charset val="134"/>
      </rPr>
      <t>转笔</t>
    </r>
    <r>
      <rPr>
        <sz val="10"/>
        <rFont val="Arial"/>
        <family val="2"/>
      </rPr>
      <t>_</t>
    </r>
    <r>
      <rPr>
        <sz val="10"/>
        <rFont val="宋体"/>
        <family val="3"/>
        <charset val="134"/>
      </rPr>
      <t>动作</t>
    </r>
    <r>
      <rPr>
        <sz val="10"/>
        <rFont val="Arial"/>
        <family val="2"/>
      </rPr>
      <t>_</t>
    </r>
    <r>
      <rPr>
        <sz val="10"/>
        <rFont val="宋体"/>
        <family val="3"/>
        <charset val="134"/>
      </rPr>
      <t>开始</t>
    </r>
    <r>
      <rPr>
        <sz val="10"/>
        <rFont val="Arial"/>
        <family val="2"/>
      </rPr>
      <t>_01</t>
    </r>
  </si>
  <si>
    <r>
      <rPr>
        <sz val="10"/>
        <color rgb="FFFF0000"/>
        <rFont val="Arial"/>
        <family val="2"/>
      </rPr>
      <t>{#</t>
    </r>
    <r>
      <rPr>
        <sz val="10"/>
        <color rgb="FFFF0000"/>
        <rFont val="宋体"/>
        <family val="3"/>
        <charset val="134"/>
      </rPr>
      <t>凯瑟琳得意表情</t>
    </r>
    <r>
      <rPr>
        <sz val="10"/>
        <color rgb="FFFF0000"/>
        <rFont val="Arial"/>
        <family val="2"/>
      </rPr>
      <t>}</t>
    </r>
    <r>
      <rPr>
        <sz val="10"/>
        <rFont val="宋体"/>
        <family val="3"/>
        <charset val="134"/>
      </rPr>
      <t>你自己就是猫，还能怎么猫着腰。</t>
    </r>
  </si>
  <si>
    <r>
      <rPr>
        <sz val="10"/>
        <color rgb="FFFF0000"/>
        <rFont val="Arial"/>
        <family val="2"/>
      </rPr>
      <t>{#</t>
    </r>
    <r>
      <rPr>
        <sz val="10"/>
        <color rgb="FFFF0000"/>
        <rFont val="宋体"/>
        <family val="3"/>
        <charset val="134"/>
      </rPr>
      <t>聂飞愤怒动作</t>
    </r>
    <r>
      <rPr>
        <sz val="10"/>
        <color rgb="FFFF0000"/>
        <rFont val="Arial"/>
        <family val="2"/>
      </rPr>
      <t>}{#</t>
    </r>
    <r>
      <rPr>
        <sz val="10"/>
        <color rgb="FFFF0000"/>
        <rFont val="宋体"/>
        <family val="3"/>
        <charset val="134"/>
      </rPr>
      <t>聂飞尴尬表情}</t>
    </r>
    <r>
      <rPr>
        <sz val="10"/>
        <rFont val="宋体"/>
        <family val="3"/>
        <charset val="134"/>
      </rPr>
      <t>难闻！难闻！！！</t>
    </r>
    <r>
      <rPr>
        <sz val="10"/>
        <rFont val="Arial"/>
        <family val="2"/>
      </rPr>
      <t>——</t>
    </r>
    <r>
      <rPr>
        <sz val="10"/>
        <color rgb="FFFF0000"/>
        <rFont val="Arial"/>
        <family val="2"/>
      </rPr>
      <t>{1.2}{#</t>
    </r>
    <r>
      <rPr>
        <sz val="10"/>
        <color rgb="FFFF0000"/>
        <rFont val="宋体"/>
        <family val="3"/>
        <charset val="134"/>
      </rPr>
      <t>聂飞待机表情}</t>
    </r>
  </si>
  <si>
    <r>
      <rPr>
        <sz val="10"/>
        <color rgb="FFFF0000"/>
        <rFont val="宋体"/>
        <family val="3"/>
        <charset val="134"/>
      </rPr>
      <t>{#闪白ding}</t>
    </r>
    <r>
      <rPr>
        <sz val="10"/>
        <rFont val="宋体"/>
        <family val="3"/>
        <charset val="134"/>
      </rPr>
      <t>诶等一下，那边似乎有什么</t>
    </r>
    <r>
      <rPr>
        <sz val="10"/>
        <rFont val="Arial"/>
        <family val="2"/>
      </rPr>
      <t>……</t>
    </r>
  </si>
  <si>
    <t>我们通过平板看聂飞从吊顶上传来的画面，那是一个白色圆角半透明塑料箱。</t>
  </si>
  <si>
    <t>仔细检查一下这个箱子。</t>
  </si>
  <si>
    <t>ri_第三章_白色塑料箱=1</t>
  </si>
  <si>
    <t>RPGGoL3</t>
  </si>
  <si>
    <t>调查水箱盖子</t>
  </si>
  <si>
    <r>
      <rPr>
        <sz val="10"/>
        <color rgb="FFFF0000"/>
        <rFont val="Arial"/>
        <family val="2"/>
      </rPr>
      <t>{#</t>
    </r>
    <r>
      <rPr>
        <sz val="10"/>
        <color rgb="FFFF0000"/>
        <rFont val="宋体"/>
        <family val="3"/>
        <charset val="134"/>
      </rPr>
      <t>聂飞思考表情</t>
    </r>
    <r>
      <rPr>
        <sz val="10"/>
        <color rgb="FFFF0000"/>
        <rFont val="Arial"/>
        <family val="2"/>
      </rPr>
      <t>}</t>
    </r>
    <r>
      <rPr>
        <sz val="10"/>
        <rFont val="宋体"/>
        <family val="3"/>
        <charset val="134"/>
      </rPr>
      <t>看起来，箱体和那些细管的材质是工程树脂。</t>
    </r>
  </si>
  <si>
    <t>ri_第三章_塑料箱体材质=1</t>
  </si>
  <si>
    <t>调查绿色液体</t>
  </si>
  <si>
    <r>
      <rPr>
        <sz val="10"/>
        <rFont val="宋体"/>
        <family val="3"/>
        <charset val="134"/>
      </rPr>
      <t>聂总</t>
    </r>
    <r>
      <rPr>
        <sz val="10"/>
        <rFont val="Arial"/>
        <family val="2"/>
      </rPr>
      <t>_</t>
    </r>
    <r>
      <rPr>
        <sz val="10"/>
        <rFont val="宋体"/>
        <family val="3"/>
        <charset val="134"/>
      </rPr>
      <t>紧张</t>
    </r>
    <r>
      <rPr>
        <sz val="10"/>
        <rFont val="Arial"/>
        <family val="2"/>
      </rPr>
      <t>_</t>
    </r>
    <r>
      <rPr>
        <sz val="10"/>
        <rFont val="宋体"/>
        <family val="3"/>
        <charset val="134"/>
      </rPr>
      <t>动作</t>
    </r>
    <r>
      <rPr>
        <sz val="10"/>
        <rFont val="Arial"/>
        <family val="2"/>
      </rPr>
      <t>_</t>
    </r>
    <r>
      <rPr>
        <sz val="10"/>
        <rFont val="宋体"/>
        <family val="3"/>
        <charset val="134"/>
      </rPr>
      <t>开始</t>
    </r>
    <r>
      <rPr>
        <sz val="10"/>
        <rFont val="Arial"/>
        <family val="2"/>
      </rPr>
      <t>_01</t>
    </r>
  </si>
  <si>
    <r>
      <rPr>
        <sz val="10"/>
        <rFont val="宋体"/>
        <family val="3"/>
        <charset val="134"/>
      </rPr>
      <t>好家伙！{0.6}</t>
    </r>
    <r>
      <rPr>
        <sz val="10"/>
        <rFont val="Arial"/>
        <family val="2"/>
      </rPr>
      <t xml:space="preserve">
</t>
    </r>
    <r>
      <rPr>
        <sz val="10"/>
        <color rgb="FFFF0000"/>
        <rFont val="Arial"/>
        <family val="2"/>
      </rPr>
      <t>{#</t>
    </r>
    <r>
      <rPr>
        <sz val="10"/>
        <color rgb="FFFF0000"/>
        <rFont val="宋体"/>
        <family val="3"/>
        <charset val="134"/>
      </rPr>
      <t>聂飞得意表情}</t>
    </r>
    <r>
      <rPr>
        <sz val="10"/>
        <rFont val="宋体"/>
        <family val="3"/>
        <charset val="134"/>
      </rPr>
      <t>还有个盖子，看看里面有什么！</t>
    </r>
  </si>
  <si>
    <r>
      <rPr>
        <sz val="10"/>
        <color rgb="FFFF0000"/>
        <rFont val="宋体"/>
        <family val="3"/>
        <charset val="134"/>
      </rPr>
      <t>{#闪白震slash}{#聂飞馋动作}{#聂飞尴尬表情}</t>
    </r>
    <r>
      <rPr>
        <sz val="10"/>
        <rFont val="宋体"/>
        <family val="3"/>
        <charset val="134"/>
      </rPr>
      <t>嚯</t>
    </r>
    <r>
      <rPr>
        <sz val="10"/>
        <rFont val="Arial"/>
        <family val="2"/>
      </rPr>
      <t xml:space="preserve"> ————— </t>
    </r>
    <r>
      <rPr>
        <sz val="10"/>
        <rFont val="宋体"/>
        <family val="3"/>
        <charset val="134"/>
      </rPr>
      <t>好大的味道！！！！！</t>
    </r>
  </si>
  <si>
    <r>
      <rPr>
        <sz val="10"/>
        <color rgb="FFFF0000"/>
        <rFont val="宋体"/>
        <family val="3"/>
        <charset val="134"/>
      </rPr>
      <t>{#聂飞严肃表情}</t>
    </r>
    <r>
      <rPr>
        <sz val="10"/>
        <rFont val="宋体"/>
        <family val="3"/>
        <charset val="134"/>
      </rPr>
      <t>这么说，奇怪味道的源头，就在这里吧。</t>
    </r>
  </si>
  <si>
    <r>
      <rPr>
        <sz val="10"/>
        <color rgb="FFFF0000"/>
        <rFont val="宋体"/>
        <family val="3"/>
        <charset val="134"/>
      </rPr>
      <t>{移除角色,niefei}</t>
    </r>
    <r>
      <rPr>
        <sz val="10"/>
        <rFont val="宋体"/>
        <family val="3"/>
        <charset val="134"/>
      </rPr>
      <t>呃，稍等我去喘口气。呼</t>
    </r>
    <r>
      <rPr>
        <sz val="10"/>
        <rFont val="Arial"/>
        <family val="2"/>
      </rPr>
      <t>——</t>
    </r>
  </si>
  <si>
    <r>
      <rPr>
        <sz val="10"/>
        <color rgb="FFFF0000"/>
        <rFont val="宋体"/>
        <family val="3"/>
        <charset val="134"/>
      </rPr>
      <t>{#闪白ding}</t>
    </r>
    <r>
      <rPr>
        <sz val="10"/>
        <rFont val="宋体"/>
        <family val="3"/>
        <charset val="134"/>
      </rPr>
      <t>这！这怎么是绿色的！！</t>
    </r>
  </si>
  <si>
    <t>从箱内壁的残留看来，里面之前装的是某种粘稠的发光液体……</t>
  </si>
  <si>
    <t>绿色的发光液体？</t>
  </si>
  <si>
    <t>ri_第三章_塑料箱残留液体=1;
ri_水槽调查2=1;</t>
  </si>
  <si>
    <t>ri_水槽调查==1</t>
  </si>
  <si>
    <t>水箱调查完毕</t>
  </si>
  <si>
    <t>调查水管</t>
  </si>
  <si>
    <t>箱子底部连着一个微型水泵，水泵出水口引出一些白色细管，等距一字排开的延伸到吊顶下面。</t>
  </si>
  <si>
    <r>
      <rPr>
        <sz val="10"/>
        <rFont val="宋体"/>
        <family val="3"/>
        <charset val="134"/>
      </rPr>
      <t>凯瑟琳</t>
    </r>
    <r>
      <rPr>
        <sz val="10"/>
        <rFont val="Arial"/>
        <family val="2"/>
      </rPr>
      <t>_</t>
    </r>
    <r>
      <rPr>
        <sz val="10"/>
        <rFont val="宋体"/>
        <family val="3"/>
        <charset val="134"/>
      </rPr>
      <t>严肃</t>
    </r>
    <r>
      <rPr>
        <sz val="10"/>
        <rFont val="Arial"/>
        <family val="2"/>
      </rPr>
      <t>_</t>
    </r>
    <r>
      <rPr>
        <sz val="10"/>
        <rFont val="宋体"/>
        <family val="3"/>
        <charset val="134"/>
      </rPr>
      <t>动作</t>
    </r>
    <r>
      <rPr>
        <sz val="10"/>
        <rFont val="Arial"/>
        <family val="2"/>
      </rPr>
      <t>_</t>
    </r>
    <r>
      <rPr>
        <sz val="10"/>
        <rFont val="宋体"/>
        <family val="3"/>
        <charset val="134"/>
      </rPr>
      <t>循环</t>
    </r>
    <r>
      <rPr>
        <sz val="10"/>
        <rFont val="Arial"/>
        <family val="2"/>
      </rPr>
      <t>_01</t>
    </r>
  </si>
  <si>
    <t>那种水泵我认得，是做电脑水冷系统用的。</t>
  </si>
  <si>
    <t>水泵旁边的电源好像有些控制单元。</t>
  </si>
  <si>
    <t>ri_第三章_塑料箱阀门=1;
ri_水槽调查=1;</t>
  </si>
  <si>
    <t>ri_水槽调查2==1</t>
  </si>
  <si>
    <t>水箱重复调查</t>
  </si>
  <si>
    <t>这里已经调查过了。</t>
  </si>
  <si>
    <t>水箱调查完了，看样子已经很清晰了。</t>
  </si>
  <si>
    <t>去看看有什么新的动向……</t>
  </si>
  <si>
    <t>RPGLeaveL3</t>
  </si>
  <si>
    <t>水箱返回</t>
  </si>
  <si>
    <t>定时器、液体残留、看样子这个塑料箱子没什么可以调查的了……</t>
  </si>
  <si>
    <t>rqp_3调查实验室==10&amp;&amp;rqs_3调查实验室==1</t>
  </si>
  <si>
    <t>调查实验室完成</t>
  </si>
  <si>
    <t>rqs_3调查实验室=2</t>
  </si>
  <si>
    <t>rqs_3整理当前线索=1</t>
  </si>
  <si>
    <t>开始进行单人推理。</t>
  </si>
  <si>
    <t>单人推理完成</t>
  </si>
  <si>
    <t>rqs_3整理当前线索=2</t>
  </si>
  <si>
    <t>rqs_3意外发现=1</t>
  </si>
  <si>
    <t>聂总_思考_动作_开始_01</t>
  </si>
  <si>
    <r>
      <rPr>
        <sz val="10"/>
        <color rgb="FFFF0000"/>
        <rFont val="Arial"/>
        <family val="2"/>
      </rPr>
      <t>{#</t>
    </r>
    <r>
      <rPr>
        <sz val="10"/>
        <color rgb="FFFF0000"/>
        <rFont val="宋体"/>
        <family val="3"/>
        <charset val="134"/>
      </rPr>
      <t>聂飞思考表情</t>
    </r>
    <r>
      <rPr>
        <sz val="10"/>
        <color rgb="FFFF0000"/>
        <rFont val="Arial"/>
        <family val="2"/>
      </rPr>
      <t>}</t>
    </r>
    <r>
      <rPr>
        <sz val="10"/>
        <rFont val="宋体"/>
        <family val="3"/>
        <charset val="134"/>
      </rPr>
      <t>所以漆异之制造这起爆炸的目的是什么呢？</t>
    </r>
  </si>
  <si>
    <t>可选对话框</t>
  </si>
  <si>
    <t>$$报复公司==&gt;报复公司
$$恶作剧==&gt;恶作剧
$$吸引公众的目光==&gt;吸引公众的目光</t>
  </si>
  <si>
    <t>报复公司</t>
  </si>
  <si>
    <r>
      <rPr>
        <sz val="10"/>
        <rFont val="宋体"/>
        <family val="3"/>
        <charset val="134"/>
      </rPr>
      <t>确实可以为顶石带来一些麻烦</t>
    </r>
    <r>
      <rPr>
        <sz val="10"/>
        <rFont val="Arial"/>
        <family val="2"/>
      </rPr>
      <t>……</t>
    </r>
  </si>
  <si>
    <r>
      <rPr>
        <sz val="10"/>
        <color rgb="FFFF0000"/>
        <rFont val="宋体"/>
        <family val="3"/>
        <charset val="134"/>
      </rPr>
      <t>{#凯瑟琳思考表情}</t>
    </r>
    <r>
      <rPr>
        <sz val="10"/>
        <rFont val="宋体"/>
        <family val="3"/>
        <charset val="134"/>
      </rPr>
      <t>不过也太麻烦了吧？</t>
    </r>
  </si>
  <si>
    <r>
      <rPr>
        <sz val="10"/>
        <color rgb="FFFF0000"/>
        <rFont val="宋体"/>
        <family val="3"/>
        <charset val="134"/>
      </rPr>
      <t>{#涂凌平静表情}{#涂凌抬头}</t>
    </r>
    <r>
      <rPr>
        <sz val="10"/>
        <rFont val="宋体"/>
        <family val="3"/>
        <charset val="134"/>
      </rPr>
      <t>以他的能力肯定有更经济的方式</t>
    </r>
    <r>
      <rPr>
        <sz val="10"/>
        <rFont val="Arial"/>
        <family val="2"/>
      </rPr>
      <t>——</t>
    </r>
  </si>
  <si>
    <r>
      <rPr>
        <sz val="10"/>
        <rFont val="宋体"/>
        <family val="3"/>
        <charset val="134"/>
      </rPr>
      <t>也对</t>
    </r>
    <r>
      <rPr>
        <sz val="10"/>
        <rFont val="Arial"/>
        <family val="2"/>
      </rPr>
      <t>……</t>
    </r>
  </si>
  <si>
    <t>恶作剧</t>
  </si>
  <si>
    <t>聂总_愤怒_动作_开始_01</t>
  </si>
  <si>
    <r>
      <rPr>
        <sz val="10"/>
        <color rgb="FFFF0000"/>
        <rFont val="宋体"/>
        <family val="3"/>
        <charset val="134"/>
      </rPr>
      <t>{#闪白震slash}{#聂飞愤怒表情}</t>
    </r>
    <r>
      <rPr>
        <sz val="10"/>
        <rFont val="宋体"/>
        <family val="3"/>
        <charset val="134"/>
      </rPr>
      <t>谁会搞这种恶作剧啊！</t>
    </r>
  </si>
  <si>
    <r>
      <rPr>
        <sz val="10"/>
        <rFont val="宋体"/>
        <family val="3"/>
        <charset val="134"/>
      </rPr>
      <t>一看就不可能</t>
    </r>
    <r>
      <rPr>
        <sz val="10"/>
        <rFont val="Arial"/>
        <family val="2"/>
      </rPr>
      <t>……</t>
    </r>
    <r>
      <rPr>
        <sz val="10"/>
        <rFont val="宋体"/>
        <family val="3"/>
        <charset val="134"/>
      </rPr>
      <t>再想想吧！</t>
    </r>
  </si>
  <si>
    <t>吸引公众的目光</t>
  </si>
  <si>
    <r>
      <rPr>
        <sz val="10"/>
        <color rgb="FFFF0000"/>
        <rFont val="宋体"/>
        <family val="3"/>
        <charset val="134"/>
      </rPr>
      <t>{#凯瑟琳思考表情}</t>
    </r>
    <r>
      <rPr>
        <sz val="10"/>
        <rFont val="宋体"/>
        <family val="3"/>
        <charset val="134"/>
      </rPr>
      <t>没错，整体事件其实并不能造成很大危险跟破坏，更像是一种</t>
    </r>
    <r>
      <rPr>
        <sz val="10"/>
        <rFont val="Arial"/>
        <family val="2"/>
      </rPr>
      <t>……</t>
    </r>
    <r>
      <rPr>
        <sz val="10"/>
        <rFont val="宋体"/>
        <family val="3"/>
        <charset val="134"/>
      </rPr>
      <t>表演？</t>
    </r>
  </si>
  <si>
    <t>虚张声势。</t>
  </si>
  <si>
    <t>涂凌_休闲_动作_结束_01</t>
  </si>
  <si>
    <t>对对对！</t>
  </si>
  <si>
    <r>
      <rPr>
        <sz val="10"/>
        <color rgb="FFFF0000"/>
        <rFont val="宋体"/>
        <family val="3"/>
        <charset val="134"/>
      </rPr>
      <t>{#凯瑟琳思考动作恢复}{#凯瑟琳待机表情}</t>
    </r>
    <r>
      <rPr>
        <sz val="10"/>
        <rFont val="宋体"/>
        <family val="3"/>
        <charset val="134"/>
      </rPr>
      <t>漆异之想让人注意到这里的话，是比较合理的解释。</t>
    </r>
  </si>
  <si>
    <t>可恶！虽然知道了是漆异之主策划这次事件。</t>
  </si>
  <si>
    <t>但还是不知道异质物在哪里。</t>
  </si>
  <si>
    <t>你在看什么？</t>
  </si>
  <si>
    <r>
      <rPr>
        <sz val="10"/>
        <rFont val="宋体"/>
        <family val="3"/>
        <charset val="134"/>
      </rPr>
      <t>涂凌</t>
    </r>
    <r>
      <rPr>
        <sz val="10"/>
        <rFont val="Arial"/>
        <family val="2"/>
      </rPr>
      <t>_</t>
    </r>
    <r>
      <rPr>
        <sz val="10"/>
        <rFont val="宋体"/>
        <family val="3"/>
        <charset val="134"/>
      </rPr>
      <t>思考</t>
    </r>
    <r>
      <rPr>
        <sz val="10"/>
        <rFont val="Arial"/>
        <family val="2"/>
      </rPr>
      <t>_</t>
    </r>
    <r>
      <rPr>
        <sz val="10"/>
        <rFont val="宋体"/>
        <family val="3"/>
        <charset val="134"/>
      </rPr>
      <t>动作</t>
    </r>
    <r>
      <rPr>
        <sz val="10"/>
        <rFont val="Arial"/>
        <family val="2"/>
      </rPr>
      <t>_</t>
    </r>
    <r>
      <rPr>
        <sz val="10"/>
        <rFont val="宋体"/>
        <family val="3"/>
        <charset val="134"/>
      </rPr>
      <t>开始</t>
    </r>
    <r>
      <rPr>
        <sz val="10"/>
        <rFont val="Arial"/>
        <family val="2"/>
      </rPr>
      <t>_01</t>
    </r>
  </si>
  <si>
    <r>
      <rPr>
        <sz val="10"/>
        <color rgb="FFFF0000"/>
        <rFont val="Arial"/>
        <family val="2"/>
      </rPr>
      <t>{#</t>
    </r>
    <r>
      <rPr>
        <sz val="10"/>
        <color rgb="FFFF0000"/>
        <rFont val="宋体"/>
        <family val="3"/>
        <charset val="134"/>
      </rPr>
      <t>涂凌思考表情</t>
    </r>
    <r>
      <rPr>
        <sz val="10"/>
        <color rgb="FFFF0000"/>
        <rFont val="Arial"/>
        <family val="2"/>
      </rPr>
      <t>}</t>
    </r>
    <r>
      <rPr>
        <sz val="10"/>
        <rFont val="宋体"/>
        <family val="3"/>
        <charset val="134"/>
      </rPr>
      <t>我在想，为什么只有一部分天花板掉下来了呢？</t>
    </r>
  </si>
  <si>
    <r>
      <rPr>
        <sz val="10"/>
        <rFont val="宋体"/>
        <family val="3"/>
        <charset val="134"/>
      </rPr>
      <t>对啊</t>
    </r>
    <r>
      <rPr>
        <sz val="10"/>
        <rFont val="Arial"/>
        <family val="2"/>
      </rPr>
      <t>……</t>
    </r>
    <r>
      <rPr>
        <sz val="10"/>
        <rFont val="宋体"/>
        <family val="3"/>
        <charset val="134"/>
      </rPr>
      <t>我刚在上面看，其他的吊顶板背面都没有炸药。</t>
    </r>
  </si>
  <si>
    <r>
      <rPr>
        <sz val="10"/>
        <color rgb="FFFF0000"/>
        <rFont val="Arial"/>
        <family val="2"/>
      </rPr>
      <t>{#</t>
    </r>
    <r>
      <rPr>
        <sz val="10"/>
        <color rgb="FFFF0000"/>
        <rFont val="宋体"/>
        <family val="3"/>
        <charset val="134"/>
      </rPr>
      <t>凯瑟琳思考表情</t>
    </r>
    <r>
      <rPr>
        <sz val="10"/>
        <color rgb="FFFF0000"/>
        <rFont val="Arial"/>
        <family val="2"/>
      </rPr>
      <t>}</t>
    </r>
    <r>
      <rPr>
        <sz val="10"/>
        <rFont val="宋体"/>
        <family val="3"/>
        <charset val="134"/>
      </rPr>
      <t>所以</t>
    </r>
    <r>
      <rPr>
        <sz val="10"/>
        <rFont val="Arial"/>
        <family val="2"/>
      </rPr>
      <t>……</t>
    </r>
    <r>
      <rPr>
        <sz val="10"/>
        <rFont val="宋体"/>
        <family val="3"/>
        <charset val="134"/>
      </rPr>
      <t>漆异之是故意让特定几块天花板掉落的？</t>
    </r>
  </si>
  <si>
    <t>我们一起抬起头，望向那些黑洞洞的地方……</t>
  </si>
  <si>
    <r>
      <rPr>
        <sz val="10"/>
        <rFont val="宋体"/>
        <family val="3"/>
        <charset val="134"/>
      </rPr>
      <t>嗯？以这边为底的话，看起来像是三个英文字母</t>
    </r>
    <r>
      <rPr>
        <sz val="10"/>
        <rFont val="Arial"/>
        <family val="2"/>
      </rPr>
      <t>──</t>
    </r>
  </si>
  <si>
    <r>
      <rPr>
        <sz val="10"/>
        <color rgb="FFFF0000"/>
        <rFont val="Arial"/>
        <family val="2"/>
      </rPr>
      <t>{#</t>
    </r>
    <r>
      <rPr>
        <sz val="10"/>
        <color rgb="FFFF0000"/>
        <rFont val="宋体"/>
        <family val="3"/>
        <charset val="134"/>
      </rPr>
      <t>聂飞思考动作</t>
    </r>
    <r>
      <rPr>
        <sz val="10"/>
        <color rgb="FFFF0000"/>
        <rFont val="Arial"/>
        <family val="2"/>
      </rPr>
      <t>}{#</t>
    </r>
    <r>
      <rPr>
        <sz val="10"/>
        <color rgb="FFFF0000"/>
        <rFont val="宋体"/>
        <family val="3"/>
        <charset val="134"/>
      </rPr>
      <t>聂飞思考表情</t>
    </r>
    <r>
      <rPr>
        <sz val="10"/>
        <color rgb="FFFF0000"/>
        <rFont val="Arial"/>
        <family val="2"/>
      </rPr>
      <t>}</t>
    </r>
    <r>
      <rPr>
        <sz val="10"/>
        <rFont val="Arial"/>
        <family val="2"/>
      </rPr>
      <t>NEC……</t>
    </r>
    <r>
      <rPr>
        <sz val="10"/>
        <rFont val="宋体"/>
        <family val="3"/>
        <charset val="134"/>
      </rPr>
      <t>？</t>
    </r>
  </si>
  <si>
    <t>是什么东西的缩写？</t>
  </si>
  <si>
    <r>
      <rPr>
        <sz val="10"/>
        <rFont val="宋体"/>
        <family val="3"/>
        <charset val="134"/>
      </rPr>
      <t>比如通灵术（</t>
    </r>
    <r>
      <rPr>
        <sz val="10"/>
        <rFont val="Arial"/>
        <family val="2"/>
      </rPr>
      <t>NECROMANCE</t>
    </r>
    <r>
      <rPr>
        <sz val="10"/>
        <rFont val="宋体"/>
        <family val="3"/>
        <charset val="134"/>
      </rPr>
      <t>）</t>
    </r>
    <r>
      <rPr>
        <sz val="10"/>
        <rFont val="Arial"/>
        <family val="2"/>
      </rPr>
      <t>……</t>
    </r>
  </si>
  <si>
    <r>
      <rPr>
        <sz val="10"/>
        <color rgb="FFFF0000"/>
        <rFont val="Arial"/>
        <family val="2"/>
      </rPr>
      <t>{#</t>
    </r>
    <r>
      <rPr>
        <sz val="10"/>
        <color rgb="FFFF0000"/>
        <rFont val="宋体"/>
        <family val="3"/>
        <charset val="134"/>
      </rPr>
      <t>聂飞思考动作</t>
    </r>
    <r>
      <rPr>
        <sz val="10"/>
        <color rgb="FFFF0000"/>
        <rFont val="Arial"/>
        <family val="2"/>
      </rPr>
      <t>}</t>
    </r>
    <r>
      <rPr>
        <sz val="10"/>
        <rFont val="宋体"/>
        <family val="3"/>
        <charset val="134"/>
      </rPr>
      <t>或者</t>
    </r>
    <r>
      <rPr>
        <sz val="10"/>
        <rFont val="Arial"/>
        <family val="2"/>
      </rPr>
      <t>NEC</t>
    </r>
    <r>
      <rPr>
        <sz val="10"/>
        <rFont val="宋体"/>
        <family val="3"/>
        <charset val="134"/>
      </rPr>
      <t>公司？</t>
    </r>
  </si>
  <si>
    <t>就是卖显示器和电气设备的那家……</t>
  </si>
  <si>
    <t>肯定不是那个意思啦，笨猫！</t>
  </si>
  <si>
    <t>不对，显示器？这个字母我好像在哪见过……</t>
  </si>
  <si>
    <t>而且就在刚才。</t>
  </si>
  <si>
    <r>
      <rPr>
        <sz val="10"/>
        <rFont val="宋体"/>
        <family val="3"/>
        <charset val="134"/>
      </rPr>
      <t>刚才？好像也就外面的办公室和一楼有显示器</t>
    </r>
    <r>
      <rPr>
        <sz val="10"/>
        <rFont val="Arial"/>
        <family val="2"/>
      </rPr>
      <t>……</t>
    </r>
  </si>
  <si>
    <t>我想起来了！就是漆异之的电脑！</t>
  </si>
  <si>
    <t>凯瑟琳_严肃_动作_开始_01</t>
  </si>
  <si>
    <r>
      <rPr>
        <sz val="10"/>
        <color rgb="FFFF0000"/>
        <rFont val="Arial"/>
        <family val="2"/>
      </rPr>
      <t>{#</t>
    </r>
    <r>
      <rPr>
        <sz val="10"/>
        <color rgb="FFFF0000"/>
        <rFont val="宋体"/>
        <family val="3"/>
        <charset val="134"/>
      </rPr>
      <t>凯瑟琳严肃表情</t>
    </r>
    <r>
      <rPr>
        <sz val="10"/>
        <color rgb="FFFF0000"/>
        <rFont val="Arial"/>
        <family val="2"/>
      </rPr>
      <t>}</t>
    </r>
    <r>
      <rPr>
        <sz val="10"/>
        <rFont val="宋体"/>
        <family val="3"/>
        <charset val="134"/>
      </rPr>
      <t>所以这是一个提示？</t>
    </r>
  </si>
  <si>
    <t>nec标志位置</t>
  </si>
  <si>
    <t>$$3D打印机==&gt;选择错误
$$自动售货机==&gt;选择错误
$$漆异之办公室的电脑==&gt;选择正确</t>
  </si>
  <si>
    <t>选择错误</t>
  </si>
  <si>
    <t>怎么可能？</t>
  </si>
  <si>
    <t>选择正确</t>
  </si>
  <si>
    <t>切换场景</t>
  </si>
  <si>
    <t>C3_dingshi_QYZ_office_dark</t>
  </si>
  <si>
    <t>单人推理211成功</t>
  </si>
  <si>
    <t>得出结论：这场灵异现象是人为制造的。</t>
  </si>
  <si>
    <t>C3_TeamCourt_04.异质物确认</t>
  </si>
  <si>
    <t>&lt;color=#FFC0CB&gt;（这里插入集体讨论）&lt;/color&gt;</t>
  </si>
  <si>
    <t>Q1 这些机关是谁制造的</t>
  </si>
  <si>
    <t>漆异之</t>
  </si>
  <si>
    <t>Q2 漆异之制作机关的目的</t>
  </si>
  <si>
    <t>Q3 这么说就不存在异质物</t>
  </si>
  <si>
    <t>不应当，因为最开始用探测仪的时候是有反应的</t>
  </si>
  <si>
    <t>完成集体讨论04</t>
  </si>
  <si>
    <t>场景-执行脚本</t>
  </si>
  <si>
    <t>AvgShow:btn_skip</t>
  </si>
  <si>
    <t>AvgShow:btn_auto</t>
  </si>
  <si>
    <t>&lt;color=#FFC0CB&gt;（这时候剧情提示天话板缺口的形状）&lt;/color&gt;</t>
  </si>
  <si>
    <t>RPGActor</t>
  </si>
  <si>
    <t>camNEC</t>
  </si>
  <si>
    <t>哇，从这个角度看，天花板的缺口像3个字母！！！</t>
  </si>
  <si>
    <t>是NEC！！！</t>
  </si>
  <si>
    <t>可是这三个字母代表着啥啊？</t>
  </si>
  <si>
    <t>TRUE;TRUE;FALSE</t>
  </si>
  <si>
    <t>我知道！
漆异之电脑显示器的品牌显示NEO</t>
  </si>
  <si>
    <t>听起来有些牵强啊</t>
  </si>
  <si>
    <t>哪有什么NEO牌子的显示器啊，应该是NEC牌子的</t>
  </si>
  <si>
    <t>但这么大的一个公司用山寨显示器不是很合理</t>
  </si>
  <si>
    <t>这就说明……</t>
  </si>
  <si>
    <t>说明显示器的字母“O”有猫腻！！</t>
  </si>
  <si>
    <t>对！</t>
  </si>
  <si>
    <t>咱快去看看吧！</t>
  </si>
  <si>
    <t>rqs_3调查显示器的标志=1</t>
  </si>
  <si>
    <t>没时间看这些了</t>
  </si>
  <si>
    <t>没时间看这些东西了</t>
  </si>
  <si>
    <t>快回到漆异之工作室去调查一下显示器吧</t>
  </si>
  <si>
    <t>实验室天花板事件</t>
  </si>
  <si>
    <t>rqs_3前往75层=2</t>
  </si>
  <si>
    <t>&lt;color=#aeff00&gt;{s=0.09}2037年5月7日 01:48 {0.5}\n顶石大厦75层 特种研发部&lt;/color&gt;</t>
  </si>
  <si>
    <t>{特殊-闪白效果,1}{shake=1}轰隆隆…………{shake=1}{shake=1}</t>
  </si>
  <si>
    <t>{特殊-闪白效果,1}{shake=1}{角色表情,niefei,聂总_惊讶_上脸_开始_01;聂总_惊讶_下嘴_开始_01;;}{角色动作,,聂总_惊讶_动作_开始_01}什么情况！！{0.6}\n{角色表情,niefei,聂总_紧张_上脸_开始_01;聂总_待机_下嘴_开始_01;;}{角色动作,,聂总_惊讶_动作_结束_01}地震了么，喵！</t>
  </si>
  <si>
    <t>听起来像是隔壁实验室传来的，现在我们有权限了，去看看吧。</t>
  </si>
  <si>
    <t>红色的门么？总觉得，有一种不详的预感！</t>
  </si>
  <si>
    <t>到那个红色的门里看看吧。</t>
  </si>
  <si>
    <t>NEO线索</t>
  </si>
  <si>
    <t>&lt;color=#aeff00&gt;{s=0.09}2037年5月7日 02:17 {0.5}\n顶石大厦75层 特种研发部&lt;/color&gt;</t>
  </si>
  <si>
    <t>显示器L2S</t>
  </si>
  <si>
    <t>检查一下NEO的标志吧。</t>
  </si>
  <si>
    <t>调查商标</t>
  </si>
  <si>
    <t>镜头移动</t>
  </si>
  <si>
    <t>camchar0</t>
  </si>
  <si>
    <t>NEO提示</t>
  </si>
  <si>
    <t>rqs_3调查显示器的标志=2</t>
  </si>
  <si>
    <t>C2_MonitorLogo</t>
  </si>
  <si>
    <t>{角色动作,,土山奥_开心_动作_开始_01}{特殊-闪白效果,1} 果然</t>
  </si>
  <si>
    <t>{角色动作,,土山奥_开心_动作_结束_01} 显示器商标的最后一个字母，被一张带花纹的低反光胶纸盖住了。</t>
  </si>
  <si>
    <t>土山用指甲小心翼翼的撕下了那张胶纸，发现原本商标最后一个字母的位置被挖了个浅浅的凹槽。</t>
  </si>
  <si>
    <t>胶纸边缘被打磨过，如过不是特意用手去扣根本看不出来。</t>
  </si>
  <si>
    <t>C2_Nano</t>
  </si>
  <si>
    <t>{角色动作,,凯瑟琳_思考_动作_开始_01}{角色表情,,凯瑟琳_思考_上脸_开始_01;凯瑟琳_待机_下嘴_开始_01;}{talk,,102101}胶纸背面对应凹槽的位置粘着一张Nano Memo！</t>
  </si>
  <si>
    <t>那个世界上最小的{特殊-闪白效果,1} 存储卡？</t>
  </si>
  <si>
    <t>{角色动作,tuling,涂凌_休闲_动作_结束_01}{角色表情,tuling,涂凌_憋气_上脸_循环_01;涂凌_憋气_下嘴_开始_01;}给我给我，我的电脑能读！</t>
  </si>
  <si>
    <t>特殊-闪白效果</t>
  </si>
  <si>
    <t>{角色动作,tuling,涂凌_待机_动作_循环_01} {角色表情,tuling,涂凌_待机_上脸_循环_01;涂凌_待机_下嘴_开始_01;}{眨眼速度,tuling,3}存储卡容量是2T，能读取的只有4个文件。</t>
  </si>
  <si>
    <t>分别是&lt;color=#FFD306&gt;『原型机设计文档』&lt;/color&gt;、{0.4}&lt;color=#FFD306&gt;『可穿戴设备扫描透视图』&lt;/color&gt;、{0.4}一封&lt;color=#FFD306&gt;电子邮件存档&lt;/color&gt;{0.4}和一个&lt;color=#FFD306&gt;加密压缩包&lt;/color&gt;。</t>
  </si>
  <si>
    <t>加密压缩包？</t>
  </si>
  <si>
    <t>可以暴力破解，就是需要点时间……可以先看没加密的那几个！</t>
  </si>
  <si>
    <t>{角色动作,tuling,1011} {角色表情,tuling,涂凌_紧张_上脸_循环_01;涂凌_思考_下嘴_开始_01;}{眨眼速度,tuling,3}奇怪，漆异之怎么会用这么落后的加密手段……</t>
  </si>
  <si>
    <t>ri_加密压缩包=1</t>
  </si>
  <si>
    <t>{角色动作,tuling,涂凌_待机_动作_循环_01} {角色表情,tuling,涂凌_待机_上脸_循环_01;涂凌_待机_下嘴_开始_01;}{眨眼速度,tuling,3}先不管啦，挨个看看这些文件吧。</t>
  </si>
  <si>
    <t>查看文件</t>
  </si>
  <si>
    <t>$$原型机设计文件==&gt;原型机设计文件\n(FileQYZ1&gt;0)$$头环透视扫描文件==&gt;头环透视扫描文件\n(FileQYZ1&gt;0&amp;&amp;FileQYZ2&gt;0)$$电子邮件==&gt;电子邮件</t>
  </si>
  <si>
    <t>原型机设计文件</t>
  </si>
  <si>
    <t>C2_Prototype</t>
  </si>
  <si>
    <t>这些都是工程文件吧？\n完全看不懂啊……</t>
  </si>
  <si>
    <t>这是漆异之在顶石研发的某种原型机，文件命名和注释都很有个人特点。</t>
  </si>
  <si>
    <t>文件名中的“Q1Z”三个字符大概是“漆异之”的个人签名吧……真是臭屁！</t>
  </si>
  <si>
    <t>这么大的工程居然是他两年前独立完成的，真是厉害。</t>
  </si>
  <si>
    <t>大神果然不太合群，代码注释都写的好飘逸……</t>
  </si>
  <si>
    <t>嗯……呜……\n可他写的这都是什么啊啊啊啊！！</t>
  </si>
  <si>
    <t>“在设备周围展开任意形状的单连通场，形成红外线以下频率的电磁壁障……”</t>
  </si>
  <si>
    <t>呃……{0.5}能翻译成中文吗？</t>
  </si>
  <si>
    <t>C2_Topology</t>
  </si>
  <si>
    <t>『单连通』是拓扑空间的一种性质，指无孔的连续空间，比如一块形状不规则没有挖洞的橡皮泥。</t>
  </si>
  <si>
    <t>这台原型机能在周围形成一个无孔的连续空间，使空间内特定频率的电磁波不会逸散到空间外。</t>
  </si>
  <si>
    <t>不过只能阻挡频率低于可见光的微波或无线电波。</t>
  </si>
  <si>
    <t>RPGInfo</t>
  </si>
  <si>
    <t>单连通</t>
  </si>
  <si>
    <t>{角色动作,niefei,聂总_严肃_动作_开始_01}{角色表情,niefei,聂总_紧张_上脸_开始_01;聂总_待机_下嘴_开始_01;}……</t>
  </si>
  <si>
    <t>原来如此……\n懂了懂了……</t>
  </si>
  <si>
    <t>{角色动作,tuling,涂凌_鄙视_动作_开始_01}{角色表情,tuling,涂凌_待机_上脸_循环_01;涂凌_待机_下嘴_开始_01;}你懂了个锤子！</t>
  </si>
  <si>
    <t>{角色动作,tuling,1026}就像降噪耳机可以抵消声波一样，电磁波也可以反向抵消，但条件比较苛刻，很容易发生干涉。</t>
  </si>
  <si>
    <t>能在空间中展开任意形状的屏蔽场，如果确实可以实现的话，真的很厉害。</t>
  </si>
  <si>
    <t>{角色动作,,凯瑟琳_思考_动作_开始_01}{角色表情,,凯瑟琳_严肃_上脸_开始_01;凯瑟琳_待机_下嘴_开始_01;}{talk,,102101}可他为什么要做这种东西呢？</t>
  </si>
  <si>
    <t>原型机自带广谱电磁波发生器，可以根据通过有线网从服务器获取的数据生成电磁波。</t>
  </si>
  <si>
    <t>广谱电磁波发生器</t>
  </si>
  <si>
    <t>ri_原型机设计文件=1</t>
  </si>
  <si>
    <t>听起来像个无线路由器……\n是为了防泄密吗？</t>
  </si>
  <si>
    <t>只是为了保密不需要用这么不经济的方式。</t>
  </si>
  <si>
    <t>{角色动作,tuling,涂凌_严肃_动作_开始_01}{角色表情,tuling,涂凌_待机_上脸_循环_01;涂凌_待机_下嘴_开始_01;}啊，你们看这段开发日志──</t>
  </si>
  <si>
    <t>{角色动作,tuling,涂凌_待机_动作_循环_01} {角色表情,tuling,涂凌_待机_上脸_循环_01;涂凌_待机_下嘴_开始_01;}{眨眼速度,tuling,3}漆异之说这台设备会根据&lt;color=#FFD306&gt;云宫服务器&lt;/color&gt;中&lt;color=#FFD306&gt;『诺维科夫算法』&lt;/color&gt;计算出的结果生成电磁波。</t>
  </si>
  <si>
    <t>诺维科夫算法</t>
  </si>
  <si>
    <t>而这一点是从硬件层面写死的。</t>
  </si>
  <si>
    <t>{角色动作,niefei,聂总_思考_动作_开始_01}{角色表情,niefei,聂总_紧张_上脸_开始_01;聂总_待机_下嘴_开始_01;}又是云宫服务器……</t>
  </si>
  <si>
    <t>{角色动作,tuling,涂凌_待机_动作_循环_01} {角色表情,tuling,涂凌_待机_上脸_循环_01;涂凌_待机_下嘴_开始_01;}{眨眼速度,tuling,3}文件里只提到一次这个名字，完全没有解释。</t>
  </si>
  <si>
    <t>{角色动作,,土山奥_翻书_动作_开始_01}我好像之前在一本科幻小说里看过这个名字……</t>
  </si>
  <si>
    <t>科幻小说？</t>
  </si>
  <si>
    <t>{角色动作,tuling,涂凌_严肃_动作_开始_01}{角色表情,tuling,涂凌_待机_上脸_循环_01;涂凌_待机_下嘴_开始_01;}搜到了！{角色动作,tushanao,涂凌_张望_动作_结束_01}诺维科夫是位理论物理学家，曾经提出过一个&lt;color=#FFD306&gt;『诺维科夫原则』&lt;/color&gt;。</t>
  </si>
  <si>
    <t>{角色动作,tuling,涂凌_待机_动作_循环_01} {角色表情,tuling,涂凌_待机_上脸_循环_01;涂凌_待机_下嘴_开始_01;}{眨眼速度,tuling,3}原则的内容只有一句话──</t>
  </si>
  <si>
    <t>『我们的世界是已经被改变过的最终结局。』</t>
  </si>
  <si>
    <t>ri_诺维科夫算法=1</t>
  </si>
  <si>
    <t>{角色动作,niefei,聂总_思考_动作_开始_01}{角色表情,niefei,聂总_尴尬_上脸_开始_01;聂总_紧张_下嘴_开始_01;}什、什么意思？</t>
  </si>
  <si>
    <t>嗯……好像很有哲理？</t>
  </si>
  <si>
    <t>{角色动作,,土山奥_翻书_动作_开始_01}这个人在学界比较边缘化，还提出过与黑洞对应的白洞假说，但没得到多少认同。</t>
  </si>
  <si>
    <t>白洞</t>
  </si>
  <si>
    <t>{角色动作,tuling,1011} {角色表情,tuling,涂凌_紧张_上脸_循环_01;涂凌_思考_下嘴_开始_01;}{眨眼速度,tuling,3}黑洞啊……\n我房间里倒是一直贴着那部电影的海报~~</t>
  </si>
  <si>
    <t>story_interstellar</t>
  </si>
  <si>
    <t>你说那部电影啊……</t>
  </si>
  <si>
    <t>男主角飞到黑洞附近的行星考察了三个小时，回来发现女儿都和自己一样大了。</t>
  </si>
  <si>
    <t>最倒霉的是留守在母船上的那个黑人科学家，自己一个人被丢在太空舱里呆了20多年。</t>
  </si>
  <si>
    <t>涂凌之前和我们说，是那部电影让她明白了电影院存在的意义。</t>
  </si>
  <si>
    <t>当年她坐在IMAX的第三排看穿越虫洞的那一幕时，巨大的压迫感让她觉得自己被钉在座位上了。</t>
  </si>
  <si>
    <t>{角色表情,tuling,涂凌_紧张_上脸_循环_01;涂凌_思考_下嘴_开始_01;}{眨眼速度,tuling,3}漆异之在日志里说他也不知道那个算法是如何运作的，但他不仅没有表达不满，甚至还有点小激动。</t>
  </si>
  <si>
    <t>{角色动作,niefei,聂总_思考_动作_开始_01}{角色表情,niefei,聂总_尴尬_上脸_开始_01;聂总_尴尬_下嘴_开始_01;}不太符合那家伙的性格啊……\n\n</t>
  </si>
  <si>
    <t>{角色动作,tuling,涂凌_待机_动作_开始_02} {角色表情,tuling,涂凌_紧张_上脸_循环_01;涂凌_思考_下嘴_开始_01;}{眨眼速度,tuling,3}总之目前只能看出这些了，再翻翻别的文件吧。</t>
  </si>
  <si>
    <t>FileQYZ1+=1</t>
  </si>
  <si>
    <t>头环透视扫描文件</t>
  </si>
  <si>
    <t>C2_Helmet</t>
  </si>
  <si>
    <t>这是……某种电子设备的X光扫描图？</t>
  </si>
  <si>
    <t>这个造型好像是……</t>
  </si>
  <si>
    <t>顶石昨晚发布会上的那个&lt;color=#FFD306&gt;『超感头环』&lt;/color&gt;！？</t>
  </si>
  <si>
    <t>超感头环</t>
  </si>
  <si>
    <t>就是刚才作战室里你们提到的那个吗？</t>
  </si>
  <si>
    <t>嗯，就是昨晚黄权在魁索克发布会上发布的产品。</t>
  </si>
  <si>
    <t>号称能用特定电信号为大脑“超频”，让人快速进入『心流状态』。</t>
  </si>
  <si>
    <t>视乎个人体质，平均能提升20%的工作效率，并能明显改善反应速度。</t>
  </si>
  <si>
    <t>ri_头环透视扫描文件=1</t>
  </si>
  <si>
    <t>{角色动作,niefei,聂总_思考_动作_开始_01}{角色表情,niefei,聂总_紧张_上脸_开始_01;聂总_待机_下嘴_开始_01;}听起来怎么像是卖电子保健品的江湖骗子……</t>
  </si>
  <si>
    <t>{角色动作,tuling,涂凌_休闲_动作_结束_01}{角色表情,tuling,涂凌_待机_上脸_循环_01;涂凌_待机_下嘴_开始_01;}我一开始也这么觉得！</t>
  </si>
  <si>
    <t>但是他们现场戴上测试机玩FPS游戏，都感觉自己的水平明显提升了。</t>
  </si>
  <si>
    <t>……这么强！？</t>
  </si>
  <si>
    <t>{角色动作,,凯瑟琳_思考_动作_开始_01}{角色表情,,凯瑟琳_严肃_上脸_开始_01;凯瑟琳_待机_下嘴_开始_01;}{talk,,102101}黄权说这种超频会对身体造成一定负担，在关闭头环后会产生些许不适。</t>
  </si>
  <si>
    <t>{角色动作,,凯瑟琳_思考_动作_结束_01}那些科技博主也提到用久了有点头疼，但和当年初代的VR设备比起来完全可以接受。</t>
  </si>
  <si>
    <t>{角色动作,tuling,涂凌_休闲_动作_结束_01}{角色表情,tuling,涂凌_待机_上脸_循环_01;涂凌_待机_下嘴_开始_01;}下个月开售，我已经下单了！</t>
  </si>
  <si>
    <t>DRAPA当年就研究过用心流设备训练军队，民间机构也做过这方面的探索，但都没能成功商业化。</t>
  </si>
  <si>
    <t>DRAPA</t>
  </si>
  <si>
    <t>听起来还真是跨时代的产品……</t>
  </si>
  <si>
    <t>你们看头环的内部结构，是不是有点像……</t>
  </si>
  <si>
    <t>刚才的原型机？</t>
  </si>
  <si>
    <t>虽然模块完成了小型化，但基本结构非常相似。</t>
  </si>
  <si>
    <t>看这个尺寸，展开的屏蔽场应该也小了不少。</t>
  </si>
  <si>
    <t>{角色动作,tuling,涂凌_待机_动作_循环_01}{角色表情,tuling,涂凌_待机_上脸_循环_01;涂凌_待机_下嘴_开始_01;}还有一些新的功能模块，漆异之在备注里认为它们的作用是监测佩戴者的脑电波。</t>
  </si>
  <si>
    <t>“当发现佩戴者精神高度集中时，自动开启核电磁波生成模块，精神放松时则自动关闭……”</t>
  </si>
  <si>
    <t>话说这东西也是连接到&lt;color=#FFD306&gt;云宫服务器&lt;/color&gt;的吧？</t>
  </si>
  <si>
    <t>{角色动作,tuling,涂凌_休闲_动作_结束_01}{角色表情,tuling,涂凌_待机_上脸_循环_01;涂凌_待机_下嘴_开始_01;}那是当然~</t>
  </si>
  <si>
    <t>{角色动作,,凯瑟琳_思考_动作_开始_01}{角色表情,,凯瑟琳_严肃_上脸_开始_01;凯瑟琳_待机_下嘴_开始_01;}{talk,,102101}等一下，这头也环是靠&lt;color=#FFD306&gt;『诺维科夫算法』&lt;/color&gt;运作的？</t>
  </si>
  <si>
    <t>嗯，很有可能。</t>
  </si>
  <si>
    <t>{角色动作,,聂总_思考_动作_开始_01}{角色表情,,聂总_得意_上脸_开始_01;聂总_得意_下嘴_开始_01;}机器侧面底部似乎有行中文，能不能放大点？</t>
  </si>
  <si>
    <t>{角色动作,,凯瑟琳_思考_动作_开始_01}{角色表情,,凯瑟琳_严肃_上脸_开始_01;凯瑟琳_待机_下嘴_开始_01;}{talk,,102101}头环只在欧洲发布的，机身上应该没中文吧？</t>
  </si>
  <si>
    <t>{角色动作,tuling,涂凌_紧张_动作_开始_01}{角色表情,tuling,涂凌_待机_上脸_循环_01;涂凌_待机_下嘴_开始_01;}好像还真有！我放大一下──</t>
  </si>
  <si>
    <t>story_3dev</t>
  </si>
  <si>
    <t>第三……{0.4}开发组……{0.4}测试用机……</t>
  </si>
  <si>
    <t>{角色动作,tuling,1011}{角色表情,tuling,涂凌_待机_上脸_循环_01;涂凌_待机_下嘴_开始_01;}第三开发组……{0.4}\n{角色动作,tuling,涂凌_惊讶_动作_开始_01}{角色表情,tuling,涂凌_惊讶_上脸_循环_01;涂凌_惊讶_下嘴_开始_01;}{特殊-闪白效果,1}邱染？\n</t>
  </si>
  <si>
    <t>C2_Qiu&amp;QiPhoto</t>
  </si>
  <si>
    <t>{特殊-闪白效果,1}{0.3}漆异之的那个女朋友？</t>
  </si>
  <si>
    <t>{角色动作,tuling,涂凌_待机_动作_开始_02}{角色表情,tuling,涂凌_待机_上脸_循环_01;涂凌_待机_下嘴_开始_01;}她就是第三开发组的。</t>
  </si>
  <si>
    <t>{角色动作,,凯瑟琳_思考_动作_开始_01}{角色表情,,凯瑟琳_严肃_上脸_开始_01;凯瑟琳_待机_下嘴_开始_01;}{talk,,102101}事情开始变得有趣起来了……</t>
  </si>
  <si>
    <t>FileQYZ2+=1</t>
  </si>
  <si>
    <t>电子邮件</t>
  </si>
  <si>
    <t>C2_MailQiu</t>
  </si>
  <si>
    <t>发件时间是邱染死亡前一天，第二天上午她就在这栋大厦的40层猝死了……</t>
  </si>
  <si>
    <t>这应该是邱染发给漆异之最后的信息。</t>
  </si>
  <si>
    <t>好像是个挺招人疼的小丫头啊，可惜了……</t>
  </si>
  <si>
    <t>她在邮件里提到“睡觉落枕了，白天总觉得脖子疼，带着左胳膊都不灵活了。”</t>
  </si>
  <si>
    <t>后面还说“牙疼没什么胃口”……</t>
  </si>
  <si>
    <t>好像那个头环没有这些副作用吧？</t>
  </si>
  <si>
    <t>颈椎疼痛、向左肩膀及左臂放射，还有牙疼、食欲不振……</t>
  </si>
  <si>
    <t>这些都是典型的心脏缺血及猝死前兆。</t>
  </si>
  <si>
    <t>ri_邱染电子邮件=1</t>
  </si>
  <si>
    <t>{角色动作,tuling,涂凌_惊讶_动作_开始_01}{角色表情,tuling,涂凌_惊讶_上脸_循环_01;涂凌_惊讶_下嘴_开始_01;}纳……纳尼？？</t>
  </si>
  <si>
    <t>涂凌惊恐的摸了摸自己的脖子和下颌，又摇了摇自己的左臂，发出咔咔的声音。</t>
  </si>
  <si>
    <t>{角色动作,,凯瑟琳_转笔_动作_开始_01}{角色表情,,凯瑟琳_开心_上脸_开始_01;凯瑟琳_待机_下嘴_开始_01;}{talk,,102101}你脖子疼是因为在电脑前呆待太久，牙疼是因为老吃零食，关节响是因为缺乏运动……</t>
  </si>
  <si>
    <t>{角色动作,tuling,涂凌_拒绝_动作_开始_01}{角色表情,tuling,涂凌_憋气_上脸_循环_01;涂凌_待机_下嘴_开始_01;}呜……</t>
  </si>
  <si>
    <t>{角色表情,kaiselin,10010;20010;}可是……邱染在邮件里说自己工作量不是很大，甚至大部分时间都歇着。{角色动作,tuling,1020}{角色表情,tuling,10010;20010;}</t>
  </si>
  <si>
    <t>{角色动作,,凯瑟琳_思考_动作_开始_01}{角色表情,,凯瑟琳_思考_上脸_开始_01;凯瑟琳_思考_下嘴_开始_01;}{talk,,102101}看起来死因确实不能排除她的先天性疾病啊……</t>
  </si>
  <si>
    <t>{角色动作,tuling,涂凌_紧张_动作_开始_01}{角色表情,tuling,涂凌_紧张_上脸_循环_01;涂凌_待机_下嘴_开始_01;}我要吐槽！要是因为怕员工摸鱼而封掉了电视、直播和视频通话的网络端口倒是可以理解──</t>
  </si>
  <si>
    <t>{角色动作,tuling,涂凌_鄙视_动作_开始_01}{角色表情,tuling,涂凌_待机_上脸_循环_01;涂凌_待机_下嘴_开始_01;}但视频网站居然还能打开，他们的IT也太菜了吧！</t>
  </si>
  <si>
    <t>{角色动作,,聂总_得意_动作_开始_01}{角色表情,,聂总_得意_上脸_开始_01;聂总_得意_下嘴_开始_01;}白天还没收手机，{角色动作,tuling,1026}真是又想严管又四处漏风。</t>
  </si>
  <si>
    <t>{角色动作,,凯瑟琳_转笔_动作_开始_01}{角色表情,,10010;凯瑟琳_待机_下嘴_开始_01;}{talk,,102101}公司封闭开发确实会有这种操作，但多半只是为了给员工一种“现在是战时状态”的心理暗示。</t>
  </si>
  <si>
    <t>有订酒店的经费多雇点人不好吗……{0.5}\n这帮资本家怎么{0.3}天{特殊-闪白效果,1}{shake=1}{0.3}天{特殊-闪白效果,1}{shake=1}琢磨让人加班！</t>
  </si>
  <si>
    <t>{角色动作,,土山奥_待机_动作_循环_01}这是经典的管理学难题：一个程序员30天能完成的工作，十个程序员10天都不一定能做好。</t>
  </si>
  <si>
    <t>{角色动作,,聂总_愤怒_动作_开始_01}{角色表情,,聂总_愤怒_上脸_开始_01;聂总_愤怒_下嘴_开始_01;}那就给那一个程序员10人份的工资呀！</t>
  </si>
  <si>
    <t>{角色动作,tushanao,1001}土山奥面无表情的摊了摊手。</t>
  </si>
  <si>
    <t>涂凌破解加密压缩包还要一些时间，再整合一下目前已知的信息吧。</t>
  </si>
  <si>
    <t>rqs_3整合调查线索=1</t>
  </si>
  <si>
    <t>特殊-转场效果</t>
  </si>
  <si>
    <t>C2_3pic</t>
  </si>
  <si>
    <t>这里询问玩家是否继续主线</t>
  </si>
  <si>
    <t>$$继续==&gt;继续游戏2\n$$暂时中断==&gt;返回主界面</t>
  </si>
  <si>
    <t>继续游戏2</t>
  </si>
  <si>
    <t>得出结论</t>
  </si>
  <si>
    <t>&lt;color=#aeff00&gt;{s=0.09}2037年5月7日 02:25 {0.5}\n顶石大厦75层 特种研发部&lt;/color&gt;</t>
  </si>
  <si>
    <t>rqs_3整合调查线索=2</t>
  </si>
  <si>
    <t>系统-打开界面</t>
  </si>
  <si>
    <t>ui_solo_court_logic</t>
  </si>
  <si>
    <t>单人推理221成功</t>
  </si>
  <si>
    <t>得出结论：异质物的能力可能和时间有关。</t>
  </si>
  <si>
    <t>C3_TeamCourt_05.异质物是什么</t>
  </si>
  <si>
    <t>Q1 漆异之以命相拼的原因</t>
  </si>
  <si>
    <t>Q2 异质物和顶石的关联</t>
  </si>
  <si>
    <t>完成集体讨论05</t>
  </si>
  <si>
    <t>加密压缩包破解完毕啦～</t>
  </si>
  <si>
    <t>什么！这个竟然是……</t>
  </si>
  <si>
    <t>ri_恐袭计划=1</t>
  </si>
  <si>
    <t>得和黄权沟通一下，看看他究竟隐瞒了什么！</t>
  </si>
  <si>
    <t>故事板</t>
  </si>
  <si>
    <t>那天，又是一个雨天。\n我重新躺进了烂泥塘里，或许这是唯一让我能活下去的方式吧。\n原型机，曾经让我倍感骄傲的作品，却让你从此坠落，我现在做的，真的是对的事情吗？难道我从一开始就错了？\n不，我不能死去。\n我还有些事情要做。</t>
  </si>
  <si>
    <t>C2_bg_drop</t>
  </si>
  <si>
    <t>rqs_3与黄权对峙=1</t>
  </si>
  <si>
    <t>ui_areas</t>
  </si>
  <si>
    <t>开始调查</t>
  </si>
  <si>
    <t>返回主界面</t>
  </si>
  <si>
    <t>home</t>
  </si>
  <si>
    <t>说明文档位置</t>
  </si>
  <si>
    <t>[____表演编辑说明.xlsx]AVG指令文档</t>
  </si>
  <si>
    <t>说明文档起始列</t>
  </si>
  <si>
    <t>D</t>
  </si>
  <si>
    <t>说明文档起始行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</si>
</sst>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0">
    <font>
      <sz val="11"/>
      <color theme="1"/>
      <name val="等线"/>
      <charset val="134"/>
      <scheme val="minor"/>
    </font>
    <font>
      <b/>
      <sz val="11"/>
      <color theme="0"/>
      <name val="等线"/>
      <charset val="134"/>
      <scheme val="minor"/>
    </font>
    <font>
      <sz val="9"/>
      <color theme="1"/>
      <name val="宋体"/>
      <charset val="134"/>
    </font>
    <font>
      <sz val="10"/>
      <color theme="1"/>
      <name val="宋体"/>
      <charset val="134"/>
    </font>
    <font>
      <sz val="11"/>
      <color theme="0"/>
      <name val="等线"/>
      <charset val="134"/>
      <scheme val="minor"/>
    </font>
    <font>
      <sz val="11"/>
      <color theme="3"/>
      <name val="等线"/>
      <charset val="134"/>
      <scheme val="minor"/>
    </font>
    <font>
      <sz val="9"/>
      <color theme="3"/>
      <name val="宋体"/>
      <charset val="134"/>
    </font>
    <font>
      <b/>
      <sz val="9"/>
      <color indexed="9"/>
      <name val="宋体"/>
      <charset val="134"/>
    </font>
    <font>
      <sz val="9"/>
      <color indexed="8"/>
      <name val="宋体"/>
      <charset val="134"/>
    </font>
    <font>
      <b/>
      <sz val="9"/>
      <color indexed="8"/>
      <name val="宋体"/>
      <charset val="134"/>
    </font>
    <font>
      <sz val="9"/>
      <name val="宋体"/>
      <charset val="134"/>
    </font>
    <font>
      <sz val="10"/>
      <color rgb="FFFF0000"/>
      <name val="宋体"/>
      <charset val="134"/>
    </font>
    <font>
      <sz val="10"/>
      <color theme="1"/>
      <name val="等线"/>
      <charset val="134"/>
      <scheme val="minor"/>
    </font>
    <font>
      <sz val="10"/>
      <color theme="1"/>
      <name val="等线"/>
      <charset val="134"/>
    </font>
    <font>
      <sz val="10"/>
      <name val="宋体"/>
      <charset val="134"/>
    </font>
    <font>
      <sz val="10.5"/>
      <color theme="1"/>
      <name val="等线"/>
      <charset val="134"/>
    </font>
    <font>
      <sz val="9"/>
      <color theme="0"/>
      <name val="宋体"/>
      <charset val="134"/>
    </font>
    <font>
      <sz val="10"/>
      <name val="Arial"/>
    </font>
    <font>
      <sz val="10"/>
      <name val="宋体"/>
      <charset val="134"/>
    </font>
    <font>
      <sz val="10"/>
      <color rgb="FFFF0000"/>
      <name val="Arial"/>
    </font>
    <font>
      <sz val="10"/>
      <color rgb="FFFF0000"/>
      <name val="宋体"/>
      <charset val="134"/>
    </font>
    <font>
      <sz val="10"/>
      <name val="Arial"/>
      <family val="2"/>
    </font>
    <font>
      <sz val="11"/>
      <color theme="1"/>
      <name val="等线"/>
      <charset val="134"/>
      <scheme val="minor"/>
    </font>
    <font>
      <sz val="10"/>
      <name val="Arial Unicode MS"/>
    </font>
    <font>
      <b/>
      <sz val="9"/>
      <name val="宋体"/>
      <family val="3"/>
      <charset val="134"/>
    </font>
    <font>
      <sz val="9"/>
      <name val="宋体"/>
      <family val="3"/>
      <charset val="134"/>
    </font>
    <font>
      <sz val="10"/>
      <name val="宋体"/>
      <family val="3"/>
      <charset val="134"/>
    </font>
    <font>
      <sz val="10"/>
      <color rgb="FFFF0000"/>
      <name val="Arial"/>
      <family val="2"/>
    </font>
    <font>
      <sz val="10"/>
      <color rgb="FFFF0000"/>
      <name val="宋体"/>
      <family val="3"/>
      <charset val="134"/>
    </font>
    <font>
      <sz val="9"/>
      <name val="等线"/>
      <family val="3"/>
      <charset val="134"/>
      <scheme val="minor"/>
    </font>
  </fonts>
  <fills count="20">
    <fill>
      <patternFill patternType="none"/>
    </fill>
    <fill>
      <patternFill patternType="gray125"/>
    </fill>
    <fill>
      <patternFill patternType="solid">
        <fgColor theme="1"/>
        <bgColor indexed="64"/>
      </patternFill>
    </fill>
    <fill>
      <patternFill patternType="solid">
        <fgColor theme="9" tint="0.79958494827112647"/>
        <bgColor indexed="64"/>
      </patternFill>
    </fill>
    <fill>
      <patternFill patternType="solid">
        <fgColor theme="9" tint="0.79961546678060247"/>
        <bgColor indexed="64"/>
      </patternFill>
    </fill>
    <fill>
      <patternFill patternType="solid">
        <fgColor rgb="FFFF0000"/>
        <bgColor indexed="64"/>
      </patternFill>
    </fill>
    <fill>
      <patternFill patternType="solid">
        <fgColor theme="3" tint="0.79970702230903046"/>
        <bgColor indexed="64"/>
      </patternFill>
    </fill>
    <fill>
      <patternFill patternType="solid">
        <fgColor indexed="63"/>
        <bgColor indexed="64"/>
      </patternFill>
    </fill>
    <fill>
      <patternFill patternType="solid">
        <fgColor indexed="30"/>
        <bgColor indexed="64"/>
      </patternFill>
    </fill>
    <fill>
      <patternFill patternType="solid">
        <fgColor theme="3" tint="0.39933469649342324"/>
        <bgColor indexed="64"/>
      </patternFill>
    </fill>
    <fill>
      <patternFill patternType="solid">
        <fgColor theme="7" tint="0.59999389629810485"/>
        <bgColor indexed="64"/>
      </patternFill>
    </fill>
    <fill>
      <patternFill patternType="solid">
        <fgColor rgb="FFFFC000"/>
        <bgColor indexed="64"/>
      </patternFill>
    </fill>
    <fill>
      <patternFill patternType="solid">
        <fgColor theme="9"/>
        <bgColor indexed="64"/>
      </patternFill>
    </fill>
    <fill>
      <patternFill patternType="solid">
        <fgColor theme="4" tint="0.79970702230903046"/>
        <bgColor indexed="64"/>
      </patternFill>
    </fill>
    <fill>
      <patternFill patternType="solid">
        <fgColor rgb="FF00B050"/>
        <bgColor indexed="64"/>
      </patternFill>
    </fill>
    <fill>
      <patternFill patternType="solid">
        <fgColor theme="8" tint="0.79998168889431442"/>
        <bgColor indexed="64"/>
      </patternFill>
    </fill>
    <fill>
      <patternFill patternType="solid">
        <fgColor theme="3" tint="0.79964598529007846"/>
        <bgColor indexed="64"/>
      </patternFill>
    </fill>
    <fill>
      <patternFill patternType="solid">
        <fgColor rgb="FFEDDBAD"/>
        <bgColor indexed="64"/>
      </patternFill>
    </fill>
    <fill>
      <patternFill patternType="solid">
        <fgColor theme="4" tint="0.79998168889431442"/>
        <bgColor indexed="64"/>
      </patternFill>
    </fill>
    <fill>
      <patternFill patternType="solid">
        <fgColor theme="2" tint="-9.9978637043366805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6">
    <xf numFmtId="0" fontId="0"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cellStyleXfs>
  <cellXfs count="185">
    <xf numFmtId="0" fontId="0" fillId="0" borderId="0" xfId="0">
      <alignment vertical="center"/>
    </xf>
    <xf numFmtId="0" fontId="22" fillId="0" borderId="0" xfId="5" applyFill="1" applyAlignment="1"/>
    <xf numFmtId="0" fontId="22" fillId="0" borderId="0" xfId="5" applyNumberFormat="1" applyFill="1" applyAlignment="1"/>
    <xf numFmtId="49" fontId="22" fillId="0" borderId="0" xfId="5" applyNumberFormat="1" applyFill="1" applyAlignment="1"/>
    <xf numFmtId="0" fontId="1" fillId="2" borderId="0" xfId="5" applyFont="1" applyFill="1" applyAlignment="1"/>
    <xf numFmtId="0" fontId="22" fillId="0" borderId="0" xfId="5" applyFill="1" applyAlignment="1">
      <alignment horizontal="left"/>
    </xf>
    <xf numFmtId="0" fontId="1" fillId="0" borderId="0" xfId="5" applyFont="1" applyFill="1" applyAlignment="1"/>
    <xf numFmtId="0" fontId="22" fillId="2" borderId="0" xfId="5" applyFill="1" applyAlignment="1"/>
    <xf numFmtId="0" fontId="2" fillId="0" borderId="0" xfId="3" applyFont="1" applyFill="1" applyAlignment="1">
      <alignment vertical="center"/>
    </xf>
    <xf numFmtId="0" fontId="2" fillId="0" borderId="0" xfId="3" applyFont="1">
      <alignment vertical="center"/>
    </xf>
    <xf numFmtId="0" fontId="2" fillId="3" borderId="0" xfId="3" applyFont="1" applyFill="1" applyAlignment="1">
      <alignment vertical="center"/>
    </xf>
    <xf numFmtId="0" fontId="3" fillId="0" borderId="0" xfId="3" applyFont="1" applyFill="1" applyAlignment="1">
      <alignment vertical="center"/>
    </xf>
    <xf numFmtId="0" fontId="2" fillId="0" borderId="0" xfId="3" applyFont="1" applyFill="1" applyAlignment="1"/>
    <xf numFmtId="0" fontId="22" fillId="0" borderId="0" xfId="2">
      <alignment vertical="center"/>
    </xf>
    <xf numFmtId="0" fontId="2" fillId="3" borderId="0" xfId="3" applyFont="1" applyFill="1">
      <alignment vertical="center"/>
    </xf>
    <xf numFmtId="0" fontId="2" fillId="4" borderId="0" xfId="3" applyFont="1" applyFill="1" applyAlignment="1">
      <alignment vertical="center"/>
    </xf>
    <xf numFmtId="0" fontId="2" fillId="4" borderId="0" xfId="3" applyFont="1" applyFill="1">
      <alignment vertical="center"/>
    </xf>
    <xf numFmtId="0" fontId="4" fillId="5" borderId="0" xfId="3" applyFont="1" applyFill="1">
      <alignment vertical="center"/>
    </xf>
    <xf numFmtId="0" fontId="5" fillId="6" borderId="0" xfId="2" applyFont="1" applyFill="1">
      <alignment vertical="center"/>
    </xf>
    <xf numFmtId="0" fontId="6" fillId="6" borderId="0" xfId="2" applyFont="1" applyFill="1">
      <alignment vertical="center"/>
    </xf>
    <xf numFmtId="0" fontId="4" fillId="5" borderId="0" xfId="2" applyFont="1" applyFill="1">
      <alignment vertical="center"/>
    </xf>
    <xf numFmtId="0" fontId="2" fillId="0" borderId="0" xfId="3" applyFont="1" applyFill="1">
      <alignment vertical="center"/>
    </xf>
    <xf numFmtId="0" fontId="22" fillId="0" borderId="0" xfId="3">
      <alignment vertical="center"/>
    </xf>
    <xf numFmtId="0" fontId="2" fillId="0" borderId="0" xfId="3" applyFont="1" applyFill="1" applyAlignment="1">
      <alignment horizontal="left" vertical="center"/>
    </xf>
    <xf numFmtId="0" fontId="2" fillId="0" borderId="0" xfId="3" applyFont="1" applyFill="1" applyAlignment="1">
      <alignment horizontal="center" vertical="center"/>
    </xf>
    <xf numFmtId="0" fontId="7" fillId="7" borderId="1" xfId="4" applyFont="1" applyFill="1" applyBorder="1" applyAlignment="1">
      <alignment horizontal="left" vertical="center"/>
    </xf>
    <xf numFmtId="0" fontId="7" fillId="7" borderId="1" xfId="4" applyFont="1" applyFill="1" applyBorder="1" applyAlignment="1">
      <alignment horizontal="left" vertical="center" wrapText="1"/>
    </xf>
    <xf numFmtId="0" fontId="7" fillId="7" borderId="1" xfId="4" applyFont="1" applyFill="1" applyBorder="1" applyAlignment="1">
      <alignment horizontal="center" vertical="center"/>
    </xf>
    <xf numFmtId="0" fontId="8" fillId="0" borderId="0" xfId="4" applyFont="1" applyFill="1" applyBorder="1" applyAlignment="1">
      <alignment horizontal="left" vertical="center"/>
    </xf>
    <xf numFmtId="0" fontId="8" fillId="0" borderId="0" xfId="4" applyFont="1" applyFill="1" applyBorder="1" applyAlignment="1">
      <alignment horizontal="left" vertical="center" wrapText="1"/>
    </xf>
    <xf numFmtId="0" fontId="8" fillId="0" borderId="0" xfId="4" applyFont="1" applyFill="1" applyBorder="1" applyAlignment="1">
      <alignment horizontal="center" vertical="center" wrapText="1"/>
    </xf>
    <xf numFmtId="0" fontId="7" fillId="8" borderId="1" xfId="3" applyFont="1" applyFill="1" applyBorder="1" applyAlignment="1">
      <alignment horizontal="left" vertical="center"/>
    </xf>
    <xf numFmtId="0" fontId="7" fillId="2" borderId="1" xfId="3" applyFont="1" applyFill="1" applyBorder="1" applyAlignment="1">
      <alignment horizontal="center" vertical="center"/>
    </xf>
    <xf numFmtId="0" fontId="9" fillId="9" borderId="1" xfId="3" applyFont="1" applyFill="1" applyBorder="1" applyAlignment="1">
      <alignment horizontal="left" vertical="center"/>
    </xf>
    <xf numFmtId="0" fontId="9" fillId="9" borderId="1" xfId="3" applyFont="1" applyFill="1" applyBorder="1" applyAlignment="1">
      <alignment horizontal="center" vertical="center"/>
    </xf>
    <xf numFmtId="0" fontId="9" fillId="9" borderId="1" xfId="4" applyFont="1" applyFill="1" applyBorder="1" applyAlignment="1">
      <alignment horizontal="left" vertical="center"/>
    </xf>
    <xf numFmtId="0" fontId="9" fillId="9" borderId="1" xfId="4" applyFont="1" applyFill="1" applyBorder="1" applyAlignment="1">
      <alignment horizontal="left" vertical="center" wrapText="1"/>
    </xf>
    <xf numFmtId="0" fontId="9" fillId="9" borderId="1" xfId="4" applyFont="1" applyFill="1" applyBorder="1" applyAlignment="1">
      <alignment horizontal="center" vertical="center"/>
    </xf>
    <xf numFmtId="0" fontId="10" fillId="10" borderId="1" xfId="3" applyFont="1" applyFill="1" applyBorder="1" applyAlignment="1">
      <alignment horizontal="left" vertical="center"/>
    </xf>
    <xf numFmtId="0" fontId="10" fillId="10" borderId="1" xfId="3" applyFont="1" applyFill="1" applyBorder="1" applyAlignment="1">
      <alignment horizontal="center" vertical="center"/>
    </xf>
    <xf numFmtId="0" fontId="10" fillId="10" borderId="1" xfId="3" applyFont="1" applyFill="1" applyBorder="1" applyAlignment="1">
      <alignment horizontal="left" vertical="center" wrapText="1"/>
    </xf>
    <xf numFmtId="0" fontId="2" fillId="11" borderId="0" xfId="3" applyFont="1" applyFill="1" applyAlignment="1">
      <alignment horizontal="left" vertical="center" wrapText="1"/>
    </xf>
    <xf numFmtId="0" fontId="0" fillId="0" borderId="0" xfId="3" applyFont="1">
      <alignment vertical="center"/>
    </xf>
    <xf numFmtId="0" fontId="2" fillId="0" borderId="0" xfId="3" applyFont="1" applyFill="1" applyAlignment="1">
      <alignment horizontal="left" vertical="center" wrapText="1"/>
    </xf>
    <xf numFmtId="0" fontId="2" fillId="0" borderId="0" xfId="3" applyFont="1" applyFill="1" applyAlignment="1">
      <alignment horizontal="center" vertical="center" wrapText="1"/>
    </xf>
    <xf numFmtId="0" fontId="2" fillId="0" borderId="0" xfId="3" applyFont="1" applyAlignment="1">
      <alignment horizontal="left" vertical="center"/>
    </xf>
    <xf numFmtId="0" fontId="2" fillId="0" borderId="0" xfId="3" applyFont="1" applyAlignment="1">
      <alignment horizontal="left" vertical="center" wrapText="1"/>
    </xf>
    <xf numFmtId="0" fontId="2" fillId="3" borderId="0" xfId="3" applyFont="1" applyFill="1" applyAlignment="1">
      <alignment horizontal="center" vertical="center" wrapText="1"/>
    </xf>
    <xf numFmtId="0" fontId="2" fillId="3" borderId="0" xfId="3" applyFont="1" applyFill="1" applyAlignment="1">
      <alignment horizontal="left" vertical="center" wrapText="1"/>
    </xf>
    <xf numFmtId="0" fontId="2" fillId="3" borderId="0" xfId="3" applyFont="1" applyFill="1" applyAlignment="1">
      <alignment horizontal="left" vertical="center"/>
    </xf>
    <xf numFmtId="0" fontId="3" fillId="0" borderId="0" xfId="3" applyFont="1" applyFill="1" applyAlignment="1">
      <alignment horizontal="right" vertical="center" wrapText="1"/>
    </xf>
    <xf numFmtId="0" fontId="3" fillId="0" borderId="0" xfId="3" applyFont="1" applyFill="1" applyAlignment="1">
      <alignment horizontal="left" vertical="center" wrapText="1"/>
    </xf>
    <xf numFmtId="0" fontId="11" fillId="0" borderId="0" xfId="3" applyFont="1" applyFill="1" applyAlignment="1">
      <alignment horizontal="left" vertical="center" wrapText="1"/>
    </xf>
    <xf numFmtId="0" fontId="2" fillId="12" borderId="0" xfId="3" applyFont="1" applyFill="1" applyAlignment="1">
      <alignment horizontal="center" vertical="center" wrapText="1"/>
    </xf>
    <xf numFmtId="0" fontId="2" fillId="13" borderId="0" xfId="3" applyFont="1" applyFill="1" applyAlignment="1">
      <alignment horizontal="left" vertical="center" wrapText="1"/>
    </xf>
    <xf numFmtId="0" fontId="2" fillId="0" borderId="0" xfId="2" applyFont="1" applyFill="1" applyAlignment="1">
      <alignment horizontal="left" vertical="center" wrapText="1"/>
    </xf>
    <xf numFmtId="0" fontId="2" fillId="0" borderId="0" xfId="2" applyFont="1" applyAlignment="1">
      <alignment horizontal="left" vertical="center"/>
    </xf>
    <xf numFmtId="0" fontId="2" fillId="0" borderId="0" xfId="2" applyFont="1">
      <alignment vertical="center"/>
    </xf>
    <xf numFmtId="0" fontId="3" fillId="0" borderId="0" xfId="3" applyFont="1" applyFill="1" applyAlignment="1">
      <alignment horizontal="left" vertical="center"/>
    </xf>
    <xf numFmtId="0" fontId="12" fillId="0" borderId="0" xfId="3" applyFont="1">
      <alignment vertical="center"/>
    </xf>
    <xf numFmtId="0" fontId="13" fillId="0" borderId="0" xfId="3" applyFont="1" applyAlignment="1">
      <alignment horizontal="justify" vertical="center"/>
    </xf>
    <xf numFmtId="0" fontId="3" fillId="0" borderId="0" xfId="3" applyFont="1" applyAlignment="1">
      <alignment horizontal="left" vertical="center" wrapText="1"/>
    </xf>
    <xf numFmtId="0" fontId="3" fillId="0" borderId="0" xfId="3" applyFont="1" applyFill="1" applyAlignment="1">
      <alignment horizontal="center" vertical="center" wrapText="1"/>
    </xf>
    <xf numFmtId="0" fontId="13" fillId="0" borderId="0" xfId="3" applyFont="1" applyAlignment="1">
      <alignment horizontal="justify" vertical="center" wrapText="1"/>
    </xf>
    <xf numFmtId="0" fontId="3" fillId="3" borderId="0" xfId="3" applyFont="1" applyFill="1" applyAlignment="1">
      <alignment horizontal="center" vertical="center" wrapText="1"/>
    </xf>
    <xf numFmtId="0" fontId="3" fillId="3" borderId="0" xfId="3" applyFont="1" applyFill="1" applyAlignment="1">
      <alignment horizontal="left" vertical="center" wrapText="1"/>
    </xf>
    <xf numFmtId="0" fontId="14" fillId="0" borderId="0" xfId="3" applyFont="1" applyFill="1" applyAlignment="1">
      <alignment horizontal="left" vertical="center" wrapText="1"/>
    </xf>
    <xf numFmtId="0" fontId="3" fillId="0" borderId="0" xfId="3" applyFont="1" applyAlignment="1">
      <alignment horizontal="left" vertical="center"/>
    </xf>
    <xf numFmtId="0" fontId="3" fillId="14" borderId="0" xfId="3" applyFont="1" applyFill="1" applyAlignment="1">
      <alignment horizontal="center" vertical="center" wrapText="1"/>
    </xf>
    <xf numFmtId="0" fontId="15" fillId="0" borderId="0" xfId="3" applyFont="1" applyAlignment="1">
      <alignment horizontal="justify" vertical="center"/>
    </xf>
    <xf numFmtId="49" fontId="2" fillId="0" borderId="0" xfId="3" applyNumberFormat="1" applyFont="1" applyFill="1" applyAlignment="1">
      <alignment vertical="center"/>
    </xf>
    <xf numFmtId="49" fontId="2" fillId="0" borderId="0" xfId="3" applyNumberFormat="1" applyFont="1">
      <alignment vertical="center"/>
    </xf>
    <xf numFmtId="0" fontId="3" fillId="4" borderId="0" xfId="3" applyFont="1" applyFill="1" applyAlignment="1">
      <alignment horizontal="center" vertical="center" wrapText="1"/>
    </xf>
    <xf numFmtId="0" fontId="3" fillId="4" borderId="0" xfId="3" applyFont="1" applyFill="1" applyAlignment="1">
      <alignment horizontal="left" vertical="center" wrapText="1"/>
    </xf>
    <xf numFmtId="0" fontId="3" fillId="4" borderId="0" xfId="3" applyFont="1" applyFill="1" applyAlignment="1">
      <alignment horizontal="left" vertical="center"/>
    </xf>
    <xf numFmtId="0" fontId="3" fillId="3" borderId="0" xfId="3" applyFont="1" applyFill="1" applyAlignment="1">
      <alignment horizontal="left" vertical="center"/>
    </xf>
    <xf numFmtId="49" fontId="2" fillId="3" borderId="0" xfId="3" applyNumberFormat="1" applyFont="1" applyFill="1" applyAlignment="1">
      <alignment vertical="center"/>
    </xf>
    <xf numFmtId="0" fontId="13" fillId="15" borderId="0" xfId="3" applyFont="1" applyFill="1" applyAlignment="1">
      <alignment horizontal="justify" vertical="center" wrapText="1"/>
    </xf>
    <xf numFmtId="0" fontId="15" fillId="15" borderId="0" xfId="3" applyFont="1" applyFill="1">
      <alignment vertical="center"/>
    </xf>
    <xf numFmtId="0" fontId="15" fillId="15" borderId="0" xfId="3" applyFont="1" applyFill="1" applyAlignment="1">
      <alignment horizontal="justify" vertical="center"/>
    </xf>
    <xf numFmtId="0" fontId="15" fillId="0" borderId="0" xfId="3" applyFont="1">
      <alignment vertical="center"/>
    </xf>
    <xf numFmtId="0" fontId="3" fillId="15" borderId="0" xfId="3" applyFont="1" applyFill="1" applyAlignment="1">
      <alignment horizontal="left" vertical="center" wrapText="1"/>
    </xf>
    <xf numFmtId="0" fontId="15" fillId="0" borderId="0" xfId="3" applyFont="1" applyAlignment="1">
      <alignment horizontal="justify" vertical="center" wrapText="1"/>
    </xf>
    <xf numFmtId="0" fontId="16" fillId="5" borderId="0" xfId="3" applyFont="1" applyFill="1" applyAlignment="1">
      <alignment horizontal="left" vertical="center" wrapText="1"/>
    </xf>
    <xf numFmtId="0" fontId="16" fillId="5" borderId="0" xfId="3" applyFont="1" applyFill="1" applyAlignment="1">
      <alignment horizontal="center" vertical="center" wrapText="1"/>
    </xf>
    <xf numFmtId="0" fontId="16" fillId="5" borderId="0" xfId="3" applyFont="1" applyFill="1" applyAlignment="1">
      <alignment horizontal="left" vertical="center"/>
    </xf>
    <xf numFmtId="0" fontId="22" fillId="0" borderId="0" xfId="3" applyAlignment="1">
      <alignment vertical="center" wrapText="1"/>
    </xf>
    <xf numFmtId="0" fontId="2" fillId="0" borderId="0" xfId="3" applyFont="1" applyAlignment="1">
      <alignment horizontal="center" vertical="center"/>
    </xf>
    <xf numFmtId="0" fontId="0" fillId="0" borderId="0" xfId="2" applyFont="1" applyFill="1" applyAlignment="1">
      <alignment vertical="center"/>
    </xf>
    <xf numFmtId="0" fontId="6" fillId="6" borderId="0" xfId="2" applyFont="1" applyFill="1" applyAlignment="1">
      <alignment horizontal="center" vertical="center" wrapText="1"/>
    </xf>
    <xf numFmtId="0" fontId="6" fillId="6" borderId="0" xfId="2" applyFont="1" applyFill="1" applyAlignment="1">
      <alignment horizontal="left" vertical="center" wrapText="1"/>
    </xf>
    <xf numFmtId="0" fontId="6" fillId="16" borderId="0" xfId="3" applyFont="1" applyFill="1" applyAlignment="1">
      <alignment horizontal="left" vertical="center" wrapText="1"/>
    </xf>
    <xf numFmtId="0" fontId="6" fillId="16" borderId="0" xfId="3" applyFont="1" applyFill="1" applyAlignment="1">
      <alignment horizontal="left" vertical="center"/>
    </xf>
    <xf numFmtId="0" fontId="6" fillId="6" borderId="0" xfId="2" applyFont="1" applyFill="1" applyAlignment="1">
      <alignment horizontal="left" vertical="center"/>
    </xf>
    <xf numFmtId="0" fontId="2" fillId="0" borderId="0" xfId="2" applyFont="1" applyAlignment="1">
      <alignment horizontal="left" vertical="center" wrapText="1"/>
    </xf>
    <xf numFmtId="0" fontId="6" fillId="6" borderId="0" xfId="2" applyFont="1" applyFill="1" applyAlignment="1">
      <alignment horizontal="center" vertical="center"/>
    </xf>
    <xf numFmtId="0" fontId="16" fillId="5" borderId="0" xfId="2" applyFont="1" applyFill="1" applyAlignment="1">
      <alignment horizontal="center" vertical="center" wrapText="1"/>
    </xf>
    <xf numFmtId="0" fontId="16" fillId="5" borderId="0" xfId="2" applyFont="1" applyFill="1" applyAlignment="1">
      <alignment horizontal="left" vertical="center" wrapText="1"/>
    </xf>
    <xf numFmtId="0" fontId="16" fillId="5" borderId="0" xfId="2" applyFont="1" applyFill="1" applyAlignment="1">
      <alignment horizontal="left" vertical="center"/>
    </xf>
    <xf numFmtId="0" fontId="2" fillId="0" borderId="0" xfId="2" applyFont="1" applyAlignment="1">
      <alignment horizontal="center" vertical="center"/>
    </xf>
    <xf numFmtId="0" fontId="10" fillId="0" borderId="0" xfId="3" applyFont="1" applyFill="1" applyAlignment="1">
      <alignment horizontal="center" vertical="center"/>
    </xf>
    <xf numFmtId="0" fontId="4" fillId="5" borderId="0" xfId="3" applyFont="1" applyFill="1" applyAlignment="1">
      <alignment vertical="center" wrapText="1"/>
    </xf>
    <xf numFmtId="49" fontId="6" fillId="6" borderId="0" xfId="2" applyNumberFormat="1" applyFont="1" applyFill="1">
      <alignment vertical="center"/>
    </xf>
    <xf numFmtId="0" fontId="0" fillId="0" borderId="0" xfId="3" applyFont="1" applyFill="1" applyAlignment="1">
      <alignment vertical="center"/>
    </xf>
    <xf numFmtId="0" fontId="0" fillId="0" borderId="0" xfId="3" applyFont="1" applyAlignment="1">
      <alignment vertical="center" wrapText="1"/>
    </xf>
    <xf numFmtId="0" fontId="2" fillId="0" borderId="0" xfId="2" applyFont="1" applyFill="1" applyAlignment="1">
      <alignment vertical="center"/>
    </xf>
    <xf numFmtId="0" fontId="17" fillId="0" borderId="0" xfId="0" applyFont="1" applyFill="1" applyBorder="1" applyAlignment="1"/>
    <xf numFmtId="0" fontId="17" fillId="17" borderId="0" xfId="0" applyFont="1" applyFill="1" applyBorder="1" applyAlignment="1"/>
    <xf numFmtId="0" fontId="17" fillId="17" borderId="0" xfId="0" applyFont="1" applyFill="1" applyAlignment="1"/>
    <xf numFmtId="0" fontId="17" fillId="18" borderId="0" xfId="0" applyFont="1" applyFill="1" applyBorder="1" applyAlignment="1"/>
    <xf numFmtId="0" fontId="0" fillId="17" borderId="0" xfId="0" applyFill="1">
      <alignment vertical="center"/>
    </xf>
    <xf numFmtId="0" fontId="22" fillId="17" borderId="0" xfId="2" applyFill="1">
      <alignment vertical="center"/>
    </xf>
    <xf numFmtId="0" fontId="22" fillId="0" borderId="0" xfId="2" applyAlignment="1">
      <alignment vertical="center" wrapText="1"/>
    </xf>
    <xf numFmtId="0" fontId="22" fillId="0" borderId="0" xfId="2" applyAlignment="1">
      <alignment horizontal="center" vertical="center"/>
    </xf>
    <xf numFmtId="0" fontId="2" fillId="0" borderId="0" xfId="2" applyFont="1" applyFill="1" applyAlignment="1">
      <alignment horizontal="left" vertical="center"/>
    </xf>
    <xf numFmtId="0" fontId="2" fillId="0" borderId="0" xfId="2" applyFont="1" applyFill="1" applyAlignment="1">
      <alignment horizontal="center" vertical="center"/>
    </xf>
    <xf numFmtId="0" fontId="7" fillId="7" borderId="1" xfId="1" applyFont="1" applyFill="1" applyBorder="1" applyAlignment="1">
      <alignment horizontal="left" vertical="center"/>
    </xf>
    <xf numFmtId="0" fontId="7" fillId="7" borderId="1" xfId="1" applyFont="1" applyFill="1" applyBorder="1" applyAlignment="1">
      <alignment horizontal="left" vertical="center" wrapText="1"/>
    </xf>
    <xf numFmtId="0" fontId="7" fillId="7" borderId="1" xfId="1" applyFont="1" applyFill="1" applyBorder="1" applyAlignment="1">
      <alignment horizontal="center" vertical="center"/>
    </xf>
    <xf numFmtId="0" fontId="8" fillId="0" borderId="0" xfId="1" applyFont="1" applyFill="1" applyBorder="1" applyAlignment="1">
      <alignment horizontal="left" vertical="center"/>
    </xf>
    <xf numFmtId="0" fontId="8" fillId="0" borderId="0" xfId="1" applyFont="1" applyFill="1" applyBorder="1" applyAlignment="1">
      <alignment horizontal="left" vertical="center" wrapText="1"/>
    </xf>
    <xf numFmtId="0" fontId="8" fillId="0" borderId="0" xfId="1" applyFont="1" applyFill="1" applyBorder="1" applyAlignment="1">
      <alignment horizontal="center" vertical="center" wrapText="1"/>
    </xf>
    <xf numFmtId="0" fontId="7" fillId="8" borderId="1" xfId="2" applyFont="1" applyFill="1" applyBorder="1" applyAlignment="1">
      <alignment horizontal="left" vertical="center"/>
    </xf>
    <xf numFmtId="0" fontId="7" fillId="2" borderId="1" xfId="2" applyFont="1" applyFill="1" applyBorder="1" applyAlignment="1">
      <alignment horizontal="center" vertical="center"/>
    </xf>
    <xf numFmtId="0" fontId="9" fillId="9" borderId="1" xfId="2" applyFont="1" applyFill="1" applyBorder="1" applyAlignment="1">
      <alignment horizontal="left" vertical="center"/>
    </xf>
    <xf numFmtId="0" fontId="9" fillId="9" borderId="1" xfId="2" applyFont="1" applyFill="1" applyBorder="1" applyAlignment="1">
      <alignment horizontal="center" vertical="center"/>
    </xf>
    <xf numFmtId="0" fontId="9" fillId="9" borderId="1" xfId="1" applyFont="1" applyFill="1" applyBorder="1" applyAlignment="1">
      <alignment horizontal="left" vertical="center"/>
    </xf>
    <xf numFmtId="0" fontId="9" fillId="9" borderId="1" xfId="1" applyFont="1" applyFill="1" applyBorder="1" applyAlignment="1">
      <alignment horizontal="left" vertical="center" wrapText="1"/>
    </xf>
    <xf numFmtId="0" fontId="9" fillId="9" borderId="1" xfId="1" applyFont="1" applyFill="1" applyBorder="1" applyAlignment="1">
      <alignment horizontal="center" vertical="center"/>
    </xf>
    <xf numFmtId="0" fontId="10" fillId="10" borderId="1" xfId="2" applyFont="1" applyFill="1" applyBorder="1" applyAlignment="1">
      <alignment horizontal="left" vertical="center"/>
    </xf>
    <xf numFmtId="0" fontId="10" fillId="10" borderId="1" xfId="2" applyFont="1" applyFill="1" applyBorder="1" applyAlignment="1">
      <alignment horizontal="center" vertical="center"/>
    </xf>
    <xf numFmtId="0" fontId="10" fillId="10" borderId="1" xfId="2" applyFont="1" applyFill="1" applyBorder="1" applyAlignment="1">
      <alignment horizontal="left" vertical="center" wrapText="1"/>
    </xf>
    <xf numFmtId="0" fontId="2" fillId="11" borderId="0" xfId="2" applyFont="1" applyFill="1" applyAlignment="1">
      <alignment horizontal="left" vertical="center" wrapText="1"/>
    </xf>
    <xf numFmtId="0" fontId="2" fillId="11" borderId="0" xfId="2" applyFont="1" applyFill="1" applyAlignment="1">
      <alignment horizontal="center" vertical="center"/>
    </xf>
    <xf numFmtId="0" fontId="17" fillId="0" borderId="0" xfId="0" applyFont="1" applyFill="1" applyBorder="1" applyAlignment="1">
      <alignment wrapText="1"/>
    </xf>
    <xf numFmtId="0" fontId="17" fillId="0" borderId="0" xfId="0" applyFont="1" applyFill="1" applyBorder="1" applyAlignment="1">
      <alignment horizontal="center"/>
    </xf>
    <xf numFmtId="0" fontId="2" fillId="17" borderId="0" xfId="2" applyFont="1" applyFill="1" applyAlignment="1">
      <alignment horizontal="left" vertical="center" wrapText="1"/>
    </xf>
    <xf numFmtId="0" fontId="17" fillId="17" borderId="0" xfId="0" applyFont="1" applyFill="1" applyBorder="1" applyAlignment="1">
      <alignment wrapText="1"/>
    </xf>
    <xf numFmtId="0" fontId="18" fillId="17" borderId="0" xfId="0" applyFont="1" applyFill="1" applyBorder="1" applyAlignment="1">
      <alignment horizontal="center"/>
    </xf>
    <xf numFmtId="0" fontId="19" fillId="0" borderId="0" xfId="0" applyFont="1" applyFill="1" applyBorder="1" applyAlignment="1">
      <alignment wrapText="1"/>
    </xf>
    <xf numFmtId="0" fontId="18" fillId="17" borderId="0" xfId="0" applyFont="1" applyFill="1" applyAlignment="1"/>
    <xf numFmtId="0" fontId="17" fillId="17" borderId="0" xfId="0" applyFont="1" applyFill="1" applyAlignment="1">
      <alignment wrapText="1"/>
    </xf>
    <xf numFmtId="0" fontId="17" fillId="17" borderId="0" xfId="0" applyFont="1" applyFill="1" applyAlignment="1">
      <alignment horizontal="center"/>
    </xf>
    <xf numFmtId="0" fontId="17" fillId="17" borderId="0" xfId="0" applyFont="1" applyFill="1" applyBorder="1" applyAlignment="1">
      <alignment horizontal="center"/>
    </xf>
    <xf numFmtId="0" fontId="18" fillId="17" borderId="0" xfId="0" applyFont="1" applyFill="1" applyBorder="1" applyAlignment="1"/>
    <xf numFmtId="0" fontId="19" fillId="17" borderId="0" xfId="0" applyFont="1" applyFill="1" applyBorder="1" applyAlignment="1">
      <alignment wrapText="1"/>
    </xf>
    <xf numFmtId="0" fontId="18" fillId="0" borderId="0" xfId="0" applyFont="1" applyFill="1" applyBorder="1" applyAlignment="1">
      <alignment wrapText="1"/>
    </xf>
    <xf numFmtId="0" fontId="18" fillId="0" borderId="0" xfId="0" applyFont="1" applyFill="1" applyBorder="1" applyAlignment="1"/>
    <xf numFmtId="0" fontId="18" fillId="17" borderId="0" xfId="0" applyFont="1" applyFill="1" applyBorder="1" applyAlignment="1">
      <alignment horizontal="center" wrapText="1"/>
    </xf>
    <xf numFmtId="0" fontId="18" fillId="17" borderId="0" xfId="0" applyFont="1" applyFill="1" applyAlignment="1">
      <alignment wrapText="1"/>
    </xf>
    <xf numFmtId="0" fontId="20" fillId="0" borderId="0" xfId="0" applyFont="1" applyFill="1" applyBorder="1" applyAlignment="1">
      <alignment wrapText="1"/>
    </xf>
    <xf numFmtId="49" fontId="2" fillId="0" borderId="0" xfId="2" applyNumberFormat="1" applyFont="1" applyFill="1" applyAlignment="1">
      <alignment vertical="center"/>
    </xf>
    <xf numFmtId="49" fontId="2" fillId="0" borderId="0" xfId="2" applyNumberFormat="1" applyFont="1">
      <alignment vertical="center"/>
    </xf>
    <xf numFmtId="0" fontId="19" fillId="17" borderId="0" xfId="0" applyFont="1" applyFill="1" applyAlignment="1">
      <alignment wrapText="1"/>
    </xf>
    <xf numFmtId="0" fontId="22" fillId="19" borderId="0" xfId="2" applyFill="1">
      <alignment vertical="center"/>
    </xf>
    <xf numFmtId="0" fontId="2" fillId="19" borderId="0" xfId="2" applyFont="1" applyFill="1" applyAlignment="1">
      <alignment horizontal="left" vertical="center" wrapText="1"/>
    </xf>
    <xf numFmtId="0" fontId="2" fillId="19" borderId="0" xfId="2" applyFont="1" applyFill="1" applyAlignment="1">
      <alignment horizontal="center" vertical="center"/>
    </xf>
    <xf numFmtId="0" fontId="2" fillId="19" borderId="0" xfId="2" applyFont="1" applyFill="1" applyAlignment="1">
      <alignment horizontal="left" vertical="center"/>
    </xf>
    <xf numFmtId="0" fontId="2" fillId="19" borderId="0" xfId="3" applyFont="1" applyFill="1" applyAlignment="1">
      <alignment horizontal="center" vertical="center" wrapText="1"/>
    </xf>
    <xf numFmtId="0" fontId="2" fillId="19" borderId="0" xfId="3" applyFont="1" applyFill="1" applyAlignment="1">
      <alignment horizontal="left" vertical="center" wrapText="1"/>
    </xf>
    <xf numFmtId="0" fontId="2" fillId="19" borderId="0" xfId="3" applyFont="1" applyFill="1" applyAlignment="1">
      <alignment horizontal="left" vertical="center"/>
    </xf>
    <xf numFmtId="0" fontId="20" fillId="17" borderId="0" xfId="0" applyFont="1" applyFill="1" applyBorder="1" applyAlignment="1">
      <alignment wrapText="1"/>
    </xf>
    <xf numFmtId="0" fontId="20" fillId="17" borderId="0" xfId="0" applyFont="1" applyFill="1" applyAlignment="1">
      <alignment wrapText="1"/>
    </xf>
    <xf numFmtId="0" fontId="2" fillId="18" borderId="0" xfId="2" applyFont="1" applyFill="1" applyAlignment="1">
      <alignment horizontal="left" vertical="center" wrapText="1"/>
    </xf>
    <xf numFmtId="0" fontId="20" fillId="18" borderId="0" xfId="0" applyFont="1" applyFill="1" applyBorder="1" applyAlignment="1">
      <alignment wrapText="1"/>
    </xf>
    <xf numFmtId="0" fontId="17" fillId="18" borderId="0" xfId="0" applyFont="1" applyFill="1" applyBorder="1" applyAlignment="1">
      <alignment horizontal="center"/>
    </xf>
    <xf numFmtId="0" fontId="0" fillId="0" borderId="0" xfId="2" applyFont="1">
      <alignment vertical="center"/>
    </xf>
    <xf numFmtId="0" fontId="0" fillId="17" borderId="0" xfId="2" applyFont="1" applyFill="1">
      <alignment vertical="center"/>
    </xf>
    <xf numFmtId="0" fontId="0" fillId="17" borderId="0" xfId="0" applyFont="1" applyFill="1" applyAlignment="1"/>
    <xf numFmtId="0" fontId="22" fillId="17" borderId="0" xfId="2" applyFill="1" applyAlignment="1">
      <alignment horizontal="center" vertical="center"/>
    </xf>
    <xf numFmtId="0" fontId="14" fillId="0" borderId="0" xfId="0" applyFont="1" applyFill="1" applyAlignment="1"/>
    <xf numFmtId="0" fontId="21" fillId="0" borderId="0" xfId="0" applyFont="1" applyFill="1" applyAlignment="1"/>
    <xf numFmtId="0" fontId="2" fillId="0" borderId="0" xfId="3" applyFont="1" applyAlignment="1">
      <alignment vertical="center" wrapText="1"/>
    </xf>
    <xf numFmtId="0" fontId="0" fillId="0" borderId="0" xfId="0" applyAlignment="1">
      <alignment horizontal="center" vertical="center"/>
    </xf>
    <xf numFmtId="0" fontId="0" fillId="17" borderId="0" xfId="0" applyFill="1" applyAlignment="1">
      <alignment horizontal="center" vertical="center"/>
    </xf>
    <xf numFmtId="0" fontId="20" fillId="0" borderId="0" xfId="0" applyFont="1" applyFill="1" applyAlignment="1">
      <alignment wrapText="1"/>
    </xf>
    <xf numFmtId="0" fontId="17" fillId="0" borderId="0" xfId="0" applyFont="1" applyFill="1" applyAlignment="1"/>
    <xf numFmtId="0" fontId="18" fillId="0" borderId="0" xfId="0" applyFont="1" applyFill="1" applyAlignment="1">
      <alignment wrapText="1"/>
    </xf>
    <xf numFmtId="0" fontId="5" fillId="6" borderId="0" xfId="2" applyFont="1" applyFill="1" applyAlignment="1">
      <alignment horizontal="center" vertical="center"/>
    </xf>
    <xf numFmtId="0" fontId="4" fillId="5" borderId="0" xfId="2" applyFont="1" applyFill="1" applyAlignment="1">
      <alignment horizontal="center" vertical="center"/>
    </xf>
    <xf numFmtId="0" fontId="2" fillId="3" borderId="0" xfId="2" applyFont="1" applyFill="1" applyAlignment="1">
      <alignment horizontal="center" vertical="center" wrapText="1"/>
    </xf>
    <xf numFmtId="0" fontId="2" fillId="3" borderId="0" xfId="2" applyFont="1" applyFill="1" applyAlignment="1">
      <alignment horizontal="left" vertical="center" wrapText="1"/>
    </xf>
    <xf numFmtId="0" fontId="2" fillId="13" borderId="0" xfId="2" applyFont="1" applyFill="1" applyAlignment="1">
      <alignment horizontal="center" vertical="center"/>
    </xf>
    <xf numFmtId="0" fontId="2" fillId="13" borderId="0" xfId="2" applyFont="1" applyFill="1" applyAlignment="1">
      <alignment horizontal="left" vertical="center" wrapText="1"/>
    </xf>
    <xf numFmtId="0" fontId="2" fillId="3" borderId="0" xfId="2" applyFont="1" applyFill="1">
      <alignment vertical="center"/>
    </xf>
  </cellXfs>
  <cellStyles count="6">
    <cellStyle name="常规" xfId="0" builtinId="0"/>
    <cellStyle name="常规 2" xfId="3"/>
    <cellStyle name="常规 2 2" xfId="2"/>
    <cellStyle name="常规 3" xfId="4"/>
    <cellStyle name="常规 3 2" xfId="1"/>
    <cellStyle name="常规 4" xfId="5"/>
  </cellStyles>
  <dxfs count="0"/>
  <tableStyles count="0" defaultTableStyle="TableStyleMedium2" defaultPivotStyle="PivotStyleLight16"/>
  <colors>
    <mruColors>
      <color rgb="FFEDDB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calcChain" Target="calcChain.xml"/><Relationship Id="rId5" Type="http://schemas.openxmlformats.org/officeDocument/2006/relationships/externalLink" Target="externalLinks/externalLink2.xml"/><Relationship Id="rId10" Type="http://schemas.openxmlformats.org/officeDocument/2006/relationships/sharedStrings" Target="sharedStrings.xml"/><Relationship Id="rId4" Type="http://schemas.openxmlformats.org/officeDocument/2006/relationships/externalLink" Target="externalLinks/externalLink1.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mobilus/SVN/01_source/mobi_client/mobi_client/mobi_config/excel/AVGScripts/&#31532;&#20108;&#31456;/&#38598;&#20013;&#35752;&#35770;.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MOBI/01_source/mobi_client/mobi_client/mobi_config/excel/AVGScripts/04_hall.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MOBI/01_source/mobi_client/mobi_client/mobi_config/excel/AVGScripts/05_Monitoringroom.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MOBI/01_source/mobi_client/mobi_client/mobi_config/excel/AVGScripts/____&#34920;&#28436;&#32534;&#36753;&#35828;&#26126;.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辅助表"/>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辅助表"/>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辅助表"/>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VG指令文档"/>
      <sheetName val="剧情表演配置说明"/>
      <sheetName val="Tigger指令说明"/>
      <sheetName val="详细说明(已废弃)"/>
      <sheetName val="S3_C2"/>
      <sheetName val="S3_C3"/>
      <sheetName val="编辑器镜号说明"/>
      <sheetName val="镜头编辑"/>
    </sheetNames>
    <sheetDataSet>
      <sheetData sheetId="0">
        <row r="4">
          <cell r="D4" t="str">
            <v>系统-打开界面</v>
          </cell>
          <cell r="E4" t="str">
            <v>ui_charpter_start
【UI界面名称】
该界面路径为: Resources/UI/</v>
          </cell>
          <cell r="F4" t="str">
            <v>此字符串参数和特定界面有关
手机界面：参考示例 1|1039
【1/2】:1代表视频来电，2代表短信
【1039】：代表AVG角色表里的角色ID
档案列表界面：1/2
1代表角色档案列表；2代表异质物列表</v>
          </cell>
          <cell r="G4" t="str">
            <v>不填或填0会中断avg（默认），直到该界面关闭
其他情况avg会继续播放</v>
          </cell>
        </row>
        <row r="5">
          <cell r="D5" t="str">
            <v>系统-关闭界面</v>
          </cell>
          <cell r="E5" t="str">
            <v>不填</v>
          </cell>
          <cell r="F5" t="str">
            <v>不填</v>
          </cell>
          <cell r="G5" t="str">
            <v>不填</v>
          </cell>
        </row>
        <row r="6">
          <cell r="D6" t="str">
            <v>特殊-转场效果</v>
          </cell>
          <cell r="E6" t="str">
            <v>0
【0 由黑到亮，1 由亮到黑再到亮，2 由亮到黑，3一直黑。不填为0】</v>
          </cell>
          <cell r="F6" t="str">
            <v>2.5
【转场总时长，默认是1.5秒】</v>
          </cell>
        </row>
        <row r="7">
          <cell r="D7" t="str">
            <v>特殊-闪白效果</v>
          </cell>
          <cell r="E7" t="str">
            <v>3
【0 由白到亮，1 由亮到白再到亮，2 由亮到白，3一直白。不填为3】</v>
          </cell>
          <cell r="F7" t="str">
            <v>1
【转场总时长，默认是0.1秒】</v>
          </cell>
        </row>
        <row r="8">
          <cell r="D8" t="str">
            <v>设置场号</v>
          </cell>
          <cell r="E8" t="str">
            <v>avg_basic_scene
不用背景不填Resources\avg\scenes\prefabs\</v>
          </cell>
        </row>
        <row r="9">
          <cell r="D9" t="str">
            <v>设置镜号</v>
          </cell>
          <cell r="E9" t="str">
            <v>avg_basic_story
【在编辑器中配置角色位置、摄像机位置、物体位置的地方】
Resources\avg\storys\prefabs\</v>
          </cell>
          <cell r="F9" t="str">
            <v>pos=0
【每一个增加一个位置都具有编号，位置提前在编辑器中配置好，此处只是调用】</v>
          </cell>
          <cell r="H9" t="str">
            <v>TRUE;TRUE;TRUE
【是否根据站位自动移动相机（默认TRUE）|是否自动转1，2位置的角度（默认TRUE）|是否半透明渐变出现（默认TRUE）】</v>
          </cell>
        </row>
        <row r="10">
          <cell r="D10" t="str">
            <v>设置角色</v>
          </cell>
          <cell r="E10" t="str">
            <v>npc_meiluni
【0号pos是中心特殊位置，当有1或2号pos角色进入时，0号位置会自动移开】
\Resources\avg\characters</v>
          </cell>
          <cell r="F10" t="str">
            <v>pos=0
【每一个增加一个位置都具有编号，位置提前在编辑器中配置好，此处只是调用】</v>
          </cell>
          <cell r="H10" t="str">
            <v>TRUE;TRUE;TRUE
【是否根据站位自动移动相机（默认TRUE）|是否自动转1，2位置的角度（默认TRUE）|是否半透明渐变出现（默认TRUE）】</v>
          </cell>
        </row>
        <row r="11">
          <cell r="D11" t="str">
            <v>角色挂件</v>
          </cell>
          <cell r="E11" t="str">
            <v>npc_meiluni
【行为主体，NPC别名，在角色表中配置】</v>
          </cell>
          <cell r="F11" t="str">
            <v>mj_001;duijiangji02
【用分号隔开每个挂件的名字】</v>
          </cell>
          <cell r="H11" t="str">
            <v>FALSE;FALSE
【FALSE为不显示对应param填写的对应位置
的挂件，不填默认FALSE】</v>
          </cell>
        </row>
        <row r="12">
          <cell r="D12" t="str">
            <v>移除角色</v>
          </cell>
          <cell r="E12" t="str">
            <v>npc_aimeng</v>
          </cell>
          <cell r="F12" t="str">
            <v>0
UI_TypeWriter.touchCanSkipText=true</v>
          </cell>
          <cell r="H12" t="str">
            <v>TRUE;TRUE
【是否根据站位自动移动相机，默认TRUE|是否自动转1，2位置的角度（默认TRUE）|是否半透明渐变消失（默认TRUE）】</v>
          </cell>
        </row>
        <row r="13">
          <cell r="D13" t="str">
            <v>场景-执行脚本</v>
          </cell>
          <cell r="E13" t="str">
            <v>AvgManager:btn skip
【是否显示跳过按钮，0表示不显示】
AvgSetValue:style0
【对话框可点击跳过】</v>
          </cell>
          <cell r="F13" t="str">
            <v>0
UI_TypeWriter.touchCanSkipText=true</v>
          </cell>
        </row>
        <row r="14">
          <cell r="D14" t="str">
            <v>镜头移动</v>
          </cell>
          <cell r="E14" t="str">
            <v>camchar0/camchar1/camchar2
【镜头名称，在编辑器镜号中配置】
【命名规则：主线章节_小节_摄像机编号】</v>
          </cell>
          <cell r="F14" t="str">
            <v>3
【镜头从A移动到B一共需要的时间，默认时0】</v>
          </cell>
          <cell r="G14" t="str">
            <v>不填为1
【类型：从0到6，可不填，默认是1】
1.Cut 0.EaseInOut
2.EaseIn 3.EaseOut
4.HardIn 5.HardOut
6Linear</v>
          </cell>
        </row>
        <row r="15">
          <cell r="D15" t="str">
            <v>镜头移动</v>
          </cell>
          <cell r="E15" t="str">
            <v>camchar0/camchar1/camchar2
【镜头名称，在编辑器镜号中配置】
【命名规则：主线章节_小节_摄像机编号】</v>
          </cell>
          <cell r="F15" t="str">
            <v>3
【镜头从A移动到B一共需要的时间，默认时0】</v>
          </cell>
          <cell r="G15" t="str">
            <v>不填为1
【类型：从0到6，可不填，默认是1】
1.Cut 0.EaseInOut
2.EaseIn 3.EaseOut
4.HardIn 5.HardOut
6Linear</v>
          </cell>
          <cell r="H15" t="str">
            <v>2
【持续时间】</v>
          </cell>
        </row>
        <row r="16">
          <cell r="D16" t="str">
            <v>镜头振动</v>
          </cell>
          <cell r="E16" t="str">
            <v>1
【类型，类型在编辑器中已经编好】</v>
          </cell>
          <cell r="F16" t="str">
            <v>1.5
【振幅，原编辑器震动编辑幅度的基础上，形成的倍数，可不填，若不填则读取编辑器参数】</v>
          </cell>
          <cell r="G16" t="str">
            <v>1.5
【频率，原编辑器震动编辑频率的基础上，形成的倍数。可不填，若不填则读取编辑器参数】</v>
          </cell>
          <cell r="H16" t="str">
            <v>2
【持续时间】</v>
          </cell>
        </row>
        <row r="17">
          <cell r="D17" t="str">
            <v>镜头切换</v>
          </cell>
          <cell r="E17" t="str">
            <v>camchar0/camchar1/camchar2
【镜头编号，在编辑器镜号中配置】</v>
          </cell>
          <cell r="F17" t="str">
            <v>啊，{talk,,102102}{s=0.5}{1.0}节日的{suspend=1}一天！{角色动作,,1002}{角色表情,,10040;20030}{镜头切换,1}终于可以&lt;color=red&gt;休息&lt;/color&gt;了啊！{镜头移动,2,1}{autoend}
【talk代表说话的口型，ID在编辑器animator中配置。这个命令跟外部写法“角色说话”不同】
【命令用{}括起】
【sleep代表停顿，可不填，文本播放在此停顿n秒后继续播放】
【color代表颜色，可以写英文可以写色号，文字样式改变的命令还有&lt;b&gt;&lt;/b&gt;粗体，&lt;i&gt;&lt;/i&gt;斜体，&lt;size=60&gt;&lt;/size&gt;字号，】
【shake代表抖动，1=文字框抖动，2=摄像机抖动，3=二者一起抖动】
【s代表文字速度，原speed，数值越小越快】
【suspend代表停顿，需要玩家手动点击文本才会继续播放下去，在同一个句子中出现多处停顿时，suspend后的数值要依次+1】
【autoend代表自动结束，加在文字最后可实现不需要点击就自动执行后面action】
【voice代表本句打字机使用的声音，填写mobi_client\mobi_client\Assets\Resources\avg\audios路径下的文件名字。可不填写，使用AVG人物表种填写的文件名，如单句不想播放声音，需在添加voice=none，不需要填写后缀名，填写格式,例voice=voice_didi_man_2】</v>
          </cell>
          <cell r="G17" t="str">
            <v>rui_01
【语音文件的名字】</v>
          </cell>
          <cell r="H17" t="str">
            <v>type=2,offx=1.5,offy=-0.4,bubbleStyle=2,bubbleFlipX=1
recall=1,scale=1.3,rotate=30
【recall代表文字居中，默认是左对齐】
【type代表文字框类型，可不填，则默认是0。1=电影字幕，2=泡泡框，3=推理对话。在类型是2的情况下，bubbleStyle代表泡泡类型，1=云朵形；2=锯齿形；3=普通形，X代表X轴偏移，Y代表Y轴偏移，正坐标系，BubbleFlipX代表镜像，scale代表底板的缩放，默认是1,,rotate旋转角度默认0】</v>
          </cell>
          <cell r="I17" t="str">
            <v>【talk代表说话的口型，ID在编辑器animator中配置。这个命令跟外部写法“角色说话”不同】
【命令用{}括起】
【sleep代表停顿，可不填，文本播放在此停顿n秒后继续播放】
【color代表颜色，可以写英文可以写色号，文字样式改变的命令还有&lt;b&gt;&lt;/b&gt;粗体，&lt;i&gt;&lt;/i&gt;斜体，&lt;size=60&gt;&lt;/size&gt;字号，】
【shake代表抖动，1=文字框抖动，2=摄像机抖动，3=二者一起抖动】
【s代表文字速度，原speed，数值越小越快】
【suspend代表停顿，需要玩家手动点击文本才会继续播放下去，在同一个句子中出现多处停顿时，suspend后的数值要依次+1】
【autoend代表自动结束，加在文字最后可实现不需要点击就自动执行后面action】</v>
          </cell>
        </row>
        <row r="18">
          <cell r="D18" t="str">
            <v>角色台词</v>
          </cell>
          <cell r="E18" t="str">
            <v>npc_meiluni
【行为主体，NPC别名，在角色表中配置】</v>
          </cell>
          <cell r="F18" t="str">
            <v>啊，{talk,,102102}{s=0.5}{1.0}节日的{suspend=1}一天！{角色动作,,1002}{角色表情,,10040;20030}{镜头切换,1}终于可以&lt;color=red&gt;休息&lt;/color&gt;了啊！{镜头移动,2,1}{autoend}
【talk代表说话的口型，ID在编辑器animator中配置。这个命令跟外部写法“角色说话”不同】
【命令用{}括起】
【sleep代表停顿，可不填，文本播放在此停顿n秒后继续播放】
【color代表颜色，可以写英文可以写色号，文字样式改变的命令还有&lt;b&gt;&lt;/b&gt;粗体，&lt;i&gt;&lt;/i&gt;斜体，&lt;size=60&gt;&lt;/size&gt;字号，】
【shake代表抖动，1=文字框抖动，2=摄像机抖动，3=二者一起抖动】
【s代表文字速度，原speed，数值越小越快】
【suspend代表停顿，需要玩家手动点击文本才会继续播放下去，在同一个句子中出现多处停顿时，suspend后的数值要依次+1】
【autoend代表自动结束，加在文字最后可实现不需要点击就自动执行后面action】
【voice代表本句打字机使用的声音，填写mobi_client\mobi_client\Assets\Resources\avg\audios路径下的文件名字。可不填写，使用AVG人物表种填写的文件名，如单句不想播放声音，需在添加voice=none，不需要填写后缀名，填写格式,例voice=voice_didi_man_2】</v>
          </cell>
          <cell r="G18" t="str">
            <v>rui_01
【语音文件的名字】</v>
          </cell>
          <cell r="H18" t="str">
            <v>type=2,offx=1.5,offy=-0.4,bubbleStyle=2,bubbleFlipX=1
recall=1,scale=1.3,rotate=30
【recall代表文字居中，默认是左对齐】
【type代表文字框类型，可不填，则默认是0。1=电影字幕，2=泡泡框，3=推理对话。在类型是2的情况下，bubbleStyle代表泡泡类型，1=云朵形；2=锯齿形；3=普通形，X代表X轴偏移，Y代表Y轴偏移，正坐标系，BubbleFlipX代表镜像，scale代表底板的缩放，默认是1,,rotate旋转角度默认0】</v>
          </cell>
          <cell r="I18" t="str">
            <v>【talk代表说话的口型，ID在编辑器animator中配置。这个命令跟外部写法“角色说话”不同】
【命令用{}括起】
【sleep代表停顿，可不填，文本播放在此停顿n秒后继续播放】
【color代表颜色，可以写英文可以写色号，文字样式改变的命令还有&lt;b&gt;&lt;/b&gt;粗体，&lt;i&gt;&lt;/i&gt;斜体，&lt;size=60&gt;&lt;/size&gt;字号，】
【shake代表抖动，1=文字框抖动，2=摄像机抖动，3=二者一起抖动】
【s代表文字速度，原speed，数值越小越快】
【suspend代表停顿，需要玩家手动点击文本才会继续播放下去，在同一个句子中出现多处停顿时，suspend后的数值要依次+1】
【autoend代表自动结束，加在文字最后可实现不需要点击就自动执行后面action】</v>
          </cell>
        </row>
        <row r="19">
          <cell r="D19" t="str">
            <v>关闭气泡</v>
          </cell>
          <cell r="E19" t="str">
            <v>npc_meiluni
【行为主体】</v>
          </cell>
          <cell r="F19" t="str">
            <v>4002
【NPC动作，在编辑器animator中配置】
参 https://igsqvb4rme.feishu.cn/sheets/shtcn3L5rxbLkCqvyMHjcaH8KOc?sheet=14742d</v>
          </cell>
        </row>
        <row r="20">
          <cell r="D20" t="str">
            <v>角色动作</v>
          </cell>
          <cell r="E20" t="str">
            <v>npc_meiluni
【行为主体】</v>
          </cell>
          <cell r="F20" t="str">
            <v>4002
【NPC动作，在编辑器animator中配置】
参 https://igsqvb4rme.feishu.cn/sheets/shtcn3L5rxbLkCqvyMHjcaH8KOc?sheet=14742d</v>
          </cell>
          <cell r="G20" t="str">
            <v>1
【镜头动画AnimStep】</v>
          </cell>
        </row>
        <row r="21">
          <cell r="D21" t="str">
            <v>角色镜头</v>
          </cell>
          <cell r="E21" t="str">
            <v>填要是用角色镜头的角色名
如果不填，则默认为当前说话的人
【使用角色镜头必须加角色镜头关闭】</v>
          </cell>
          <cell r="F21" t="str">
            <v>CharacterCamera_1
【镜头组名称】角色专属镜头名字</v>
          </cell>
          <cell r="G21" t="str">
            <v>1
【镜头动画AnimStep】</v>
          </cell>
          <cell r="H21" t="str">
            <v>不填</v>
          </cell>
        </row>
        <row r="22">
          <cell r="D22" t="str">
            <v>新角色镜头</v>
          </cell>
          <cell r="E22" t="str">
            <v>填要是用角色镜头的角色名
如果不填，则默认为当前说话的人
【使用角色镜头必须加角色镜头关闭】</v>
          </cell>
          <cell r="F22" t="str">
            <v>不填</v>
          </cell>
          <cell r="G22" t="str">
            <v>不填</v>
          </cell>
          <cell r="H22" t="str">
            <v>不填</v>
          </cell>
        </row>
        <row r="23">
          <cell r="D23" t="str">
            <v>角色镜头关闭</v>
          </cell>
          <cell r="E23" t="str">
            <v>如果不填，则默认为当前说话的人</v>
          </cell>
          <cell r="F23" t="str">
            <v>liliu_characamTL
不填为使用旧版的角色镜头关闭
【填入TimeLine名字表示关闭指定的新版角色镜头】</v>
          </cell>
          <cell r="G23" t="str">
            <v>不填</v>
          </cell>
          <cell r="H23" t="str">
            <v>不填</v>
          </cell>
        </row>
        <row r="24">
          <cell r="D24" t="str">
            <v>角色移动</v>
          </cell>
          <cell r="E24" t="str">
            <v>【使用角色镜头必须加角色镜头关闭】</v>
          </cell>
          <cell r="F24" t="str">
            <v>3
【到达的坐标点，在编辑器镜号中配置】
参 ???????</v>
          </cell>
          <cell r="G24" t="str">
            <v>2
【耗费的时间】</v>
          </cell>
          <cell r="H24" t="str">
            <v>FALSE;TRUE
【是否播放走路动画（默认FALSE）
|是否自动转角度（默认TRUE）】</v>
          </cell>
        </row>
        <row r="25">
          <cell r="D25" t="str">
            <v>开始说话</v>
          </cell>
          <cell r="E25" t="str">
            <v>npc_meiluni
【行为主体】</v>
          </cell>
          <cell r="F25" t="str">
            <v>102102
【talkId(角色配置表里的id)】 
参 角色表talk页签</v>
          </cell>
          <cell r="G25" t="str">
            <v>0
【默认是0，说话时长，x秒后停止说话】</v>
          </cell>
        </row>
        <row r="26">
          <cell r="D26" t="str">
            <v>停止说话</v>
          </cell>
          <cell r="E26" t="str">
            <v>npc_kaiselin
【行为主体】</v>
          </cell>
          <cell r="F26" t="str">
            <v>10020;20021;30001
参 https://igsqvb4rme.feishu.cn/sheets/shtcn3L5rxbLkCqvyMHjcaH8KOc?sheet=14742d
【NPC表情，在编辑器animator中配置。顺序分别为眉眼face、嘴型mouth、瞳孔eye，如果只想配其中一项，填写方法为“;20021”，前面不需要配置的项需要用“;”代表，后面则不需要，以便程序判断该ID对应的是哪个部位】</v>
          </cell>
        </row>
        <row r="27">
          <cell r="D27" t="str">
            <v>角色表情</v>
          </cell>
          <cell r="E27" t="str">
            <v>npc_meiluni
【行为主体】</v>
          </cell>
          <cell r="F27" t="str">
            <v>10020;20021;30001
参 https://igsqvb4rme.feishu.cn/sheets/shtcn3L5rxbLkCqvyMHjcaH8KOc?sheet=14742d
【NPC表情，在编辑器animator中配置。顺序分别为眉眼face、嘴型mouth、瞳孔eye，如果只想配其中一项，填写方法为“;20021”，前面不需要配置的项需要用“;”代表，后面则不需要，以便程序判断该ID对应的是哪个部位】</v>
          </cell>
        </row>
        <row r="28">
          <cell r="D28" t="str">
            <v>眨眼速度</v>
          </cell>
          <cell r="E28" t="str">
            <v>npc_meiluni
【行为主体】</v>
          </cell>
          <cell r="F28" t="str">
            <v>不填为1，(此项不填为1，不加此项特定表情默认眨眼) 
【值越大，频率越快】</v>
          </cell>
          <cell r="G28" t="str">
            <v>0.5
【耗费时间】</v>
          </cell>
        </row>
        <row r="29">
          <cell r="D29" t="str">
            <v>角色转身</v>
          </cell>
          <cell r="E29" t="str">
            <v>npc_meiluni
【行为主体】</v>
          </cell>
          <cell r="F29" t="str">
            <v>-30
【角度，负数朝左、正数朝右
不填为恢复转身
】</v>
          </cell>
          <cell r="G29" t="str">
            <v>0.5
【耗费时间】</v>
          </cell>
          <cell r="H29" t="str">
            <v>0.5（耗费时间）</v>
          </cell>
        </row>
        <row r="30">
          <cell r="D30" t="str">
            <v>角色转头</v>
          </cell>
          <cell r="E30" t="str">
            <v>npc_meiluni
【行为主体】</v>
          </cell>
          <cell r="F30" t="str">
            <v>左中上小      左上小（左中上小） 上小左中
【方向为左，右，上（抬），下（低）不填为不动
程度为小（微），中，大，极 由低到高，不填默认为中
方向填写“无”为恢复转头。{角色转头,,无}
】</v>
          </cell>
          <cell r="G30" t="str">
            <v>1
【加载的坐标，在编辑器镜号position中配置好】</v>
          </cell>
          <cell r="H30" t="str">
            <v>0.5（耗费时间）</v>
          </cell>
        </row>
        <row r="31">
          <cell r="D31" t="str">
            <v>加载物体(废弃)</v>
          </cell>
          <cell r="E31" t="str">
            <v>火苗</v>
          </cell>
          <cell r="F31" t="str">
            <v>Effects/Magic_fire_pro_yellow
【特效路径】</v>
          </cell>
          <cell r="G31" t="str">
            <v>1
【加载的坐标，在编辑器镜号position中配置好】</v>
          </cell>
        </row>
        <row r="32">
          <cell r="D32" t="str">
            <v>删除物体(废弃)</v>
          </cell>
          <cell r="E32" t="str">
            <v>火苗</v>
          </cell>
          <cell r="F32" t="str">
            <v>in;out;shake
【动画类型，一共有in(2帧),shake(1s),stay(2s),out(0.33s)四种，表示出现动画，shake动画，stay静止、消失动画，是否播放由配置决定】</v>
          </cell>
          <cell r="G32" t="str">
            <v>scale=0.3;offx=-0.6;offy=1.0
坐标为屏幕正方形基准下的坐标
如果想要上下全屏，则scale=400/图片像素高度</v>
          </cell>
        </row>
        <row r="33">
          <cell r="D33" t="str">
            <v>放置3D片</v>
          </cell>
          <cell r="E33" t="str">
            <v>ST_BrokenHeart
【3D资源名称】</v>
          </cell>
          <cell r="F33" t="str">
            <v>in;out;shake
【动画类型，一共有in(2帧),shake(1s),stay(2s),out(0.33s)四种，表示出现动画，shake动画，stay静止、消失动画，是否播放由配置决定】</v>
          </cell>
          <cell r="G33" t="str">
            <v>scale=0.3;offx=-0.6;offy=1.0
坐标为屏幕正方形基准下的坐标
如果想要上下全屏，则scale=400/图片像素高度</v>
          </cell>
        </row>
        <row r="34">
          <cell r="D34" t="str">
            <v>播放音效</v>
          </cell>
          <cell r="E34" t="str">
            <v>sound_test
【音效名称】
音乐路径:Resources/avg/audios</v>
          </cell>
          <cell r="F34" t="str">
            <v>TRUE
【是否循环，默认false】</v>
          </cell>
        </row>
        <row r="35">
          <cell r="D35" t="str">
            <v>停止音效</v>
          </cell>
          <cell r="E35" t="str">
            <v>bgm_1001
【音乐名称】
音乐路径:Resources/avg/audios</v>
          </cell>
          <cell r="F35" t="str">
            <v>TRUE
【是否循环，默认false】</v>
          </cell>
        </row>
        <row r="36">
          <cell r="D36" t="str">
            <v>播放音乐</v>
          </cell>
          <cell r="E36" t="str">
            <v>bgm_1001
【音乐名称】
音乐路径:Resources/avg/audios</v>
          </cell>
          <cell r="F36" t="str">
            <v>TRUE
【是否循环，默认false】</v>
          </cell>
        </row>
        <row r="37">
          <cell r="D37" t="str">
            <v>停止音乐</v>
          </cell>
          <cell r="E37" t="str">
            <v>video_1001
【视频名称】</v>
          </cell>
        </row>
        <row r="38">
          <cell r="D38" t="str">
            <v>播放视频</v>
          </cell>
          <cell r="E38" t="str">
            <v>video_1001
【视频名称】</v>
          </cell>
        </row>
        <row r="39">
          <cell r="D39" t="str">
            <v>播放timeline</v>
          </cell>
          <cell r="E39" t="str">
            <v>playableName
【场景内playable名称】</v>
          </cell>
          <cell r="F39" t="str">
            <v>TRUE
【等待时是否可点击，默认true】</v>
          </cell>
        </row>
        <row r="40">
          <cell r="D40" t="str">
            <v>等待几秒</v>
          </cell>
          <cell r="E40" t="str">
            <v>3
【等待时间，单位是秒，支持小数点后1位，等同于在组标签填数字】
该命令常用来衔接命令与命令之间的缓冲，例如播放动作“施法”，下一个命令是“出现法阵特效”，施法动作持续4s，则在角色动作命令后需要加入等待4s的命令。否则根据瞬间执行的原则，动作和特效将会一同出现。</v>
          </cell>
          <cell r="F40" t="str">
            <v>TRUE
【等待时是否可点击，默认true】</v>
          </cell>
        </row>
        <row r="41">
          <cell r="D41" t="str">
            <v>画面特效效果</v>
          </cell>
          <cell r="E41" t="str">
            <v>0
【效果类型，0变灰度，1变黑】
摄像机后处理</v>
          </cell>
          <cell r="F41" t="str">
            <v>不填为0.5秒
【变化需要的时间】</v>
          </cell>
        </row>
        <row r="42">
          <cell r="D42" t="str">
            <v>画面特效移除</v>
          </cell>
          <cell r="E42" t="str">
            <v>空值表示经典样式，填1表示新样式</v>
          </cell>
          <cell r="F42" t="str">
            <v>暗度陈仓$$1.0
莫名其妙$$1.0
【文本+$$+显示时间，单位为秒】
新样式的格式为两行文本，
第一行表示章节数   ： 03，05之类的两位数字
第二行表示章节名（标题） 正常文本即可</v>
          </cell>
        </row>
        <row r="43">
          <cell r="D43" t="str">
            <v>故事板</v>
          </cell>
          <cell r="E43" t="str">
            <v>空值表示经典样式，填1表示新样式</v>
          </cell>
          <cell r="F43" t="str">
            <v>暗度陈仓$$1.0
莫名其妙$$1.0
【文本+$$+显示时间，单位为秒】
新样式的格式为两行文本，
第一行表示章节数   ： 03，05之类的两位数字
第二行表示章节名（标题） 正常文本即可</v>
          </cell>
          <cell r="G43" t="str">
            <v>FALSE【是否使用动画，默认为FALSE】</v>
          </cell>
          <cell r="H43" t="str">
            <v>offx=0.5;offy=0.2
【offx,offy坐标偏移比例】</v>
          </cell>
        </row>
        <row r="44">
          <cell r="D44" t="str">
            <v>打开插画</v>
          </cell>
          <cell r="E44" t="str">
            <v>bgName
【背景图名称】
默认有0.5秒渐变变化，请注意</v>
          </cell>
          <cell r="F44" t="str">
            <v>TRUE
【是否使用全屏，默认TRUE】</v>
          </cell>
          <cell r="G44" t="str">
            <v>FALSE【是否使用动画，默认为FALSE】</v>
          </cell>
          <cell r="H44" t="str">
            <v>offx=0.5;offy=0.2
【offx,offy坐标偏移比例】</v>
          </cell>
        </row>
        <row r="45">
          <cell r="D45" t="str">
            <v>关闭插画</v>
          </cell>
          <cell r="F45" t="str">
            <v>boardBgName
【特效背景板图片名称，可不填】
Assets\Resources\avg\effectboard\images</v>
          </cell>
          <cell r="G45" t="str">
            <v>effectName
【挂在特效板上的粒子特效名，可不填】
Assets\Resources\avg\effectboard\prefabs\</v>
          </cell>
        </row>
        <row r="46">
          <cell r="D46" t="str">
            <v>打开特效板</v>
          </cell>
          <cell r="F46" t="str">
            <v>boardBgName
【特效背景板图片名称，可不填】
Assets\Resources\avg\effectboard\images</v>
          </cell>
          <cell r="G46" t="str">
            <v>effectName
Assets\Resources\avg\effectboard\prefabs\</v>
          </cell>
          <cell r="H46" t="str">
            <v>actionName
动作名字(特指在effectName这个prefab上的animator的trigger名)</v>
          </cell>
        </row>
        <row r="47">
          <cell r="D47" t="str">
            <v>特效板动作</v>
          </cell>
          <cell r="G47" t="str">
            <v>effectName
Assets\Resources\avg\effectboard\prefabs\</v>
          </cell>
          <cell r="H47" t="str">
            <v>actionName
动作名字(特指在effectName这个prefab上的animator的trigger名)</v>
          </cell>
        </row>
        <row r="48">
          <cell r="D48" t="str">
            <v>关闭特效板</v>
          </cell>
          <cell r="F48" t="str">
            <v>(ri_goldenKey&gt;0)$$条件触发项 ==&gt;后续一
()$$某某某==&gt;无条件触发项
ri_:调查模块item。rqs_:任务状态 0未接 1已接 2 已完成。
rqp_:任务进度 。无前缀: 自定义值。
如果param2不填且param3不填，()※※某某某==&gt;xxx的意思为"读两次某某某则某某某选项消失"</v>
          </cell>
          <cell r="G48" t="str">
            <v>effectName
【挂在特效板上的粒子特效名，可不填，若不填就关闭整个板子】</v>
          </cell>
          <cell r="H48" t="str">
            <v>type=0
【type表示类型，默认0是普通选择框，1是推理选择框，2是手机下的可选对话框】</v>
          </cell>
        </row>
        <row r="49">
          <cell r="D49" t="str">
            <v>可选对话框</v>
          </cell>
          <cell r="E49" t="str">
            <v>这里填代表相关系统的数字:
0(或不填) 错误
1. todo..</v>
          </cell>
          <cell r="F49" t="str">
            <v>(ri_goldenKey&gt;0)$$条件触发项 ==&gt;后续一
()$$某某某==&gt;无条件触发项
ri_:调查模块item。rqs_:任务状态 0未接 1已接 2 已完成。
rqp_:任务进度 。无前缀: 自定义值。
如果param2不填且param3不填，()※※某某某==&gt;xxx的意思为"读两次某某某则某某某选项消失"</v>
          </cell>
          <cell r="G49" t="str">
            <v>如果不填且param3不填，则已读选项有已读标识
如果填1，则已读选项和※的规则无效</v>
          </cell>
          <cell r="H49" t="str">
            <v>type=0
【type表示类型，默认0是普通选择框，1是推理选择框，2是手机下的可选对话框】</v>
          </cell>
        </row>
        <row r="50">
          <cell r="D50" t="str">
            <v>可选对话框_系统</v>
          </cell>
          <cell r="E50" t="str">
            <v>这里填代表相关系统的数字:
0(或不填) 错误
1. todo..</v>
          </cell>
          <cell r="F50" t="str">
            <v>根据相关系统，填写参数
系统=1时： todo
系统=2时:  todo</v>
          </cell>
          <cell r="G50" t="str">
            <v>根据相关系统，填写参数
系统=1时： todo
系统=2时:  todo</v>
          </cell>
          <cell r="H50" t="str">
            <v>type=0
【type表示类型，(不填为0)0是普通选择框，(不可填1)，2是手机下的可选对话框】</v>
          </cell>
        </row>
        <row r="51">
          <cell r="D51" t="str">
            <v>语法-数值</v>
          </cell>
          <cell r="E51" t="str">
            <v>自定义临时变量: test_aaa+=1;
添加线索：ri_线索名称+=1;
获取父任务: QUEST_父任务别名=1;
获取子任务：rqs_任务名称=1;
子任务完成：rqs_任务名称=2;
子任务进度：rqp_任务名称+=1;
(表示任务进度加一）</v>
          </cell>
          <cell r="F51" t="str">
            <v>不填</v>
          </cell>
          <cell r="G51" t="str">
            <v>不填</v>
          </cell>
          <cell r="H51" t="str">
            <v>不填</v>
          </cell>
        </row>
        <row r="52">
          <cell r="D52" t="str">
            <v>跳转-标签</v>
          </cell>
          <cell r="E52" t="str">
            <v>ri_线索名==1     ri_线索名&gt;1
逻辑组合写法：
【或】：【||】
【且】：【&amp;&amp;】
例如a&gt;b&amp;&amp;b==2||c&gt;0</v>
          </cell>
          <cell r="F52" t="str">
            <v>LabelName
S3_C2.LabelName
【跳转命令不仅可以跳转当前标签，还可以跳转到Excel中的任意一个页签的某标签】
注：页签必须是英文，中文命名的页签在工具中不导出数据，可以用作备份</v>
          </cell>
        </row>
        <row r="53">
          <cell r="D53" t="str">
            <v>显示任务目标</v>
          </cell>
          <cell r="E53" t="str">
            <v>quest_xxx
【显示rpg任务目标，RPGQuest name项】</v>
          </cell>
        </row>
        <row r="54">
          <cell r="D54" t="str">
            <v>关闭任务目标</v>
          </cell>
          <cell r="E54" t="str">
            <v>quest_xxx
【关闭rpg任务目标，RPGQuest name项】</v>
          </cell>
          <cell r="F54" t="str">
            <v>不填为0
PLAY = 0, ACTIVE = 1,  DEACTIVE = 2,  START = 100, END = 101, CUSTOM = 150,
【active】为出现
【deactive】为隐藏</v>
          </cell>
          <cell r="G54" t="str">
            <v>不填为""
如果param为150, 此处写自定义动作的名字</v>
          </cell>
        </row>
        <row r="55">
          <cell r="D55" t="str">
            <v>RPGActor</v>
          </cell>
          <cell r="E55" t="str">
            <v>actor_xxx
【RPG系统中的Actor项】</v>
          </cell>
          <cell r="F55" t="str">
            <v>不填为0
PLAY = 0, ACTIVE = 1,  DEACTIVE = 2,  START = 100, END = 101, CUSTOM = 150,
【active】为出现
【deactive】为隐藏</v>
          </cell>
          <cell r="G55" t="str">
            <v>不填为""
如果param为150, 此处写自定义动作的名字</v>
          </cell>
        </row>
        <row r="56">
          <cell r="D56" t="str">
            <v>RPGGoL2</v>
          </cell>
          <cell r="E56" t="str">
            <v>xxx
【L1中的InspectorUnit（L2）名字】</v>
          </cell>
          <cell r="F56" t="str">
            <v>infoName
【角色、SCP、词条的中文名】</v>
          </cell>
          <cell r="G56" t="str">
            <v>infoIndex
【记录索引，默认-1】</v>
          </cell>
        </row>
        <row r="57">
          <cell r="D57" t="str">
            <v>RPGGoL3</v>
          </cell>
          <cell r="E57" t="str">
            <v>itemId
【线索道具id】</v>
          </cell>
          <cell r="F57" t="str">
            <v>TRUE【TRUE为显示，FALSE为不显示】</v>
          </cell>
          <cell r="G57" t="str">
            <v>不填</v>
          </cell>
          <cell r="H57" t="str">
            <v>offx=0.5
【offx坐标偏移比例】</v>
          </cell>
        </row>
        <row r="58">
          <cell r="D58" t="str">
            <v>RPGLeaveL3</v>
          </cell>
          <cell r="E58" t="str">
            <v>不填</v>
          </cell>
          <cell r="F58" t="str">
            <v>不填</v>
          </cell>
          <cell r="G58" t="str">
            <v>不填</v>
          </cell>
          <cell r="H58" t="str">
            <v>playername
【显示的人名】</v>
          </cell>
        </row>
        <row r="59">
          <cell r="D59" t="str">
            <v>RPGInfo</v>
          </cell>
          <cell r="E59" t="str">
            <v>0
【记录类型，0角色，1SCP，2词条】</v>
          </cell>
          <cell r="F59" t="str">
            <v>infoName
【角色、SCP、词条的中文名】</v>
          </cell>
          <cell r="G59" t="str">
            <v>infoIndex
【记录索引，默认-1】</v>
          </cell>
        </row>
        <row r="60">
          <cell r="D60" t="str">
            <v>手机开关</v>
          </cell>
          <cell r="E60" t="str">
            <v>TRUE
【TRUE显示，FALSE关闭，默认false】</v>
          </cell>
          <cell r="F60" t="str">
            <v>talkTarget
【交谈对象名】</v>
          </cell>
          <cell r="H60" t="str">
            <v>offx=0.5
【offx坐标偏移比例】</v>
          </cell>
        </row>
        <row r="61">
          <cell r="D61" t="str">
            <v>手机对话</v>
          </cell>
          <cell r="E61" t="str">
            <v>type
【type为0是左对话，1是右对话】</v>
          </cell>
          <cell r="F61" t="str">
            <v>chat_str
【对话内容】</v>
          </cell>
          <cell r="G61" t="str">
            <v>icon
【显示的图标名】</v>
          </cell>
          <cell r="H61" t="str">
            <v>playername
【显示的人名】</v>
          </cell>
        </row>
        <row r="62">
          <cell r="D62" t="str">
            <v>撤回某句</v>
          </cell>
          <cell r="E62" t="str">
            <v>备注：战斗完成后触发avg由场景内的【start trigger】控制，在【start trigger】增加关于关于两个trriger，触发时机为进入L1start时，触发条件为战斗胜利/失败，触发行为为播放avg，在对应位置填上avg的名称即可。</v>
          </cell>
          <cell r="F62" t="str">
            <v>cancelStr
【撤回内容描述】</v>
          </cell>
        </row>
        <row r="63">
          <cell r="D63" t="str">
            <v>切换场景</v>
          </cell>
          <cell r="E63" t="str">
            <v>scenename
【要切换的场景名】
prev_scene:返回上一场景</v>
          </cell>
          <cell r="F63" t="str">
            <v>pointname
【rpg系统可以填写一个目的点，不填为startpoint】
prev_pos:返回上一场景位置</v>
          </cell>
        </row>
        <row r="64">
          <cell r="D64" t="str">
            <v>进战斗</v>
          </cell>
          <cell r="E64" t="str">
            <v>1
【关卡ID】</v>
          </cell>
          <cell r="F64" t="str">
            <v>推理场景</v>
          </cell>
        </row>
        <row r="65">
          <cell r="D65" t="str">
            <v>完成推理</v>
          </cell>
          <cell r="E65" t="str">
            <v>备注：战斗完成后触发avg由场景内的【start trigger】控制，在【start trigger】增加关于关于两个trriger，触发时机为进入L1start时，触发条件为战斗胜利/失败，触发行为为播放avg，在对应位置填上avg的名称即可。</v>
          </cell>
        </row>
        <row r="66">
          <cell r="D66" t="str">
            <v>系统-执行接口</v>
          </cell>
          <cell r="E66" t="str">
            <v>接口方法名
【TestMethod】</v>
          </cell>
          <cell r="F66" t="str">
            <v>参数
【int=1123|float=2.324|string=test】</v>
          </cell>
        </row>
        <row r="67">
          <cell r="D67" t="str">
            <v>开启推理</v>
          </cell>
          <cell r="E67" t="str">
            <v>推理脚本</v>
          </cell>
          <cell r="F67" t="str">
            <v>推理场景</v>
          </cell>
        </row>
        <row r="68">
          <cell r="D68" t="str">
            <v>完成推理</v>
          </cell>
          <cell r="E68" t="str">
            <v>macro_莉琉测试
【宏名字】
要求完整名
使用指令宏后，该行会替换为指令宏表中对应的指令集合并解析添加到avg脚本中</v>
          </cell>
        </row>
        <row r="69">
          <cell r="D69" t="str">
            <v>开启舌战</v>
          </cell>
          <cell r="E69" t="str">
            <v>舌战脚本</v>
          </cell>
        </row>
        <row r="70">
          <cell r="D70" t="str">
            <v>舌战减血</v>
          </cell>
          <cell r="E70" t="str">
            <v>角色昵称"wo"或"kaiselin"等</v>
          </cell>
        </row>
        <row r="71">
          <cell r="D71" t="str">
            <v>舌战镜头特写</v>
          </cell>
          <cell r="E71" t="str">
            <v>玩家特写
【主要，玩家特写，敌对特写，敌对正面特写，玩家正面特写，玩家过肩特写，敌对过肩特写】</v>
          </cell>
        </row>
        <row r="72">
          <cell r="D72" t="str">
            <v>单人推理</v>
          </cell>
          <cell r="F72" t="str">
            <v>参数【int=单人推理表ID】</v>
          </cell>
        </row>
        <row r="73">
          <cell r="D73" t="str">
            <v>指令宏</v>
          </cell>
          <cell r="E73" t="str">
            <v>macro_莉琉测试
【宏名字】
要求完整名
使用指令宏后，该行会替换为指令宏表中对应的指令集合并解析添加到avg脚本中</v>
          </cell>
        </row>
      </sheetData>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376"/>
  <sheetViews>
    <sheetView topLeftCell="A37" workbookViewId="0">
      <selection activeCell="F19" sqref="F19"/>
    </sheetView>
  </sheetViews>
  <sheetFormatPr defaultColWidth="9" defaultRowHeight="14.25"/>
  <cols>
    <col min="1" max="1" width="4.375" style="13" customWidth="1"/>
    <col min="2" max="2" width="18" style="13" customWidth="1"/>
    <col min="3" max="4" width="9" style="13"/>
    <col min="5" max="5" width="25.75" style="13" customWidth="1"/>
    <col min="6" max="6" width="39.875" style="112" customWidth="1"/>
    <col min="7" max="7" width="22" style="113" customWidth="1"/>
    <col min="8" max="8" width="13.25" style="13" customWidth="1"/>
    <col min="9" max="16384" width="9" style="13"/>
  </cols>
  <sheetData>
    <row r="1" spans="1:10" s="105" customFormat="1" ht="21" customHeight="1">
      <c r="A1" s="114" t="s">
        <v>0</v>
      </c>
      <c r="B1" s="115"/>
      <c r="C1" s="115"/>
      <c r="D1" s="116" t="s">
        <v>1</v>
      </c>
      <c r="E1" s="116" t="s">
        <v>2</v>
      </c>
      <c r="F1" s="117" t="s">
        <v>3</v>
      </c>
      <c r="G1" s="118" t="s">
        <v>4</v>
      </c>
      <c r="H1" s="118" t="s">
        <v>5</v>
      </c>
      <c r="J1" s="151"/>
    </row>
    <row r="2" spans="1:10" s="105" customFormat="1" ht="69" customHeight="1">
      <c r="A2" s="114" t="s">
        <v>0</v>
      </c>
      <c r="B2" s="115"/>
      <c r="C2" s="115"/>
      <c r="D2" s="119" t="str">
        <f ca="1">INDEX($D$5:$D$1187,CELL("row")-4)</f>
        <v>语法-数值</v>
      </c>
      <c r="E2" s="120" t="str">
        <f ca="1">IF(VLOOKUP($D$2,INDIRECT(J2),2,)&lt;&gt;0,VLOOKUP($D$2,INDIRECT(J2),2,),"")</f>
        <v>自定义临时变量: test_aaa+=1;
添加线索：ri_线索名称+=1;
获取父任务: QUEST_父任务别名=1;
获取子任务：rqs_任务名称=1;
子任务完成：rqs_任务名称=2;
子任务进度：rqp_任务名称+=1;
(表示任务进度加一）</v>
      </c>
      <c r="F2" s="120" t="str">
        <f ca="1">IF(VLOOKUP($D$2,INDIRECT(J2),3,)&lt;&gt;0,VLOOKUP($D$2,INDIRECT(J2),3,),"")</f>
        <v>不填</v>
      </c>
      <c r="G2" s="121" t="str">
        <f ca="1">IF(VLOOKUP($D$2,INDIRECT(J2),4,)&lt;&gt;0,VLOOKUP($D$2,INDIRECT(J2),4,),"")</f>
        <v>不填</v>
      </c>
      <c r="H2" s="121" t="str">
        <f ca="1">IF(VLOOKUP($D$2,INDIRECT(J2),5,)&lt;&gt;0,VLOOKUP($D$2,INDIRECT(J2),5,),"")</f>
        <v>不填</v>
      </c>
      <c r="J2" s="151" t="s">
        <v>6</v>
      </c>
    </row>
    <row r="3" spans="1:10" s="57" customFormat="1" ht="11.25">
      <c r="A3" s="122" t="s">
        <v>7</v>
      </c>
      <c r="B3" s="123" t="s">
        <v>8</v>
      </c>
      <c r="C3" s="123" t="s">
        <v>9</v>
      </c>
      <c r="D3" s="116" t="s">
        <v>1</v>
      </c>
      <c r="E3" s="116" t="s">
        <v>2</v>
      </c>
      <c r="F3" s="117" t="s">
        <v>3</v>
      </c>
      <c r="G3" s="118" t="s">
        <v>4</v>
      </c>
      <c r="H3" s="118" t="s">
        <v>5</v>
      </c>
      <c r="J3" s="152"/>
    </row>
    <row r="4" spans="1:10" s="57" customFormat="1" ht="11.25">
      <c r="A4" s="124" t="s">
        <v>10</v>
      </c>
      <c r="B4" s="125" t="s">
        <v>11</v>
      </c>
      <c r="C4" s="125" t="s">
        <v>12</v>
      </c>
      <c r="D4" s="126" t="s">
        <v>13</v>
      </c>
      <c r="E4" s="126" t="s">
        <v>14</v>
      </c>
      <c r="F4" s="127" t="s">
        <v>15</v>
      </c>
      <c r="G4" s="128" t="s">
        <v>16</v>
      </c>
      <c r="H4" s="128" t="s">
        <v>17</v>
      </c>
    </row>
    <row r="5" spans="1:10" s="57" customFormat="1" ht="11.25">
      <c r="A5" s="129" t="s">
        <v>18</v>
      </c>
      <c r="B5" s="130" t="s">
        <v>19</v>
      </c>
      <c r="C5" s="130" t="s">
        <v>19</v>
      </c>
      <c r="D5" s="129" t="s">
        <v>19</v>
      </c>
      <c r="E5" s="129" t="s">
        <v>19</v>
      </c>
      <c r="F5" s="131" t="s">
        <v>19</v>
      </c>
      <c r="G5" s="130" t="s">
        <v>19</v>
      </c>
      <c r="H5" s="130" t="s">
        <v>19</v>
      </c>
    </row>
    <row r="6" spans="1:10" s="57" customFormat="1" ht="11.25">
      <c r="A6" s="132">
        <f t="shared" ref="A6:A18" si="0">ROW()-6</f>
        <v>0</v>
      </c>
      <c r="B6" s="133" t="s">
        <v>20</v>
      </c>
      <c r="C6" s="132"/>
      <c r="D6" s="55"/>
      <c r="E6" s="55"/>
      <c r="F6" s="55"/>
      <c r="G6" s="99"/>
      <c r="J6" s="152"/>
    </row>
    <row r="7" spans="1:10" s="8" customFormat="1">
      <c r="A7" s="132">
        <f t="shared" si="0"/>
        <v>1</v>
      </c>
      <c r="B7" s="22"/>
      <c r="C7" s="43"/>
      <c r="D7" s="43" t="s">
        <v>21</v>
      </c>
      <c r="E7" s="43" t="s">
        <v>22</v>
      </c>
      <c r="F7" s="43"/>
      <c r="G7" s="44"/>
      <c r="H7" s="43"/>
    </row>
    <row r="8" spans="1:10">
      <c r="A8" s="132">
        <f t="shared" si="0"/>
        <v>2</v>
      </c>
      <c r="D8" s="55" t="s">
        <v>23</v>
      </c>
      <c r="E8" s="55" t="s">
        <v>24</v>
      </c>
      <c r="F8" s="55" t="s">
        <v>25</v>
      </c>
      <c r="H8" s="55"/>
    </row>
    <row r="9" spans="1:10" s="106" customFormat="1" ht="25.5">
      <c r="A9" s="132">
        <f t="shared" si="0"/>
        <v>3</v>
      </c>
      <c r="B9" s="106" t="s">
        <v>26</v>
      </c>
      <c r="C9" s="106" t="s">
        <v>26</v>
      </c>
      <c r="D9" s="106" t="s">
        <v>27</v>
      </c>
      <c r="E9" s="106" t="s">
        <v>28</v>
      </c>
      <c r="F9" s="134" t="s">
        <v>29</v>
      </c>
      <c r="G9" s="135" t="s">
        <v>26</v>
      </c>
      <c r="H9" s="106" t="s">
        <v>30</v>
      </c>
    </row>
    <row r="10" spans="1:10" s="107" customFormat="1" ht="12.75">
      <c r="A10" s="136">
        <f t="shared" si="0"/>
        <v>4</v>
      </c>
      <c r="B10" s="107" t="s">
        <v>26</v>
      </c>
      <c r="C10" s="107" t="s">
        <v>26</v>
      </c>
      <c r="D10" s="107" t="s">
        <v>31</v>
      </c>
      <c r="E10" s="107" t="s">
        <v>32</v>
      </c>
      <c r="F10" s="137" t="s">
        <v>33</v>
      </c>
      <c r="G10" s="138" t="s">
        <v>34</v>
      </c>
      <c r="H10" s="107" t="s">
        <v>26</v>
      </c>
    </row>
    <row r="11" spans="1:10" s="106" customFormat="1" ht="12.75">
      <c r="A11" s="132">
        <f t="shared" si="0"/>
        <v>5</v>
      </c>
      <c r="B11" s="106" t="s">
        <v>26</v>
      </c>
      <c r="C11" s="106" t="s">
        <v>26</v>
      </c>
      <c r="D11" s="106" t="s">
        <v>27</v>
      </c>
      <c r="E11" s="106" t="s">
        <v>32</v>
      </c>
      <c r="F11" s="139" t="s">
        <v>35</v>
      </c>
      <c r="G11" s="135" t="s">
        <v>26</v>
      </c>
      <c r="H11" s="106" t="s">
        <v>36</v>
      </c>
    </row>
    <row r="12" spans="1:10" s="106" customFormat="1" ht="12.75">
      <c r="A12" s="132">
        <f t="shared" si="0"/>
        <v>6</v>
      </c>
      <c r="D12" s="106" t="s">
        <v>27</v>
      </c>
      <c r="E12" s="106" t="s">
        <v>32</v>
      </c>
      <c r="F12" s="139" t="s">
        <v>37</v>
      </c>
      <c r="G12" s="135"/>
    </row>
    <row r="13" spans="1:10" s="106" customFormat="1" ht="12.75">
      <c r="A13" s="132">
        <f t="shared" si="0"/>
        <v>7</v>
      </c>
      <c r="D13" s="106" t="s">
        <v>27</v>
      </c>
      <c r="E13" s="106" t="s">
        <v>32</v>
      </c>
      <c r="F13" s="139" t="s">
        <v>38</v>
      </c>
      <c r="G13" s="135"/>
    </row>
    <row r="14" spans="1:10" s="106" customFormat="1" ht="12.75">
      <c r="A14" s="132">
        <f t="shared" si="0"/>
        <v>8</v>
      </c>
      <c r="D14" s="106" t="s">
        <v>27</v>
      </c>
      <c r="E14" s="106" t="s">
        <v>39</v>
      </c>
      <c r="F14" s="139" t="s">
        <v>40</v>
      </c>
      <c r="G14" s="135"/>
      <c r="H14" s="106" t="s">
        <v>30</v>
      </c>
    </row>
    <row r="15" spans="1:10" s="106" customFormat="1" ht="12.75">
      <c r="A15" s="132">
        <f t="shared" si="0"/>
        <v>9</v>
      </c>
      <c r="B15" s="106" t="s">
        <v>26</v>
      </c>
      <c r="C15" s="106" t="s">
        <v>26</v>
      </c>
      <c r="D15" s="106" t="s">
        <v>27</v>
      </c>
      <c r="E15" s="106" t="s">
        <v>41</v>
      </c>
      <c r="F15" s="134" t="s">
        <v>42</v>
      </c>
      <c r="G15" s="135" t="s">
        <v>26</v>
      </c>
      <c r="H15" s="106" t="s">
        <v>36</v>
      </c>
    </row>
    <row r="16" spans="1:10" s="108" customFormat="1" ht="12.75">
      <c r="A16" s="136">
        <f t="shared" si="0"/>
        <v>10</v>
      </c>
      <c r="D16" s="140" t="s">
        <v>43</v>
      </c>
      <c r="F16" s="141"/>
      <c r="G16" s="142"/>
    </row>
    <row r="17" spans="1:8" customFormat="1">
      <c r="A17" s="132">
        <f t="shared" si="0"/>
        <v>11</v>
      </c>
      <c r="B17" s="13"/>
      <c r="C17" s="13"/>
      <c r="D17" s="55" t="s">
        <v>44</v>
      </c>
      <c r="E17" s="55"/>
      <c r="F17" s="55"/>
      <c r="G17" s="113"/>
      <c r="H17" s="55"/>
    </row>
    <row r="18" spans="1:8">
      <c r="A18" s="132">
        <f t="shared" si="0"/>
        <v>12</v>
      </c>
      <c r="B18" s="106" t="s">
        <v>45</v>
      </c>
      <c r="D18" s="55" t="s">
        <v>46</v>
      </c>
      <c r="E18" s="55" t="s">
        <v>47</v>
      </c>
      <c r="F18" s="55"/>
      <c r="H18" s="55"/>
    </row>
    <row r="19" spans="1:8">
      <c r="A19" s="132">
        <f t="shared" ref="A19:A28" si="1">ROW()-6</f>
        <v>13</v>
      </c>
      <c r="D19" s="55" t="s">
        <v>46</v>
      </c>
      <c r="E19" s="55" t="s">
        <v>48</v>
      </c>
      <c r="F19" s="55"/>
      <c r="H19" s="55"/>
    </row>
    <row r="20" spans="1:8">
      <c r="A20" s="132">
        <f t="shared" si="1"/>
        <v>14</v>
      </c>
      <c r="D20" s="55" t="s">
        <v>46</v>
      </c>
      <c r="E20" s="55" t="s">
        <v>49</v>
      </c>
      <c r="F20" s="55"/>
      <c r="H20" s="55"/>
    </row>
    <row r="21" spans="1:8">
      <c r="A21" s="132">
        <f t="shared" si="1"/>
        <v>15</v>
      </c>
      <c r="D21" s="43" t="s">
        <v>50</v>
      </c>
      <c r="E21" s="45" t="s">
        <v>51</v>
      </c>
      <c r="F21" s="46">
        <v>1</v>
      </c>
      <c r="H21" s="55"/>
    </row>
    <row r="22" spans="1:8">
      <c r="A22" s="132">
        <f t="shared" si="1"/>
        <v>16</v>
      </c>
      <c r="D22" s="51" t="s">
        <v>52</v>
      </c>
      <c r="E22" s="51" t="s">
        <v>53</v>
      </c>
      <c r="F22" s="52"/>
      <c r="H22" s="55"/>
    </row>
    <row r="23" spans="1:8">
      <c r="A23" s="132">
        <f t="shared" si="1"/>
        <v>17</v>
      </c>
      <c r="B23" s="106" t="s">
        <v>45</v>
      </c>
      <c r="D23" s="51" t="s">
        <v>54</v>
      </c>
      <c r="E23" s="51"/>
      <c r="F23" s="52"/>
      <c r="H23" s="55"/>
    </row>
    <row r="24" spans="1:8" customFormat="1">
      <c r="A24" s="132">
        <f t="shared" si="1"/>
        <v>18</v>
      </c>
      <c r="C24" s="13"/>
      <c r="D24" s="55" t="s">
        <v>55</v>
      </c>
      <c r="E24" s="55" t="s">
        <v>56</v>
      </c>
      <c r="F24" s="55"/>
      <c r="G24" s="113"/>
      <c r="H24" s="55"/>
    </row>
    <row r="25" spans="1:8">
      <c r="A25" s="132">
        <f t="shared" si="1"/>
        <v>19</v>
      </c>
      <c r="D25" s="55" t="s">
        <v>57</v>
      </c>
      <c r="F25" s="112" t="s">
        <v>58</v>
      </c>
      <c r="H25" s="55"/>
    </row>
    <row r="26" spans="1:8">
      <c r="A26" s="132">
        <f t="shared" si="1"/>
        <v>20</v>
      </c>
      <c r="B26" s="133" t="s">
        <v>59</v>
      </c>
      <c r="C26" s="132">
        <v>1</v>
      </c>
      <c r="D26" s="55"/>
      <c r="E26" s="55"/>
      <c r="F26" s="55"/>
      <c r="G26" s="99"/>
      <c r="H26" s="57"/>
    </row>
    <row r="27" spans="1:8">
      <c r="A27" s="132">
        <f t="shared" si="1"/>
        <v>21</v>
      </c>
      <c r="C27" s="132">
        <v>1</v>
      </c>
      <c r="D27" s="55" t="s">
        <v>23</v>
      </c>
      <c r="E27" s="55" t="s">
        <v>24</v>
      </c>
      <c r="F27" s="55" t="s">
        <v>25</v>
      </c>
      <c r="G27" s="99"/>
      <c r="H27" s="57"/>
    </row>
    <row r="28" spans="1:8" s="106" customFormat="1" ht="12.75">
      <c r="A28" s="132">
        <f t="shared" si="1"/>
        <v>22</v>
      </c>
      <c r="B28" s="106" t="s">
        <v>26</v>
      </c>
      <c r="C28" s="106" t="s">
        <v>26</v>
      </c>
      <c r="D28" s="106" t="s">
        <v>27</v>
      </c>
      <c r="E28" s="106" t="s">
        <v>41</v>
      </c>
      <c r="F28" s="134" t="s">
        <v>60</v>
      </c>
      <c r="G28" s="135" t="s">
        <v>26</v>
      </c>
      <c r="H28" s="106" t="s">
        <v>36</v>
      </c>
    </row>
    <row r="29" spans="1:8" s="106" customFormat="1" ht="12.75">
      <c r="A29" s="132">
        <f t="shared" ref="A29:A57" si="2">ROW()-6</f>
        <v>23</v>
      </c>
      <c r="B29" s="106" t="s">
        <v>26</v>
      </c>
      <c r="C29" s="106" t="s">
        <v>26</v>
      </c>
      <c r="D29" s="106" t="s">
        <v>27</v>
      </c>
      <c r="E29" s="106" t="s">
        <v>41</v>
      </c>
      <c r="F29" s="134" t="s">
        <v>61</v>
      </c>
      <c r="G29" s="135" t="s">
        <v>26</v>
      </c>
      <c r="H29" s="106" t="s">
        <v>36</v>
      </c>
    </row>
    <row r="30" spans="1:8">
      <c r="A30" s="132">
        <f t="shared" si="2"/>
        <v>24</v>
      </c>
      <c r="B30" s="99"/>
      <c r="C30" s="132">
        <v>1</v>
      </c>
      <c r="D30" s="55" t="s">
        <v>46</v>
      </c>
      <c r="E30" s="56" t="s">
        <v>62</v>
      </c>
      <c r="F30" s="94"/>
      <c r="G30" s="99"/>
      <c r="H30" s="55"/>
    </row>
    <row r="31" spans="1:8" s="9" customFormat="1" ht="21" customHeight="1">
      <c r="A31" s="132">
        <f t="shared" si="2"/>
        <v>25</v>
      </c>
      <c r="B31" s="44"/>
      <c r="C31" s="132">
        <v>1</v>
      </c>
      <c r="D31" s="43" t="s">
        <v>50</v>
      </c>
      <c r="E31" s="45" t="s">
        <v>51</v>
      </c>
      <c r="F31" s="46">
        <v>1</v>
      </c>
      <c r="G31" s="44"/>
      <c r="H31" s="43"/>
    </row>
    <row r="32" spans="1:8">
      <c r="A32" s="132">
        <f t="shared" si="2"/>
        <v>26</v>
      </c>
      <c r="B32" s="99"/>
      <c r="C32" s="99"/>
      <c r="D32" s="55" t="s">
        <v>57</v>
      </c>
      <c r="E32" s="55"/>
      <c r="F32" s="55" t="s">
        <v>63</v>
      </c>
      <c r="G32" s="99"/>
      <c r="H32" s="57"/>
    </row>
    <row r="33" spans="1:8">
      <c r="A33" s="132">
        <f t="shared" si="2"/>
        <v>27</v>
      </c>
      <c r="B33" s="133" t="s">
        <v>64</v>
      </c>
      <c r="C33" s="132"/>
      <c r="D33" s="55"/>
      <c r="E33" s="55"/>
      <c r="F33" s="55"/>
      <c r="G33" s="99"/>
      <c r="H33" s="57"/>
    </row>
    <row r="34" spans="1:8">
      <c r="A34" s="132">
        <f t="shared" si="2"/>
        <v>28</v>
      </c>
      <c r="D34" s="55" t="s">
        <v>23</v>
      </c>
      <c r="E34" s="55" t="s">
        <v>24</v>
      </c>
      <c r="F34" s="55" t="s">
        <v>25</v>
      </c>
      <c r="G34" s="99"/>
      <c r="H34" s="57"/>
    </row>
    <row r="35" spans="1:8" s="107" customFormat="1" ht="12.75">
      <c r="A35" s="136">
        <f t="shared" si="2"/>
        <v>29</v>
      </c>
      <c r="B35" s="107" t="s">
        <v>26</v>
      </c>
      <c r="C35" s="107" t="s">
        <v>26</v>
      </c>
      <c r="D35" s="107" t="s">
        <v>31</v>
      </c>
      <c r="E35" s="107" t="s">
        <v>65</v>
      </c>
      <c r="F35" s="137" t="s">
        <v>33</v>
      </c>
      <c r="G35" s="143"/>
      <c r="H35" s="107" t="s">
        <v>26</v>
      </c>
    </row>
    <row r="36" spans="1:8" s="106" customFormat="1" ht="12.75">
      <c r="A36" s="132">
        <f t="shared" si="2"/>
        <v>30</v>
      </c>
      <c r="B36" s="106" t="s">
        <v>26</v>
      </c>
      <c r="C36" s="106" t="s">
        <v>26</v>
      </c>
      <c r="D36" s="106" t="s">
        <v>27</v>
      </c>
      <c r="E36" s="106" t="s">
        <v>65</v>
      </c>
      <c r="F36" s="139" t="s">
        <v>66</v>
      </c>
      <c r="G36" s="135" t="s">
        <v>26</v>
      </c>
      <c r="H36" s="106" t="s">
        <v>36</v>
      </c>
    </row>
    <row r="37" spans="1:8" s="107" customFormat="1" ht="12.75">
      <c r="A37" s="136">
        <f t="shared" si="2"/>
        <v>31</v>
      </c>
      <c r="D37" s="144" t="s">
        <v>43</v>
      </c>
      <c r="F37" s="145"/>
      <c r="G37" s="143"/>
    </row>
    <row r="38" spans="1:8" s="106" customFormat="1" ht="12.75">
      <c r="A38" s="132">
        <f t="shared" si="2"/>
        <v>32</v>
      </c>
      <c r="B38" s="106" t="s">
        <v>26</v>
      </c>
      <c r="C38" s="106" t="s">
        <v>26</v>
      </c>
      <c r="D38" s="106" t="s">
        <v>27</v>
      </c>
      <c r="F38" s="146" t="s">
        <v>67</v>
      </c>
      <c r="G38" s="135" t="s">
        <v>26</v>
      </c>
      <c r="H38" s="106" t="s">
        <v>68</v>
      </c>
    </row>
    <row r="39" spans="1:8" s="106" customFormat="1" ht="12.75">
      <c r="A39" s="132">
        <f t="shared" si="2"/>
        <v>33</v>
      </c>
      <c r="D39" s="147" t="s">
        <v>52</v>
      </c>
      <c r="E39" s="106" t="s">
        <v>69</v>
      </c>
      <c r="F39" s="134"/>
      <c r="G39" s="135"/>
    </row>
    <row r="40" spans="1:8" s="106" customFormat="1" ht="12.75">
      <c r="A40" s="132">
        <f t="shared" si="2"/>
        <v>34</v>
      </c>
      <c r="B40" s="106" t="s">
        <v>26</v>
      </c>
      <c r="C40" s="106" t="s">
        <v>26</v>
      </c>
      <c r="D40" s="106" t="s">
        <v>27</v>
      </c>
      <c r="E40" s="106" t="s">
        <v>41</v>
      </c>
      <c r="F40" s="134" t="s">
        <v>70</v>
      </c>
      <c r="G40" s="135" t="s">
        <v>26</v>
      </c>
      <c r="H40" s="106" t="s">
        <v>36</v>
      </c>
    </row>
    <row r="41" spans="1:8" s="106" customFormat="1" ht="12.75">
      <c r="A41" s="132">
        <f t="shared" si="2"/>
        <v>35</v>
      </c>
      <c r="B41" s="106" t="s">
        <v>26</v>
      </c>
      <c r="C41" s="106" t="s">
        <v>26</v>
      </c>
      <c r="D41" s="106" t="s">
        <v>27</v>
      </c>
      <c r="E41" s="106" t="s">
        <v>65</v>
      </c>
      <c r="F41" s="134" t="s">
        <v>71</v>
      </c>
      <c r="G41" s="135" t="s">
        <v>26</v>
      </c>
      <c r="H41" s="106" t="s">
        <v>36</v>
      </c>
    </row>
    <row r="42" spans="1:8" s="106" customFormat="1" ht="12.75">
      <c r="A42" s="132">
        <f t="shared" si="2"/>
        <v>36</v>
      </c>
      <c r="D42" s="106" t="s">
        <v>54</v>
      </c>
      <c r="F42" s="134"/>
      <c r="G42" s="135"/>
    </row>
    <row r="43" spans="1:8" s="107" customFormat="1" ht="12.75">
      <c r="A43" s="136">
        <f t="shared" si="2"/>
        <v>37</v>
      </c>
      <c r="B43" s="107" t="s">
        <v>26</v>
      </c>
      <c r="C43" s="107" t="s">
        <v>26</v>
      </c>
      <c r="D43" s="107" t="s">
        <v>31</v>
      </c>
      <c r="E43" s="107" t="s">
        <v>72</v>
      </c>
      <c r="F43" s="137" t="s">
        <v>33</v>
      </c>
      <c r="G43" s="148" t="s">
        <v>73</v>
      </c>
      <c r="H43" s="107" t="s">
        <v>26</v>
      </c>
    </row>
    <row r="44" spans="1:8" s="106" customFormat="1" ht="25.5">
      <c r="A44" s="132">
        <f t="shared" si="2"/>
        <v>38</v>
      </c>
      <c r="B44" s="106" t="s">
        <v>26</v>
      </c>
      <c r="C44" s="106" t="s">
        <v>26</v>
      </c>
      <c r="D44" s="106" t="s">
        <v>27</v>
      </c>
      <c r="E44" s="106" t="s">
        <v>72</v>
      </c>
      <c r="F44" s="139" t="s">
        <v>74</v>
      </c>
      <c r="G44" s="135" t="s">
        <v>26</v>
      </c>
      <c r="H44" s="106" t="s">
        <v>36</v>
      </c>
    </row>
    <row r="45" spans="1:8" s="107" customFormat="1" ht="12" customHeight="1">
      <c r="A45" s="136">
        <f t="shared" si="2"/>
        <v>39</v>
      </c>
      <c r="B45" s="107" t="s">
        <v>26</v>
      </c>
      <c r="C45" s="107" t="s">
        <v>26</v>
      </c>
      <c r="D45" s="107" t="s">
        <v>31</v>
      </c>
      <c r="E45" s="107" t="s">
        <v>65</v>
      </c>
      <c r="F45" s="137" t="s">
        <v>75</v>
      </c>
      <c r="G45" s="143"/>
      <c r="H45" s="107" t="s">
        <v>26</v>
      </c>
    </row>
    <row r="46" spans="1:8" s="106" customFormat="1" ht="25.5">
      <c r="A46" s="132">
        <f t="shared" si="2"/>
        <v>40</v>
      </c>
      <c r="B46" s="106" t="s">
        <v>26</v>
      </c>
      <c r="C46" s="106" t="s">
        <v>26</v>
      </c>
      <c r="D46" s="106" t="s">
        <v>27</v>
      </c>
      <c r="E46" s="106" t="s">
        <v>65</v>
      </c>
      <c r="F46" s="134" t="s">
        <v>76</v>
      </c>
      <c r="G46" s="135" t="s">
        <v>26</v>
      </c>
      <c r="H46" s="106" t="s">
        <v>36</v>
      </c>
    </row>
    <row r="47" spans="1:8" s="106" customFormat="1" ht="25.5">
      <c r="A47" s="132">
        <f t="shared" si="2"/>
        <v>41</v>
      </c>
      <c r="B47" s="106" t="s">
        <v>26</v>
      </c>
      <c r="C47" s="106" t="s">
        <v>26</v>
      </c>
      <c r="D47" s="106" t="s">
        <v>27</v>
      </c>
      <c r="E47" s="106" t="s">
        <v>39</v>
      </c>
      <c r="F47" s="134" t="s">
        <v>77</v>
      </c>
      <c r="G47" s="135" t="s">
        <v>26</v>
      </c>
      <c r="H47" s="106" t="s">
        <v>30</v>
      </c>
    </row>
    <row r="48" spans="1:8" s="106" customFormat="1" ht="25.5">
      <c r="A48" s="132">
        <f t="shared" si="2"/>
        <v>42</v>
      </c>
      <c r="B48" s="106" t="s">
        <v>26</v>
      </c>
      <c r="C48" s="106" t="s">
        <v>26</v>
      </c>
      <c r="D48" s="106" t="s">
        <v>27</v>
      </c>
      <c r="E48" s="106" t="s">
        <v>39</v>
      </c>
      <c r="F48" s="146" t="s">
        <v>78</v>
      </c>
      <c r="G48" s="135" t="s">
        <v>26</v>
      </c>
      <c r="H48" s="106" t="s">
        <v>30</v>
      </c>
    </row>
    <row r="49" spans="1:8" s="106" customFormat="1" ht="25.5">
      <c r="A49" s="132">
        <f t="shared" si="2"/>
        <v>43</v>
      </c>
      <c r="B49" s="106" t="s">
        <v>26</v>
      </c>
      <c r="C49" s="106" t="s">
        <v>26</v>
      </c>
      <c r="D49" s="106" t="s">
        <v>27</v>
      </c>
      <c r="E49" s="106" t="s">
        <v>39</v>
      </c>
      <c r="F49" s="134" t="s">
        <v>79</v>
      </c>
      <c r="G49" s="135" t="s">
        <v>26</v>
      </c>
      <c r="H49" s="106" t="s">
        <v>30</v>
      </c>
    </row>
    <row r="50" spans="1:8" s="106" customFormat="1" ht="25.5">
      <c r="A50" s="132">
        <f t="shared" si="2"/>
        <v>44</v>
      </c>
      <c r="B50" s="106" t="s">
        <v>26</v>
      </c>
      <c r="C50" s="106" t="s">
        <v>26</v>
      </c>
      <c r="D50" s="106" t="s">
        <v>27</v>
      </c>
      <c r="E50" s="106" t="s">
        <v>41</v>
      </c>
      <c r="F50" s="146" t="s">
        <v>80</v>
      </c>
      <c r="G50" s="135" t="s">
        <v>26</v>
      </c>
      <c r="H50" s="106" t="s">
        <v>36</v>
      </c>
    </row>
    <row r="51" spans="1:8" s="106" customFormat="1" ht="25.5">
      <c r="A51" s="132">
        <f t="shared" si="2"/>
        <v>45</v>
      </c>
      <c r="B51" s="106" t="s">
        <v>26</v>
      </c>
      <c r="C51" s="106" t="s">
        <v>26</v>
      </c>
      <c r="D51" s="106" t="s">
        <v>27</v>
      </c>
      <c r="E51" s="106" t="s">
        <v>72</v>
      </c>
      <c r="F51" s="139" t="s">
        <v>81</v>
      </c>
      <c r="G51" s="135" t="s">
        <v>26</v>
      </c>
      <c r="H51" s="106" t="s">
        <v>36</v>
      </c>
    </row>
    <row r="52" spans="1:8" s="106" customFormat="1" ht="24.75">
      <c r="A52" s="132">
        <f t="shared" si="2"/>
        <v>46</v>
      </c>
      <c r="B52" s="106" t="s">
        <v>26</v>
      </c>
      <c r="C52" s="106" t="s">
        <v>26</v>
      </c>
      <c r="D52" s="106" t="s">
        <v>27</v>
      </c>
      <c r="E52" s="106" t="s">
        <v>72</v>
      </c>
      <c r="F52" s="146" t="s">
        <v>82</v>
      </c>
      <c r="G52" s="135" t="s">
        <v>26</v>
      </c>
      <c r="H52" s="106" t="s">
        <v>36</v>
      </c>
    </row>
    <row r="53" spans="1:8" s="108" customFormat="1" ht="12.75">
      <c r="A53" s="136">
        <f t="shared" si="2"/>
        <v>47</v>
      </c>
      <c r="D53" s="140" t="s">
        <v>43</v>
      </c>
      <c r="F53" s="149"/>
      <c r="G53" s="142"/>
    </row>
    <row r="54" spans="1:8">
      <c r="A54" s="132">
        <f t="shared" si="2"/>
        <v>48</v>
      </c>
      <c r="B54" s="99"/>
      <c r="C54" s="99"/>
      <c r="D54" s="55" t="s">
        <v>46</v>
      </c>
      <c r="E54" s="56" t="s">
        <v>83</v>
      </c>
      <c r="F54" s="94"/>
      <c r="G54" s="99"/>
      <c r="H54" s="55"/>
    </row>
    <row r="55" spans="1:8" s="9" customFormat="1" ht="21" customHeight="1">
      <c r="A55" s="132">
        <f t="shared" si="2"/>
        <v>49</v>
      </c>
      <c r="B55" s="44"/>
      <c r="C55" s="43"/>
      <c r="D55" s="43" t="s">
        <v>50</v>
      </c>
      <c r="E55" s="45" t="s">
        <v>51</v>
      </c>
      <c r="F55" s="46">
        <v>1</v>
      </c>
      <c r="G55" s="44"/>
      <c r="H55" s="43"/>
    </row>
    <row r="56" spans="1:8">
      <c r="A56" s="132">
        <f t="shared" si="2"/>
        <v>50</v>
      </c>
      <c r="B56" s="99"/>
      <c r="C56" s="99"/>
      <c r="D56" s="55" t="s">
        <v>57</v>
      </c>
      <c r="E56" s="55"/>
      <c r="F56" s="55" t="s">
        <v>63</v>
      </c>
      <c r="G56" s="99"/>
      <c r="H56" s="57"/>
    </row>
    <row r="57" spans="1:8">
      <c r="A57" s="132">
        <f t="shared" si="2"/>
        <v>51</v>
      </c>
      <c r="B57" s="133" t="s">
        <v>84</v>
      </c>
      <c r="C57" s="132"/>
      <c r="D57" s="55"/>
      <c r="E57" s="55"/>
      <c r="F57" s="55"/>
      <c r="G57" s="99"/>
      <c r="H57" s="57"/>
    </row>
    <row r="58" spans="1:8">
      <c r="A58" s="132">
        <f t="shared" ref="A58:A67" si="3">ROW()-6</f>
        <v>52</v>
      </c>
      <c r="D58" s="55" t="s">
        <v>23</v>
      </c>
      <c r="E58" s="55" t="s">
        <v>24</v>
      </c>
      <c r="F58" s="55" t="s">
        <v>25</v>
      </c>
      <c r="G58" s="99"/>
      <c r="H58" s="57"/>
    </row>
    <row r="59" spans="1:8" s="106" customFormat="1" ht="12.75">
      <c r="A59" s="132">
        <f t="shared" si="3"/>
        <v>53</v>
      </c>
      <c r="B59" s="106" t="s">
        <v>26</v>
      </c>
      <c r="C59" s="106" t="s">
        <v>26</v>
      </c>
      <c r="D59" s="106" t="s">
        <v>27</v>
      </c>
      <c r="E59" s="106" t="s">
        <v>41</v>
      </c>
      <c r="F59" s="150" t="s">
        <v>85</v>
      </c>
      <c r="G59" s="135" t="s">
        <v>26</v>
      </c>
      <c r="H59" s="106" t="s">
        <v>36</v>
      </c>
    </row>
    <row r="60" spans="1:8" s="107" customFormat="1" ht="12.75">
      <c r="A60" s="136">
        <f t="shared" si="3"/>
        <v>54</v>
      </c>
      <c r="B60" s="107" t="s">
        <v>26</v>
      </c>
      <c r="C60" s="107" t="s">
        <v>26</v>
      </c>
      <c r="D60" s="107" t="s">
        <v>31</v>
      </c>
      <c r="E60" s="107" t="s">
        <v>72</v>
      </c>
      <c r="F60" s="137" t="s">
        <v>33</v>
      </c>
      <c r="G60" s="143" t="s">
        <v>26</v>
      </c>
      <c r="H60" s="107" t="s">
        <v>26</v>
      </c>
    </row>
    <row r="61" spans="1:8" s="106" customFormat="1" ht="12.75">
      <c r="A61" s="132">
        <f t="shared" si="3"/>
        <v>55</v>
      </c>
      <c r="B61" s="106" t="s">
        <v>26</v>
      </c>
      <c r="C61" s="106" t="s">
        <v>26</v>
      </c>
      <c r="D61" s="106" t="s">
        <v>27</v>
      </c>
      <c r="E61" s="106" t="s">
        <v>72</v>
      </c>
      <c r="F61" s="146" t="s">
        <v>86</v>
      </c>
      <c r="G61" s="135" t="s">
        <v>26</v>
      </c>
      <c r="H61" s="106" t="s">
        <v>36</v>
      </c>
    </row>
    <row r="62" spans="1:8" s="107" customFormat="1" ht="12.75">
      <c r="A62" s="136">
        <f t="shared" si="3"/>
        <v>56</v>
      </c>
      <c r="B62" s="107" t="s">
        <v>26</v>
      </c>
      <c r="C62" s="107" t="s">
        <v>26</v>
      </c>
      <c r="D62" s="107" t="s">
        <v>31</v>
      </c>
      <c r="E62" s="107" t="s">
        <v>65</v>
      </c>
      <c r="F62" s="137" t="s">
        <v>87</v>
      </c>
      <c r="G62" s="138" t="s">
        <v>88</v>
      </c>
      <c r="H62" s="107" t="s">
        <v>26</v>
      </c>
    </row>
    <row r="63" spans="1:8" s="106" customFormat="1" ht="12.75">
      <c r="A63" s="132">
        <f t="shared" si="3"/>
        <v>57</v>
      </c>
      <c r="B63" s="106" t="s">
        <v>26</v>
      </c>
      <c r="C63" s="106" t="s">
        <v>26</v>
      </c>
      <c r="D63" s="106" t="s">
        <v>27</v>
      </c>
      <c r="E63" s="106" t="s">
        <v>65</v>
      </c>
      <c r="F63" s="139" t="s">
        <v>89</v>
      </c>
      <c r="G63" s="135" t="s">
        <v>26</v>
      </c>
      <c r="H63" s="106" t="s">
        <v>36</v>
      </c>
    </row>
    <row r="64" spans="1:8" s="106" customFormat="1" ht="12.75">
      <c r="A64" s="132">
        <f t="shared" si="3"/>
        <v>58</v>
      </c>
      <c r="B64" s="106" t="s">
        <v>26</v>
      </c>
      <c r="C64" s="106" t="s">
        <v>26</v>
      </c>
      <c r="D64" s="106" t="s">
        <v>27</v>
      </c>
      <c r="E64" s="106" t="s">
        <v>72</v>
      </c>
      <c r="F64" s="139" t="s">
        <v>90</v>
      </c>
      <c r="G64" s="135" t="s">
        <v>26</v>
      </c>
      <c r="H64" s="106" t="s">
        <v>36</v>
      </c>
    </row>
    <row r="65" spans="1:8" s="108" customFormat="1" ht="12.75">
      <c r="A65" s="136">
        <f t="shared" si="3"/>
        <v>59</v>
      </c>
      <c r="D65" s="140" t="s">
        <v>43</v>
      </c>
      <c r="F65" s="153"/>
      <c r="G65" s="142"/>
    </row>
    <row r="66" spans="1:8">
      <c r="A66" s="132">
        <f t="shared" si="3"/>
        <v>60</v>
      </c>
      <c r="B66" s="99"/>
      <c r="C66" s="99"/>
      <c r="D66" s="55" t="s">
        <v>46</v>
      </c>
      <c r="E66" s="56" t="s">
        <v>91</v>
      </c>
      <c r="F66" s="94"/>
      <c r="G66" s="99"/>
      <c r="H66" s="55"/>
    </row>
    <row r="67" spans="1:8" s="9" customFormat="1" ht="21" customHeight="1">
      <c r="A67" s="132">
        <f t="shared" si="3"/>
        <v>61</v>
      </c>
      <c r="B67" s="44"/>
      <c r="C67" s="43"/>
      <c r="D67" s="43" t="s">
        <v>50</v>
      </c>
      <c r="E67" s="45" t="s">
        <v>51</v>
      </c>
      <c r="F67" s="46">
        <v>1</v>
      </c>
      <c r="G67" s="44"/>
      <c r="H67" s="43"/>
    </row>
    <row r="68" spans="1:8">
      <c r="A68" s="132">
        <f t="shared" ref="A68:A77" si="4">ROW()-6</f>
        <v>62</v>
      </c>
      <c r="B68" s="99"/>
      <c r="C68" s="55"/>
      <c r="D68" s="55" t="s">
        <v>46</v>
      </c>
      <c r="E68" s="56" t="s">
        <v>92</v>
      </c>
      <c r="F68" s="94"/>
      <c r="G68" s="99"/>
      <c r="H68" s="57"/>
    </row>
    <row r="69" spans="1:8" s="9" customFormat="1" ht="21" customHeight="1">
      <c r="A69" s="132">
        <f t="shared" si="4"/>
        <v>63</v>
      </c>
      <c r="B69" s="44"/>
      <c r="C69" s="43"/>
      <c r="D69" s="43" t="s">
        <v>50</v>
      </c>
      <c r="E69" s="45" t="s">
        <v>51</v>
      </c>
      <c r="F69" s="46">
        <v>1</v>
      </c>
      <c r="G69" s="44"/>
      <c r="H69" s="43"/>
    </row>
    <row r="70" spans="1:8">
      <c r="A70" s="132">
        <f t="shared" si="4"/>
        <v>64</v>
      </c>
      <c r="B70" s="99"/>
      <c r="C70" s="99"/>
      <c r="D70" s="55" t="s">
        <v>57</v>
      </c>
      <c r="E70" s="55"/>
      <c r="F70" s="55" t="s">
        <v>63</v>
      </c>
      <c r="G70" s="99"/>
      <c r="H70" s="57"/>
    </row>
    <row r="71" spans="1:8">
      <c r="A71" s="132">
        <f t="shared" si="4"/>
        <v>65</v>
      </c>
      <c r="B71" s="154" t="s">
        <v>93</v>
      </c>
      <c r="C71" s="154">
        <v>1</v>
      </c>
      <c r="D71" s="155"/>
      <c r="E71" s="155"/>
      <c r="F71" s="155"/>
      <c r="H71" s="55"/>
    </row>
    <row r="72" spans="1:8">
      <c r="A72" s="132">
        <f t="shared" si="4"/>
        <v>66</v>
      </c>
      <c r="B72" s="154"/>
      <c r="C72" s="154">
        <v>1</v>
      </c>
      <c r="D72" s="155" t="s">
        <v>23</v>
      </c>
      <c r="E72" s="155" t="s">
        <v>24</v>
      </c>
      <c r="F72" s="155" t="s">
        <v>25</v>
      </c>
      <c r="G72" s="99"/>
      <c r="H72" s="57"/>
    </row>
    <row r="73" spans="1:8">
      <c r="A73" s="132">
        <f t="shared" si="4"/>
        <v>67</v>
      </c>
      <c r="B73" s="154"/>
      <c r="C73" s="154">
        <v>1</v>
      </c>
      <c r="D73" s="155" t="s">
        <v>27</v>
      </c>
      <c r="E73" s="155"/>
      <c r="F73" s="155" t="s">
        <v>94</v>
      </c>
      <c r="G73" s="99"/>
      <c r="H73" s="57"/>
    </row>
    <row r="74" spans="1:8">
      <c r="A74" s="132">
        <f t="shared" si="4"/>
        <v>68</v>
      </c>
      <c r="B74" s="156"/>
      <c r="C74" s="154">
        <v>1</v>
      </c>
      <c r="D74" s="155" t="s">
        <v>46</v>
      </c>
      <c r="E74" s="157" t="s">
        <v>95</v>
      </c>
      <c r="F74" s="155"/>
      <c r="G74" s="99"/>
      <c r="H74" s="55"/>
    </row>
    <row r="75" spans="1:8" s="9" customFormat="1" ht="21" customHeight="1">
      <c r="A75" s="132">
        <f t="shared" si="4"/>
        <v>69</v>
      </c>
      <c r="B75" s="158"/>
      <c r="C75" s="154">
        <v>1</v>
      </c>
      <c r="D75" s="159" t="s">
        <v>50</v>
      </c>
      <c r="E75" s="160" t="s">
        <v>51</v>
      </c>
      <c r="F75" s="159">
        <v>1</v>
      </c>
      <c r="G75" s="44"/>
      <c r="H75" s="43"/>
    </row>
    <row r="76" spans="1:8">
      <c r="A76" s="132">
        <f t="shared" si="4"/>
        <v>70</v>
      </c>
      <c r="B76" s="156"/>
      <c r="C76" s="154">
        <v>1</v>
      </c>
      <c r="D76" s="155" t="s">
        <v>57</v>
      </c>
      <c r="E76" s="155"/>
      <c r="F76" s="155" t="s">
        <v>63</v>
      </c>
      <c r="G76" s="99"/>
      <c r="H76" s="57"/>
    </row>
    <row r="77" spans="1:8">
      <c r="A77" s="132">
        <f t="shared" si="4"/>
        <v>71</v>
      </c>
      <c r="B77" s="154"/>
      <c r="C77" s="154">
        <v>1</v>
      </c>
      <c r="D77" s="155"/>
      <c r="E77" s="155"/>
      <c r="F77" s="155"/>
      <c r="H77" s="55"/>
    </row>
    <row r="78" spans="1:8">
      <c r="A78" s="132">
        <f t="shared" ref="A78:A87" si="5">ROW()-6</f>
        <v>72</v>
      </c>
      <c r="B78" s="154"/>
      <c r="C78" s="154">
        <v>1</v>
      </c>
      <c r="D78" s="155"/>
      <c r="E78" s="155"/>
      <c r="F78" s="155"/>
      <c r="H78" s="55"/>
    </row>
    <row r="79" spans="1:8">
      <c r="A79" s="132">
        <f t="shared" si="5"/>
        <v>73</v>
      </c>
      <c r="B79" s="154" t="s">
        <v>96</v>
      </c>
      <c r="C79" s="154">
        <v>1</v>
      </c>
      <c r="D79" s="155"/>
      <c r="E79" s="155"/>
      <c r="F79" s="155"/>
      <c r="H79" s="55"/>
    </row>
    <row r="80" spans="1:8">
      <c r="A80" s="132">
        <f t="shared" si="5"/>
        <v>74</v>
      </c>
      <c r="B80" s="154"/>
      <c r="C80" s="154">
        <v>1</v>
      </c>
      <c r="D80" s="155" t="s">
        <v>23</v>
      </c>
      <c r="E80" s="155" t="s">
        <v>24</v>
      </c>
      <c r="F80" s="155" t="s">
        <v>25</v>
      </c>
      <c r="G80" s="99"/>
      <c r="H80" s="57"/>
    </row>
    <row r="81" spans="1:8">
      <c r="A81" s="132">
        <f t="shared" si="5"/>
        <v>75</v>
      </c>
      <c r="B81" s="154"/>
      <c r="C81" s="154">
        <v>1</v>
      </c>
      <c r="D81" s="155" t="s">
        <v>27</v>
      </c>
      <c r="E81" s="155"/>
      <c r="F81" s="155" t="s">
        <v>97</v>
      </c>
      <c r="G81" s="99"/>
      <c r="H81" s="57"/>
    </row>
    <row r="82" spans="1:8">
      <c r="A82" s="132">
        <f t="shared" si="5"/>
        <v>76</v>
      </c>
      <c r="B82" s="156"/>
      <c r="C82" s="154">
        <v>1</v>
      </c>
      <c r="D82" s="155" t="s">
        <v>46</v>
      </c>
      <c r="E82" s="157" t="s">
        <v>98</v>
      </c>
      <c r="F82" s="155"/>
      <c r="G82" s="99"/>
      <c r="H82" s="55"/>
    </row>
    <row r="83" spans="1:8" s="9" customFormat="1" ht="21" customHeight="1">
      <c r="A83" s="132">
        <f t="shared" si="5"/>
        <v>77</v>
      </c>
      <c r="B83" s="158"/>
      <c r="C83" s="154">
        <v>1</v>
      </c>
      <c r="D83" s="159" t="s">
        <v>50</v>
      </c>
      <c r="E83" s="160" t="s">
        <v>51</v>
      </c>
      <c r="F83" s="159">
        <v>1</v>
      </c>
      <c r="G83" s="44"/>
      <c r="H83" s="43"/>
    </row>
    <row r="84" spans="1:8">
      <c r="A84" s="132">
        <f t="shared" si="5"/>
        <v>78</v>
      </c>
      <c r="B84" s="156"/>
      <c r="C84" s="154">
        <v>1</v>
      </c>
      <c r="D84" s="155" t="s">
        <v>57</v>
      </c>
      <c r="E84" s="155"/>
      <c r="F84" s="155" t="s">
        <v>63</v>
      </c>
      <c r="G84" s="99"/>
      <c r="H84" s="57"/>
    </row>
    <row r="85" spans="1:8">
      <c r="A85" s="132">
        <f t="shared" si="5"/>
        <v>79</v>
      </c>
      <c r="B85" s="156"/>
      <c r="C85" s="156"/>
      <c r="D85" s="155"/>
      <c r="E85" s="155"/>
      <c r="F85" s="155"/>
      <c r="G85" s="99"/>
      <c r="H85" s="57"/>
    </row>
    <row r="86" spans="1:8">
      <c r="A86" s="132">
        <f t="shared" si="5"/>
        <v>80</v>
      </c>
      <c r="B86" s="156" t="s">
        <v>99</v>
      </c>
      <c r="C86" s="156">
        <v>1</v>
      </c>
      <c r="D86" s="155"/>
      <c r="E86" s="155"/>
      <c r="F86" s="155"/>
      <c r="G86" s="99"/>
      <c r="H86" s="57"/>
    </row>
    <row r="87" spans="1:8">
      <c r="A87" s="132">
        <f t="shared" si="5"/>
        <v>81</v>
      </c>
      <c r="B87" s="156"/>
      <c r="C87" s="156">
        <v>1</v>
      </c>
      <c r="D87" s="155" t="s">
        <v>23</v>
      </c>
      <c r="E87" s="155" t="s">
        <v>24</v>
      </c>
      <c r="F87" s="155" t="s">
        <v>25</v>
      </c>
      <c r="G87" s="99"/>
      <c r="H87" s="57"/>
    </row>
    <row r="88" spans="1:8">
      <c r="A88" s="132">
        <f t="shared" ref="A88:A108" si="6">ROW()-6</f>
        <v>82</v>
      </c>
      <c r="B88" s="156"/>
      <c r="C88" s="156">
        <v>1</v>
      </c>
      <c r="D88" s="155" t="s">
        <v>27</v>
      </c>
      <c r="E88" s="155"/>
      <c r="F88" s="155" t="s">
        <v>100</v>
      </c>
      <c r="G88" s="99"/>
      <c r="H88" s="57"/>
    </row>
    <row r="89" spans="1:8">
      <c r="A89" s="132">
        <f t="shared" si="6"/>
        <v>83</v>
      </c>
      <c r="B89" s="156"/>
      <c r="C89" s="156">
        <v>1</v>
      </c>
      <c r="D89" s="155" t="s">
        <v>46</v>
      </c>
      <c r="E89" s="157" t="s">
        <v>101</v>
      </c>
      <c r="F89" s="155"/>
      <c r="G89" s="99"/>
      <c r="H89" s="57"/>
    </row>
    <row r="90" spans="1:8">
      <c r="A90" s="132">
        <f t="shared" si="6"/>
        <v>84</v>
      </c>
      <c r="B90" s="156"/>
      <c r="C90" s="156">
        <v>1</v>
      </c>
      <c r="D90" s="159" t="s">
        <v>50</v>
      </c>
      <c r="E90" s="160" t="s">
        <v>51</v>
      </c>
      <c r="F90" s="159">
        <v>1</v>
      </c>
      <c r="G90" s="99"/>
      <c r="H90" s="57"/>
    </row>
    <row r="91" spans="1:8">
      <c r="A91" s="132">
        <f t="shared" si="6"/>
        <v>85</v>
      </c>
      <c r="B91" s="156"/>
      <c r="C91" s="156">
        <v>1</v>
      </c>
      <c r="D91" s="155" t="s">
        <v>57</v>
      </c>
      <c r="E91" s="155"/>
      <c r="F91" s="155" t="s">
        <v>63</v>
      </c>
      <c r="G91" s="99"/>
      <c r="H91" s="57"/>
    </row>
    <row r="92" spans="1:8">
      <c r="A92" s="132">
        <f t="shared" si="6"/>
        <v>86</v>
      </c>
      <c r="B92" s="99" t="s">
        <v>102</v>
      </c>
      <c r="C92" s="99"/>
      <c r="D92" s="55"/>
      <c r="E92" s="55"/>
      <c r="F92" s="55"/>
      <c r="G92" s="99"/>
      <c r="H92" s="57"/>
    </row>
    <row r="93" spans="1:8">
      <c r="A93" s="132">
        <f t="shared" si="6"/>
        <v>87</v>
      </c>
      <c r="B93" s="99"/>
      <c r="C93" s="99"/>
      <c r="D93" s="55" t="s">
        <v>23</v>
      </c>
      <c r="E93" s="55" t="s">
        <v>24</v>
      </c>
      <c r="F93" s="55" t="s">
        <v>25</v>
      </c>
      <c r="G93" s="99"/>
      <c r="H93" s="57"/>
    </row>
    <row r="94" spans="1:8" s="107" customFormat="1" ht="12.75">
      <c r="A94" s="136">
        <f t="shared" si="6"/>
        <v>88</v>
      </c>
      <c r="B94" s="107" t="s">
        <v>26</v>
      </c>
      <c r="C94" s="107" t="s">
        <v>26</v>
      </c>
      <c r="D94" s="107" t="s">
        <v>31</v>
      </c>
      <c r="E94" s="107" t="s">
        <v>32</v>
      </c>
      <c r="F94" s="137" t="s">
        <v>33</v>
      </c>
      <c r="G94" s="138" t="s">
        <v>103</v>
      </c>
      <c r="H94" s="107" t="s">
        <v>26</v>
      </c>
    </row>
    <row r="95" spans="1:8" s="106" customFormat="1" ht="12.75">
      <c r="A95" s="132">
        <f t="shared" si="6"/>
        <v>89</v>
      </c>
      <c r="B95" s="106" t="s">
        <v>26</v>
      </c>
      <c r="C95" s="106" t="s">
        <v>26</v>
      </c>
      <c r="D95" s="106" t="s">
        <v>27</v>
      </c>
      <c r="E95" s="106" t="s">
        <v>32</v>
      </c>
      <c r="F95" s="139" t="s">
        <v>104</v>
      </c>
      <c r="G95" s="135" t="s">
        <v>26</v>
      </c>
      <c r="H95" s="106" t="s">
        <v>36</v>
      </c>
    </row>
    <row r="96" spans="1:8" s="106" customFormat="1" ht="12.75">
      <c r="A96" s="132">
        <f t="shared" si="6"/>
        <v>90</v>
      </c>
      <c r="B96" s="106" t="s">
        <v>26</v>
      </c>
      <c r="C96" s="106" t="s">
        <v>26</v>
      </c>
      <c r="D96" s="106" t="s">
        <v>27</v>
      </c>
      <c r="E96" s="106" t="s">
        <v>32</v>
      </c>
      <c r="F96" s="146" t="s">
        <v>105</v>
      </c>
      <c r="G96" s="135" t="s">
        <v>26</v>
      </c>
      <c r="H96" s="106" t="s">
        <v>36</v>
      </c>
    </row>
    <row r="97" spans="1:8" s="106" customFormat="1" ht="24.75">
      <c r="A97" s="132">
        <f t="shared" si="6"/>
        <v>91</v>
      </c>
      <c r="B97" s="106" t="s">
        <v>26</v>
      </c>
      <c r="C97" s="106" t="s">
        <v>26</v>
      </c>
      <c r="D97" s="106" t="s">
        <v>27</v>
      </c>
      <c r="E97" s="106" t="s">
        <v>32</v>
      </c>
      <c r="F97" s="150" t="s">
        <v>106</v>
      </c>
      <c r="G97" s="135" t="s">
        <v>26</v>
      </c>
      <c r="H97" s="106" t="s">
        <v>36</v>
      </c>
    </row>
    <row r="98" spans="1:8" s="106" customFormat="1" ht="24.75">
      <c r="A98" s="132">
        <f t="shared" si="6"/>
        <v>92</v>
      </c>
      <c r="B98" s="106" t="s">
        <v>26</v>
      </c>
      <c r="C98" s="106" t="s">
        <v>26</v>
      </c>
      <c r="D98" s="106" t="s">
        <v>27</v>
      </c>
      <c r="E98" s="106" t="s">
        <v>32</v>
      </c>
      <c r="F98" s="150" t="s">
        <v>107</v>
      </c>
      <c r="G98" s="135" t="s">
        <v>26</v>
      </c>
      <c r="H98" s="106" t="s">
        <v>36</v>
      </c>
    </row>
    <row r="99" spans="1:8" s="106" customFormat="1" ht="12.75">
      <c r="A99" s="132">
        <f t="shared" si="6"/>
        <v>93</v>
      </c>
      <c r="B99" s="106" t="s">
        <v>26</v>
      </c>
      <c r="C99" s="106" t="s">
        <v>26</v>
      </c>
      <c r="D99" s="106" t="s">
        <v>27</v>
      </c>
      <c r="E99" s="106" t="s">
        <v>41</v>
      </c>
      <c r="F99" s="146" t="s">
        <v>108</v>
      </c>
      <c r="G99" s="135" t="s">
        <v>26</v>
      </c>
      <c r="H99" s="106" t="s">
        <v>36</v>
      </c>
    </row>
    <row r="100" spans="1:8" s="106" customFormat="1" ht="12.75">
      <c r="A100" s="132">
        <f t="shared" si="6"/>
        <v>94</v>
      </c>
      <c r="B100" s="106" t="s">
        <v>26</v>
      </c>
      <c r="C100" s="106" t="s">
        <v>26</v>
      </c>
      <c r="D100" s="106" t="s">
        <v>27</v>
      </c>
      <c r="E100" s="106" t="s">
        <v>41</v>
      </c>
      <c r="F100" s="134" t="s">
        <v>109</v>
      </c>
      <c r="G100" s="135" t="s">
        <v>26</v>
      </c>
      <c r="H100" s="106" t="s">
        <v>36</v>
      </c>
    </row>
    <row r="101" spans="1:8" s="106" customFormat="1" ht="25.5">
      <c r="A101" s="132">
        <f t="shared" si="6"/>
        <v>95</v>
      </c>
      <c r="B101" s="106" t="s">
        <v>26</v>
      </c>
      <c r="C101" s="106" t="s">
        <v>26</v>
      </c>
      <c r="D101" s="106" t="s">
        <v>27</v>
      </c>
      <c r="E101" s="106" t="s">
        <v>32</v>
      </c>
      <c r="F101" s="150" t="s">
        <v>110</v>
      </c>
      <c r="G101" s="135" t="s">
        <v>26</v>
      </c>
      <c r="H101" s="106" t="s">
        <v>36</v>
      </c>
    </row>
    <row r="102" spans="1:8" s="106" customFormat="1" ht="24.75">
      <c r="A102" s="132">
        <f t="shared" si="6"/>
        <v>96</v>
      </c>
      <c r="D102" s="106" t="s">
        <v>27</v>
      </c>
      <c r="E102" s="106" t="s">
        <v>32</v>
      </c>
      <c r="F102" s="146" t="s">
        <v>111</v>
      </c>
      <c r="G102" s="135"/>
    </row>
    <row r="103" spans="1:8" s="106" customFormat="1" ht="24.75">
      <c r="A103" s="132">
        <f t="shared" si="6"/>
        <v>97</v>
      </c>
      <c r="B103" s="106" t="s">
        <v>26</v>
      </c>
      <c r="C103" s="106" t="s">
        <v>26</v>
      </c>
      <c r="D103" s="106" t="s">
        <v>27</v>
      </c>
      <c r="E103" s="106" t="s">
        <v>32</v>
      </c>
      <c r="F103" s="150" t="s">
        <v>112</v>
      </c>
      <c r="G103" s="135" t="s">
        <v>26</v>
      </c>
      <c r="H103" s="106" t="s">
        <v>36</v>
      </c>
    </row>
    <row r="104" spans="1:8" s="106" customFormat="1" ht="12.75">
      <c r="A104" s="132">
        <f t="shared" si="6"/>
        <v>98</v>
      </c>
      <c r="B104" s="106" t="s">
        <v>26</v>
      </c>
      <c r="C104" s="106" t="s">
        <v>26</v>
      </c>
      <c r="D104" s="106" t="s">
        <v>27</v>
      </c>
      <c r="E104" s="106" t="s">
        <v>26</v>
      </c>
      <c r="F104" s="134" t="s">
        <v>113</v>
      </c>
      <c r="G104" s="135" t="s">
        <v>26</v>
      </c>
      <c r="H104" s="106" t="s">
        <v>68</v>
      </c>
    </row>
    <row r="105" spans="1:8" s="106" customFormat="1" ht="24.75">
      <c r="A105" s="132">
        <f t="shared" si="6"/>
        <v>99</v>
      </c>
      <c r="B105" s="106" t="s">
        <v>26</v>
      </c>
      <c r="C105" s="106" t="s">
        <v>26</v>
      </c>
      <c r="D105" s="106" t="s">
        <v>27</v>
      </c>
      <c r="E105" s="106" t="s">
        <v>32</v>
      </c>
      <c r="F105" s="150" t="s">
        <v>114</v>
      </c>
      <c r="G105" s="135" t="s">
        <v>26</v>
      </c>
      <c r="H105" s="106" t="s">
        <v>36</v>
      </c>
    </row>
    <row r="106" spans="1:8" s="106" customFormat="1" ht="12.75">
      <c r="A106" s="132">
        <f t="shared" si="6"/>
        <v>100</v>
      </c>
      <c r="B106" s="106" t="s">
        <v>26</v>
      </c>
      <c r="C106" s="106" t="s">
        <v>26</v>
      </c>
      <c r="D106" s="106" t="s">
        <v>27</v>
      </c>
      <c r="E106" s="106" t="s">
        <v>32</v>
      </c>
      <c r="F106" s="150" t="s">
        <v>115</v>
      </c>
      <c r="G106" s="135" t="s">
        <v>26</v>
      </c>
      <c r="H106" s="106" t="s">
        <v>36</v>
      </c>
    </row>
    <row r="107" spans="1:8" s="107" customFormat="1" ht="12.75">
      <c r="A107" s="136">
        <f t="shared" si="6"/>
        <v>101</v>
      </c>
      <c r="D107" s="144" t="s">
        <v>43</v>
      </c>
      <c r="F107" s="161"/>
      <c r="G107" s="143"/>
    </row>
    <row r="108" spans="1:8" s="106" customFormat="1" ht="12.75">
      <c r="A108" s="132">
        <f t="shared" si="6"/>
        <v>102</v>
      </c>
      <c r="B108" s="106" t="s">
        <v>26</v>
      </c>
      <c r="C108" s="106" t="s">
        <v>26</v>
      </c>
      <c r="D108" s="106" t="s">
        <v>27</v>
      </c>
      <c r="E108" s="106" t="s">
        <v>41</v>
      </c>
      <c r="F108" s="134" t="s">
        <v>116</v>
      </c>
      <c r="G108" s="135" t="s">
        <v>26</v>
      </c>
      <c r="H108" s="106" t="s">
        <v>36</v>
      </c>
    </row>
    <row r="109" spans="1:8" s="106" customFormat="1" ht="12.75">
      <c r="A109" s="132">
        <f t="shared" ref="A109:A117" si="7">ROW()-6</f>
        <v>103</v>
      </c>
      <c r="B109" s="106" t="s">
        <v>26</v>
      </c>
      <c r="C109" s="106" t="s">
        <v>26</v>
      </c>
      <c r="D109" s="106" t="s">
        <v>27</v>
      </c>
      <c r="E109" s="106" t="s">
        <v>41</v>
      </c>
      <c r="F109" s="146" t="s">
        <v>117</v>
      </c>
      <c r="G109" s="135" t="s">
        <v>26</v>
      </c>
      <c r="H109" s="106" t="s">
        <v>36</v>
      </c>
    </row>
    <row r="110" spans="1:8" s="107" customFormat="1" ht="12.75">
      <c r="A110" s="136">
        <f t="shared" si="7"/>
        <v>104</v>
      </c>
      <c r="B110" s="107" t="s">
        <v>26</v>
      </c>
      <c r="C110" s="107" t="s">
        <v>26</v>
      </c>
      <c r="D110" s="107" t="s">
        <v>31</v>
      </c>
      <c r="E110" s="107" t="s">
        <v>32</v>
      </c>
      <c r="F110" s="137" t="s">
        <v>33</v>
      </c>
      <c r="G110" s="143" t="s">
        <v>118</v>
      </c>
      <c r="H110" s="107" t="s">
        <v>26</v>
      </c>
    </row>
    <row r="111" spans="1:8" s="106" customFormat="1" ht="12.75">
      <c r="A111" s="132">
        <f t="shared" si="7"/>
        <v>105</v>
      </c>
      <c r="B111" s="106" t="s">
        <v>26</v>
      </c>
      <c r="C111" s="106" t="s">
        <v>26</v>
      </c>
      <c r="D111" s="106" t="s">
        <v>27</v>
      </c>
      <c r="E111" s="106" t="s">
        <v>32</v>
      </c>
      <c r="F111" s="139" t="s">
        <v>119</v>
      </c>
      <c r="G111" s="135" t="s">
        <v>26</v>
      </c>
      <c r="H111" s="106" t="s">
        <v>36</v>
      </c>
    </row>
    <row r="112" spans="1:8" s="107" customFormat="1" ht="12.75">
      <c r="A112" s="136">
        <f t="shared" si="7"/>
        <v>106</v>
      </c>
      <c r="B112" s="107" t="s">
        <v>26</v>
      </c>
      <c r="C112" s="107" t="s">
        <v>26</v>
      </c>
      <c r="D112" s="107" t="s">
        <v>31</v>
      </c>
      <c r="E112" s="107" t="s">
        <v>72</v>
      </c>
      <c r="F112" s="137" t="s">
        <v>75</v>
      </c>
      <c r="G112" s="143" t="s">
        <v>26</v>
      </c>
      <c r="H112" s="107" t="s">
        <v>26</v>
      </c>
    </row>
    <row r="113" spans="1:8" s="106" customFormat="1" ht="38.25">
      <c r="A113" s="132">
        <f t="shared" si="7"/>
        <v>107</v>
      </c>
      <c r="B113" s="106" t="s">
        <v>26</v>
      </c>
      <c r="C113" s="106" t="s">
        <v>26</v>
      </c>
      <c r="D113" s="106" t="s">
        <v>27</v>
      </c>
      <c r="E113" s="106" t="s">
        <v>72</v>
      </c>
      <c r="F113" s="139" t="s">
        <v>120</v>
      </c>
      <c r="G113" s="135" t="s">
        <v>26</v>
      </c>
      <c r="H113" s="106" t="s">
        <v>36</v>
      </c>
    </row>
    <row r="114" spans="1:8" s="106" customFormat="1" ht="12.75">
      <c r="A114" s="132">
        <f t="shared" si="7"/>
        <v>108</v>
      </c>
      <c r="B114" s="106" t="s">
        <v>26</v>
      </c>
      <c r="C114" s="106" t="s">
        <v>26</v>
      </c>
      <c r="D114" s="106" t="s">
        <v>27</v>
      </c>
      <c r="E114" s="106" t="s">
        <v>26</v>
      </c>
      <c r="F114" s="146" t="s">
        <v>121</v>
      </c>
      <c r="G114" s="135" t="s">
        <v>26</v>
      </c>
      <c r="H114" s="106" t="s">
        <v>68</v>
      </c>
    </row>
    <row r="115" spans="1:8" s="106" customFormat="1" ht="25.5">
      <c r="A115" s="132">
        <f t="shared" si="7"/>
        <v>109</v>
      </c>
      <c r="B115" s="106" t="s">
        <v>26</v>
      </c>
      <c r="C115" s="106" t="s">
        <v>26</v>
      </c>
      <c r="D115" s="106" t="s">
        <v>27</v>
      </c>
      <c r="E115" s="106" t="s">
        <v>32</v>
      </c>
      <c r="F115" s="139" t="s">
        <v>122</v>
      </c>
      <c r="G115" s="135" t="s">
        <v>26</v>
      </c>
      <c r="H115" s="106" t="s">
        <v>36</v>
      </c>
    </row>
    <row r="116" spans="1:8" s="107" customFormat="1" ht="12.95" customHeight="1">
      <c r="A116" s="136">
        <f t="shared" si="7"/>
        <v>110</v>
      </c>
      <c r="D116" s="144" t="s">
        <v>43</v>
      </c>
      <c r="F116" s="145"/>
      <c r="G116" s="143"/>
    </row>
    <row r="117" spans="1:8" s="106" customFormat="1" ht="24.75">
      <c r="A117" s="132">
        <f t="shared" si="7"/>
        <v>111</v>
      </c>
      <c r="B117" s="106" t="s">
        <v>26</v>
      </c>
      <c r="C117" s="106" t="s">
        <v>26</v>
      </c>
      <c r="D117" s="106" t="s">
        <v>27</v>
      </c>
      <c r="E117" s="106" t="s">
        <v>41</v>
      </c>
      <c r="F117" s="150" t="s">
        <v>123</v>
      </c>
      <c r="G117" s="135" t="s">
        <v>26</v>
      </c>
      <c r="H117" s="106" t="s">
        <v>36</v>
      </c>
    </row>
    <row r="118" spans="1:8" s="106" customFormat="1" ht="12.75">
      <c r="A118" s="132">
        <f t="shared" ref="A118:A126" si="8">ROW()-6</f>
        <v>112</v>
      </c>
      <c r="B118" s="106" t="s">
        <v>26</v>
      </c>
      <c r="C118" s="106" t="s">
        <v>26</v>
      </c>
      <c r="D118" s="106" t="s">
        <v>27</v>
      </c>
      <c r="E118" s="106" t="s">
        <v>39</v>
      </c>
      <c r="F118" s="134" t="s">
        <v>124</v>
      </c>
      <c r="G118" s="135" t="s">
        <v>26</v>
      </c>
      <c r="H118" s="106" t="s">
        <v>30</v>
      </c>
    </row>
    <row r="119" spans="1:8" s="106" customFormat="1" ht="25.5">
      <c r="A119" s="132">
        <f t="shared" si="8"/>
        <v>113</v>
      </c>
      <c r="B119" s="106" t="s">
        <v>26</v>
      </c>
      <c r="C119" s="106" t="s">
        <v>26</v>
      </c>
      <c r="D119" s="106" t="s">
        <v>27</v>
      </c>
      <c r="E119" s="106" t="s">
        <v>39</v>
      </c>
      <c r="F119" s="134" t="s">
        <v>125</v>
      </c>
      <c r="G119" s="135" t="s">
        <v>26</v>
      </c>
      <c r="H119" s="106" t="s">
        <v>30</v>
      </c>
    </row>
    <row r="120" spans="1:8" s="106" customFormat="1" ht="12.75">
      <c r="A120" s="132">
        <f t="shared" si="8"/>
        <v>114</v>
      </c>
      <c r="B120" s="106" t="s">
        <v>26</v>
      </c>
      <c r="C120" s="106" t="s">
        <v>26</v>
      </c>
      <c r="D120" s="106" t="s">
        <v>27</v>
      </c>
      <c r="E120" s="106" t="s">
        <v>41</v>
      </c>
      <c r="F120" s="134" t="s">
        <v>126</v>
      </c>
      <c r="G120" s="135" t="s">
        <v>26</v>
      </c>
      <c r="H120" s="106" t="s">
        <v>36</v>
      </c>
    </row>
    <row r="121" spans="1:8" s="107" customFormat="1" ht="12.75">
      <c r="A121" s="136">
        <f t="shared" si="8"/>
        <v>115</v>
      </c>
      <c r="B121" s="107" t="s">
        <v>26</v>
      </c>
      <c r="C121" s="107" t="s">
        <v>26</v>
      </c>
      <c r="D121" s="107" t="s">
        <v>31</v>
      </c>
      <c r="E121" s="107" t="s">
        <v>65</v>
      </c>
      <c r="F121" s="137" t="s">
        <v>33</v>
      </c>
      <c r="G121" s="143" t="s">
        <v>26</v>
      </c>
      <c r="H121" s="107" t="s">
        <v>26</v>
      </c>
    </row>
    <row r="122" spans="1:8" s="106" customFormat="1" ht="12.75">
      <c r="A122" s="132">
        <f t="shared" si="8"/>
        <v>116</v>
      </c>
      <c r="B122" s="106" t="s">
        <v>26</v>
      </c>
      <c r="C122" s="106" t="s">
        <v>26</v>
      </c>
      <c r="D122" s="106" t="s">
        <v>27</v>
      </c>
      <c r="E122" s="106" t="s">
        <v>65</v>
      </c>
      <c r="F122" s="139" t="s">
        <v>127</v>
      </c>
      <c r="G122" s="135" t="s">
        <v>26</v>
      </c>
      <c r="H122" s="106" t="s">
        <v>36</v>
      </c>
    </row>
    <row r="123" spans="1:8" s="107" customFormat="1" ht="12.75">
      <c r="A123" s="136">
        <f t="shared" si="8"/>
        <v>117</v>
      </c>
      <c r="B123" s="107" t="s">
        <v>26</v>
      </c>
      <c r="C123" s="107" t="s">
        <v>26</v>
      </c>
      <c r="D123" s="107" t="s">
        <v>31</v>
      </c>
      <c r="E123" s="107" t="s">
        <v>72</v>
      </c>
      <c r="F123" s="137" t="s">
        <v>128</v>
      </c>
      <c r="G123" s="138" t="s">
        <v>129</v>
      </c>
      <c r="H123" s="107" t="s">
        <v>26</v>
      </c>
    </row>
    <row r="124" spans="1:8" s="106" customFormat="1" ht="25.5">
      <c r="A124" s="132">
        <f t="shared" si="8"/>
        <v>118</v>
      </c>
      <c r="B124" s="106" t="s">
        <v>26</v>
      </c>
      <c r="C124" s="106" t="s">
        <v>26</v>
      </c>
      <c r="D124" s="106" t="s">
        <v>27</v>
      </c>
      <c r="E124" s="106" t="s">
        <v>72</v>
      </c>
      <c r="F124" s="139" t="s">
        <v>130</v>
      </c>
      <c r="G124" s="135" t="s">
        <v>26</v>
      </c>
      <c r="H124" s="106" t="s">
        <v>36</v>
      </c>
    </row>
    <row r="125" spans="1:8" s="106" customFormat="1" ht="12.75">
      <c r="A125" s="132">
        <f t="shared" si="8"/>
        <v>119</v>
      </c>
      <c r="B125" s="106" t="s">
        <v>26</v>
      </c>
      <c r="C125" s="106" t="s">
        <v>26</v>
      </c>
      <c r="D125" s="106" t="s">
        <v>27</v>
      </c>
      <c r="E125" s="106" t="s">
        <v>65</v>
      </c>
      <c r="F125" s="139" t="s">
        <v>131</v>
      </c>
      <c r="G125" s="135" t="s">
        <v>26</v>
      </c>
      <c r="H125" s="106" t="s">
        <v>36</v>
      </c>
    </row>
    <row r="126" spans="1:8" s="108" customFormat="1" ht="12.75">
      <c r="A126" s="136">
        <f t="shared" si="8"/>
        <v>120</v>
      </c>
      <c r="D126" s="140" t="s">
        <v>43</v>
      </c>
      <c r="F126" s="153"/>
      <c r="G126" s="142"/>
    </row>
    <row r="127" spans="1:8">
      <c r="A127" s="132">
        <f t="shared" ref="A127:A137" si="9">ROW()-6</f>
        <v>121</v>
      </c>
      <c r="B127" s="99"/>
      <c r="C127" s="99"/>
      <c r="D127" s="55" t="s">
        <v>46</v>
      </c>
      <c r="E127" s="56" t="s">
        <v>132</v>
      </c>
      <c r="F127" s="94"/>
      <c r="G127" s="99"/>
      <c r="H127" s="57"/>
    </row>
    <row r="128" spans="1:8">
      <c r="A128" s="132">
        <f t="shared" si="9"/>
        <v>122</v>
      </c>
      <c r="B128" s="99"/>
      <c r="C128" s="99"/>
      <c r="D128" s="43" t="s">
        <v>50</v>
      </c>
      <c r="E128" s="45" t="s">
        <v>51</v>
      </c>
      <c r="F128" s="46">
        <v>1</v>
      </c>
      <c r="G128" s="99"/>
      <c r="H128" s="57"/>
    </row>
    <row r="129" spans="1:8">
      <c r="A129" s="132">
        <f t="shared" si="9"/>
        <v>123</v>
      </c>
      <c r="B129" s="99"/>
      <c r="C129" s="99"/>
      <c r="D129" s="55" t="s">
        <v>57</v>
      </c>
      <c r="E129" s="55"/>
      <c r="F129" s="55" t="s">
        <v>63</v>
      </c>
      <c r="G129" s="99"/>
      <c r="H129" s="57"/>
    </row>
    <row r="130" spans="1:8">
      <c r="A130" s="132">
        <f t="shared" si="9"/>
        <v>124</v>
      </c>
      <c r="B130" s="99" t="s">
        <v>133</v>
      </c>
      <c r="C130" s="99"/>
      <c r="D130" s="55"/>
      <c r="E130" s="55"/>
      <c r="F130" s="55"/>
      <c r="G130" s="99"/>
      <c r="H130" s="57"/>
    </row>
    <row r="131" spans="1:8">
      <c r="A131" s="132">
        <f t="shared" si="9"/>
        <v>125</v>
      </c>
      <c r="B131" s="99"/>
      <c r="C131" s="99"/>
      <c r="D131" s="55" t="s">
        <v>23</v>
      </c>
      <c r="E131" s="55" t="s">
        <v>24</v>
      </c>
      <c r="F131" s="55" t="s">
        <v>25</v>
      </c>
      <c r="G131" s="99"/>
      <c r="H131" s="57"/>
    </row>
    <row r="132" spans="1:8" s="106" customFormat="1" ht="12.75">
      <c r="A132" s="132">
        <f t="shared" si="9"/>
        <v>126</v>
      </c>
      <c r="B132" s="106" t="s">
        <v>26</v>
      </c>
      <c r="C132" s="106" t="s">
        <v>26</v>
      </c>
      <c r="D132" s="106" t="s">
        <v>27</v>
      </c>
      <c r="E132" s="106" t="s">
        <v>26</v>
      </c>
      <c r="F132" s="134" t="s">
        <v>134</v>
      </c>
      <c r="G132" s="135" t="s">
        <v>26</v>
      </c>
      <c r="H132" s="106" t="s">
        <v>68</v>
      </c>
    </row>
    <row r="133" spans="1:8" s="106" customFormat="1" ht="12.75">
      <c r="A133" s="132">
        <f t="shared" si="9"/>
        <v>127</v>
      </c>
      <c r="B133" s="106" t="s">
        <v>26</v>
      </c>
      <c r="C133" s="106" t="s">
        <v>26</v>
      </c>
      <c r="D133" s="106" t="s">
        <v>27</v>
      </c>
      <c r="E133" s="106" t="s">
        <v>41</v>
      </c>
      <c r="F133" s="134" t="s">
        <v>135</v>
      </c>
      <c r="G133" s="135" t="s">
        <v>26</v>
      </c>
      <c r="H133" s="106" t="s">
        <v>36</v>
      </c>
    </row>
    <row r="134" spans="1:8" s="107" customFormat="1" ht="12.75">
      <c r="A134" s="136">
        <f t="shared" si="9"/>
        <v>128</v>
      </c>
      <c r="B134" s="107" t="s">
        <v>26</v>
      </c>
      <c r="C134" s="107" t="s">
        <v>26</v>
      </c>
      <c r="D134" s="107" t="s">
        <v>31</v>
      </c>
      <c r="E134" s="107" t="s">
        <v>32</v>
      </c>
      <c r="F134" s="137" t="s">
        <v>33</v>
      </c>
      <c r="G134" s="138" t="s">
        <v>136</v>
      </c>
      <c r="H134" s="107" t="s">
        <v>26</v>
      </c>
    </row>
    <row r="135" spans="1:8" s="106" customFormat="1" ht="38.25">
      <c r="A135" s="132">
        <f t="shared" si="9"/>
        <v>129</v>
      </c>
      <c r="B135" s="106" t="s">
        <v>26</v>
      </c>
      <c r="C135" s="106" t="s">
        <v>26</v>
      </c>
      <c r="D135" s="106" t="s">
        <v>27</v>
      </c>
      <c r="E135" s="106" t="s">
        <v>32</v>
      </c>
      <c r="F135" s="150" t="s">
        <v>137</v>
      </c>
      <c r="G135" s="135" t="s">
        <v>26</v>
      </c>
      <c r="H135" s="106" t="s">
        <v>36</v>
      </c>
    </row>
    <row r="136" spans="1:8" s="106" customFormat="1" ht="12.75">
      <c r="A136" s="132">
        <f t="shared" si="9"/>
        <v>130</v>
      </c>
      <c r="B136" s="106" t="s">
        <v>26</v>
      </c>
      <c r="C136" s="106" t="s">
        <v>26</v>
      </c>
      <c r="D136" s="106" t="s">
        <v>27</v>
      </c>
      <c r="E136" s="106" t="s">
        <v>41</v>
      </c>
      <c r="F136" s="146" t="s">
        <v>138</v>
      </c>
      <c r="G136" s="135" t="s">
        <v>26</v>
      </c>
      <c r="H136" s="106" t="s">
        <v>36</v>
      </c>
    </row>
    <row r="137" spans="1:8" s="108" customFormat="1" ht="12.75">
      <c r="A137" s="136">
        <f t="shared" si="9"/>
        <v>131</v>
      </c>
      <c r="D137" s="140" t="s">
        <v>43</v>
      </c>
      <c r="F137" s="141"/>
      <c r="G137" s="142"/>
    </row>
    <row r="138" spans="1:8">
      <c r="A138" s="132">
        <f t="shared" ref="A138:A168" si="10">ROW()-6</f>
        <v>132</v>
      </c>
      <c r="B138" s="99"/>
      <c r="C138" s="99"/>
      <c r="D138" s="55" t="s">
        <v>46</v>
      </c>
      <c r="E138" s="56" t="s">
        <v>139</v>
      </c>
      <c r="F138" s="94"/>
      <c r="G138" s="99"/>
      <c r="H138" s="57"/>
    </row>
    <row r="139" spans="1:8">
      <c r="A139" s="132">
        <f t="shared" si="10"/>
        <v>133</v>
      </c>
      <c r="B139" s="99"/>
      <c r="C139" s="99"/>
      <c r="D139" s="43" t="s">
        <v>50</v>
      </c>
      <c r="E139" s="45" t="s">
        <v>51</v>
      </c>
      <c r="F139" s="46">
        <v>1</v>
      </c>
      <c r="G139" s="99"/>
      <c r="H139" s="57"/>
    </row>
    <row r="140" spans="1:8">
      <c r="A140" s="132">
        <f t="shared" si="10"/>
        <v>134</v>
      </c>
      <c r="B140" s="99"/>
      <c r="C140" s="99"/>
      <c r="D140" s="55" t="s">
        <v>57</v>
      </c>
      <c r="E140" s="55"/>
      <c r="F140" s="55" t="s">
        <v>63</v>
      </c>
      <c r="G140" s="99"/>
      <c r="H140" s="57"/>
    </row>
    <row r="141" spans="1:8">
      <c r="A141" s="132">
        <f t="shared" si="10"/>
        <v>135</v>
      </c>
      <c r="B141" s="99" t="s">
        <v>140</v>
      </c>
      <c r="C141" s="99"/>
      <c r="D141" s="55"/>
      <c r="E141" s="55"/>
      <c r="F141" s="55"/>
      <c r="G141" s="99"/>
      <c r="H141" s="57"/>
    </row>
    <row r="142" spans="1:8">
      <c r="A142" s="132">
        <f t="shared" si="10"/>
        <v>136</v>
      </c>
      <c r="B142" s="99"/>
      <c r="C142" s="99"/>
      <c r="D142" s="55" t="s">
        <v>23</v>
      </c>
      <c r="E142" s="55" t="s">
        <v>24</v>
      </c>
      <c r="F142" s="55" t="s">
        <v>25</v>
      </c>
      <c r="G142" s="99"/>
      <c r="H142" s="57"/>
    </row>
    <row r="143" spans="1:8" s="106" customFormat="1" ht="12.75">
      <c r="A143" s="132">
        <f t="shared" si="10"/>
        <v>137</v>
      </c>
      <c r="B143" s="106" t="s">
        <v>26</v>
      </c>
      <c r="C143" s="106" t="s">
        <v>26</v>
      </c>
      <c r="D143" s="106" t="s">
        <v>27</v>
      </c>
      <c r="E143" s="106" t="s">
        <v>41</v>
      </c>
      <c r="F143" s="134" t="s">
        <v>141</v>
      </c>
      <c r="G143" s="135" t="s">
        <v>26</v>
      </c>
      <c r="H143" s="106" t="s">
        <v>36</v>
      </c>
    </row>
    <row r="144" spans="1:8" s="107" customFormat="1" ht="12.75">
      <c r="A144" s="136">
        <f t="shared" si="10"/>
        <v>138</v>
      </c>
      <c r="B144" s="107" t="s">
        <v>26</v>
      </c>
      <c r="C144" s="107" t="s">
        <v>26</v>
      </c>
      <c r="D144" s="107" t="s">
        <v>31</v>
      </c>
      <c r="E144" s="107" t="s">
        <v>32</v>
      </c>
      <c r="F144" s="137" t="s">
        <v>33</v>
      </c>
      <c r="G144" s="143" t="s">
        <v>26</v>
      </c>
      <c r="H144" s="107" t="s">
        <v>26</v>
      </c>
    </row>
    <row r="145" spans="1:8" s="106" customFormat="1" ht="25.5">
      <c r="A145" s="132">
        <f t="shared" si="10"/>
        <v>139</v>
      </c>
      <c r="B145" s="106" t="s">
        <v>26</v>
      </c>
      <c r="C145" s="106" t="s">
        <v>26</v>
      </c>
      <c r="D145" s="106" t="s">
        <v>27</v>
      </c>
      <c r="E145" s="106" t="s">
        <v>32</v>
      </c>
      <c r="F145" s="150" t="s">
        <v>142</v>
      </c>
      <c r="G145" s="135" t="s">
        <v>26</v>
      </c>
      <c r="H145" s="106" t="s">
        <v>36</v>
      </c>
    </row>
    <row r="146" spans="1:8" s="106" customFormat="1" ht="24.75">
      <c r="A146" s="132">
        <f t="shared" si="10"/>
        <v>140</v>
      </c>
      <c r="B146" s="106" t="s">
        <v>26</v>
      </c>
      <c r="C146" s="106" t="s">
        <v>26</v>
      </c>
      <c r="D146" s="106" t="s">
        <v>27</v>
      </c>
      <c r="E146" s="106" t="s">
        <v>32</v>
      </c>
      <c r="F146" s="150" t="s">
        <v>143</v>
      </c>
      <c r="G146" s="135" t="s">
        <v>26</v>
      </c>
      <c r="H146" s="106" t="s">
        <v>36</v>
      </c>
    </row>
    <row r="147" spans="1:8" s="106" customFormat="1" ht="12.75">
      <c r="A147" s="132">
        <f t="shared" si="10"/>
        <v>141</v>
      </c>
      <c r="B147" s="106" t="s">
        <v>26</v>
      </c>
      <c r="C147" s="106" t="s">
        <v>26</v>
      </c>
      <c r="D147" s="106" t="s">
        <v>27</v>
      </c>
      <c r="E147" s="106" t="s">
        <v>32</v>
      </c>
      <c r="F147" s="146" t="s">
        <v>144</v>
      </c>
      <c r="G147" s="135" t="s">
        <v>26</v>
      </c>
      <c r="H147" s="106" t="s">
        <v>36</v>
      </c>
    </row>
    <row r="148" spans="1:8" s="106" customFormat="1" ht="24.75">
      <c r="A148" s="132">
        <f t="shared" si="10"/>
        <v>142</v>
      </c>
      <c r="B148" s="106" t="s">
        <v>26</v>
      </c>
      <c r="C148" s="106" t="s">
        <v>26</v>
      </c>
      <c r="D148" s="106" t="s">
        <v>27</v>
      </c>
      <c r="E148" s="106" t="s">
        <v>32</v>
      </c>
      <c r="F148" s="146" t="s">
        <v>145</v>
      </c>
      <c r="G148" s="135" t="s">
        <v>26</v>
      </c>
      <c r="H148" s="106" t="s">
        <v>36</v>
      </c>
    </row>
    <row r="149" spans="1:8" s="107" customFormat="1" ht="12.75">
      <c r="A149" s="136">
        <f t="shared" si="10"/>
        <v>143</v>
      </c>
      <c r="B149" s="107" t="s">
        <v>26</v>
      </c>
      <c r="C149" s="107" t="s">
        <v>26</v>
      </c>
      <c r="D149" s="107" t="s">
        <v>31</v>
      </c>
      <c r="E149" s="107" t="s">
        <v>65</v>
      </c>
      <c r="F149" s="137" t="s">
        <v>146</v>
      </c>
      <c r="G149" s="143" t="s">
        <v>26</v>
      </c>
      <c r="H149" s="107" t="s">
        <v>26</v>
      </c>
    </row>
    <row r="150" spans="1:8" s="106" customFormat="1" ht="25.5">
      <c r="A150" s="132">
        <f t="shared" si="10"/>
        <v>144</v>
      </c>
      <c r="B150" s="106" t="s">
        <v>26</v>
      </c>
      <c r="C150" s="106" t="s">
        <v>26</v>
      </c>
      <c r="D150" s="106" t="s">
        <v>27</v>
      </c>
      <c r="E150" s="106" t="s">
        <v>65</v>
      </c>
      <c r="F150" s="139" t="s">
        <v>147</v>
      </c>
      <c r="G150" s="135" t="s">
        <v>26</v>
      </c>
      <c r="H150" s="106" t="s">
        <v>36</v>
      </c>
    </row>
    <row r="151" spans="1:8" s="106" customFormat="1" ht="24.75">
      <c r="A151" s="132">
        <f t="shared" si="10"/>
        <v>145</v>
      </c>
      <c r="B151" s="106" t="s">
        <v>26</v>
      </c>
      <c r="C151" s="106" t="s">
        <v>26</v>
      </c>
      <c r="D151" s="106" t="s">
        <v>27</v>
      </c>
      <c r="E151" s="106" t="s">
        <v>32</v>
      </c>
      <c r="F151" s="150" t="s">
        <v>148</v>
      </c>
      <c r="G151" s="135" t="s">
        <v>26</v>
      </c>
      <c r="H151" s="106" t="s">
        <v>36</v>
      </c>
    </row>
    <row r="152" spans="1:8" s="106" customFormat="1" ht="36.75">
      <c r="A152" s="132">
        <f t="shared" si="10"/>
        <v>146</v>
      </c>
      <c r="B152" s="106" t="s">
        <v>26</v>
      </c>
      <c r="C152" s="106" t="s">
        <v>26</v>
      </c>
      <c r="D152" s="106" t="s">
        <v>27</v>
      </c>
      <c r="E152" s="106" t="s">
        <v>32</v>
      </c>
      <c r="F152" s="150" t="s">
        <v>149</v>
      </c>
      <c r="G152" s="135" t="s">
        <v>26</v>
      </c>
      <c r="H152" s="106" t="s">
        <v>36</v>
      </c>
    </row>
    <row r="153" spans="1:8" s="108" customFormat="1" ht="12" customHeight="1">
      <c r="A153" s="136">
        <f t="shared" si="10"/>
        <v>147</v>
      </c>
      <c r="D153" s="140" t="s">
        <v>43</v>
      </c>
      <c r="F153" s="162"/>
      <c r="G153" s="142"/>
    </row>
    <row r="154" spans="1:8">
      <c r="A154" s="132">
        <f t="shared" si="10"/>
        <v>148</v>
      </c>
      <c r="B154" s="99"/>
      <c r="C154" s="99"/>
      <c r="D154" s="55" t="s">
        <v>46</v>
      </c>
      <c r="E154" s="56" t="s">
        <v>150</v>
      </c>
      <c r="F154" s="94"/>
      <c r="G154" s="99"/>
      <c r="H154" s="57"/>
    </row>
    <row r="155" spans="1:8">
      <c r="A155" s="132">
        <f t="shared" si="10"/>
        <v>149</v>
      </c>
      <c r="B155" s="99"/>
      <c r="C155" s="99"/>
      <c r="D155" s="43" t="s">
        <v>50</v>
      </c>
      <c r="E155" s="45" t="s">
        <v>51</v>
      </c>
      <c r="F155" s="46">
        <v>1</v>
      </c>
      <c r="G155" s="99"/>
      <c r="H155" s="57"/>
    </row>
    <row r="156" spans="1:8">
      <c r="A156" s="132">
        <f t="shared" si="10"/>
        <v>150</v>
      </c>
      <c r="B156" s="99"/>
      <c r="C156" s="99"/>
      <c r="D156" s="55" t="s">
        <v>57</v>
      </c>
      <c r="E156" s="55"/>
      <c r="F156" s="55" t="s">
        <v>63</v>
      </c>
      <c r="G156" s="99"/>
      <c r="H156" s="57"/>
    </row>
    <row r="157" spans="1:8">
      <c r="A157" s="132">
        <f t="shared" si="10"/>
        <v>151</v>
      </c>
      <c r="B157" s="99"/>
      <c r="C157" s="99"/>
      <c r="D157" s="55"/>
      <c r="E157" s="55"/>
      <c r="F157" s="55"/>
      <c r="G157" s="99"/>
      <c r="H157" s="57"/>
    </row>
    <row r="158" spans="1:8">
      <c r="A158" s="132">
        <f t="shared" si="10"/>
        <v>152</v>
      </c>
      <c r="B158" s="99"/>
      <c r="C158" s="99"/>
      <c r="D158" s="55"/>
      <c r="E158" s="55"/>
      <c r="F158" s="55"/>
      <c r="G158" s="99"/>
      <c r="H158" s="57"/>
    </row>
    <row r="159" spans="1:8">
      <c r="A159" s="132">
        <f t="shared" si="10"/>
        <v>153</v>
      </c>
      <c r="B159" s="99"/>
      <c r="C159" s="99"/>
      <c r="D159" s="55"/>
      <c r="E159" s="55"/>
      <c r="F159" s="55"/>
      <c r="G159" s="99"/>
      <c r="H159" s="57"/>
    </row>
    <row r="160" spans="1:8">
      <c r="A160" s="132">
        <f t="shared" si="10"/>
        <v>154</v>
      </c>
      <c r="B160" s="99"/>
      <c r="C160" s="99"/>
      <c r="D160" s="55"/>
      <c r="E160" s="55"/>
      <c r="F160" s="55"/>
      <c r="G160" s="99"/>
      <c r="H160" s="57"/>
    </row>
    <row r="161" spans="1:8">
      <c r="A161" s="132">
        <f t="shared" si="10"/>
        <v>155</v>
      </c>
      <c r="D161" s="55"/>
      <c r="E161" s="55"/>
      <c r="F161" s="55"/>
      <c r="H161" s="55"/>
    </row>
    <row r="162" spans="1:8">
      <c r="A162" s="132">
        <f t="shared" si="10"/>
        <v>156</v>
      </c>
      <c r="B162" s="13" t="s">
        <v>151</v>
      </c>
      <c r="D162" s="55"/>
      <c r="H162" s="55"/>
    </row>
    <row r="163" spans="1:8" customFormat="1">
      <c r="A163" s="132">
        <f t="shared" si="10"/>
        <v>157</v>
      </c>
      <c r="B163" s="13"/>
      <c r="C163" s="13"/>
      <c r="D163" s="55" t="s">
        <v>23</v>
      </c>
      <c r="E163" s="55" t="s">
        <v>24</v>
      </c>
      <c r="F163" s="55" t="s">
        <v>25</v>
      </c>
      <c r="G163" s="113"/>
      <c r="H163" s="55"/>
    </row>
    <row r="164" spans="1:8" s="107" customFormat="1" ht="12.75">
      <c r="A164" s="136">
        <f t="shared" si="10"/>
        <v>158</v>
      </c>
      <c r="B164" s="107" t="s">
        <v>26</v>
      </c>
      <c r="C164" s="107" t="s">
        <v>26</v>
      </c>
      <c r="D164" s="107" t="s">
        <v>31</v>
      </c>
      <c r="E164" s="107" t="s">
        <v>72</v>
      </c>
      <c r="F164" s="137" t="s">
        <v>33</v>
      </c>
      <c r="G164" s="143" t="s">
        <v>26</v>
      </c>
      <c r="H164" s="107" t="s">
        <v>26</v>
      </c>
    </row>
    <row r="165" spans="1:8" s="106" customFormat="1" ht="24.75">
      <c r="A165" s="132">
        <f t="shared" si="10"/>
        <v>159</v>
      </c>
      <c r="B165" s="106" t="s">
        <v>26</v>
      </c>
      <c r="C165" s="106" t="s">
        <v>26</v>
      </c>
      <c r="D165" s="106" t="s">
        <v>27</v>
      </c>
      <c r="E165" s="106" t="s">
        <v>72</v>
      </c>
      <c r="F165" s="146" t="s">
        <v>152</v>
      </c>
      <c r="G165" s="135" t="s">
        <v>26</v>
      </c>
      <c r="H165" s="106" t="s">
        <v>36</v>
      </c>
    </row>
    <row r="166" spans="1:8" s="107" customFormat="1" ht="12.75">
      <c r="A166" s="136">
        <f t="shared" si="10"/>
        <v>160</v>
      </c>
      <c r="B166" s="107" t="s">
        <v>26</v>
      </c>
      <c r="D166" s="107" t="s">
        <v>31</v>
      </c>
      <c r="E166" s="107" t="s">
        <v>65</v>
      </c>
      <c r="F166" s="137" t="s">
        <v>33</v>
      </c>
      <c r="G166" s="143" t="s">
        <v>153</v>
      </c>
      <c r="H166" s="107" t="s">
        <v>26</v>
      </c>
    </row>
    <row r="167" spans="1:8" s="106" customFormat="1" ht="12.75">
      <c r="A167" s="132">
        <f t="shared" si="10"/>
        <v>161</v>
      </c>
      <c r="B167" s="106" t="s">
        <v>26</v>
      </c>
      <c r="C167" s="106" t="s">
        <v>26</v>
      </c>
      <c r="D167" s="106" t="s">
        <v>27</v>
      </c>
      <c r="E167" s="106" t="s">
        <v>65</v>
      </c>
      <c r="F167" s="150" t="s">
        <v>154</v>
      </c>
      <c r="G167" s="135" t="s">
        <v>26</v>
      </c>
      <c r="H167" s="106" t="s">
        <v>36</v>
      </c>
    </row>
    <row r="168" spans="1:8" s="107" customFormat="1" ht="12.75">
      <c r="A168" s="136">
        <f t="shared" si="10"/>
        <v>162</v>
      </c>
      <c r="B168" s="107" t="s">
        <v>26</v>
      </c>
      <c r="C168" s="107" t="s">
        <v>26</v>
      </c>
      <c r="D168" s="107" t="s">
        <v>31</v>
      </c>
      <c r="E168" s="107" t="s">
        <v>72</v>
      </c>
      <c r="F168" s="137" t="s">
        <v>33</v>
      </c>
      <c r="G168" s="143" t="s">
        <v>26</v>
      </c>
      <c r="H168" s="107" t="s">
        <v>26</v>
      </c>
    </row>
    <row r="169" spans="1:8" s="106" customFormat="1" ht="25.5">
      <c r="A169" s="132">
        <f t="shared" ref="A169:A182" si="11">ROW()-6</f>
        <v>163</v>
      </c>
      <c r="B169" s="106" t="s">
        <v>26</v>
      </c>
      <c r="C169" s="106" t="s">
        <v>26</v>
      </c>
      <c r="D169" s="106" t="s">
        <v>27</v>
      </c>
      <c r="E169" s="106" t="s">
        <v>72</v>
      </c>
      <c r="F169" s="139" t="s">
        <v>155</v>
      </c>
      <c r="G169" s="135" t="s">
        <v>26</v>
      </c>
      <c r="H169" s="106" t="s">
        <v>36</v>
      </c>
    </row>
    <row r="170" spans="1:8" s="106" customFormat="1" ht="24.75">
      <c r="A170" s="132">
        <f t="shared" si="11"/>
        <v>164</v>
      </c>
      <c r="B170" s="106" t="s">
        <v>26</v>
      </c>
      <c r="C170" s="106" t="s">
        <v>26</v>
      </c>
      <c r="D170" s="106" t="s">
        <v>27</v>
      </c>
      <c r="E170" s="106" t="s">
        <v>72</v>
      </c>
      <c r="F170" s="146" t="s">
        <v>156</v>
      </c>
      <c r="G170" s="135" t="s">
        <v>26</v>
      </c>
      <c r="H170" s="106" t="s">
        <v>36</v>
      </c>
    </row>
    <row r="171" spans="1:8" s="106" customFormat="1" ht="12.75">
      <c r="A171" s="132">
        <f t="shared" si="11"/>
        <v>165</v>
      </c>
      <c r="B171" s="106" t="s">
        <v>26</v>
      </c>
      <c r="C171" s="106" t="s">
        <v>26</v>
      </c>
      <c r="D171" s="106" t="s">
        <v>27</v>
      </c>
      <c r="E171" s="106" t="s">
        <v>41</v>
      </c>
      <c r="F171" s="146" t="s">
        <v>157</v>
      </c>
      <c r="G171" s="135" t="s">
        <v>26</v>
      </c>
      <c r="H171" s="106" t="s">
        <v>36</v>
      </c>
    </row>
    <row r="172" spans="1:8" s="106" customFormat="1" ht="12.75">
      <c r="A172" s="132">
        <f t="shared" si="11"/>
        <v>166</v>
      </c>
      <c r="B172" s="106" t="s">
        <v>26</v>
      </c>
      <c r="C172" s="106" t="s">
        <v>26</v>
      </c>
      <c r="D172" s="106" t="s">
        <v>27</v>
      </c>
      <c r="E172" s="106" t="s">
        <v>41</v>
      </c>
      <c r="F172" s="134" t="s">
        <v>158</v>
      </c>
      <c r="G172" s="135" t="s">
        <v>26</v>
      </c>
      <c r="H172" s="106" t="s">
        <v>36</v>
      </c>
    </row>
    <row r="173" spans="1:8" s="106" customFormat="1" ht="12.75">
      <c r="A173" s="132">
        <f t="shared" si="11"/>
        <v>167</v>
      </c>
      <c r="B173" s="106" t="s">
        <v>26</v>
      </c>
      <c r="C173" s="106" t="s">
        <v>26</v>
      </c>
      <c r="D173" s="106" t="s">
        <v>27</v>
      </c>
      <c r="E173" s="106" t="s">
        <v>72</v>
      </c>
      <c r="F173" s="150" t="s">
        <v>159</v>
      </c>
      <c r="G173" s="135" t="s">
        <v>26</v>
      </c>
      <c r="H173" s="106" t="s">
        <v>36</v>
      </c>
    </row>
    <row r="174" spans="1:8" s="107" customFormat="1" ht="12.75">
      <c r="A174" s="136">
        <f t="shared" si="11"/>
        <v>168</v>
      </c>
      <c r="B174" s="107" t="s">
        <v>26</v>
      </c>
      <c r="D174" s="107" t="s">
        <v>31</v>
      </c>
      <c r="E174" s="107" t="s">
        <v>65</v>
      </c>
      <c r="F174" s="137" t="s">
        <v>33</v>
      </c>
      <c r="G174" s="143" t="s">
        <v>153</v>
      </c>
      <c r="H174" s="107" t="s">
        <v>26</v>
      </c>
    </row>
    <row r="175" spans="1:8" s="106" customFormat="1" ht="25.5">
      <c r="A175" s="132">
        <f t="shared" si="11"/>
        <v>169</v>
      </c>
      <c r="B175" s="106" t="s">
        <v>26</v>
      </c>
      <c r="C175" s="106" t="s">
        <v>26</v>
      </c>
      <c r="D175" s="106" t="s">
        <v>27</v>
      </c>
      <c r="E175" s="106" t="s">
        <v>65</v>
      </c>
      <c r="F175" s="139" t="s">
        <v>160</v>
      </c>
      <c r="G175" s="135" t="s">
        <v>26</v>
      </c>
      <c r="H175" s="106" t="s">
        <v>36</v>
      </c>
    </row>
    <row r="176" spans="1:8" s="106" customFormat="1" ht="12.75">
      <c r="A176" s="132">
        <f t="shared" si="11"/>
        <v>170</v>
      </c>
      <c r="B176" s="106" t="s">
        <v>26</v>
      </c>
      <c r="C176" s="106" t="s">
        <v>26</v>
      </c>
      <c r="D176" s="106" t="s">
        <v>27</v>
      </c>
      <c r="E176" s="106" t="s">
        <v>26</v>
      </c>
      <c r="F176" s="134" t="s">
        <v>161</v>
      </c>
      <c r="G176" s="135" t="s">
        <v>26</v>
      </c>
      <c r="H176" s="106" t="s">
        <v>68</v>
      </c>
    </row>
    <row r="177" spans="1:8" s="107" customFormat="1" ht="12.75">
      <c r="A177" s="136">
        <f t="shared" si="11"/>
        <v>171</v>
      </c>
      <c r="D177" s="144" t="s">
        <v>43</v>
      </c>
      <c r="F177" s="137"/>
      <c r="G177" s="143"/>
    </row>
    <row r="178" spans="1:8" s="107" customFormat="1" ht="12.75">
      <c r="A178" s="136">
        <f t="shared" si="11"/>
        <v>172</v>
      </c>
      <c r="B178" s="107" t="s">
        <v>26</v>
      </c>
      <c r="C178" s="107" t="s">
        <v>26</v>
      </c>
      <c r="D178" s="107" t="s">
        <v>31</v>
      </c>
      <c r="E178" s="107" t="s">
        <v>72</v>
      </c>
      <c r="F178" s="137" t="s">
        <v>162</v>
      </c>
      <c r="G178" s="138" t="s">
        <v>163</v>
      </c>
      <c r="H178" s="107" t="s">
        <v>26</v>
      </c>
    </row>
    <row r="179" spans="1:8" s="106" customFormat="1" ht="25.5">
      <c r="A179" s="132">
        <f t="shared" si="11"/>
        <v>173</v>
      </c>
      <c r="B179" s="106" t="s">
        <v>26</v>
      </c>
      <c r="C179" s="106" t="s">
        <v>26</v>
      </c>
      <c r="D179" s="106" t="s">
        <v>27</v>
      </c>
      <c r="E179" s="106" t="s">
        <v>72</v>
      </c>
      <c r="F179" s="139" t="s">
        <v>164</v>
      </c>
      <c r="G179" s="135" t="s">
        <v>26</v>
      </c>
      <c r="H179" s="106" t="s">
        <v>36</v>
      </c>
    </row>
    <row r="180" spans="1:8" s="107" customFormat="1" ht="12.75">
      <c r="A180" s="136">
        <f t="shared" si="11"/>
        <v>174</v>
      </c>
      <c r="B180" s="107" t="s">
        <v>26</v>
      </c>
      <c r="C180" s="107" t="s">
        <v>26</v>
      </c>
      <c r="D180" s="107" t="s">
        <v>31</v>
      </c>
      <c r="E180" s="107" t="s">
        <v>65</v>
      </c>
      <c r="F180" s="137" t="s">
        <v>87</v>
      </c>
      <c r="G180" s="143" t="s">
        <v>26</v>
      </c>
      <c r="H180" s="107" t="s">
        <v>26</v>
      </c>
    </row>
    <row r="181" spans="1:8" s="106" customFormat="1" ht="12.75">
      <c r="A181" s="132">
        <f t="shared" si="11"/>
        <v>175</v>
      </c>
      <c r="B181" s="106" t="s">
        <v>26</v>
      </c>
      <c r="C181" s="106" t="s">
        <v>26</v>
      </c>
      <c r="D181" s="106" t="s">
        <v>27</v>
      </c>
      <c r="E181" s="106" t="s">
        <v>65</v>
      </c>
      <c r="F181" s="139" t="s">
        <v>165</v>
      </c>
      <c r="G181" s="135" t="s">
        <v>26</v>
      </c>
      <c r="H181" s="106" t="s">
        <v>36</v>
      </c>
    </row>
    <row r="182" spans="1:8" s="107" customFormat="1" ht="12.75">
      <c r="A182" s="136">
        <f t="shared" si="11"/>
        <v>176</v>
      </c>
      <c r="D182" s="144" t="s">
        <v>43</v>
      </c>
      <c r="F182" s="145"/>
      <c r="G182" s="143"/>
    </row>
    <row r="183" spans="1:8" s="106" customFormat="1" ht="24.75">
      <c r="A183" s="132">
        <f t="shared" ref="A183:A189" si="12">ROW()-6</f>
        <v>177</v>
      </c>
      <c r="B183" s="106" t="s">
        <v>26</v>
      </c>
      <c r="C183" s="106" t="s">
        <v>26</v>
      </c>
      <c r="D183" s="106" t="s">
        <v>27</v>
      </c>
      <c r="E183" s="106" t="s">
        <v>26</v>
      </c>
      <c r="F183" s="146" t="s">
        <v>166</v>
      </c>
      <c r="G183" s="135" t="s">
        <v>26</v>
      </c>
      <c r="H183" s="106" t="s">
        <v>68</v>
      </c>
    </row>
    <row r="184" spans="1:8" s="106" customFormat="1" ht="25.5">
      <c r="A184" s="132">
        <f t="shared" si="12"/>
        <v>178</v>
      </c>
      <c r="B184" s="106" t="s">
        <v>26</v>
      </c>
      <c r="C184" s="106" t="s">
        <v>26</v>
      </c>
      <c r="D184" s="106" t="s">
        <v>27</v>
      </c>
      <c r="E184" s="106" t="s">
        <v>65</v>
      </c>
      <c r="F184" s="150" t="s">
        <v>167</v>
      </c>
      <c r="G184" s="135" t="s">
        <v>26</v>
      </c>
      <c r="H184" s="106" t="s">
        <v>36</v>
      </c>
    </row>
    <row r="185" spans="1:8" s="107" customFormat="1" ht="12.75">
      <c r="A185" s="136">
        <f t="shared" si="12"/>
        <v>179</v>
      </c>
      <c r="B185" s="107" t="s">
        <v>26</v>
      </c>
      <c r="C185" s="107" t="s">
        <v>26</v>
      </c>
      <c r="D185" s="107" t="s">
        <v>31</v>
      </c>
      <c r="E185" s="107" t="s">
        <v>72</v>
      </c>
      <c r="F185" s="137" t="s">
        <v>33</v>
      </c>
      <c r="G185" s="138" t="s">
        <v>168</v>
      </c>
      <c r="H185" s="107" t="s">
        <v>26</v>
      </c>
    </row>
    <row r="186" spans="1:8" s="106" customFormat="1" ht="12.75">
      <c r="A186" s="132">
        <f t="shared" si="12"/>
        <v>180</v>
      </c>
      <c r="B186" s="106" t="s">
        <v>26</v>
      </c>
      <c r="C186" s="106" t="s">
        <v>26</v>
      </c>
      <c r="D186" s="106" t="s">
        <v>27</v>
      </c>
      <c r="E186" s="106" t="s">
        <v>72</v>
      </c>
      <c r="F186" s="139" t="s">
        <v>169</v>
      </c>
      <c r="G186" s="135" t="s">
        <v>26</v>
      </c>
      <c r="H186" s="106" t="s">
        <v>36</v>
      </c>
    </row>
    <row r="187" spans="1:8" s="109" customFormat="1" ht="24.75">
      <c r="A187" s="163">
        <f t="shared" si="12"/>
        <v>181</v>
      </c>
      <c r="B187" s="109" t="s">
        <v>26</v>
      </c>
      <c r="C187" s="109" t="s">
        <v>26</v>
      </c>
      <c r="D187" s="109" t="s">
        <v>27</v>
      </c>
      <c r="E187" s="109" t="s">
        <v>72</v>
      </c>
      <c r="F187" s="164" t="s">
        <v>170</v>
      </c>
      <c r="G187" s="165" t="s">
        <v>26</v>
      </c>
      <c r="H187" s="109" t="s">
        <v>36</v>
      </c>
    </row>
    <row r="188" spans="1:8" s="107" customFormat="1" ht="12.75">
      <c r="A188" s="136">
        <f t="shared" si="12"/>
        <v>182</v>
      </c>
      <c r="B188" s="107" t="s">
        <v>26</v>
      </c>
      <c r="C188" s="107" t="s">
        <v>26</v>
      </c>
      <c r="D188" s="107" t="s">
        <v>31</v>
      </c>
      <c r="E188" s="107" t="s">
        <v>65</v>
      </c>
      <c r="F188" s="137" t="s">
        <v>33</v>
      </c>
      <c r="G188" s="143" t="s">
        <v>26</v>
      </c>
      <c r="H188" s="107" t="s">
        <v>26</v>
      </c>
    </row>
    <row r="189" spans="1:8" s="106" customFormat="1" ht="12.75">
      <c r="A189" s="132">
        <f t="shared" si="12"/>
        <v>183</v>
      </c>
      <c r="B189" s="106" t="s">
        <v>26</v>
      </c>
      <c r="C189" s="106" t="s">
        <v>26</v>
      </c>
      <c r="D189" s="106" t="s">
        <v>27</v>
      </c>
      <c r="E189" s="106" t="s">
        <v>65</v>
      </c>
      <c r="F189" s="139" t="s">
        <v>171</v>
      </c>
      <c r="G189" s="135" t="s">
        <v>26</v>
      </c>
      <c r="H189" s="106" t="s">
        <v>36</v>
      </c>
    </row>
    <row r="190" spans="1:8" s="106" customFormat="1" ht="25.5">
      <c r="A190" s="132">
        <f t="shared" ref="A190:A199" si="13">ROW()-6</f>
        <v>184</v>
      </c>
      <c r="B190" s="106" t="s">
        <v>26</v>
      </c>
      <c r="C190" s="106" t="s">
        <v>26</v>
      </c>
      <c r="D190" s="106" t="s">
        <v>27</v>
      </c>
      <c r="E190" s="106" t="s">
        <v>26</v>
      </c>
      <c r="F190" s="134" t="s">
        <v>172</v>
      </c>
      <c r="G190" s="135" t="s">
        <v>26</v>
      </c>
      <c r="H190" s="106" t="s">
        <v>68</v>
      </c>
    </row>
    <row r="191" spans="1:8" s="106" customFormat="1" ht="24.75">
      <c r="A191" s="132">
        <f t="shared" si="13"/>
        <v>185</v>
      </c>
      <c r="B191" s="106" t="s">
        <v>26</v>
      </c>
      <c r="C191" s="106" t="s">
        <v>26</v>
      </c>
      <c r="D191" s="106" t="s">
        <v>27</v>
      </c>
      <c r="E191" s="106" t="s">
        <v>65</v>
      </c>
      <c r="F191" s="150" t="s">
        <v>173</v>
      </c>
      <c r="G191" s="135" t="s">
        <v>26</v>
      </c>
      <c r="H191" s="106" t="s">
        <v>36</v>
      </c>
    </row>
    <row r="192" spans="1:8" s="107" customFormat="1" ht="12.75">
      <c r="A192" s="136">
        <f t="shared" si="13"/>
        <v>186</v>
      </c>
      <c r="B192" s="107" t="s">
        <v>26</v>
      </c>
      <c r="C192" s="107" t="s">
        <v>26</v>
      </c>
      <c r="D192" s="107" t="s">
        <v>31</v>
      </c>
      <c r="E192" s="107" t="s">
        <v>72</v>
      </c>
      <c r="F192" s="137" t="s">
        <v>33</v>
      </c>
      <c r="G192" s="138" t="s">
        <v>174</v>
      </c>
      <c r="H192" s="107" t="s">
        <v>26</v>
      </c>
    </row>
    <row r="193" spans="1:8" s="106" customFormat="1" ht="12.75">
      <c r="A193" s="132">
        <f t="shared" si="13"/>
        <v>187</v>
      </c>
      <c r="B193" s="106" t="s">
        <v>26</v>
      </c>
      <c r="C193" s="106" t="s">
        <v>26</v>
      </c>
      <c r="D193" s="106" t="s">
        <v>27</v>
      </c>
      <c r="E193" s="106" t="s">
        <v>72</v>
      </c>
      <c r="F193" s="139" t="s">
        <v>175</v>
      </c>
      <c r="G193" s="135" t="s">
        <v>26</v>
      </c>
      <c r="H193" s="106" t="s">
        <v>36</v>
      </c>
    </row>
    <row r="194" spans="1:8" s="107" customFormat="1" ht="12.75">
      <c r="A194" s="136">
        <f t="shared" si="13"/>
        <v>188</v>
      </c>
      <c r="B194" s="107" t="s">
        <v>26</v>
      </c>
      <c r="C194" s="107" t="s">
        <v>26</v>
      </c>
      <c r="D194" s="107" t="s">
        <v>31</v>
      </c>
      <c r="E194" s="107" t="s">
        <v>65</v>
      </c>
      <c r="F194" s="137" t="s">
        <v>33</v>
      </c>
      <c r="G194" s="143" t="s">
        <v>26</v>
      </c>
      <c r="H194" s="107" t="s">
        <v>26</v>
      </c>
    </row>
    <row r="195" spans="1:8" s="106" customFormat="1" ht="25.5">
      <c r="A195" s="132">
        <f t="shared" si="13"/>
        <v>189</v>
      </c>
      <c r="B195" s="106" t="s">
        <v>26</v>
      </c>
      <c r="C195" s="106" t="s">
        <v>26</v>
      </c>
      <c r="D195" s="106" t="s">
        <v>27</v>
      </c>
      <c r="E195" s="106" t="s">
        <v>65</v>
      </c>
      <c r="F195" s="139" t="s">
        <v>176</v>
      </c>
      <c r="G195" s="135" t="s">
        <v>26</v>
      </c>
      <c r="H195" s="106" t="s">
        <v>36</v>
      </c>
    </row>
    <row r="196" spans="1:8" s="106" customFormat="1" ht="12.75">
      <c r="A196" s="132">
        <f t="shared" si="13"/>
        <v>190</v>
      </c>
      <c r="B196" s="106" t="s">
        <v>26</v>
      </c>
      <c r="C196" s="106" t="s">
        <v>26</v>
      </c>
      <c r="D196" s="106" t="s">
        <v>27</v>
      </c>
      <c r="E196" s="106" t="s">
        <v>65</v>
      </c>
      <c r="F196" s="150" t="s">
        <v>177</v>
      </c>
      <c r="G196" s="135" t="s">
        <v>26</v>
      </c>
      <c r="H196" s="106" t="s">
        <v>36</v>
      </c>
    </row>
    <row r="197" spans="1:8" s="106" customFormat="1" ht="25.5">
      <c r="A197" s="132">
        <f t="shared" si="13"/>
        <v>191</v>
      </c>
      <c r="B197" s="106" t="s">
        <v>26</v>
      </c>
      <c r="C197" s="106" t="s">
        <v>26</v>
      </c>
      <c r="D197" s="106" t="s">
        <v>27</v>
      </c>
      <c r="E197" s="106" t="s">
        <v>26</v>
      </c>
      <c r="F197" s="134" t="s">
        <v>178</v>
      </c>
      <c r="G197" s="135" t="s">
        <v>26</v>
      </c>
      <c r="H197" s="106" t="s">
        <v>68</v>
      </c>
    </row>
    <row r="198" spans="1:8" s="106" customFormat="1" ht="12.75">
      <c r="A198" s="132">
        <f t="shared" si="13"/>
        <v>192</v>
      </c>
      <c r="B198" s="106" t="s">
        <v>26</v>
      </c>
      <c r="C198" s="106" t="s">
        <v>26</v>
      </c>
      <c r="D198" s="106" t="s">
        <v>27</v>
      </c>
      <c r="E198" s="106" t="s">
        <v>28</v>
      </c>
      <c r="F198" s="134" t="s">
        <v>179</v>
      </c>
      <c r="G198" s="135" t="s">
        <v>26</v>
      </c>
      <c r="H198" s="106" t="s">
        <v>30</v>
      </c>
    </row>
    <row r="199" spans="1:8" s="108" customFormat="1" ht="15.95" customHeight="1">
      <c r="A199" s="136">
        <f t="shared" si="13"/>
        <v>193</v>
      </c>
      <c r="D199" s="140" t="s">
        <v>43</v>
      </c>
      <c r="F199" s="141"/>
      <c r="G199" s="142"/>
    </row>
    <row r="200" spans="1:8">
      <c r="A200" s="132">
        <f t="shared" ref="A200:A210" si="14">ROW()-6</f>
        <v>194</v>
      </c>
      <c r="D200" s="55" t="s">
        <v>46</v>
      </c>
      <c r="E200" s="56" t="s">
        <v>180</v>
      </c>
      <c r="H200" s="55"/>
    </row>
    <row r="201" spans="1:8">
      <c r="A201" s="132">
        <f t="shared" si="14"/>
        <v>195</v>
      </c>
      <c r="D201" s="55" t="s">
        <v>181</v>
      </c>
      <c r="E201" s="13">
        <v>1301016</v>
      </c>
      <c r="F201" s="112" t="b">
        <v>0</v>
      </c>
      <c r="H201" s="55"/>
    </row>
    <row r="202" spans="1:8">
      <c r="A202" s="132">
        <f t="shared" si="14"/>
        <v>196</v>
      </c>
      <c r="D202" s="55" t="s">
        <v>57</v>
      </c>
      <c r="E202" s="55"/>
      <c r="F202" s="55" t="s">
        <v>58</v>
      </c>
      <c r="H202" s="55"/>
    </row>
    <row r="203" spans="1:8">
      <c r="A203" s="132">
        <f t="shared" si="14"/>
        <v>197</v>
      </c>
      <c r="B203" s="166" t="s">
        <v>182</v>
      </c>
      <c r="D203" s="55"/>
      <c r="H203" s="55"/>
    </row>
    <row r="204" spans="1:8" s="107" customFormat="1" ht="12.75">
      <c r="A204" s="136">
        <f t="shared" si="14"/>
        <v>198</v>
      </c>
      <c r="B204" s="107" t="s">
        <v>26</v>
      </c>
      <c r="C204" s="107" t="s">
        <v>26</v>
      </c>
      <c r="D204" s="107" t="s">
        <v>31</v>
      </c>
      <c r="E204" s="107" t="s">
        <v>65</v>
      </c>
      <c r="F204" s="137" t="s">
        <v>33</v>
      </c>
      <c r="G204" s="143" t="s">
        <v>153</v>
      </c>
      <c r="H204" s="107" t="s">
        <v>26</v>
      </c>
    </row>
    <row r="205" spans="1:8" s="106" customFormat="1" ht="25.5">
      <c r="A205" s="132">
        <f t="shared" si="14"/>
        <v>199</v>
      </c>
      <c r="B205" s="106" t="s">
        <v>26</v>
      </c>
      <c r="C205" s="106" t="s">
        <v>26</v>
      </c>
      <c r="D205" s="106" t="s">
        <v>27</v>
      </c>
      <c r="E205" s="106" t="s">
        <v>65</v>
      </c>
      <c r="F205" s="139" t="s">
        <v>183</v>
      </c>
      <c r="G205" s="135" t="s">
        <v>26</v>
      </c>
      <c r="H205" s="106" t="s">
        <v>36</v>
      </c>
    </row>
    <row r="206" spans="1:8" s="108" customFormat="1" ht="12.75">
      <c r="A206" s="136">
        <f t="shared" si="14"/>
        <v>200</v>
      </c>
      <c r="D206" s="140" t="s">
        <v>43</v>
      </c>
      <c r="F206" s="153"/>
      <c r="G206" s="142"/>
    </row>
    <row r="207" spans="1:8">
      <c r="A207" s="132">
        <f t="shared" si="14"/>
        <v>201</v>
      </c>
      <c r="D207" s="55" t="s">
        <v>46</v>
      </c>
      <c r="E207" s="55" t="s">
        <v>184</v>
      </c>
      <c r="F207" s="55"/>
      <c r="H207" s="55"/>
    </row>
    <row r="208" spans="1:8">
      <c r="A208" s="132">
        <f t="shared" si="14"/>
        <v>202</v>
      </c>
      <c r="D208" s="55" t="s">
        <v>57</v>
      </c>
      <c r="E208" s="55"/>
      <c r="F208" s="55" t="s">
        <v>58</v>
      </c>
      <c r="H208" s="55"/>
    </row>
    <row r="209" spans="1:8">
      <c r="A209" s="132">
        <f t="shared" si="14"/>
        <v>203</v>
      </c>
      <c r="D209" s="55"/>
      <c r="E209" s="55"/>
      <c r="F209" s="55"/>
      <c r="H209" s="55"/>
    </row>
    <row r="210" spans="1:8">
      <c r="A210" s="132">
        <f t="shared" si="14"/>
        <v>204</v>
      </c>
      <c r="B210" s="166" t="s">
        <v>185</v>
      </c>
      <c r="E210" s="55"/>
      <c r="F210" s="55"/>
      <c r="H210" s="55"/>
    </row>
    <row r="211" spans="1:8" s="107" customFormat="1" ht="12.75">
      <c r="A211" s="136">
        <f t="shared" ref="A211:A220" si="15">ROW()-6</f>
        <v>205</v>
      </c>
      <c r="B211" s="107" t="s">
        <v>26</v>
      </c>
      <c r="C211" s="107" t="s">
        <v>26</v>
      </c>
      <c r="D211" s="107" t="s">
        <v>31</v>
      </c>
      <c r="E211" s="107" t="s">
        <v>65</v>
      </c>
      <c r="F211" s="137" t="s">
        <v>33</v>
      </c>
      <c r="G211" s="138" t="s">
        <v>186</v>
      </c>
      <c r="H211" s="107" t="s">
        <v>26</v>
      </c>
    </row>
    <row r="212" spans="1:8" s="106" customFormat="1" ht="25.5">
      <c r="A212" s="132">
        <f t="shared" si="15"/>
        <v>206</v>
      </c>
      <c r="B212" s="106" t="s">
        <v>26</v>
      </c>
      <c r="C212" s="106" t="s">
        <v>26</v>
      </c>
      <c r="D212" s="106" t="s">
        <v>27</v>
      </c>
      <c r="E212" s="106" t="s">
        <v>65</v>
      </c>
      <c r="F212" s="146" t="s">
        <v>187</v>
      </c>
      <c r="G212" s="135" t="s">
        <v>26</v>
      </c>
      <c r="H212" s="106" t="s">
        <v>36</v>
      </c>
    </row>
    <row r="213" spans="1:8" s="106" customFormat="1" ht="25.5">
      <c r="A213" s="132">
        <f t="shared" si="15"/>
        <v>207</v>
      </c>
      <c r="B213" s="106" t="s">
        <v>26</v>
      </c>
      <c r="C213" s="106" t="s">
        <v>26</v>
      </c>
      <c r="D213" s="106" t="s">
        <v>27</v>
      </c>
      <c r="E213" s="106" t="s">
        <v>65</v>
      </c>
      <c r="F213" s="150" t="s">
        <v>188</v>
      </c>
      <c r="G213" s="135" t="s">
        <v>26</v>
      </c>
      <c r="H213" s="106" t="s">
        <v>36</v>
      </c>
    </row>
    <row r="214" spans="1:8" s="106" customFormat="1" ht="24.75">
      <c r="A214" s="132">
        <f t="shared" si="15"/>
        <v>208</v>
      </c>
      <c r="B214" s="106" t="s">
        <v>26</v>
      </c>
      <c r="C214" s="106" t="s">
        <v>26</v>
      </c>
      <c r="D214" s="106" t="s">
        <v>27</v>
      </c>
      <c r="E214" s="106" t="s">
        <v>65</v>
      </c>
      <c r="F214" s="150" t="s">
        <v>189</v>
      </c>
      <c r="G214" s="135" t="s">
        <v>26</v>
      </c>
      <c r="H214" s="106" t="s">
        <v>36</v>
      </c>
    </row>
    <row r="215" spans="1:8" s="106" customFormat="1" ht="12.75">
      <c r="A215" s="132">
        <f t="shared" si="15"/>
        <v>209</v>
      </c>
      <c r="B215" s="106" t="s">
        <v>26</v>
      </c>
      <c r="C215" s="106" t="s">
        <v>26</v>
      </c>
      <c r="D215" s="106" t="s">
        <v>27</v>
      </c>
      <c r="E215" s="106" t="s">
        <v>65</v>
      </c>
      <c r="F215" s="150" t="s">
        <v>190</v>
      </c>
      <c r="G215" s="135" t="s">
        <v>26</v>
      </c>
      <c r="H215" s="106" t="s">
        <v>36</v>
      </c>
    </row>
    <row r="216" spans="1:8" s="106" customFormat="1" ht="12.75">
      <c r="A216" s="132">
        <f t="shared" si="15"/>
        <v>210</v>
      </c>
      <c r="B216" s="106" t="s">
        <v>26</v>
      </c>
      <c r="C216" s="106" t="s">
        <v>26</v>
      </c>
      <c r="D216" s="106" t="s">
        <v>27</v>
      </c>
      <c r="E216" s="106" t="s">
        <v>41</v>
      </c>
      <c r="F216" s="150" t="s">
        <v>191</v>
      </c>
      <c r="G216" s="135" t="s">
        <v>26</v>
      </c>
      <c r="H216" s="106" t="s">
        <v>36</v>
      </c>
    </row>
    <row r="217" spans="1:8" s="106" customFormat="1" ht="25.5">
      <c r="A217" s="132">
        <f t="shared" si="15"/>
        <v>211</v>
      </c>
      <c r="B217" s="106" t="s">
        <v>26</v>
      </c>
      <c r="C217" s="106" t="s">
        <v>26</v>
      </c>
      <c r="D217" s="106" t="s">
        <v>27</v>
      </c>
      <c r="E217" s="106" t="s">
        <v>26</v>
      </c>
      <c r="F217" s="134" t="s">
        <v>192</v>
      </c>
      <c r="G217" s="135" t="s">
        <v>26</v>
      </c>
      <c r="H217" s="106" t="s">
        <v>68</v>
      </c>
    </row>
    <row r="218" spans="1:8" s="106" customFormat="1" ht="12.75">
      <c r="A218" s="132">
        <f t="shared" si="15"/>
        <v>212</v>
      </c>
      <c r="B218" s="106" t="s">
        <v>26</v>
      </c>
      <c r="C218" s="106" t="s">
        <v>26</v>
      </c>
      <c r="D218" s="106" t="s">
        <v>27</v>
      </c>
      <c r="E218" s="106" t="s">
        <v>26</v>
      </c>
      <c r="F218" s="134" t="s">
        <v>193</v>
      </c>
      <c r="G218" s="135" t="s">
        <v>26</v>
      </c>
      <c r="H218" s="106" t="s">
        <v>68</v>
      </c>
    </row>
    <row r="219" spans="1:8" ht="22.5">
      <c r="A219" s="132">
        <f t="shared" si="15"/>
        <v>213</v>
      </c>
      <c r="D219" s="55" t="s">
        <v>46</v>
      </c>
      <c r="E219" s="55" t="s">
        <v>194</v>
      </c>
      <c r="F219" s="55"/>
      <c r="H219" s="55"/>
    </row>
    <row r="220" spans="1:8">
      <c r="A220" s="132">
        <f t="shared" si="15"/>
        <v>214</v>
      </c>
      <c r="D220" s="55" t="s">
        <v>57</v>
      </c>
      <c r="E220" s="55" t="s">
        <v>195</v>
      </c>
      <c r="F220" s="55" t="s">
        <v>196</v>
      </c>
      <c r="H220" s="55"/>
    </row>
    <row r="221" spans="1:8">
      <c r="A221" s="132">
        <f t="shared" ref="A221:A231" si="16">ROW()-6</f>
        <v>215</v>
      </c>
      <c r="D221" s="55" t="s">
        <v>57</v>
      </c>
      <c r="E221" s="55"/>
      <c r="F221" s="55" t="s">
        <v>58</v>
      </c>
      <c r="H221" s="55"/>
    </row>
    <row r="222" spans="1:8">
      <c r="A222" s="132">
        <f t="shared" si="16"/>
        <v>216</v>
      </c>
      <c r="D222" s="55"/>
      <c r="E222" s="55"/>
      <c r="F222" s="55"/>
      <c r="H222" s="55"/>
    </row>
    <row r="223" spans="1:8">
      <c r="A223" s="132">
        <f t="shared" si="16"/>
        <v>217</v>
      </c>
      <c r="B223" s="166" t="s">
        <v>197</v>
      </c>
      <c r="D223" s="55"/>
      <c r="E223" s="55"/>
      <c r="F223" s="55"/>
      <c r="H223" s="55"/>
    </row>
    <row r="224" spans="1:8" s="106" customFormat="1" ht="25.5">
      <c r="A224" s="132">
        <f t="shared" si="16"/>
        <v>218</v>
      </c>
      <c r="B224" s="106" t="s">
        <v>26</v>
      </c>
      <c r="C224" s="106" t="s">
        <v>26</v>
      </c>
      <c r="D224" s="106" t="s">
        <v>27</v>
      </c>
      <c r="E224" s="106" t="s">
        <v>26</v>
      </c>
      <c r="F224" s="134" t="s">
        <v>198</v>
      </c>
      <c r="G224" s="135" t="s">
        <v>26</v>
      </c>
      <c r="H224" s="106" t="s">
        <v>68</v>
      </c>
    </row>
    <row r="225" spans="1:8" s="107" customFormat="1" ht="12.75">
      <c r="A225" s="136">
        <f t="shared" si="16"/>
        <v>219</v>
      </c>
      <c r="B225" s="107" t="s">
        <v>26</v>
      </c>
      <c r="C225" s="107" t="s">
        <v>26</v>
      </c>
      <c r="D225" s="107" t="s">
        <v>31</v>
      </c>
      <c r="E225" s="107" t="s">
        <v>72</v>
      </c>
      <c r="F225" s="137" t="s">
        <v>33</v>
      </c>
      <c r="G225" s="138" t="s">
        <v>199</v>
      </c>
      <c r="H225" s="107" t="s">
        <v>26</v>
      </c>
    </row>
    <row r="226" spans="1:8" s="106" customFormat="1" ht="12.75">
      <c r="A226" s="132">
        <f t="shared" si="16"/>
        <v>220</v>
      </c>
      <c r="B226" s="106" t="s">
        <v>26</v>
      </c>
      <c r="C226" s="106" t="s">
        <v>26</v>
      </c>
      <c r="D226" s="106" t="s">
        <v>27</v>
      </c>
      <c r="E226" s="106" t="s">
        <v>72</v>
      </c>
      <c r="F226" s="146" t="s">
        <v>200</v>
      </c>
      <c r="G226" s="135" t="s">
        <v>26</v>
      </c>
      <c r="H226" s="106" t="s">
        <v>36</v>
      </c>
    </row>
    <row r="227" spans="1:8" s="106" customFormat="1" ht="12.75">
      <c r="A227" s="132">
        <f t="shared" si="16"/>
        <v>221</v>
      </c>
      <c r="B227" s="106" t="s">
        <v>26</v>
      </c>
      <c r="C227" s="106" t="s">
        <v>26</v>
      </c>
      <c r="D227" s="106" t="s">
        <v>27</v>
      </c>
      <c r="E227" s="106" t="s">
        <v>72</v>
      </c>
      <c r="F227" s="134" t="s">
        <v>201</v>
      </c>
      <c r="G227" s="135" t="s">
        <v>26</v>
      </c>
      <c r="H227" s="106" t="s">
        <v>36</v>
      </c>
    </row>
    <row r="228" spans="1:8" s="108" customFormat="1" ht="12.75">
      <c r="A228" s="136">
        <f t="shared" si="16"/>
        <v>222</v>
      </c>
      <c r="D228" s="140" t="s">
        <v>43</v>
      </c>
      <c r="F228" s="141"/>
      <c r="G228" s="142"/>
    </row>
    <row r="229" spans="1:8" ht="22.5">
      <c r="A229" s="132">
        <f t="shared" si="16"/>
        <v>223</v>
      </c>
      <c r="D229" s="55" t="s">
        <v>46</v>
      </c>
      <c r="E229" s="55" t="s">
        <v>202</v>
      </c>
      <c r="F229" s="55"/>
      <c r="H229" s="55"/>
    </row>
    <row r="230" spans="1:8">
      <c r="A230" s="132">
        <f t="shared" si="16"/>
        <v>224</v>
      </c>
      <c r="D230" s="55" t="s">
        <v>57</v>
      </c>
      <c r="E230" s="55" t="s">
        <v>203</v>
      </c>
      <c r="F230" s="55" t="s">
        <v>196</v>
      </c>
      <c r="H230" s="55"/>
    </row>
    <row r="231" spans="1:8">
      <c r="A231" s="132">
        <f t="shared" si="16"/>
        <v>225</v>
      </c>
      <c r="D231" s="55" t="s">
        <v>57</v>
      </c>
      <c r="E231" s="55"/>
      <c r="F231" s="55" t="s">
        <v>58</v>
      </c>
      <c r="H231" s="55"/>
    </row>
    <row r="232" spans="1:8">
      <c r="A232" s="132">
        <f t="shared" ref="A232:A246" si="17">ROW()-6</f>
        <v>226</v>
      </c>
      <c r="D232" s="55"/>
      <c r="E232" s="55"/>
      <c r="F232" s="55"/>
      <c r="H232" s="55"/>
    </row>
    <row r="233" spans="1:8">
      <c r="A233" s="132">
        <f t="shared" si="17"/>
        <v>227</v>
      </c>
      <c r="B233" s="166" t="s">
        <v>204</v>
      </c>
      <c r="D233" s="55"/>
      <c r="E233" s="55"/>
      <c r="F233" s="55"/>
      <c r="H233" s="55"/>
    </row>
    <row r="234" spans="1:8">
      <c r="A234" s="132">
        <f t="shared" si="17"/>
        <v>228</v>
      </c>
      <c r="D234" s="55" t="s">
        <v>27</v>
      </c>
      <c r="E234" s="55"/>
      <c r="F234" s="55" t="s">
        <v>205</v>
      </c>
      <c r="H234" s="55" t="s">
        <v>68</v>
      </c>
    </row>
    <row r="235" spans="1:8">
      <c r="A235" s="132">
        <f t="shared" si="17"/>
        <v>229</v>
      </c>
      <c r="D235" s="55" t="s">
        <v>57</v>
      </c>
      <c r="E235" s="55"/>
      <c r="F235" s="55" t="s">
        <v>58</v>
      </c>
      <c r="H235" s="55"/>
    </row>
    <row r="236" spans="1:8">
      <c r="A236" s="132">
        <f t="shared" si="17"/>
        <v>230</v>
      </c>
      <c r="D236" s="55"/>
      <c r="E236" s="55"/>
      <c r="F236" s="55"/>
      <c r="H236" s="55"/>
    </row>
    <row r="237" spans="1:8">
      <c r="A237" s="132">
        <f t="shared" si="17"/>
        <v>231</v>
      </c>
      <c r="B237" s="166" t="s">
        <v>196</v>
      </c>
      <c r="D237" s="55"/>
      <c r="E237" s="55"/>
      <c r="F237" s="55"/>
      <c r="H237" s="55"/>
    </row>
    <row r="238" spans="1:8">
      <c r="A238" s="132">
        <f t="shared" si="17"/>
        <v>232</v>
      </c>
      <c r="B238" s="166"/>
      <c r="D238" s="55" t="s">
        <v>27</v>
      </c>
      <c r="E238" s="55" t="s">
        <v>41</v>
      </c>
      <c r="F238" s="55" t="s">
        <v>206</v>
      </c>
      <c r="H238" s="55"/>
    </row>
    <row r="239" spans="1:8">
      <c r="A239" s="132">
        <f t="shared" si="17"/>
        <v>233</v>
      </c>
      <c r="B239" s="166"/>
      <c r="D239" s="55" t="s">
        <v>27</v>
      </c>
      <c r="E239" s="55" t="s">
        <v>41</v>
      </c>
      <c r="F239" s="55" t="s">
        <v>207</v>
      </c>
      <c r="H239" s="55"/>
    </row>
    <row r="240" spans="1:8">
      <c r="A240" s="132">
        <f t="shared" si="17"/>
        <v>234</v>
      </c>
      <c r="D240" s="55" t="s">
        <v>208</v>
      </c>
      <c r="E240" s="55"/>
      <c r="F240" s="55"/>
      <c r="H240" s="55" t="s">
        <v>68</v>
      </c>
    </row>
    <row r="241" spans="1:10">
      <c r="A241" s="132">
        <f t="shared" si="17"/>
        <v>235</v>
      </c>
      <c r="D241" s="55" t="s">
        <v>57</v>
      </c>
      <c r="E241" s="55"/>
      <c r="F241" s="55" t="s">
        <v>209</v>
      </c>
      <c r="H241" s="55"/>
    </row>
    <row r="242" spans="1:10">
      <c r="A242" s="132">
        <f t="shared" si="17"/>
        <v>236</v>
      </c>
      <c r="D242" s="55"/>
      <c r="E242" s="55"/>
      <c r="F242" s="55"/>
      <c r="H242" s="55"/>
    </row>
    <row r="243" spans="1:10">
      <c r="A243" s="132">
        <f t="shared" si="17"/>
        <v>237</v>
      </c>
      <c r="B243" s="166" t="s">
        <v>209</v>
      </c>
      <c r="D243" s="55"/>
      <c r="E243" s="55"/>
      <c r="F243" s="55"/>
      <c r="H243" s="55"/>
    </row>
    <row r="244" spans="1:10" s="110" customFormat="1">
      <c r="A244" s="136">
        <f t="shared" si="17"/>
        <v>238</v>
      </c>
      <c r="B244" s="167"/>
      <c r="D244" s="168" t="s">
        <v>31</v>
      </c>
      <c r="E244" s="168" t="s">
        <v>65</v>
      </c>
      <c r="F244" s="168" t="s">
        <v>33</v>
      </c>
      <c r="G244" s="169"/>
      <c r="H244" s="136"/>
    </row>
    <row r="245" spans="1:10" customFormat="1">
      <c r="A245" s="132">
        <f t="shared" si="17"/>
        <v>239</v>
      </c>
      <c r="B245" s="166"/>
      <c r="D245" s="170" t="s">
        <v>27</v>
      </c>
      <c r="E245" s="171" t="s">
        <v>65</v>
      </c>
      <c r="F245" s="170" t="s">
        <v>210</v>
      </c>
      <c r="G245" s="113"/>
      <c r="H245" s="55"/>
    </row>
    <row r="246" spans="1:10" s="111" customFormat="1">
      <c r="A246" s="132">
        <f t="shared" si="17"/>
        <v>240</v>
      </c>
      <c r="D246" s="136" t="s">
        <v>43</v>
      </c>
      <c r="E246" s="136"/>
      <c r="F246" s="136"/>
      <c r="G246" s="169"/>
      <c r="H246" s="136"/>
    </row>
    <row r="247" spans="1:10" s="9" customFormat="1" ht="21" customHeight="1">
      <c r="A247" s="132">
        <f t="shared" ref="A247:A254" si="18">ROW()-6</f>
        <v>241</v>
      </c>
      <c r="B247" s="44"/>
      <c r="C247" s="43"/>
      <c r="D247" s="43" t="s">
        <v>50</v>
      </c>
      <c r="E247" s="45" t="s">
        <v>51</v>
      </c>
      <c r="F247" s="46">
        <v>3</v>
      </c>
      <c r="G247" s="44"/>
      <c r="H247" s="43"/>
    </row>
    <row r="248" spans="1:10">
      <c r="A248" s="132">
        <f t="shared" si="18"/>
        <v>242</v>
      </c>
      <c r="D248" s="55" t="s">
        <v>57</v>
      </c>
      <c r="E248" s="55"/>
      <c r="F248" s="55" t="s">
        <v>63</v>
      </c>
    </row>
    <row r="249" spans="1:10">
      <c r="A249" s="132">
        <f t="shared" si="18"/>
        <v>243</v>
      </c>
      <c r="E249" s="55"/>
      <c r="F249" s="55"/>
    </row>
    <row r="250" spans="1:10">
      <c r="A250" s="132">
        <f t="shared" si="18"/>
        <v>244</v>
      </c>
      <c r="B250" s="99"/>
      <c r="C250" s="99"/>
      <c r="G250" s="99"/>
      <c r="H250" s="57"/>
    </row>
    <row r="251" spans="1:10">
      <c r="A251" s="132">
        <f t="shared" si="18"/>
        <v>245</v>
      </c>
      <c r="D251" s="55"/>
      <c r="E251" s="55"/>
      <c r="F251" s="55"/>
    </row>
    <row r="252" spans="1:10">
      <c r="A252" s="132">
        <f t="shared" si="18"/>
        <v>246</v>
      </c>
      <c r="B252" s="132" t="s">
        <v>63</v>
      </c>
      <c r="D252" s="55"/>
      <c r="E252" s="55"/>
      <c r="F252" s="55"/>
    </row>
    <row r="253" spans="1:10" ht="22.5">
      <c r="A253" s="132">
        <f t="shared" si="18"/>
        <v>247</v>
      </c>
      <c r="D253" s="43" t="s">
        <v>57</v>
      </c>
      <c r="E253" s="43" t="s">
        <v>211</v>
      </c>
      <c r="F253" s="43" t="s">
        <v>212</v>
      </c>
    </row>
    <row r="254" spans="1:10">
      <c r="A254" s="132">
        <f t="shared" si="18"/>
        <v>248</v>
      </c>
      <c r="D254" s="55" t="s">
        <v>57</v>
      </c>
      <c r="E254" s="55"/>
      <c r="F254" s="55" t="s">
        <v>58</v>
      </c>
    </row>
    <row r="255" spans="1:10" s="9" customFormat="1" ht="21" customHeight="1">
      <c r="A255" s="132">
        <f t="shared" ref="A255:A264" si="19">ROW()-6</f>
        <v>249</v>
      </c>
      <c r="B255" s="87"/>
      <c r="C255" s="87"/>
      <c r="F255" s="172"/>
      <c r="G255" s="87"/>
      <c r="J255" s="71"/>
    </row>
    <row r="256" spans="1:10">
      <c r="A256" s="132">
        <f t="shared" si="19"/>
        <v>250</v>
      </c>
      <c r="D256" s="55"/>
      <c r="E256" s="55"/>
      <c r="F256" s="55"/>
    </row>
    <row r="257" spans="1:8">
      <c r="A257" s="132">
        <f t="shared" si="19"/>
        <v>251</v>
      </c>
      <c r="B257" s="13" t="s">
        <v>212</v>
      </c>
      <c r="D257" s="55"/>
      <c r="E257" s="55"/>
      <c r="F257" s="55"/>
      <c r="G257" s="99"/>
      <c r="H257" s="57"/>
    </row>
    <row r="258" spans="1:8">
      <c r="A258" s="132">
        <f t="shared" si="19"/>
        <v>252</v>
      </c>
      <c r="C258" s="99"/>
      <c r="D258" s="55" t="s">
        <v>46</v>
      </c>
      <c r="E258" s="56" t="s">
        <v>213</v>
      </c>
    </row>
    <row r="259" spans="1:8">
      <c r="A259" s="132">
        <f t="shared" si="19"/>
        <v>253</v>
      </c>
      <c r="C259" s="99"/>
      <c r="D259" s="55" t="s">
        <v>46</v>
      </c>
      <c r="E259" s="56" t="s">
        <v>214</v>
      </c>
    </row>
    <row r="260" spans="1:8">
      <c r="A260" s="132">
        <f t="shared" si="19"/>
        <v>254</v>
      </c>
      <c r="B260" s="99"/>
      <c r="C260" s="99"/>
      <c r="D260" s="55" t="s">
        <v>27</v>
      </c>
      <c r="E260" s="56"/>
      <c r="F260" s="55" t="s">
        <v>215</v>
      </c>
      <c r="G260" s="99"/>
      <c r="H260" s="55" t="s">
        <v>68</v>
      </c>
    </row>
    <row r="261" spans="1:8">
      <c r="A261" s="132">
        <f t="shared" si="19"/>
        <v>255</v>
      </c>
      <c r="D261" s="55" t="s">
        <v>57</v>
      </c>
      <c r="E261" s="55"/>
      <c r="F261" s="112" t="s">
        <v>58</v>
      </c>
    </row>
    <row r="262" spans="1:8" customFormat="1">
      <c r="A262" s="132">
        <f t="shared" si="19"/>
        <v>256</v>
      </c>
      <c r="B262" s="13" t="s">
        <v>216</v>
      </c>
      <c r="C262" s="13"/>
      <c r="D262" s="55"/>
      <c r="E262" s="55"/>
      <c r="F262" s="55"/>
      <c r="G262" s="173"/>
      <c r="H262" s="13"/>
    </row>
    <row r="263" spans="1:8" customFormat="1">
      <c r="A263" s="132">
        <f t="shared" si="19"/>
        <v>257</v>
      </c>
      <c r="B263" s="13"/>
      <c r="C263" s="13"/>
      <c r="D263" s="55" t="s">
        <v>23</v>
      </c>
      <c r="E263" s="55" t="s">
        <v>24</v>
      </c>
      <c r="F263" s="55" t="s">
        <v>25</v>
      </c>
      <c r="G263" s="173"/>
      <c r="H263" s="13"/>
    </row>
    <row r="264" spans="1:8" customFormat="1">
      <c r="A264" s="132">
        <f t="shared" si="19"/>
        <v>258</v>
      </c>
      <c r="B264" s="13"/>
      <c r="C264" s="13"/>
      <c r="D264" s="55" t="s">
        <v>46</v>
      </c>
      <c r="E264" s="56" t="s">
        <v>217</v>
      </c>
      <c r="F264" s="55"/>
      <c r="G264" s="173"/>
      <c r="H264" s="13"/>
    </row>
    <row r="265" spans="1:8" customFormat="1">
      <c r="A265" s="132">
        <f t="shared" ref="A265:A275" si="20">ROW()-6</f>
        <v>259</v>
      </c>
      <c r="B265" s="13"/>
      <c r="C265" s="13"/>
      <c r="D265" s="55" t="s">
        <v>46</v>
      </c>
      <c r="E265" s="56" t="s">
        <v>218</v>
      </c>
      <c r="F265" s="55"/>
      <c r="G265" s="173"/>
      <c r="H265" s="13"/>
    </row>
    <row r="266" spans="1:8" s="110" customFormat="1">
      <c r="A266" s="136">
        <f t="shared" si="20"/>
        <v>260</v>
      </c>
      <c r="B266" s="111"/>
      <c r="C266" s="111"/>
      <c r="D266" s="107" t="s">
        <v>31</v>
      </c>
      <c r="E266" s="107" t="s">
        <v>65</v>
      </c>
      <c r="F266" s="137" t="s">
        <v>33</v>
      </c>
      <c r="G266" s="174" t="s">
        <v>219</v>
      </c>
      <c r="H266" s="111"/>
    </row>
    <row r="267" spans="1:8" customFormat="1" ht="25.5">
      <c r="A267" s="132">
        <f t="shared" si="20"/>
        <v>261</v>
      </c>
      <c r="B267" s="13"/>
      <c r="C267" s="13"/>
      <c r="D267" s="106" t="s">
        <v>27</v>
      </c>
      <c r="E267" s="106" t="s">
        <v>65</v>
      </c>
      <c r="F267" s="139" t="s">
        <v>220</v>
      </c>
      <c r="G267" s="173"/>
      <c r="H267" s="13"/>
    </row>
    <row r="268" spans="1:8" customFormat="1" ht="33.75">
      <c r="A268" s="132">
        <f t="shared" si="20"/>
        <v>262</v>
      </c>
      <c r="B268" s="13"/>
      <c r="C268" s="13"/>
      <c r="D268" s="55" t="s">
        <v>221</v>
      </c>
      <c r="E268" s="56"/>
      <c r="F268" s="43" t="s">
        <v>222</v>
      </c>
      <c r="G268" s="173"/>
      <c r="H268" s="13"/>
    </row>
    <row r="269" spans="1:8" customFormat="1">
      <c r="A269" s="132">
        <f t="shared" si="20"/>
        <v>263</v>
      </c>
      <c r="B269" s="13" t="s">
        <v>223</v>
      </c>
      <c r="C269" s="13"/>
      <c r="D269" s="55"/>
      <c r="E269" s="56"/>
      <c r="F269" s="55"/>
      <c r="G269" s="173"/>
      <c r="H269" s="13"/>
    </row>
    <row r="270" spans="1:8" s="110" customFormat="1">
      <c r="A270" s="136">
        <f t="shared" si="20"/>
        <v>264</v>
      </c>
      <c r="B270" s="111"/>
      <c r="C270" s="111"/>
      <c r="D270" s="107" t="s">
        <v>31</v>
      </c>
      <c r="E270" s="107" t="s">
        <v>72</v>
      </c>
      <c r="F270" s="137" t="s">
        <v>162</v>
      </c>
      <c r="G270" s="174" t="s">
        <v>73</v>
      </c>
      <c r="H270" s="111"/>
    </row>
    <row r="271" spans="1:8" customFormat="1">
      <c r="A271" s="132">
        <f t="shared" si="20"/>
        <v>265</v>
      </c>
      <c r="B271" s="13"/>
      <c r="C271" s="13"/>
      <c r="D271" s="106" t="s">
        <v>27</v>
      </c>
      <c r="E271" s="106" t="s">
        <v>72</v>
      </c>
      <c r="F271" s="146" t="s">
        <v>224</v>
      </c>
      <c r="G271" s="173"/>
      <c r="H271" s="13"/>
    </row>
    <row r="272" spans="1:8" customFormat="1">
      <c r="A272" s="132">
        <f t="shared" si="20"/>
        <v>266</v>
      </c>
      <c r="B272" s="13"/>
      <c r="C272" s="13"/>
      <c r="D272" s="106" t="s">
        <v>27</v>
      </c>
      <c r="E272" s="106" t="s">
        <v>72</v>
      </c>
      <c r="F272" s="175" t="s">
        <v>225</v>
      </c>
      <c r="G272" s="173"/>
      <c r="H272" s="13"/>
    </row>
    <row r="273" spans="1:8" s="110" customFormat="1">
      <c r="A273" s="136">
        <f t="shared" si="20"/>
        <v>267</v>
      </c>
      <c r="B273" s="111"/>
      <c r="C273" s="111"/>
      <c r="D273" s="107" t="s">
        <v>31</v>
      </c>
      <c r="E273" s="107" t="s">
        <v>32</v>
      </c>
      <c r="F273" s="137" t="s">
        <v>128</v>
      </c>
      <c r="G273" s="174"/>
      <c r="H273" s="111"/>
    </row>
    <row r="274" spans="1:8" customFormat="1" ht="24.75">
      <c r="A274" s="132">
        <f t="shared" si="20"/>
        <v>268</v>
      </c>
      <c r="B274" s="13"/>
      <c r="C274" s="13"/>
      <c r="D274" s="106" t="s">
        <v>27</v>
      </c>
      <c r="E274" s="106" t="s">
        <v>32</v>
      </c>
      <c r="F274" s="150" t="s">
        <v>226</v>
      </c>
      <c r="G274" s="173"/>
      <c r="H274" s="13"/>
    </row>
    <row r="275" spans="1:8" s="110" customFormat="1">
      <c r="A275" s="136">
        <f t="shared" si="20"/>
        <v>269</v>
      </c>
      <c r="B275" s="111"/>
      <c r="C275" s="111"/>
      <c r="D275" s="144" t="s">
        <v>43</v>
      </c>
      <c r="E275" s="108"/>
      <c r="F275" s="162"/>
      <c r="G275" s="174"/>
      <c r="H275" s="111"/>
    </row>
    <row r="276" spans="1:8" customFormat="1">
      <c r="A276" s="132">
        <f t="shared" ref="A276:A301" si="21">ROW()-6</f>
        <v>270</v>
      </c>
      <c r="B276" s="13"/>
      <c r="C276" s="13"/>
      <c r="D276" s="106" t="s">
        <v>27</v>
      </c>
      <c r="E276" s="176" t="s">
        <v>41</v>
      </c>
      <c r="F276" s="177" t="s">
        <v>227</v>
      </c>
      <c r="G276" s="173"/>
      <c r="H276" s="13"/>
    </row>
    <row r="277" spans="1:8" customFormat="1">
      <c r="A277" s="132">
        <f t="shared" si="21"/>
        <v>271</v>
      </c>
      <c r="B277" s="13"/>
      <c r="C277" s="13"/>
      <c r="D277" s="176" t="s">
        <v>57</v>
      </c>
      <c r="E277" s="176"/>
      <c r="F277" s="112" t="s">
        <v>216</v>
      </c>
      <c r="G277" s="173"/>
      <c r="H277" s="13"/>
    </row>
    <row r="278" spans="1:8" customFormat="1">
      <c r="A278" s="132">
        <f t="shared" si="21"/>
        <v>272</v>
      </c>
      <c r="B278" s="13" t="s">
        <v>228</v>
      </c>
      <c r="C278" s="13"/>
      <c r="D278" s="55"/>
      <c r="E278" s="56"/>
      <c r="F278" s="55"/>
      <c r="G278" s="173"/>
      <c r="H278" s="13"/>
    </row>
    <row r="279" spans="1:8" s="110" customFormat="1">
      <c r="A279" s="136">
        <f t="shared" si="21"/>
        <v>273</v>
      </c>
      <c r="B279" s="111"/>
      <c r="C279" s="111"/>
      <c r="D279" s="107" t="s">
        <v>31</v>
      </c>
      <c r="E279" s="107" t="s">
        <v>65</v>
      </c>
      <c r="F279" s="137" t="s">
        <v>33</v>
      </c>
      <c r="G279" s="174" t="s">
        <v>229</v>
      </c>
      <c r="H279" s="111"/>
    </row>
    <row r="280" spans="1:8" customFormat="1" ht="24.75">
      <c r="A280" s="132">
        <f t="shared" si="21"/>
        <v>274</v>
      </c>
      <c r="B280" s="13"/>
      <c r="C280" s="13"/>
      <c r="D280" s="106" t="s">
        <v>27</v>
      </c>
      <c r="E280" s="106" t="s">
        <v>65</v>
      </c>
      <c r="F280" s="150" t="s">
        <v>230</v>
      </c>
      <c r="G280" s="173"/>
      <c r="H280" s="13"/>
    </row>
    <row r="281" spans="1:8" customFormat="1">
      <c r="A281" s="132">
        <f t="shared" si="21"/>
        <v>275</v>
      </c>
      <c r="B281" s="13"/>
      <c r="C281" s="13"/>
      <c r="D281" s="106" t="s">
        <v>27</v>
      </c>
      <c r="E281" s="106" t="s">
        <v>65</v>
      </c>
      <c r="F281" s="146" t="s">
        <v>231</v>
      </c>
      <c r="G281" s="173"/>
      <c r="H281" s="13"/>
    </row>
    <row r="282" spans="1:8" s="110" customFormat="1">
      <c r="A282" s="136">
        <f t="shared" si="21"/>
        <v>276</v>
      </c>
      <c r="B282" s="111"/>
      <c r="C282" s="111"/>
      <c r="D282" s="140" t="s">
        <v>43</v>
      </c>
      <c r="E282" s="108"/>
      <c r="F282" s="149"/>
      <c r="G282" s="174"/>
      <c r="H282" s="111"/>
    </row>
    <row r="283" spans="1:8" customFormat="1">
      <c r="A283" s="132">
        <f t="shared" si="21"/>
        <v>277</v>
      </c>
      <c r="B283" s="13"/>
      <c r="C283" s="13"/>
      <c r="D283" s="176" t="s">
        <v>57</v>
      </c>
      <c r="E283" s="176"/>
      <c r="F283" s="112" t="s">
        <v>216</v>
      </c>
      <c r="G283" s="173"/>
      <c r="H283" s="13"/>
    </row>
    <row r="284" spans="1:8" customFormat="1">
      <c r="A284" s="132">
        <f t="shared" si="21"/>
        <v>278</v>
      </c>
      <c r="B284" s="13" t="s">
        <v>232</v>
      </c>
      <c r="C284" s="13"/>
      <c r="D284" s="55"/>
      <c r="E284" s="56"/>
      <c r="F284" s="55"/>
      <c r="G284" s="173"/>
      <c r="H284" s="13"/>
    </row>
    <row r="285" spans="1:8" s="110" customFormat="1">
      <c r="A285" s="136">
        <f t="shared" si="21"/>
        <v>279</v>
      </c>
      <c r="B285" s="111"/>
      <c r="C285" s="111"/>
      <c r="D285" s="107" t="s">
        <v>31</v>
      </c>
      <c r="E285" s="107" t="s">
        <v>72</v>
      </c>
      <c r="F285" s="137" t="s">
        <v>33</v>
      </c>
      <c r="G285" s="174" t="s">
        <v>73</v>
      </c>
      <c r="H285" s="111"/>
    </row>
    <row r="286" spans="1:8" customFormat="1" ht="24.75">
      <c r="A286" s="132">
        <f t="shared" si="21"/>
        <v>280</v>
      </c>
      <c r="B286" s="13"/>
      <c r="C286" s="13"/>
      <c r="D286" s="106" t="s">
        <v>27</v>
      </c>
      <c r="E286" s="106" t="s">
        <v>72</v>
      </c>
      <c r="F286" s="150" t="s">
        <v>233</v>
      </c>
      <c r="G286" s="173"/>
      <c r="H286" s="13"/>
    </row>
    <row r="287" spans="1:8" customFormat="1">
      <c r="A287" s="132">
        <f t="shared" si="21"/>
        <v>281</v>
      </c>
      <c r="B287" s="13"/>
      <c r="C287" s="13"/>
      <c r="D287" s="106" t="s">
        <v>27</v>
      </c>
      <c r="E287" s="176" t="s">
        <v>41</v>
      </c>
      <c r="F287" s="55" t="s">
        <v>234</v>
      </c>
      <c r="G287" s="173"/>
      <c r="H287" s="13"/>
    </row>
    <row r="288" spans="1:8" s="110" customFormat="1">
      <c r="A288" s="136">
        <f t="shared" si="21"/>
        <v>282</v>
      </c>
      <c r="B288" s="111"/>
      <c r="C288" s="111"/>
      <c r="D288" s="107" t="s">
        <v>31</v>
      </c>
      <c r="E288" s="107" t="s">
        <v>32</v>
      </c>
      <c r="F288" s="137" t="s">
        <v>128</v>
      </c>
      <c r="G288" s="174" t="s">
        <v>235</v>
      </c>
      <c r="H288" s="111"/>
    </row>
    <row r="289" spans="1:8" customFormat="1">
      <c r="A289" s="132">
        <f t="shared" si="21"/>
        <v>283</v>
      </c>
      <c r="B289" s="13"/>
      <c r="C289" s="13"/>
      <c r="D289" s="106" t="s">
        <v>27</v>
      </c>
      <c r="E289" s="106" t="s">
        <v>32</v>
      </c>
      <c r="F289" s="146" t="s">
        <v>236</v>
      </c>
      <c r="G289" s="173"/>
      <c r="H289" s="13"/>
    </row>
    <row r="290" spans="1:8" customFormat="1" ht="24.75">
      <c r="A290" s="132">
        <f t="shared" si="21"/>
        <v>284</v>
      </c>
      <c r="B290" s="13"/>
      <c r="C290" s="13"/>
      <c r="D290" s="106" t="s">
        <v>27</v>
      </c>
      <c r="E290" s="106" t="s">
        <v>72</v>
      </c>
      <c r="F290" s="150" t="s">
        <v>237</v>
      </c>
      <c r="G290" s="173"/>
      <c r="H290" s="13"/>
    </row>
    <row r="291" spans="1:8" s="110" customFormat="1">
      <c r="A291" s="136">
        <f t="shared" si="21"/>
        <v>285</v>
      </c>
      <c r="B291" s="111"/>
      <c r="C291" s="111"/>
      <c r="D291" s="144" t="s">
        <v>43</v>
      </c>
      <c r="E291" s="107"/>
      <c r="F291" s="161"/>
      <c r="G291" s="174"/>
      <c r="H291" s="111"/>
    </row>
    <row r="292" spans="1:8" customFormat="1">
      <c r="A292" s="132">
        <f t="shared" si="21"/>
        <v>286</v>
      </c>
      <c r="B292" s="13"/>
      <c r="C292" s="13"/>
      <c r="D292" s="106" t="s">
        <v>27</v>
      </c>
      <c r="E292" s="106" t="s">
        <v>26</v>
      </c>
      <c r="F292" s="146" t="s">
        <v>238</v>
      </c>
      <c r="G292" s="173"/>
      <c r="H292" s="106" t="s">
        <v>68</v>
      </c>
    </row>
    <row r="293" spans="1:8" s="106" customFormat="1" ht="12.75">
      <c r="A293" s="132">
        <f t="shared" si="21"/>
        <v>287</v>
      </c>
      <c r="B293" s="106" t="s">
        <v>26</v>
      </c>
      <c r="C293" s="106" t="s">
        <v>26</v>
      </c>
      <c r="D293" s="106" t="s">
        <v>27</v>
      </c>
      <c r="E293" s="106" t="s">
        <v>26</v>
      </c>
      <c r="F293" s="146" t="s">
        <v>239</v>
      </c>
      <c r="G293" s="135" t="s">
        <v>26</v>
      </c>
      <c r="H293" s="106" t="s">
        <v>68</v>
      </c>
    </row>
    <row r="294" spans="1:8" s="106" customFormat="1" ht="12.75">
      <c r="A294" s="132">
        <f t="shared" si="21"/>
        <v>288</v>
      </c>
      <c r="B294" s="106" t="s">
        <v>26</v>
      </c>
      <c r="C294" s="106" t="s">
        <v>26</v>
      </c>
      <c r="D294" s="106" t="s">
        <v>27</v>
      </c>
      <c r="E294" s="106" t="s">
        <v>41</v>
      </c>
      <c r="F294" s="134" t="s">
        <v>240</v>
      </c>
      <c r="G294" s="135" t="s">
        <v>26</v>
      </c>
      <c r="H294" s="106" t="s">
        <v>36</v>
      </c>
    </row>
    <row r="295" spans="1:8" s="107" customFormat="1" ht="12.75">
      <c r="A295" s="136">
        <f t="shared" si="21"/>
        <v>289</v>
      </c>
      <c r="B295" s="107" t="s">
        <v>26</v>
      </c>
      <c r="C295" s="107" t="s">
        <v>26</v>
      </c>
      <c r="D295" s="107" t="s">
        <v>31</v>
      </c>
      <c r="E295" s="107" t="s">
        <v>32</v>
      </c>
      <c r="F295" s="137" t="s">
        <v>33</v>
      </c>
      <c r="G295" s="138" t="s">
        <v>241</v>
      </c>
      <c r="H295" s="107" t="s">
        <v>26</v>
      </c>
    </row>
    <row r="296" spans="1:8" s="106" customFormat="1" ht="25.5">
      <c r="A296" s="132">
        <f t="shared" si="21"/>
        <v>290</v>
      </c>
      <c r="B296" s="106" t="s">
        <v>26</v>
      </c>
      <c r="C296" s="106" t="s">
        <v>26</v>
      </c>
      <c r="D296" s="106" t="s">
        <v>27</v>
      </c>
      <c r="E296" s="106" t="s">
        <v>32</v>
      </c>
      <c r="F296" s="139" t="s">
        <v>242</v>
      </c>
      <c r="G296" s="135" t="s">
        <v>26</v>
      </c>
      <c r="H296" s="106" t="s">
        <v>36</v>
      </c>
    </row>
    <row r="297" spans="1:8" s="107" customFormat="1" ht="12.75">
      <c r="A297" s="136">
        <f t="shared" si="21"/>
        <v>291</v>
      </c>
      <c r="B297" s="107" t="s">
        <v>26</v>
      </c>
      <c r="C297" s="107" t="s">
        <v>26</v>
      </c>
      <c r="D297" s="107" t="s">
        <v>31</v>
      </c>
      <c r="E297" s="107" t="s">
        <v>65</v>
      </c>
      <c r="F297" s="137" t="s">
        <v>128</v>
      </c>
      <c r="G297" s="143" t="s">
        <v>26</v>
      </c>
      <c r="H297" s="107" t="s">
        <v>26</v>
      </c>
    </row>
    <row r="298" spans="1:8" s="106" customFormat="1" ht="25.5">
      <c r="A298" s="132">
        <f t="shared" si="21"/>
        <v>292</v>
      </c>
      <c r="B298" s="106" t="s">
        <v>26</v>
      </c>
      <c r="C298" s="106" t="s">
        <v>26</v>
      </c>
      <c r="D298" s="106" t="s">
        <v>27</v>
      </c>
      <c r="E298" s="106" t="s">
        <v>65</v>
      </c>
      <c r="F298" s="146" t="s">
        <v>243</v>
      </c>
      <c r="G298" s="135" t="s">
        <v>26</v>
      </c>
      <c r="H298" s="106" t="s">
        <v>36</v>
      </c>
    </row>
    <row r="299" spans="1:8" s="107" customFormat="1" ht="12.75">
      <c r="A299" s="136">
        <f t="shared" si="21"/>
        <v>293</v>
      </c>
      <c r="B299" s="107" t="s">
        <v>26</v>
      </c>
      <c r="C299" s="107" t="s">
        <v>26</v>
      </c>
      <c r="D299" s="107" t="s">
        <v>31</v>
      </c>
      <c r="E299" s="107" t="s">
        <v>72</v>
      </c>
      <c r="F299" s="137" t="s">
        <v>87</v>
      </c>
      <c r="G299" s="143" t="s">
        <v>73</v>
      </c>
      <c r="H299" s="107" t="s">
        <v>26</v>
      </c>
    </row>
    <row r="300" spans="1:8" s="106" customFormat="1" ht="25.5">
      <c r="A300" s="132">
        <f t="shared" si="21"/>
        <v>294</v>
      </c>
      <c r="C300" s="106" t="s">
        <v>26</v>
      </c>
      <c r="D300" s="106" t="s">
        <v>27</v>
      </c>
      <c r="E300" s="106" t="s">
        <v>72</v>
      </c>
      <c r="F300" s="139" t="s">
        <v>244</v>
      </c>
      <c r="G300" s="135" t="s">
        <v>26</v>
      </c>
      <c r="H300" s="106" t="s">
        <v>36</v>
      </c>
    </row>
    <row r="301" spans="1:8" s="107" customFormat="1" ht="12.75">
      <c r="A301" s="136">
        <f t="shared" si="21"/>
        <v>295</v>
      </c>
      <c r="D301" s="144" t="s">
        <v>43</v>
      </c>
      <c r="F301" s="145"/>
      <c r="G301" s="143"/>
    </row>
    <row r="302" spans="1:8" s="106" customFormat="1" ht="12.75">
      <c r="A302" s="132">
        <f t="shared" ref="A302:A308" si="22">ROW()-6</f>
        <v>296</v>
      </c>
      <c r="B302" s="106" t="s">
        <v>26</v>
      </c>
      <c r="C302" s="106" t="s">
        <v>26</v>
      </c>
      <c r="D302" s="106" t="s">
        <v>27</v>
      </c>
      <c r="E302" s="106" t="s">
        <v>26</v>
      </c>
      <c r="F302" s="134" t="s">
        <v>245</v>
      </c>
      <c r="G302" s="135" t="s">
        <v>26</v>
      </c>
      <c r="H302" s="106" t="s">
        <v>68</v>
      </c>
    </row>
    <row r="303" spans="1:8" s="106" customFormat="1" ht="12.75">
      <c r="A303" s="132">
        <f t="shared" si="22"/>
        <v>297</v>
      </c>
      <c r="B303" s="106" t="s">
        <v>26</v>
      </c>
      <c r="C303" s="106" t="s">
        <v>26</v>
      </c>
      <c r="D303" s="106" t="s">
        <v>27</v>
      </c>
      <c r="E303" s="106" t="s">
        <v>41</v>
      </c>
      <c r="F303" s="146" t="s">
        <v>246</v>
      </c>
      <c r="G303" s="135" t="s">
        <v>26</v>
      </c>
      <c r="H303" s="106" t="s">
        <v>36</v>
      </c>
    </row>
    <row r="304" spans="1:8" s="107" customFormat="1" ht="12.75">
      <c r="A304" s="136">
        <f t="shared" si="22"/>
        <v>298</v>
      </c>
      <c r="B304" s="107" t="s">
        <v>26</v>
      </c>
      <c r="C304" s="107" t="s">
        <v>26</v>
      </c>
      <c r="D304" s="107" t="s">
        <v>31</v>
      </c>
      <c r="E304" s="107" t="s">
        <v>65</v>
      </c>
      <c r="F304" s="137" t="s">
        <v>162</v>
      </c>
      <c r="G304" s="143" t="s">
        <v>26</v>
      </c>
      <c r="H304" s="107" t="s">
        <v>26</v>
      </c>
    </row>
    <row r="305" spans="1:8" s="106" customFormat="1" ht="12.75">
      <c r="A305" s="132">
        <f t="shared" si="22"/>
        <v>299</v>
      </c>
      <c r="B305" s="106" t="s">
        <v>26</v>
      </c>
      <c r="C305" s="106" t="s">
        <v>26</v>
      </c>
      <c r="D305" s="106" t="s">
        <v>27</v>
      </c>
      <c r="E305" s="106" t="s">
        <v>65</v>
      </c>
      <c r="F305" s="139" t="s">
        <v>247</v>
      </c>
      <c r="G305" s="135" t="s">
        <v>26</v>
      </c>
      <c r="H305" s="106" t="s">
        <v>36</v>
      </c>
    </row>
    <row r="306" spans="1:8" s="107" customFormat="1" ht="12.75">
      <c r="A306" s="136">
        <f t="shared" si="22"/>
        <v>300</v>
      </c>
      <c r="B306" s="107" t="s">
        <v>26</v>
      </c>
      <c r="C306" s="107" t="s">
        <v>26</v>
      </c>
      <c r="D306" s="107" t="s">
        <v>31</v>
      </c>
      <c r="E306" s="107" t="s">
        <v>72</v>
      </c>
      <c r="F306" s="137" t="s">
        <v>87</v>
      </c>
      <c r="G306" s="138" t="s">
        <v>174</v>
      </c>
      <c r="H306" s="107" t="s">
        <v>26</v>
      </c>
    </row>
    <row r="307" spans="1:8" s="106" customFormat="1" ht="12.75">
      <c r="A307" s="132">
        <f t="shared" si="22"/>
        <v>301</v>
      </c>
      <c r="B307" s="106" t="s">
        <v>26</v>
      </c>
      <c r="C307" s="106" t="s">
        <v>26</v>
      </c>
      <c r="D307" s="106" t="s">
        <v>27</v>
      </c>
      <c r="E307" s="106" t="s">
        <v>72</v>
      </c>
      <c r="F307" s="146" t="s">
        <v>248</v>
      </c>
      <c r="G307" s="135" t="s">
        <v>26</v>
      </c>
      <c r="H307" s="106" t="s">
        <v>36</v>
      </c>
    </row>
    <row r="308" spans="1:8" s="106" customFormat="1" ht="12.75">
      <c r="A308" s="132">
        <f t="shared" si="22"/>
        <v>302</v>
      </c>
      <c r="B308" s="106" t="s">
        <v>26</v>
      </c>
      <c r="C308" s="106" t="s">
        <v>26</v>
      </c>
      <c r="D308" s="106" t="s">
        <v>27</v>
      </c>
      <c r="E308" s="106" t="s">
        <v>72</v>
      </c>
      <c r="F308" s="146" t="s">
        <v>249</v>
      </c>
      <c r="G308" s="135" t="s">
        <v>26</v>
      </c>
      <c r="H308" s="106" t="s">
        <v>36</v>
      </c>
    </row>
    <row r="309" spans="1:8" s="106" customFormat="1" ht="12.75">
      <c r="A309" s="132">
        <f t="shared" ref="A309:A315" si="23">ROW()-6</f>
        <v>303</v>
      </c>
      <c r="B309" s="106" t="s">
        <v>26</v>
      </c>
      <c r="C309" s="106" t="s">
        <v>26</v>
      </c>
      <c r="D309" s="106" t="s">
        <v>27</v>
      </c>
      <c r="E309" s="106" t="s">
        <v>65</v>
      </c>
      <c r="F309" s="139" t="s">
        <v>250</v>
      </c>
      <c r="G309" s="135" t="s">
        <v>26</v>
      </c>
      <c r="H309" s="106" t="s">
        <v>36</v>
      </c>
    </row>
    <row r="310" spans="1:8" s="106" customFormat="1" ht="12.75">
      <c r="A310" s="132">
        <f t="shared" si="23"/>
        <v>304</v>
      </c>
      <c r="B310" s="106" t="s">
        <v>26</v>
      </c>
      <c r="C310" s="106" t="s">
        <v>26</v>
      </c>
      <c r="D310" s="106" t="s">
        <v>27</v>
      </c>
      <c r="E310" s="106" t="s">
        <v>65</v>
      </c>
      <c r="F310" s="134" t="s">
        <v>251</v>
      </c>
      <c r="G310" s="135" t="s">
        <v>26</v>
      </c>
      <c r="H310" s="106" t="s">
        <v>36</v>
      </c>
    </row>
    <row r="311" spans="1:8" s="107" customFormat="1" ht="12" customHeight="1">
      <c r="A311" s="136">
        <f t="shared" si="23"/>
        <v>305</v>
      </c>
      <c r="B311" s="107" t="s">
        <v>26</v>
      </c>
      <c r="C311" s="107" t="s">
        <v>26</v>
      </c>
      <c r="D311" s="107" t="s">
        <v>31</v>
      </c>
      <c r="E311" s="107" t="s">
        <v>32</v>
      </c>
      <c r="F311" s="137" t="s">
        <v>128</v>
      </c>
      <c r="G311" s="143" t="s">
        <v>118</v>
      </c>
      <c r="H311" s="107" t="s">
        <v>26</v>
      </c>
    </row>
    <row r="312" spans="1:8" s="106" customFormat="1" ht="12.75">
      <c r="A312" s="132">
        <f t="shared" si="23"/>
        <v>306</v>
      </c>
      <c r="B312" s="106" t="s">
        <v>26</v>
      </c>
      <c r="C312" s="106" t="s">
        <v>26</v>
      </c>
      <c r="D312" s="106" t="s">
        <v>27</v>
      </c>
      <c r="E312" s="106" t="s">
        <v>32</v>
      </c>
      <c r="F312" s="146" t="s">
        <v>252</v>
      </c>
      <c r="G312" s="135" t="s">
        <v>26</v>
      </c>
      <c r="H312" s="106" t="s">
        <v>36</v>
      </c>
    </row>
    <row r="313" spans="1:8" s="106" customFormat="1" ht="12.75">
      <c r="A313" s="132">
        <f t="shared" si="23"/>
        <v>307</v>
      </c>
      <c r="B313" s="106" t="s">
        <v>26</v>
      </c>
      <c r="C313" s="106" t="s">
        <v>26</v>
      </c>
      <c r="D313" s="106" t="s">
        <v>27</v>
      </c>
      <c r="E313" s="106" t="s">
        <v>41</v>
      </c>
      <c r="F313" s="134" t="s">
        <v>253</v>
      </c>
      <c r="G313" s="135" t="s">
        <v>26</v>
      </c>
      <c r="H313" s="106" t="s">
        <v>36</v>
      </c>
    </row>
    <row r="314" spans="1:8" s="106" customFormat="1" ht="12.75">
      <c r="A314" s="132">
        <f t="shared" si="23"/>
        <v>308</v>
      </c>
      <c r="B314" s="106" t="s">
        <v>26</v>
      </c>
      <c r="C314" s="106" t="s">
        <v>26</v>
      </c>
      <c r="D314" s="106" t="s">
        <v>27</v>
      </c>
      <c r="E314" s="106" t="s">
        <v>41</v>
      </c>
      <c r="F314" s="134" t="s">
        <v>254</v>
      </c>
      <c r="G314" s="135" t="s">
        <v>26</v>
      </c>
      <c r="H314" s="106" t="s">
        <v>36</v>
      </c>
    </row>
    <row r="315" spans="1:8" s="106" customFormat="1" ht="12.75">
      <c r="A315" s="132">
        <f t="shared" si="23"/>
        <v>309</v>
      </c>
      <c r="B315" s="106" t="s">
        <v>26</v>
      </c>
      <c r="C315" s="106" t="s">
        <v>26</v>
      </c>
      <c r="D315" s="106" t="s">
        <v>27</v>
      </c>
      <c r="E315" s="106" t="s">
        <v>32</v>
      </c>
      <c r="F315" s="146" t="s">
        <v>255</v>
      </c>
      <c r="G315" s="135" t="s">
        <v>26</v>
      </c>
      <c r="H315" s="106" t="s">
        <v>36</v>
      </c>
    </row>
    <row r="316" spans="1:8" s="106" customFormat="1" ht="12.75">
      <c r="A316" s="132">
        <f t="shared" ref="A316:A325" si="24">ROW()-6</f>
        <v>310</v>
      </c>
      <c r="B316" s="106" t="s">
        <v>26</v>
      </c>
      <c r="C316" s="106" t="s">
        <v>26</v>
      </c>
      <c r="D316" s="106" t="s">
        <v>27</v>
      </c>
      <c r="E316" s="106" t="s">
        <v>41</v>
      </c>
      <c r="F316" s="146" t="s">
        <v>256</v>
      </c>
      <c r="G316" s="135" t="s">
        <v>26</v>
      </c>
      <c r="H316" s="106" t="s">
        <v>36</v>
      </c>
    </row>
    <row r="317" spans="1:8" s="107" customFormat="1" ht="12.75">
      <c r="A317" s="136">
        <f t="shared" si="24"/>
        <v>311</v>
      </c>
      <c r="B317" s="107" t="s">
        <v>26</v>
      </c>
      <c r="C317" s="107" t="s">
        <v>26</v>
      </c>
      <c r="D317" s="107" t="s">
        <v>31</v>
      </c>
      <c r="E317" s="107" t="s">
        <v>72</v>
      </c>
      <c r="F317" s="137" t="s">
        <v>75</v>
      </c>
      <c r="G317" s="143" t="s">
        <v>257</v>
      </c>
      <c r="H317" s="107" t="s">
        <v>26</v>
      </c>
    </row>
    <row r="318" spans="1:8" s="106" customFormat="1" ht="12.75">
      <c r="A318" s="132">
        <f t="shared" si="24"/>
        <v>312</v>
      </c>
      <c r="B318" s="106" t="s">
        <v>26</v>
      </c>
      <c r="C318" s="106" t="s">
        <v>26</v>
      </c>
      <c r="D318" s="106" t="s">
        <v>27</v>
      </c>
      <c r="E318" s="106" t="s">
        <v>72</v>
      </c>
      <c r="F318" s="139" t="s">
        <v>258</v>
      </c>
      <c r="G318" s="135" t="s">
        <v>26</v>
      </c>
      <c r="H318" s="106" t="s">
        <v>36</v>
      </c>
    </row>
    <row r="319" spans="1:8" customFormat="1" ht="33.75">
      <c r="A319" s="132">
        <f t="shared" si="24"/>
        <v>313</v>
      </c>
      <c r="B319" s="13" t="s">
        <v>259</v>
      </c>
      <c r="C319" s="13"/>
      <c r="D319" s="43" t="s">
        <v>221</v>
      </c>
      <c r="E319" s="55"/>
      <c r="F319" s="43" t="s">
        <v>260</v>
      </c>
      <c r="G319" s="173"/>
      <c r="H319" s="13"/>
    </row>
    <row r="320" spans="1:8" customFormat="1">
      <c r="A320" s="132">
        <f t="shared" si="24"/>
        <v>314</v>
      </c>
      <c r="B320" s="13" t="s">
        <v>261</v>
      </c>
      <c r="C320" s="13"/>
      <c r="D320" s="55"/>
      <c r="E320" s="55"/>
      <c r="F320" s="55"/>
      <c r="G320" s="173"/>
      <c r="H320" s="13"/>
    </row>
    <row r="321" spans="1:8" customFormat="1">
      <c r="A321" s="132">
        <f t="shared" si="24"/>
        <v>315</v>
      </c>
      <c r="B321" s="13"/>
      <c r="C321" s="13"/>
      <c r="D321" s="55" t="s">
        <v>27</v>
      </c>
      <c r="E321" s="56"/>
      <c r="F321" s="55" t="s">
        <v>262</v>
      </c>
      <c r="G321" s="173"/>
      <c r="H321" s="13" t="s">
        <v>68</v>
      </c>
    </row>
    <row r="322" spans="1:8" customFormat="1">
      <c r="A322" s="132">
        <f t="shared" si="24"/>
        <v>316</v>
      </c>
      <c r="B322" s="13"/>
      <c r="C322" s="13"/>
      <c r="D322" s="55" t="s">
        <v>57</v>
      </c>
      <c r="E322" s="55"/>
      <c r="F322" s="112" t="s">
        <v>259</v>
      </c>
      <c r="G322" s="173"/>
      <c r="H322" s="13"/>
    </row>
    <row r="323" spans="1:8" customFormat="1">
      <c r="A323" s="132">
        <f t="shared" si="24"/>
        <v>317</v>
      </c>
      <c r="B323" s="13" t="s">
        <v>263</v>
      </c>
      <c r="C323" s="13"/>
      <c r="D323" s="55" t="s">
        <v>264</v>
      </c>
      <c r="E323" s="55" t="s">
        <v>265</v>
      </c>
      <c r="F323" s="55"/>
      <c r="G323" s="173"/>
      <c r="H323" s="13"/>
    </row>
    <row r="324" spans="1:8" customFormat="1">
      <c r="A324" s="132">
        <f t="shared" si="24"/>
        <v>318</v>
      </c>
      <c r="B324" s="13"/>
      <c r="C324" s="13"/>
      <c r="D324" s="55" t="s">
        <v>57</v>
      </c>
      <c r="F324" s="55" t="s">
        <v>58</v>
      </c>
      <c r="G324" s="173"/>
      <c r="H324" s="13"/>
    </row>
    <row r="325" spans="1:8" customFormat="1">
      <c r="A325" s="132">
        <f t="shared" si="24"/>
        <v>319</v>
      </c>
      <c r="C325" s="13"/>
      <c r="D325" s="55"/>
      <c r="E325" s="55"/>
      <c r="F325" s="55"/>
      <c r="G325" s="173"/>
      <c r="H325" s="13"/>
    </row>
    <row r="326" spans="1:8" customFormat="1">
      <c r="A326" s="132">
        <f t="shared" ref="A326:A335" si="25">ROW()-6</f>
        <v>320</v>
      </c>
      <c r="B326" s="13"/>
      <c r="C326" s="13"/>
      <c r="D326" s="55"/>
      <c r="E326" s="55"/>
      <c r="F326" s="55"/>
      <c r="G326" s="173"/>
      <c r="H326" s="13"/>
    </row>
    <row r="327" spans="1:8" customFormat="1">
      <c r="A327" s="132">
        <f t="shared" si="25"/>
        <v>321</v>
      </c>
      <c r="B327" s="13"/>
      <c r="C327" s="13"/>
      <c r="D327" s="55"/>
      <c r="E327" s="55"/>
      <c r="F327" s="55"/>
      <c r="G327" s="173"/>
      <c r="H327" s="13"/>
    </row>
    <row r="328" spans="1:8" customFormat="1">
      <c r="A328" s="132">
        <f t="shared" si="25"/>
        <v>322</v>
      </c>
      <c r="B328" s="13"/>
      <c r="C328" s="13"/>
      <c r="D328" s="55"/>
      <c r="E328" s="55"/>
      <c r="F328" s="55"/>
      <c r="G328" s="173"/>
      <c r="H328" s="13"/>
    </row>
    <row r="329" spans="1:8" customFormat="1">
      <c r="A329" s="132">
        <f t="shared" si="25"/>
        <v>323</v>
      </c>
      <c r="B329" s="13"/>
      <c r="C329" s="13"/>
      <c r="D329" s="55"/>
      <c r="E329" s="55"/>
      <c r="F329" s="55"/>
      <c r="G329" s="173"/>
      <c r="H329" s="13"/>
    </row>
    <row r="330" spans="1:8" customFormat="1">
      <c r="A330" s="132">
        <f t="shared" si="25"/>
        <v>324</v>
      </c>
      <c r="B330" s="13"/>
      <c r="C330" s="13"/>
      <c r="D330" s="55"/>
      <c r="E330" s="55"/>
      <c r="F330" s="55"/>
      <c r="G330" s="173"/>
      <c r="H330" s="13"/>
    </row>
    <row r="331" spans="1:8" customFormat="1">
      <c r="A331" s="132">
        <f t="shared" si="25"/>
        <v>325</v>
      </c>
      <c r="B331" s="13"/>
      <c r="C331" s="13"/>
      <c r="D331" s="55"/>
      <c r="E331" s="55"/>
      <c r="F331" s="55"/>
      <c r="G331" s="173"/>
      <c r="H331" s="13"/>
    </row>
    <row r="332" spans="1:8" customFormat="1">
      <c r="A332" s="132">
        <f t="shared" si="25"/>
        <v>326</v>
      </c>
      <c r="B332" s="13"/>
      <c r="C332" s="13"/>
      <c r="D332" s="55"/>
      <c r="E332" s="55"/>
      <c r="F332" s="55"/>
      <c r="G332" s="173"/>
      <c r="H332" s="13"/>
    </row>
    <row r="333" spans="1:8" customFormat="1">
      <c r="A333" s="132">
        <f t="shared" si="25"/>
        <v>327</v>
      </c>
      <c r="B333" s="13"/>
      <c r="C333" s="13"/>
      <c r="D333" s="55"/>
      <c r="E333" s="55"/>
      <c r="F333" s="55"/>
      <c r="G333" s="173"/>
      <c r="H333" s="13"/>
    </row>
    <row r="334" spans="1:8" customFormat="1">
      <c r="A334" s="132">
        <f t="shared" si="25"/>
        <v>328</v>
      </c>
      <c r="B334" s="13"/>
      <c r="C334" s="13"/>
      <c r="D334" s="55"/>
      <c r="E334" s="55"/>
      <c r="F334" s="55"/>
      <c r="G334" s="173"/>
      <c r="H334" s="13"/>
    </row>
    <row r="335" spans="1:8" customFormat="1">
      <c r="A335" s="132">
        <f t="shared" si="25"/>
        <v>329</v>
      </c>
      <c r="B335" s="13"/>
      <c r="C335" s="13"/>
      <c r="D335" s="55"/>
      <c r="E335" s="55"/>
      <c r="F335" s="55"/>
      <c r="G335" s="173"/>
      <c r="H335" s="13"/>
    </row>
    <row r="336" spans="1:8" s="18" customFormat="1">
      <c r="A336" s="132">
        <f t="shared" ref="A336:A345" si="26">ROW()-6</f>
        <v>330</v>
      </c>
      <c r="B336" s="89" t="s">
        <v>266</v>
      </c>
      <c r="C336" s="90"/>
      <c r="D336" s="90"/>
      <c r="E336" s="93"/>
      <c r="F336" s="90"/>
      <c r="G336" s="178"/>
      <c r="H336" s="90"/>
    </row>
    <row r="337" spans="1:10" s="20" customFormat="1">
      <c r="A337" s="132">
        <f t="shared" si="26"/>
        <v>331</v>
      </c>
      <c r="B337" s="96"/>
      <c r="C337" s="97"/>
      <c r="D337" s="97" t="s">
        <v>27</v>
      </c>
      <c r="E337" s="98"/>
      <c r="F337" s="97" t="s">
        <v>267</v>
      </c>
      <c r="G337" s="179"/>
      <c r="H337" s="97"/>
    </row>
    <row r="338" spans="1:10" s="19" customFormat="1" ht="21" customHeight="1">
      <c r="A338" s="132">
        <f t="shared" si="26"/>
        <v>332</v>
      </c>
      <c r="B338" s="18"/>
      <c r="C338" s="95"/>
      <c r="D338" s="90" t="s">
        <v>57</v>
      </c>
      <c r="E338" s="90"/>
      <c r="F338" s="90" t="s">
        <v>268</v>
      </c>
      <c r="G338" s="95"/>
      <c r="J338" s="102"/>
    </row>
    <row r="339" spans="1:10" s="20" customFormat="1">
      <c r="A339" s="132">
        <f t="shared" si="26"/>
        <v>333</v>
      </c>
      <c r="B339" s="96"/>
      <c r="C339" s="97"/>
      <c r="D339" s="97" t="s">
        <v>27</v>
      </c>
      <c r="E339" s="98"/>
      <c r="F339" s="97" t="s">
        <v>269</v>
      </c>
      <c r="G339" s="179"/>
      <c r="H339" s="97"/>
    </row>
    <row r="340" spans="1:10" s="20" customFormat="1">
      <c r="A340" s="132">
        <f t="shared" si="26"/>
        <v>334</v>
      </c>
      <c r="B340" s="96"/>
      <c r="C340" s="97"/>
      <c r="D340" s="97" t="s">
        <v>27</v>
      </c>
      <c r="E340" s="98"/>
      <c r="F340" s="97" t="s">
        <v>270</v>
      </c>
      <c r="G340" s="179"/>
      <c r="H340" s="97"/>
    </row>
    <row r="341" spans="1:10" s="20" customFormat="1">
      <c r="A341" s="132">
        <f t="shared" si="26"/>
        <v>335</v>
      </c>
      <c r="B341" s="96"/>
      <c r="C341" s="97"/>
      <c r="D341" s="97" t="s">
        <v>27</v>
      </c>
      <c r="E341" s="98"/>
      <c r="F341" s="97" t="s">
        <v>271</v>
      </c>
      <c r="G341" s="179"/>
      <c r="H341" s="97"/>
    </row>
    <row r="342" spans="1:10" s="20" customFormat="1">
      <c r="A342" s="132">
        <f t="shared" si="26"/>
        <v>336</v>
      </c>
      <c r="B342" s="96"/>
      <c r="C342" s="97"/>
      <c r="D342" s="97" t="s">
        <v>27</v>
      </c>
      <c r="E342" s="98"/>
      <c r="F342" s="97" t="s">
        <v>272</v>
      </c>
      <c r="G342" s="179"/>
      <c r="H342" s="97"/>
    </row>
    <row r="343" spans="1:10" s="20" customFormat="1">
      <c r="A343" s="132">
        <f t="shared" si="26"/>
        <v>337</v>
      </c>
      <c r="B343" s="96"/>
      <c r="C343" s="97"/>
      <c r="D343" s="97" t="s">
        <v>27</v>
      </c>
      <c r="E343" s="98"/>
      <c r="F343" s="97" t="s">
        <v>232</v>
      </c>
      <c r="G343" s="179"/>
      <c r="H343" s="97"/>
    </row>
    <row r="344" spans="1:10" s="20" customFormat="1">
      <c r="A344" s="132">
        <f t="shared" si="26"/>
        <v>338</v>
      </c>
      <c r="B344" s="96"/>
      <c r="C344" s="97"/>
      <c r="D344" s="97" t="s">
        <v>27</v>
      </c>
      <c r="E344" s="98"/>
      <c r="F344" s="97" t="s">
        <v>273</v>
      </c>
      <c r="G344" s="179"/>
      <c r="H344" s="97"/>
    </row>
    <row r="345" spans="1:10" s="20" customFormat="1">
      <c r="A345" s="132">
        <f t="shared" si="26"/>
        <v>339</v>
      </c>
      <c r="B345" s="96"/>
      <c r="C345" s="97"/>
      <c r="D345" s="97" t="s">
        <v>27</v>
      </c>
      <c r="E345" s="98"/>
      <c r="F345" s="97" t="s">
        <v>274</v>
      </c>
      <c r="G345" s="179"/>
      <c r="H345" s="97"/>
    </row>
    <row r="346" spans="1:10">
      <c r="A346" s="132">
        <f t="shared" ref="A346:A355" si="27">ROW()-6</f>
        <v>340</v>
      </c>
      <c r="B346" s="99" t="s">
        <v>275</v>
      </c>
      <c r="C346" s="99"/>
      <c r="G346" s="99"/>
      <c r="H346" s="57"/>
    </row>
    <row r="347" spans="1:10" s="21" customFormat="1" ht="21" customHeight="1">
      <c r="A347" s="132">
        <f t="shared" si="27"/>
        <v>341</v>
      </c>
      <c r="B347" s="100"/>
      <c r="C347" s="100"/>
      <c r="D347" s="43" t="s">
        <v>276</v>
      </c>
      <c r="E347" s="43" t="s">
        <v>277</v>
      </c>
      <c r="F347" s="43">
        <v>1</v>
      </c>
      <c r="G347" s="100"/>
      <c r="H347" s="100"/>
    </row>
    <row r="348" spans="1:10" s="21" customFormat="1" ht="21" customHeight="1">
      <c r="A348" s="132">
        <f t="shared" si="27"/>
        <v>342</v>
      </c>
      <c r="B348" s="100"/>
      <c r="C348" s="100"/>
      <c r="D348" s="43" t="s">
        <v>276</v>
      </c>
      <c r="E348" s="43" t="s">
        <v>278</v>
      </c>
      <c r="F348" s="43">
        <v>1</v>
      </c>
      <c r="G348" s="100"/>
      <c r="H348" s="100"/>
    </row>
    <row r="349" spans="1:10" s="20" customFormat="1" ht="22.5">
      <c r="A349" s="132">
        <f t="shared" si="27"/>
        <v>343</v>
      </c>
      <c r="B349" s="96"/>
      <c r="C349" s="97"/>
      <c r="D349" s="97" t="s">
        <v>27</v>
      </c>
      <c r="E349" s="98"/>
      <c r="F349" s="97" t="s">
        <v>279</v>
      </c>
      <c r="G349" s="179"/>
      <c r="H349" s="97"/>
    </row>
    <row r="350" spans="1:10">
      <c r="A350" s="132">
        <f t="shared" si="27"/>
        <v>344</v>
      </c>
      <c r="B350" s="99">
        <v>2</v>
      </c>
      <c r="C350" s="99"/>
      <c r="D350" s="55" t="s">
        <v>280</v>
      </c>
      <c r="E350" s="55" t="s">
        <v>281</v>
      </c>
      <c r="F350" s="55">
        <v>1</v>
      </c>
      <c r="G350" s="99"/>
      <c r="H350" s="57"/>
    </row>
    <row r="351" spans="1:10">
      <c r="A351" s="132">
        <f t="shared" si="27"/>
        <v>345</v>
      </c>
      <c r="B351" s="99"/>
      <c r="C351" s="99"/>
      <c r="D351" s="55" t="s">
        <v>27</v>
      </c>
      <c r="E351" s="55"/>
      <c r="F351" s="55" t="s">
        <v>282</v>
      </c>
      <c r="G351" s="99"/>
      <c r="H351" s="57"/>
    </row>
    <row r="352" spans="1:10">
      <c r="A352" s="132">
        <f t="shared" si="27"/>
        <v>346</v>
      </c>
      <c r="B352" s="99"/>
      <c r="C352" s="99"/>
      <c r="D352" s="55" t="s">
        <v>27</v>
      </c>
      <c r="E352" s="55"/>
      <c r="F352" s="55" t="s">
        <v>283</v>
      </c>
      <c r="G352" s="99"/>
      <c r="H352" s="57"/>
    </row>
    <row r="353" spans="1:9">
      <c r="A353" s="132">
        <f t="shared" si="27"/>
        <v>347</v>
      </c>
      <c r="B353" s="99"/>
      <c r="C353" s="99"/>
      <c r="D353" s="55" t="s">
        <v>27</v>
      </c>
      <c r="E353" s="56" t="s">
        <v>41</v>
      </c>
      <c r="F353" s="55" t="s">
        <v>284</v>
      </c>
      <c r="G353" s="99"/>
      <c r="H353" s="57"/>
    </row>
    <row r="354" spans="1:9">
      <c r="A354" s="132">
        <f t="shared" si="27"/>
        <v>348</v>
      </c>
      <c r="B354" s="99">
        <v>1.5</v>
      </c>
      <c r="C354" s="99"/>
      <c r="D354" s="55" t="s">
        <v>280</v>
      </c>
      <c r="E354" s="55" t="s">
        <v>281</v>
      </c>
      <c r="F354" s="55">
        <v>2</v>
      </c>
      <c r="G354" s="99"/>
      <c r="H354" s="57"/>
    </row>
    <row r="355" spans="1:9">
      <c r="A355" s="132">
        <f t="shared" si="27"/>
        <v>349</v>
      </c>
      <c r="B355" s="180"/>
      <c r="C355" s="181"/>
      <c r="D355" s="181" t="s">
        <v>31</v>
      </c>
      <c r="E355" s="181" t="s">
        <v>65</v>
      </c>
      <c r="F355" s="181" t="s">
        <v>33</v>
      </c>
      <c r="G355" s="180"/>
      <c r="H355" s="181" t="s">
        <v>285</v>
      </c>
      <c r="I355" s="184"/>
    </row>
    <row r="356" spans="1:9" ht="22.5">
      <c r="A356" s="132">
        <f t="shared" ref="A356:A365" si="28">ROW()-6</f>
        <v>350</v>
      </c>
      <c r="B356" s="99"/>
      <c r="C356" s="99"/>
      <c r="D356" s="55" t="s">
        <v>27</v>
      </c>
      <c r="E356" s="13" t="s">
        <v>65</v>
      </c>
      <c r="F356" s="55" t="s">
        <v>286</v>
      </c>
      <c r="G356" s="99"/>
      <c r="H356" s="57"/>
    </row>
    <row r="357" spans="1:9">
      <c r="A357" s="132">
        <f t="shared" si="28"/>
        <v>351</v>
      </c>
      <c r="B357" s="99"/>
      <c r="C357" s="99"/>
      <c r="D357" s="55" t="s">
        <v>27</v>
      </c>
      <c r="E357" s="56" t="s">
        <v>41</v>
      </c>
      <c r="F357" s="55" t="s">
        <v>287</v>
      </c>
      <c r="G357" s="99"/>
      <c r="H357" s="57"/>
    </row>
    <row r="358" spans="1:9">
      <c r="A358" s="132">
        <f t="shared" si="28"/>
        <v>352</v>
      </c>
      <c r="B358" s="99"/>
      <c r="C358" s="99"/>
      <c r="D358" s="55" t="s">
        <v>27</v>
      </c>
      <c r="E358" s="13" t="s">
        <v>65</v>
      </c>
      <c r="F358" s="55" t="s">
        <v>288</v>
      </c>
      <c r="G358" s="99"/>
      <c r="H358" s="57"/>
    </row>
    <row r="359" spans="1:9">
      <c r="A359" s="132">
        <f t="shared" si="28"/>
        <v>353</v>
      </c>
      <c r="B359" s="99"/>
      <c r="C359" s="99"/>
      <c r="D359" s="55" t="s">
        <v>27</v>
      </c>
      <c r="E359" s="13" t="s">
        <v>65</v>
      </c>
      <c r="F359" s="55" t="s">
        <v>289</v>
      </c>
      <c r="G359" s="99"/>
      <c r="H359" s="57"/>
    </row>
    <row r="360" spans="1:9">
      <c r="A360" s="132">
        <f t="shared" si="28"/>
        <v>354</v>
      </c>
      <c r="B360" s="99"/>
      <c r="C360" s="99"/>
      <c r="D360" s="55" t="s">
        <v>27</v>
      </c>
      <c r="E360" s="13" t="s">
        <v>65</v>
      </c>
      <c r="F360" s="55" t="s">
        <v>290</v>
      </c>
      <c r="G360" s="99"/>
      <c r="H360" s="57"/>
    </row>
    <row r="361" spans="1:9">
      <c r="A361" s="132">
        <f t="shared" si="28"/>
        <v>355</v>
      </c>
      <c r="B361" s="99"/>
      <c r="C361" s="99"/>
      <c r="D361" s="55" t="s">
        <v>27</v>
      </c>
      <c r="E361" s="56" t="s">
        <v>41</v>
      </c>
      <c r="F361" s="55" t="s">
        <v>291</v>
      </c>
      <c r="G361" s="99"/>
      <c r="H361" s="57"/>
    </row>
    <row r="362" spans="1:9">
      <c r="A362" s="132">
        <f t="shared" si="28"/>
        <v>356</v>
      </c>
      <c r="B362" s="99"/>
      <c r="C362" s="99"/>
      <c r="D362" s="55" t="s">
        <v>27</v>
      </c>
      <c r="E362" s="13" t="s">
        <v>65</v>
      </c>
      <c r="F362" s="55" t="s">
        <v>292</v>
      </c>
      <c r="G362" s="99"/>
      <c r="H362" s="57"/>
    </row>
    <row r="363" spans="1:9">
      <c r="A363" s="132">
        <f t="shared" si="28"/>
        <v>357</v>
      </c>
      <c r="B363" s="99"/>
      <c r="C363" s="99"/>
      <c r="D363" s="55" t="s">
        <v>27</v>
      </c>
      <c r="E363" s="56" t="s">
        <v>41</v>
      </c>
      <c r="F363" s="55" t="s">
        <v>293</v>
      </c>
      <c r="G363" s="99"/>
      <c r="H363" s="57"/>
    </row>
    <row r="364" spans="1:9">
      <c r="A364" s="132">
        <f t="shared" si="28"/>
        <v>358</v>
      </c>
      <c r="B364" s="180"/>
      <c r="C364" s="181"/>
      <c r="D364" s="181" t="s">
        <v>43</v>
      </c>
      <c r="E364" s="181" t="s">
        <v>65</v>
      </c>
      <c r="F364" s="181"/>
      <c r="G364" s="180"/>
      <c r="H364" s="181"/>
      <c r="I364" s="184"/>
    </row>
    <row r="365" spans="1:9">
      <c r="A365" s="132">
        <f t="shared" si="28"/>
        <v>359</v>
      </c>
      <c r="C365" s="99"/>
      <c r="D365" s="55" t="s">
        <v>46</v>
      </c>
      <c r="E365" s="56" t="s">
        <v>294</v>
      </c>
    </row>
    <row r="366" spans="1:9">
      <c r="A366" s="132">
        <f t="shared" ref="A366:A376" si="29">ROW()-6</f>
        <v>360</v>
      </c>
      <c r="B366" s="99"/>
      <c r="C366" s="99"/>
      <c r="D366" s="55" t="s">
        <v>57</v>
      </c>
      <c r="E366" s="55"/>
      <c r="F366" s="55" t="s">
        <v>58</v>
      </c>
      <c r="G366" s="99"/>
      <c r="H366" s="57"/>
    </row>
    <row r="367" spans="1:9">
      <c r="A367" s="132">
        <f t="shared" si="29"/>
        <v>361</v>
      </c>
      <c r="B367" s="99"/>
      <c r="C367" s="99"/>
      <c r="D367" s="56"/>
      <c r="E367" s="56"/>
      <c r="F367" s="94"/>
      <c r="G367" s="99"/>
      <c r="H367" s="57"/>
    </row>
    <row r="368" spans="1:9">
      <c r="A368" s="132">
        <f t="shared" si="29"/>
        <v>362</v>
      </c>
      <c r="B368" s="182" t="s">
        <v>295</v>
      </c>
      <c r="C368" s="183"/>
      <c r="D368" s="55"/>
      <c r="E368" s="55"/>
      <c r="F368" s="55"/>
      <c r="G368" s="99"/>
      <c r="H368" s="57"/>
    </row>
    <row r="369" spans="1:8">
      <c r="A369" s="132">
        <f t="shared" si="29"/>
        <v>363</v>
      </c>
      <c r="D369" s="55" t="s">
        <v>23</v>
      </c>
      <c r="E369" s="55" t="s">
        <v>24</v>
      </c>
      <c r="F369" s="55" t="s">
        <v>25</v>
      </c>
      <c r="G369" s="99"/>
      <c r="H369" s="57"/>
    </row>
    <row r="370" spans="1:8">
      <c r="A370" s="132">
        <f t="shared" si="29"/>
        <v>364</v>
      </c>
      <c r="D370" s="55" t="s">
        <v>27</v>
      </c>
      <c r="E370" s="56" t="s">
        <v>41</v>
      </c>
      <c r="F370" s="55" t="s">
        <v>296</v>
      </c>
      <c r="G370" s="99"/>
      <c r="H370" s="57"/>
    </row>
    <row r="371" spans="1:8">
      <c r="A371" s="132">
        <f t="shared" si="29"/>
        <v>365</v>
      </c>
      <c r="D371" s="55" t="s">
        <v>27</v>
      </c>
      <c r="E371" s="56" t="s">
        <v>41</v>
      </c>
      <c r="F371" s="55" t="s">
        <v>297</v>
      </c>
      <c r="G371" s="99"/>
      <c r="H371" s="57"/>
    </row>
    <row r="372" spans="1:8">
      <c r="A372" s="132">
        <f t="shared" si="29"/>
        <v>366</v>
      </c>
      <c r="D372" s="55" t="s">
        <v>57</v>
      </c>
      <c r="E372" s="55"/>
      <c r="F372" s="55" t="s">
        <v>58</v>
      </c>
      <c r="G372" s="99"/>
      <c r="H372" s="57"/>
    </row>
    <row r="373" spans="1:8">
      <c r="A373" s="132">
        <f t="shared" si="29"/>
        <v>367</v>
      </c>
      <c r="C373" s="99"/>
      <c r="D373" s="56"/>
      <c r="E373" s="56"/>
      <c r="F373" s="94"/>
      <c r="G373" s="99"/>
      <c r="H373" s="57"/>
    </row>
    <row r="374" spans="1:8">
      <c r="A374" s="132">
        <f t="shared" si="29"/>
        <v>368</v>
      </c>
      <c r="B374" s="99"/>
      <c r="C374" s="99"/>
      <c r="D374" s="56"/>
      <c r="E374" s="56"/>
      <c r="F374" s="94"/>
      <c r="G374" s="99"/>
      <c r="H374" s="57"/>
    </row>
    <row r="375" spans="1:8">
      <c r="A375" s="132">
        <f t="shared" si="29"/>
        <v>369</v>
      </c>
    </row>
    <row r="376" spans="1:8">
      <c r="A376" s="132">
        <f t="shared" si="29"/>
        <v>370</v>
      </c>
      <c r="B376" s="99" t="s">
        <v>58</v>
      </c>
    </row>
  </sheetData>
  <phoneticPr fontId="29" type="noConversion"/>
  <pageMargins left="0.75" right="0.75" top="1" bottom="1" header="0.5" footer="0.5"/>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'D:\Work\mobilus\SVN\01_source\mobi_client\mobi_client\mobi_config\excel\AVGScripts\第二章\[集中讨论.xlsx]辅助表'!#REF!</xm:f>
          </x14:formula1>
          <xm:sqref>D347:D348</xm:sqref>
        </x14:dataValidation>
        <x14:dataValidation type="list" allowBlank="1" showInputMessage="1" showErrorMessage="1">
          <x14:formula1>
            <xm:f>'D:\MOBI\01_source\mobi_client\mobi_client\mobi_config\excel\AVGScripts\[04_hall.xlsx]辅助表'!#REF!</xm:f>
          </x14:formula1>
          <xm:sqref>D6 D18 D19 D20 D21 D25 D26 D30 D33 D54 D57 D66 D67 D68 D69 D70 D74 D75 D76 D82 D83 D84 D89 D90 D91 D92 D127 D128 D129 D130 D138 D139 D140 D141 D154 D155 D156 D162 D200 D239 D246 D259 D260 D261 D262 D264 D265 D278 D284 D320 D321 D322 D323 D324 D325 D326 D338 D368 D372 D31:D32 D55:D56 D85:D86 D157:D160 D201:D203 D207:D209 D219:D223 D229:D238 D240:D243 D247:D248 D251:D254 D256:D258 D268:D269 D329:D335 D365:D366</xm:sqref>
        </x14:dataValidation>
        <x14:dataValidation type="list" allowBlank="1" showInputMessage="1" showErrorMessage="1">
          <x14:formula1>
            <xm:f>'D:\MOBI\01_source\mobi_client\mobi_client\mobi_config\excel\AVGScripts\[05_Monitoringroom.xlsx]辅助表'!#REF!</xm:f>
          </x14:formula1>
          <xm:sqref>D22 D23</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73"/>
  <sheetViews>
    <sheetView tabSelected="1" topLeftCell="A24" zoomScale="80" zoomScaleNormal="80" workbookViewId="0">
      <selection activeCell="D24" sqref="D24"/>
    </sheetView>
  </sheetViews>
  <sheetFormatPr defaultColWidth="9" defaultRowHeight="14.25"/>
  <cols>
    <col min="1" max="1" width="4.375" style="22" customWidth="1"/>
    <col min="2" max="2" width="20.75" style="22" customWidth="1"/>
    <col min="3" max="3" width="9" style="22"/>
    <col min="4" max="4" width="10.5" style="22" customWidth="1"/>
    <col min="5" max="5" width="51.625" style="22" customWidth="1"/>
    <col min="6" max="6" width="49.875" style="22" customWidth="1"/>
    <col min="7" max="7" width="28.125" style="22" customWidth="1"/>
    <col min="8" max="8" width="19.75" style="22" customWidth="1"/>
    <col min="9" max="16384" width="9" style="22"/>
  </cols>
  <sheetData>
    <row r="1" spans="1:10" s="8" customFormat="1" ht="21" customHeight="1">
      <c r="A1" s="23" t="s">
        <v>0</v>
      </c>
      <c r="B1" s="24"/>
      <c r="C1" s="24"/>
      <c r="D1" s="25" t="s">
        <v>1</v>
      </c>
      <c r="E1" s="25" t="s">
        <v>2</v>
      </c>
      <c r="F1" s="26" t="s">
        <v>3</v>
      </c>
      <c r="G1" s="27" t="s">
        <v>4</v>
      </c>
      <c r="H1" s="27" t="s">
        <v>5</v>
      </c>
      <c r="J1" s="70"/>
    </row>
    <row r="2" spans="1:10" s="8" customFormat="1" ht="75" customHeight="1">
      <c r="A2" s="23" t="s">
        <v>0</v>
      </c>
      <c r="B2" s="24"/>
      <c r="C2" s="24"/>
      <c r="D2" s="28" t="str">
        <f ca="1">INDEX($D$5:$D$930,CELL("row")-4)</f>
        <v>打开插画</v>
      </c>
      <c r="E2" s="29" t="str">
        <f ca="1">IF(VLOOKUP($D$2,INDIRECT(J2),2,)&lt;&gt;0,VLOOKUP($D$2,INDIRECT(J2),2,),"")</f>
        <v>bgName
【背景图名称】
默认有0.5秒渐变变化，请注意</v>
      </c>
      <c r="F2" s="29" t="str">
        <f ca="1">IF(VLOOKUP($D$2,INDIRECT(J2),3,)&lt;&gt;0,VLOOKUP($D$2,INDIRECT(J2),3,),"")</f>
        <v>TRUE
【是否使用全屏，默认TRUE】</v>
      </c>
      <c r="G2" s="30" t="str">
        <f ca="1">IF(VLOOKUP($D$2,INDIRECT(J2),4,)&lt;&gt;0,VLOOKUP($D$2,INDIRECT(J2),4,),"")</f>
        <v>FALSE【是否使用动画，默认为FALSE】</v>
      </c>
      <c r="H2" s="30" t="str">
        <f ca="1">IF(VLOOKUP($D$2,INDIRECT(J2),5,)&lt;&gt;0,VLOOKUP($D$2,INDIRECT(J2),5,),"")</f>
        <v>offx=0.5;offy=0.2
【offx,offy坐标偏移比例】</v>
      </c>
      <c r="J2" s="70" t="s">
        <v>6</v>
      </c>
    </row>
    <row r="3" spans="1:10" s="9" customFormat="1" ht="11.25">
      <c r="A3" s="31" t="s">
        <v>7</v>
      </c>
      <c r="B3" s="32" t="s">
        <v>8</v>
      </c>
      <c r="C3" s="32" t="s">
        <v>9</v>
      </c>
      <c r="D3" s="25" t="s">
        <v>1</v>
      </c>
      <c r="E3" s="25" t="s">
        <v>2</v>
      </c>
      <c r="F3" s="26" t="s">
        <v>3</v>
      </c>
      <c r="G3" s="27" t="s">
        <v>4</v>
      </c>
      <c r="H3" s="27" t="s">
        <v>5</v>
      </c>
      <c r="J3" s="71"/>
    </row>
    <row r="4" spans="1:10" s="9" customFormat="1" ht="11.25">
      <c r="A4" s="33" t="s">
        <v>10</v>
      </c>
      <c r="B4" s="34" t="s">
        <v>11</v>
      </c>
      <c r="C4" s="34" t="s">
        <v>12</v>
      </c>
      <c r="D4" s="35" t="s">
        <v>13</v>
      </c>
      <c r="E4" s="35" t="s">
        <v>14</v>
      </c>
      <c r="F4" s="36" t="s">
        <v>15</v>
      </c>
      <c r="G4" s="37" t="s">
        <v>16</v>
      </c>
      <c r="H4" s="37" t="s">
        <v>17</v>
      </c>
    </row>
    <row r="5" spans="1:10" s="9" customFormat="1" ht="11.25">
      <c r="A5" s="38" t="s">
        <v>18</v>
      </c>
      <c r="B5" s="39" t="s">
        <v>19</v>
      </c>
      <c r="C5" s="39" t="s">
        <v>19</v>
      </c>
      <c r="D5" s="38" t="s">
        <v>19</v>
      </c>
      <c r="E5" s="38" t="s">
        <v>19</v>
      </c>
      <c r="F5" s="40" t="s">
        <v>19</v>
      </c>
      <c r="G5" s="39" t="s">
        <v>19</v>
      </c>
      <c r="H5" s="39" t="s">
        <v>19</v>
      </c>
    </row>
    <row r="6" spans="1:10">
      <c r="A6" s="41">
        <v>0</v>
      </c>
      <c r="B6" s="42" t="s">
        <v>298</v>
      </c>
    </row>
    <row r="7" spans="1:10" s="8" customFormat="1">
      <c r="A7" s="41">
        <v>1</v>
      </c>
      <c r="B7" s="22"/>
      <c r="C7" s="43"/>
      <c r="D7" s="43" t="s">
        <v>21</v>
      </c>
      <c r="E7" s="43" t="s">
        <v>22</v>
      </c>
      <c r="F7" s="43"/>
      <c r="G7" s="43"/>
      <c r="H7" s="43"/>
    </row>
    <row r="8" spans="1:10" s="8" customFormat="1" ht="11.25">
      <c r="A8" s="41">
        <v>2</v>
      </c>
      <c r="B8" s="44"/>
      <c r="C8" s="43"/>
      <c r="D8" s="43" t="s">
        <v>23</v>
      </c>
      <c r="E8" s="43" t="s">
        <v>24</v>
      </c>
      <c r="F8" s="43" t="s">
        <v>25</v>
      </c>
      <c r="G8" s="43"/>
      <c r="H8" s="43"/>
      <c r="I8" s="24"/>
    </row>
    <row r="9" spans="1:10">
      <c r="A9" s="41">
        <v>3</v>
      </c>
      <c r="D9" s="43" t="s">
        <v>46</v>
      </c>
      <c r="E9" s="22" t="s">
        <v>299</v>
      </c>
    </row>
    <row r="10" spans="1:10" s="9" customFormat="1" ht="22.5">
      <c r="A10" s="41">
        <v>4</v>
      </c>
      <c r="B10" s="44"/>
      <c r="C10" s="43"/>
      <c r="D10" s="43" t="s">
        <v>27</v>
      </c>
      <c r="E10" s="45"/>
      <c r="F10" s="46" t="s">
        <v>300</v>
      </c>
      <c r="G10" s="43"/>
      <c r="H10" s="43" t="s">
        <v>68</v>
      </c>
    </row>
    <row r="11" spans="1:10" s="9" customFormat="1" ht="11.25">
      <c r="A11" s="41">
        <v>5</v>
      </c>
      <c r="B11" s="44"/>
      <c r="C11" s="43"/>
      <c r="D11" s="43" t="s">
        <v>27</v>
      </c>
      <c r="E11" s="45"/>
      <c r="F11" s="46" t="s">
        <v>301</v>
      </c>
      <c r="G11" s="43"/>
      <c r="H11" s="43" t="s">
        <v>68</v>
      </c>
    </row>
    <row r="12" spans="1:10" s="10" customFormat="1" ht="11.25">
      <c r="A12" s="41">
        <v>6</v>
      </c>
      <c r="B12" s="47"/>
      <c r="C12" s="48"/>
      <c r="D12" s="48" t="s">
        <v>31</v>
      </c>
      <c r="E12" s="49" t="s">
        <v>65</v>
      </c>
      <c r="F12" s="48" t="s">
        <v>33</v>
      </c>
      <c r="G12" s="48"/>
      <c r="H12" s="48" t="s">
        <v>285</v>
      </c>
    </row>
    <row r="13" spans="1:10" ht="56.25">
      <c r="A13" s="41">
        <v>7</v>
      </c>
      <c r="D13" s="43" t="s">
        <v>27</v>
      </c>
      <c r="E13" s="43" t="s">
        <v>65</v>
      </c>
      <c r="F13" s="43" t="s">
        <v>302</v>
      </c>
    </row>
    <row r="14" spans="1:10" s="10" customFormat="1" ht="11.25">
      <c r="A14" s="41">
        <v>8</v>
      </c>
      <c r="B14" s="47"/>
      <c r="C14" s="48"/>
      <c r="D14" s="48" t="s">
        <v>31</v>
      </c>
      <c r="E14" s="49" t="s">
        <v>39</v>
      </c>
      <c r="F14" s="48" t="s">
        <v>87</v>
      </c>
      <c r="G14" s="48"/>
      <c r="H14" s="48" t="s">
        <v>285</v>
      </c>
    </row>
    <row r="15" spans="1:10" s="9" customFormat="1" ht="11.25">
      <c r="A15" s="41">
        <v>9</v>
      </c>
      <c r="B15" s="44"/>
      <c r="C15" s="43"/>
      <c r="D15" s="43" t="s">
        <v>27</v>
      </c>
      <c r="E15" s="45" t="s">
        <v>39</v>
      </c>
      <c r="F15" s="46" t="s">
        <v>303</v>
      </c>
      <c r="G15" s="43"/>
      <c r="H15" s="43"/>
    </row>
    <row r="16" spans="1:10" s="9" customFormat="1" ht="11.25">
      <c r="A16" s="41">
        <v>10</v>
      </c>
      <c r="B16" s="44"/>
      <c r="C16" s="43"/>
      <c r="D16" s="43" t="s">
        <v>27</v>
      </c>
      <c r="E16" s="45" t="s">
        <v>65</v>
      </c>
      <c r="F16" s="9" t="s">
        <v>304</v>
      </c>
      <c r="G16" s="43"/>
      <c r="H16" s="43"/>
    </row>
    <row r="17" spans="1:9" s="9" customFormat="1" ht="11.25">
      <c r="A17" s="41">
        <v>11</v>
      </c>
      <c r="B17" s="44"/>
      <c r="C17" s="43"/>
      <c r="D17" s="43" t="s">
        <v>27</v>
      </c>
      <c r="E17" s="45"/>
      <c r="F17" s="46" t="s">
        <v>305</v>
      </c>
      <c r="G17" s="43"/>
      <c r="H17" s="43" t="s">
        <v>68</v>
      </c>
    </row>
    <row r="18" spans="1:9" s="9" customFormat="1" ht="11.25">
      <c r="A18" s="41">
        <v>12</v>
      </c>
      <c r="B18" s="44"/>
      <c r="C18" s="43"/>
      <c r="D18" s="43" t="s">
        <v>57</v>
      </c>
      <c r="E18" s="45"/>
      <c r="F18" s="46" t="s">
        <v>58</v>
      </c>
      <c r="G18" s="43"/>
      <c r="H18" s="43"/>
    </row>
    <row r="19" spans="1:9" s="9" customFormat="1" ht="11.25">
      <c r="A19" s="41">
        <v>13</v>
      </c>
      <c r="B19" s="44"/>
      <c r="C19" s="43"/>
      <c r="D19" s="43"/>
      <c r="E19" s="45"/>
      <c r="F19" s="46"/>
      <c r="G19" s="43"/>
      <c r="H19" s="43"/>
    </row>
    <row r="20" spans="1:9" s="9" customFormat="1" ht="11.25">
      <c r="A20" s="41">
        <v>14</v>
      </c>
      <c r="B20" s="43" t="s">
        <v>306</v>
      </c>
      <c r="C20" s="43"/>
      <c r="D20" s="43"/>
      <c r="E20" s="45"/>
      <c r="F20" s="46"/>
      <c r="G20" s="43"/>
      <c r="H20" s="43"/>
    </row>
    <row r="21" spans="1:9" s="8" customFormat="1">
      <c r="A21" s="41">
        <v>15</v>
      </c>
      <c r="B21" s="22"/>
      <c r="C21" s="43"/>
      <c r="D21" s="43" t="s">
        <v>21</v>
      </c>
      <c r="E21" s="43" t="s">
        <v>22</v>
      </c>
      <c r="F21" s="43"/>
      <c r="G21" s="43"/>
      <c r="H21" s="43"/>
    </row>
    <row r="22" spans="1:9" s="8" customFormat="1" ht="11.25">
      <c r="A22" s="41">
        <v>16</v>
      </c>
      <c r="B22" s="44"/>
      <c r="C22" s="43"/>
      <c r="D22" s="43" t="s">
        <v>23</v>
      </c>
      <c r="E22" s="43" t="s">
        <v>24</v>
      </c>
      <c r="F22" s="43" t="s">
        <v>25</v>
      </c>
      <c r="G22" s="43"/>
      <c r="H22" s="43"/>
      <c r="I22" s="24"/>
    </row>
    <row r="23" spans="1:9" s="9" customFormat="1" ht="22.5">
      <c r="A23" s="41">
        <v>17</v>
      </c>
      <c r="B23" s="44"/>
      <c r="C23" s="43"/>
      <c r="D23" s="43" t="s">
        <v>27</v>
      </c>
      <c r="E23" s="45"/>
      <c r="F23" s="46" t="s">
        <v>307</v>
      </c>
      <c r="G23" s="43"/>
      <c r="H23" s="43" t="s">
        <v>68</v>
      </c>
    </row>
    <row r="24" spans="1:9" s="11" customFormat="1" ht="20.100000000000001" customHeight="1">
      <c r="A24" s="41">
        <v>18</v>
      </c>
      <c r="B24" s="50">
        <v>1.5</v>
      </c>
      <c r="C24" s="51"/>
      <c r="D24" s="51" t="s">
        <v>52</v>
      </c>
      <c r="E24" s="51" t="s">
        <v>53</v>
      </c>
      <c r="F24" s="52"/>
      <c r="G24" s="51"/>
      <c r="H24" s="51"/>
    </row>
    <row r="25" spans="1:9" s="11" customFormat="1" ht="20.100000000000001" customHeight="1">
      <c r="A25" s="41">
        <v>19</v>
      </c>
      <c r="B25" s="51"/>
      <c r="C25" s="51"/>
      <c r="D25" s="51" t="s">
        <v>54</v>
      </c>
      <c r="E25" s="51"/>
      <c r="F25" s="52"/>
      <c r="G25" s="51"/>
      <c r="H25" s="51"/>
    </row>
    <row r="26" spans="1:9">
      <c r="A26" s="41">
        <v>20</v>
      </c>
      <c r="B26" s="22">
        <v>2</v>
      </c>
      <c r="D26" s="43" t="s">
        <v>55</v>
      </c>
      <c r="E26" s="43" t="s">
        <v>308</v>
      </c>
      <c r="F26" s="43"/>
    </row>
    <row r="27" spans="1:9">
      <c r="A27" s="41">
        <v>21</v>
      </c>
      <c r="D27" s="43" t="s">
        <v>27</v>
      </c>
      <c r="E27" s="45"/>
      <c r="F27" s="46" t="s">
        <v>309</v>
      </c>
      <c r="G27" s="43"/>
      <c r="H27" s="43" t="s">
        <v>68</v>
      </c>
    </row>
    <row r="28" spans="1:9">
      <c r="A28" s="41">
        <v>22</v>
      </c>
      <c r="D28" s="43" t="s">
        <v>57</v>
      </c>
      <c r="E28" s="45"/>
      <c r="F28" s="46" t="s">
        <v>58</v>
      </c>
      <c r="G28" s="43"/>
      <c r="H28" s="43"/>
    </row>
    <row r="29" spans="1:9">
      <c r="A29" s="41">
        <v>23</v>
      </c>
    </row>
    <row r="30" spans="1:9">
      <c r="A30" s="41">
        <v>24</v>
      </c>
      <c r="B30" s="22" t="s">
        <v>310</v>
      </c>
      <c r="C30" s="46"/>
      <c r="D30" s="46"/>
      <c r="E30" s="46"/>
      <c r="F30" s="46"/>
    </row>
    <row r="31" spans="1:9" s="8" customFormat="1" ht="11.25">
      <c r="A31" s="41">
        <v>25</v>
      </c>
      <c r="B31" s="53"/>
      <c r="C31" s="43"/>
      <c r="D31" s="43" t="s">
        <v>21</v>
      </c>
      <c r="E31" s="43" t="s">
        <v>22</v>
      </c>
      <c r="F31" s="43"/>
      <c r="G31" s="43"/>
      <c r="H31" s="43"/>
    </row>
    <row r="32" spans="1:9" s="8" customFormat="1" ht="11.25">
      <c r="A32" s="54">
        <v>26</v>
      </c>
      <c r="B32" s="44"/>
      <c r="C32" s="43"/>
      <c r="D32" s="43" t="s">
        <v>23</v>
      </c>
      <c r="E32" s="43" t="s">
        <v>24</v>
      </c>
      <c r="F32" s="43" t="s">
        <v>25</v>
      </c>
      <c r="G32" s="43"/>
      <c r="H32" s="43"/>
      <c r="I32" s="24"/>
    </row>
    <row r="33" spans="1:10" s="12" customFormat="1" ht="11.25">
      <c r="A33" s="54">
        <v>27</v>
      </c>
      <c r="B33" s="44"/>
      <c r="C33" s="43"/>
      <c r="D33" s="43" t="s">
        <v>311</v>
      </c>
      <c r="E33" s="43" t="s">
        <v>312</v>
      </c>
      <c r="F33" s="43">
        <v>0.5</v>
      </c>
      <c r="G33" s="43">
        <v>1</v>
      </c>
      <c r="H33" s="43"/>
    </row>
    <row r="34" spans="1:10" s="13" customFormat="1">
      <c r="A34" s="54">
        <v>28</v>
      </c>
      <c r="D34" s="55" t="s">
        <v>280</v>
      </c>
      <c r="E34" s="55" t="s">
        <v>313</v>
      </c>
      <c r="F34" s="55">
        <v>2</v>
      </c>
      <c r="G34" s="56"/>
      <c r="H34" s="57"/>
    </row>
    <row r="35" spans="1:10">
      <c r="A35" s="54">
        <v>29</v>
      </c>
      <c r="D35" s="46" t="s">
        <v>46</v>
      </c>
      <c r="E35" s="45" t="s">
        <v>314</v>
      </c>
    </row>
    <row r="36" spans="1:10" s="8" customFormat="1">
      <c r="A36" s="54">
        <v>30</v>
      </c>
      <c r="B36" s="22"/>
      <c r="C36" s="51"/>
      <c r="D36" s="51" t="s">
        <v>52</v>
      </c>
      <c r="E36" s="58" t="s">
        <v>315</v>
      </c>
      <c r="F36" s="43" t="b">
        <v>0</v>
      </c>
      <c r="G36" s="43"/>
      <c r="H36" s="43"/>
      <c r="J36" s="70"/>
    </row>
    <row r="37" spans="1:10">
      <c r="A37" s="54">
        <v>31</v>
      </c>
      <c r="B37" s="59"/>
      <c r="C37" s="59"/>
      <c r="D37" s="51" t="s">
        <v>27</v>
      </c>
      <c r="E37" s="58" t="s">
        <v>39</v>
      </c>
      <c r="F37" s="60" t="s">
        <v>316</v>
      </c>
      <c r="G37" s="59"/>
      <c r="H37" s="51"/>
    </row>
    <row r="38" spans="1:10" ht="25.5">
      <c r="A38" s="54">
        <v>32</v>
      </c>
      <c r="B38" s="59"/>
      <c r="C38" s="59"/>
      <c r="D38" s="51" t="s">
        <v>27</v>
      </c>
      <c r="E38" s="58" t="s">
        <v>39</v>
      </c>
      <c r="F38" s="60" t="s">
        <v>317</v>
      </c>
      <c r="G38" s="59"/>
      <c r="H38" s="51"/>
    </row>
    <row r="39" spans="1:10" ht="25.5">
      <c r="A39" s="54">
        <v>33</v>
      </c>
      <c r="B39" s="59"/>
      <c r="C39" s="59"/>
      <c r="D39" s="61" t="s">
        <v>27</v>
      </c>
      <c r="E39" s="59"/>
      <c r="F39" s="60" t="s">
        <v>318</v>
      </c>
      <c r="G39" s="59"/>
      <c r="H39" s="61" t="s">
        <v>68</v>
      </c>
    </row>
    <row r="40" spans="1:10">
      <c r="A40" s="54">
        <v>34</v>
      </c>
      <c r="B40" s="59"/>
      <c r="C40" s="59"/>
      <c r="D40" s="61" t="s">
        <v>27</v>
      </c>
      <c r="E40" s="59"/>
      <c r="F40" s="60" t="s">
        <v>319</v>
      </c>
      <c r="G40" s="59"/>
      <c r="H40" s="61" t="s">
        <v>68</v>
      </c>
    </row>
    <row r="41" spans="1:10" s="8" customFormat="1">
      <c r="A41" s="54">
        <v>35</v>
      </c>
      <c r="B41" s="22"/>
      <c r="C41" s="51"/>
      <c r="D41" s="51" t="s">
        <v>52</v>
      </c>
      <c r="E41" s="58" t="s">
        <v>320</v>
      </c>
      <c r="F41" s="43" t="b">
        <v>0</v>
      </c>
      <c r="G41" s="43"/>
      <c r="H41" s="43"/>
      <c r="J41" s="70"/>
    </row>
    <row r="42" spans="1:10" s="8" customFormat="1" ht="36">
      <c r="A42" s="54">
        <v>36</v>
      </c>
      <c r="B42" s="62"/>
      <c r="C42" s="51"/>
      <c r="D42" s="51" t="s">
        <v>27</v>
      </c>
      <c r="E42" s="58" t="s">
        <v>72</v>
      </c>
      <c r="F42" s="52" t="s">
        <v>321</v>
      </c>
      <c r="G42" s="51"/>
      <c r="H42" s="51"/>
    </row>
    <row r="43" spans="1:10" s="8" customFormat="1" ht="12.75">
      <c r="A43" s="54">
        <v>37</v>
      </c>
      <c r="B43" s="62"/>
      <c r="C43" s="51"/>
      <c r="D43" s="51" t="s">
        <v>27</v>
      </c>
      <c r="E43" s="58" t="s">
        <v>41</v>
      </c>
      <c r="F43" s="60" t="s">
        <v>322</v>
      </c>
      <c r="G43" s="51"/>
      <c r="H43" s="51"/>
      <c r="J43" s="70"/>
    </row>
    <row r="44" spans="1:10" s="8" customFormat="1">
      <c r="A44" s="54">
        <v>38</v>
      </c>
      <c r="B44" s="22"/>
      <c r="C44" s="51"/>
      <c r="D44" s="51" t="s">
        <v>54</v>
      </c>
      <c r="E44" s="58"/>
      <c r="F44" s="63"/>
      <c r="G44" s="51"/>
      <c r="H44" s="51"/>
      <c r="J44" s="70"/>
    </row>
    <row r="45" spans="1:10">
      <c r="A45" s="54">
        <v>39</v>
      </c>
      <c r="B45" s="22">
        <v>2</v>
      </c>
      <c r="D45" s="43" t="s">
        <v>55</v>
      </c>
      <c r="E45" s="43" t="s">
        <v>56</v>
      </c>
      <c r="F45" s="43"/>
    </row>
    <row r="46" spans="1:10" s="14" customFormat="1" ht="12">
      <c r="A46" s="54">
        <v>40</v>
      </c>
      <c r="B46" s="64"/>
      <c r="C46" s="65"/>
      <c r="D46" s="65" t="s">
        <v>31</v>
      </c>
      <c r="E46" s="65" t="s">
        <v>32</v>
      </c>
      <c r="F46" s="65" t="s">
        <v>33</v>
      </c>
      <c r="G46" s="65"/>
      <c r="H46" s="65" t="s">
        <v>285</v>
      </c>
    </row>
    <row r="47" spans="1:10" s="12" customFormat="1" ht="36">
      <c r="A47" s="54">
        <v>41</v>
      </c>
      <c r="B47" s="62"/>
      <c r="C47" s="51"/>
      <c r="D47" s="51" t="s">
        <v>27</v>
      </c>
      <c r="E47" s="58" t="s">
        <v>32</v>
      </c>
      <c r="F47" s="51" t="s">
        <v>323</v>
      </c>
      <c r="G47" s="51"/>
      <c r="H47" s="51"/>
    </row>
    <row r="48" spans="1:10" ht="24">
      <c r="A48" s="54">
        <v>42</v>
      </c>
      <c r="B48" s="59"/>
      <c r="C48" s="59"/>
      <c r="D48" s="61" t="s">
        <v>324</v>
      </c>
      <c r="E48" s="59">
        <v>1</v>
      </c>
      <c r="F48" s="59">
        <v>2</v>
      </c>
      <c r="G48" s="59"/>
      <c r="H48" s="61"/>
    </row>
    <row r="49" spans="1:10" s="9" customFormat="1" ht="36">
      <c r="A49" s="54">
        <v>43</v>
      </c>
      <c r="B49" s="62"/>
      <c r="C49" s="51"/>
      <c r="D49" s="51" t="s">
        <v>27</v>
      </c>
      <c r="E49" s="51" t="s">
        <v>32</v>
      </c>
      <c r="F49" s="52" t="s">
        <v>325</v>
      </c>
      <c r="G49" s="51"/>
      <c r="H49" s="51"/>
    </row>
    <row r="50" spans="1:10" s="9" customFormat="1" ht="48">
      <c r="A50" s="54">
        <v>44</v>
      </c>
      <c r="B50" s="62"/>
      <c r="C50" s="51"/>
      <c r="D50" s="51" t="s">
        <v>27</v>
      </c>
      <c r="E50" s="51" t="s">
        <v>32</v>
      </c>
      <c r="F50" s="66" t="s">
        <v>326</v>
      </c>
      <c r="G50" s="51"/>
      <c r="H50" s="51"/>
    </row>
    <row r="51" spans="1:10" s="8" customFormat="1" ht="12.75">
      <c r="A51" s="54">
        <v>45</v>
      </c>
      <c r="B51" s="62"/>
      <c r="C51" s="51"/>
      <c r="D51" s="51" t="s">
        <v>27</v>
      </c>
      <c r="E51" s="58" t="s">
        <v>41</v>
      </c>
      <c r="F51" s="60" t="s">
        <v>327</v>
      </c>
      <c r="G51" s="51"/>
      <c r="H51" s="51"/>
      <c r="J51" s="70"/>
    </row>
    <row r="52" spans="1:10" s="9" customFormat="1" ht="12">
      <c r="A52" s="54">
        <v>46</v>
      </c>
      <c r="B52" s="62"/>
      <c r="C52" s="51"/>
      <c r="D52" s="51" t="s">
        <v>27</v>
      </c>
      <c r="E52" s="51" t="s">
        <v>32</v>
      </c>
      <c r="F52" s="66" t="s">
        <v>328</v>
      </c>
      <c r="G52" s="51"/>
      <c r="H52" s="51"/>
    </row>
    <row r="53" spans="1:10" s="9" customFormat="1" ht="36">
      <c r="A53" s="54">
        <v>47</v>
      </c>
      <c r="B53" s="62"/>
      <c r="C53" s="51"/>
      <c r="D53" s="51" t="s">
        <v>27</v>
      </c>
      <c r="E53" s="51" t="s">
        <v>32</v>
      </c>
      <c r="F53" s="52" t="s">
        <v>329</v>
      </c>
      <c r="G53" s="51"/>
      <c r="H53" s="51"/>
    </row>
    <row r="54" spans="1:10">
      <c r="A54" s="54">
        <v>48</v>
      </c>
      <c r="C54" s="22">
        <v>1</v>
      </c>
      <c r="D54" s="43" t="s">
        <v>46</v>
      </c>
      <c r="E54" s="22" t="s">
        <v>330</v>
      </c>
      <c r="H54" s="43"/>
    </row>
    <row r="55" spans="1:10" s="8" customFormat="1" ht="36">
      <c r="A55" s="54">
        <v>49</v>
      </c>
      <c r="B55" s="62"/>
      <c r="C55" s="51"/>
      <c r="D55" s="51" t="s">
        <v>27</v>
      </c>
      <c r="E55" s="51" t="s">
        <v>32</v>
      </c>
      <c r="F55" s="52" t="s">
        <v>331</v>
      </c>
      <c r="G55" s="51"/>
      <c r="H55" s="51"/>
      <c r="J55" s="70"/>
    </row>
    <row r="56" spans="1:10" s="9" customFormat="1" ht="36">
      <c r="A56" s="54">
        <v>50</v>
      </c>
      <c r="B56" s="62" t="s">
        <v>332</v>
      </c>
      <c r="C56" s="51"/>
      <c r="D56" s="51" t="s">
        <v>221</v>
      </c>
      <c r="E56" s="67"/>
      <c r="F56" s="61" t="s">
        <v>333</v>
      </c>
      <c r="G56" s="51"/>
      <c r="H56" s="51"/>
    </row>
    <row r="57" spans="1:10" s="8" customFormat="1" ht="12">
      <c r="A57" s="54">
        <v>51</v>
      </c>
      <c r="B57" s="68" t="s">
        <v>334</v>
      </c>
      <c r="C57" s="51"/>
      <c r="D57" s="51" t="s">
        <v>52</v>
      </c>
      <c r="E57" s="58" t="s">
        <v>335</v>
      </c>
      <c r="F57" s="43" t="b">
        <v>0</v>
      </c>
      <c r="G57" s="43"/>
      <c r="H57" s="43"/>
      <c r="J57" s="70"/>
    </row>
    <row r="58" spans="1:10" s="8" customFormat="1" ht="12.75">
      <c r="A58" s="54">
        <v>52</v>
      </c>
      <c r="B58" s="62"/>
      <c r="C58" s="51"/>
      <c r="D58" s="51" t="s">
        <v>27</v>
      </c>
      <c r="E58" s="58" t="s">
        <v>41</v>
      </c>
      <c r="F58" s="63" t="s">
        <v>336</v>
      </c>
      <c r="G58" s="51"/>
      <c r="H58" s="51"/>
      <c r="J58" s="70"/>
    </row>
    <row r="59" spans="1:10" s="8" customFormat="1" ht="24">
      <c r="A59" s="54">
        <v>53</v>
      </c>
      <c r="B59" s="62"/>
      <c r="C59" s="51"/>
      <c r="D59" s="51" t="s">
        <v>27</v>
      </c>
      <c r="E59" s="58" t="s">
        <v>39</v>
      </c>
      <c r="F59" s="51" t="s">
        <v>337</v>
      </c>
      <c r="G59" s="51"/>
      <c r="H59" s="51"/>
    </row>
    <row r="60" spans="1:10" s="12" customFormat="1" ht="24">
      <c r="A60" s="54">
        <v>54</v>
      </c>
      <c r="B60" s="62"/>
      <c r="C60" s="51"/>
      <c r="D60" s="51" t="s">
        <v>27</v>
      </c>
      <c r="E60" s="58"/>
      <c r="F60" s="51" t="s">
        <v>338</v>
      </c>
      <c r="G60" s="51"/>
      <c r="H60" s="51" t="s">
        <v>68</v>
      </c>
    </row>
    <row r="61" spans="1:10" s="8" customFormat="1" ht="13.5">
      <c r="A61" s="54">
        <v>55</v>
      </c>
      <c r="B61" s="62"/>
      <c r="C61" s="51"/>
      <c r="D61" s="51" t="s">
        <v>27</v>
      </c>
      <c r="E61" s="58" t="s">
        <v>72</v>
      </c>
      <c r="F61" s="69" t="s">
        <v>339</v>
      </c>
      <c r="G61" s="51"/>
      <c r="H61" s="51"/>
    </row>
    <row r="62" spans="1:10" s="12" customFormat="1" ht="12">
      <c r="A62" s="54">
        <v>56</v>
      </c>
      <c r="B62" s="62"/>
      <c r="C62" s="51"/>
      <c r="D62" s="51" t="s">
        <v>27</v>
      </c>
      <c r="E62" s="58" t="s">
        <v>32</v>
      </c>
      <c r="F62" s="51" t="s">
        <v>340</v>
      </c>
      <c r="G62" s="51"/>
      <c r="H62" s="51"/>
    </row>
    <row r="63" spans="1:10" s="12" customFormat="1" ht="12">
      <c r="A63" s="54">
        <v>57</v>
      </c>
      <c r="B63" s="62"/>
      <c r="C63" s="51"/>
      <c r="D63" s="51" t="s">
        <v>27</v>
      </c>
      <c r="E63" s="58" t="s">
        <v>32</v>
      </c>
      <c r="F63" s="51" t="s">
        <v>341</v>
      </c>
      <c r="G63" s="51"/>
      <c r="H63" s="51"/>
    </row>
    <row r="64" spans="1:10" s="8" customFormat="1" ht="24">
      <c r="A64" s="54">
        <v>58</v>
      </c>
      <c r="B64" s="62"/>
      <c r="C64" s="51"/>
      <c r="D64" s="51" t="s">
        <v>27</v>
      </c>
      <c r="E64" s="58" t="s">
        <v>39</v>
      </c>
      <c r="F64" s="51" t="s">
        <v>342</v>
      </c>
      <c r="G64" s="51"/>
      <c r="H64" s="51"/>
    </row>
    <row r="65" spans="1:10" s="8" customFormat="1" ht="12.75">
      <c r="A65" s="54">
        <v>59</v>
      </c>
      <c r="B65" s="62"/>
      <c r="C65" s="51"/>
      <c r="D65" s="51" t="s">
        <v>27</v>
      </c>
      <c r="E65" s="58" t="s">
        <v>41</v>
      </c>
      <c r="F65" s="63" t="s">
        <v>343</v>
      </c>
      <c r="G65" s="51"/>
      <c r="H65" s="51"/>
      <c r="J65" s="70"/>
    </row>
    <row r="66" spans="1:10" s="8" customFormat="1" ht="12">
      <c r="A66" s="54">
        <v>60</v>
      </c>
      <c r="B66" s="62"/>
      <c r="C66" s="51"/>
      <c r="D66" s="51" t="s">
        <v>52</v>
      </c>
      <c r="E66" s="58" t="s">
        <v>344</v>
      </c>
      <c r="F66" s="43" t="b">
        <v>0</v>
      </c>
      <c r="G66" s="43"/>
      <c r="H66" s="43"/>
      <c r="J66" s="70"/>
    </row>
    <row r="67" spans="1:10" s="8" customFormat="1" ht="24">
      <c r="A67" s="54">
        <v>61</v>
      </c>
      <c r="B67" s="62"/>
      <c r="C67" s="51"/>
      <c r="D67" s="51" t="s">
        <v>27</v>
      </c>
      <c r="E67" s="58" t="s">
        <v>39</v>
      </c>
      <c r="F67" s="51" t="s">
        <v>345</v>
      </c>
      <c r="G67" s="51"/>
      <c r="H67" s="51"/>
    </row>
    <row r="68" spans="1:10" s="8" customFormat="1" ht="24">
      <c r="A68" s="54">
        <v>62</v>
      </c>
      <c r="B68" s="62"/>
      <c r="C68" s="51"/>
      <c r="D68" s="51" t="s">
        <v>27</v>
      </c>
      <c r="E68" s="58" t="s">
        <v>39</v>
      </c>
      <c r="F68" s="51" t="s">
        <v>346</v>
      </c>
      <c r="G68" s="51"/>
      <c r="H68" s="51"/>
    </row>
    <row r="69" spans="1:10" s="8" customFormat="1" ht="12">
      <c r="A69" s="54">
        <v>63</v>
      </c>
      <c r="B69" s="62"/>
      <c r="C69" s="51"/>
      <c r="D69" s="51" t="s">
        <v>27</v>
      </c>
      <c r="E69" s="58" t="s">
        <v>39</v>
      </c>
      <c r="F69" s="51" t="s">
        <v>347</v>
      </c>
      <c r="G69" s="51"/>
      <c r="H69" s="51"/>
    </row>
    <row r="70" spans="1:10" s="8" customFormat="1" ht="12">
      <c r="A70" s="54">
        <v>64</v>
      </c>
      <c r="B70" s="62">
        <v>0.5</v>
      </c>
      <c r="C70" s="51"/>
      <c r="D70" s="51" t="s">
        <v>54</v>
      </c>
      <c r="E70" s="58"/>
      <c r="F70" s="51"/>
      <c r="G70" s="51"/>
      <c r="H70" s="51"/>
      <c r="J70" s="70"/>
    </row>
    <row r="71" spans="1:10" s="8" customFormat="1" ht="12">
      <c r="A71" s="54">
        <v>65</v>
      </c>
      <c r="B71" s="62"/>
      <c r="C71" s="51"/>
      <c r="D71" s="51" t="s">
        <v>348</v>
      </c>
      <c r="E71" s="58">
        <v>2</v>
      </c>
      <c r="F71" s="51" t="s">
        <v>349</v>
      </c>
      <c r="G71" s="51"/>
      <c r="H71" s="51"/>
      <c r="J71" s="70"/>
    </row>
    <row r="72" spans="1:10" s="15" customFormat="1" ht="12">
      <c r="A72" s="54">
        <v>66</v>
      </c>
      <c r="B72" s="72"/>
      <c r="C72" s="73"/>
      <c r="D72" s="73" t="s">
        <v>31</v>
      </c>
      <c r="E72" s="74" t="s">
        <v>65</v>
      </c>
      <c r="F72" s="73" t="s">
        <v>33</v>
      </c>
      <c r="G72" s="73"/>
      <c r="H72" s="73" t="s">
        <v>285</v>
      </c>
    </row>
    <row r="73" spans="1:10" s="12" customFormat="1" ht="22.5">
      <c r="A73" s="54">
        <v>67</v>
      </c>
      <c r="B73" s="44">
        <v>3</v>
      </c>
      <c r="C73" s="43"/>
      <c r="D73" s="43" t="s">
        <v>27</v>
      </c>
      <c r="E73" s="23" t="s">
        <v>65</v>
      </c>
      <c r="F73" s="43" t="s">
        <v>350</v>
      </c>
      <c r="G73" s="43"/>
      <c r="H73" s="43"/>
    </row>
    <row r="74" spans="1:10" s="12" customFormat="1" ht="11.25">
      <c r="A74" s="54">
        <v>68</v>
      </c>
      <c r="B74" s="44">
        <v>1</v>
      </c>
      <c r="C74" s="43"/>
      <c r="D74" s="43" t="s">
        <v>27</v>
      </c>
      <c r="E74" s="23" t="s">
        <v>65</v>
      </c>
      <c r="F74" s="43" t="s">
        <v>351</v>
      </c>
      <c r="G74" s="43"/>
      <c r="H74" s="43"/>
    </row>
    <row r="75" spans="1:10" s="12" customFormat="1" ht="36">
      <c r="A75" s="54">
        <v>69</v>
      </c>
      <c r="B75" s="62"/>
      <c r="C75" s="51"/>
      <c r="D75" s="51" t="s">
        <v>27</v>
      </c>
      <c r="E75" s="58" t="s">
        <v>32</v>
      </c>
      <c r="F75" s="51" t="s">
        <v>352</v>
      </c>
      <c r="G75" s="51"/>
      <c r="H75" s="51"/>
    </row>
    <row r="76" spans="1:10" s="15" customFormat="1" ht="12">
      <c r="A76" s="54">
        <v>70</v>
      </c>
      <c r="B76" s="72"/>
      <c r="C76" s="73"/>
      <c r="D76" s="73" t="s">
        <v>31</v>
      </c>
      <c r="E76" s="74" t="s">
        <v>39</v>
      </c>
      <c r="F76" s="73" t="s">
        <v>33</v>
      </c>
      <c r="G76" s="73"/>
      <c r="H76" s="73" t="s">
        <v>285</v>
      </c>
    </row>
    <row r="77" spans="1:10" s="8" customFormat="1" ht="24">
      <c r="A77" s="54">
        <v>71</v>
      </c>
      <c r="B77" s="62"/>
      <c r="C77" s="51"/>
      <c r="D77" s="51" t="s">
        <v>27</v>
      </c>
      <c r="E77" s="58" t="s">
        <v>39</v>
      </c>
      <c r="F77" s="51" t="s">
        <v>353</v>
      </c>
      <c r="G77" s="51"/>
      <c r="H77" s="51"/>
    </row>
    <row r="78" spans="1:10" s="8" customFormat="1" ht="24">
      <c r="A78" s="54">
        <v>72</v>
      </c>
      <c r="B78" s="62"/>
      <c r="C78" s="51"/>
      <c r="D78" s="51" t="s">
        <v>27</v>
      </c>
      <c r="E78" s="58" t="s">
        <v>39</v>
      </c>
      <c r="F78" s="51" t="s">
        <v>354</v>
      </c>
      <c r="G78" s="51"/>
      <c r="H78" s="51"/>
    </row>
    <row r="79" spans="1:10" s="15" customFormat="1" ht="12">
      <c r="A79" s="54">
        <v>73</v>
      </c>
      <c r="B79" s="72"/>
      <c r="C79" s="73"/>
      <c r="D79" s="73" t="s">
        <v>31</v>
      </c>
      <c r="E79" s="74" t="s">
        <v>72</v>
      </c>
      <c r="F79" s="73" t="s">
        <v>87</v>
      </c>
      <c r="G79" s="73"/>
      <c r="H79" s="73" t="s">
        <v>285</v>
      </c>
    </row>
    <row r="80" spans="1:10" s="8" customFormat="1" ht="36">
      <c r="A80" s="54">
        <v>74</v>
      </c>
      <c r="B80" s="62"/>
      <c r="C80" s="51"/>
      <c r="D80" s="51" t="s">
        <v>27</v>
      </c>
      <c r="E80" s="58" t="s">
        <v>72</v>
      </c>
      <c r="F80" s="52" t="s">
        <v>355</v>
      </c>
      <c r="G80" s="51"/>
      <c r="H80" s="51"/>
    </row>
    <row r="81" spans="1:10" s="8" customFormat="1" ht="24">
      <c r="A81" s="54">
        <v>75</v>
      </c>
      <c r="B81" s="62"/>
      <c r="C81" s="51"/>
      <c r="D81" s="51" t="s">
        <v>27</v>
      </c>
      <c r="E81" s="58" t="s">
        <v>39</v>
      </c>
      <c r="F81" s="51" t="s">
        <v>356</v>
      </c>
      <c r="G81" s="51"/>
      <c r="H81" s="51"/>
    </row>
    <row r="82" spans="1:10" s="8" customFormat="1" ht="12">
      <c r="A82" s="54">
        <v>76</v>
      </c>
      <c r="B82" s="62"/>
      <c r="C82" s="51"/>
      <c r="D82" s="51" t="s">
        <v>348</v>
      </c>
      <c r="E82" s="58">
        <v>2</v>
      </c>
      <c r="F82" s="51" t="s">
        <v>357</v>
      </c>
      <c r="G82" s="51"/>
      <c r="H82" s="51"/>
      <c r="J82" s="70"/>
    </row>
    <row r="83" spans="1:10">
      <c r="A83" s="54">
        <v>77</v>
      </c>
      <c r="C83" s="22">
        <v>1</v>
      </c>
      <c r="D83" s="43" t="s">
        <v>46</v>
      </c>
      <c r="E83" s="22" t="s">
        <v>358</v>
      </c>
      <c r="H83" s="43"/>
    </row>
    <row r="84" spans="1:10" s="8" customFormat="1" ht="12.75">
      <c r="A84" s="54">
        <v>78</v>
      </c>
      <c r="B84" s="62"/>
      <c r="C84" s="51"/>
      <c r="D84" s="51" t="s">
        <v>27</v>
      </c>
      <c r="E84" s="58" t="s">
        <v>41</v>
      </c>
      <c r="F84" s="63" t="s">
        <v>359</v>
      </c>
      <c r="G84" s="51"/>
      <c r="H84" s="51"/>
      <c r="J84" s="70"/>
    </row>
    <row r="85" spans="1:10" s="8" customFormat="1" ht="12">
      <c r="A85" s="54">
        <v>79</v>
      </c>
      <c r="B85" s="62"/>
      <c r="C85" s="51"/>
      <c r="D85" s="51" t="s">
        <v>27</v>
      </c>
      <c r="E85" s="58" t="s">
        <v>39</v>
      </c>
      <c r="F85" s="51" t="s">
        <v>360</v>
      </c>
      <c r="G85" s="51"/>
      <c r="H85" s="51"/>
    </row>
    <row r="86" spans="1:10" ht="24">
      <c r="A86" s="54">
        <v>80</v>
      </c>
      <c r="B86" s="59"/>
      <c r="C86" s="59"/>
      <c r="D86" s="61" t="s">
        <v>324</v>
      </c>
      <c r="E86" s="59">
        <v>1</v>
      </c>
      <c r="F86" s="59">
        <v>0.3</v>
      </c>
      <c r="G86" s="59"/>
      <c r="H86" s="61"/>
    </row>
    <row r="87" spans="1:10" s="10" customFormat="1" ht="12">
      <c r="A87" s="54">
        <v>81</v>
      </c>
      <c r="B87" s="64"/>
      <c r="C87" s="65"/>
      <c r="D87" s="65" t="s">
        <v>43</v>
      </c>
      <c r="E87" s="75" t="s">
        <v>72</v>
      </c>
      <c r="F87" s="65"/>
      <c r="G87" s="75"/>
      <c r="H87" s="65"/>
      <c r="J87" s="76"/>
    </row>
    <row r="88" spans="1:10" s="16" customFormat="1" ht="12">
      <c r="A88" s="54">
        <v>82</v>
      </c>
      <c r="B88" s="72">
        <v>1</v>
      </c>
      <c r="C88" s="73"/>
      <c r="D88" s="73" t="s">
        <v>31</v>
      </c>
      <c r="E88" s="73" t="s">
        <v>32</v>
      </c>
      <c r="F88" s="73" t="s">
        <v>33</v>
      </c>
      <c r="G88" s="73"/>
      <c r="H88" s="73" t="s">
        <v>285</v>
      </c>
    </row>
    <row r="89" spans="1:10" s="12" customFormat="1" ht="36">
      <c r="A89" s="54">
        <v>83</v>
      </c>
      <c r="B89" s="62"/>
      <c r="C89" s="51"/>
      <c r="D89" s="51" t="s">
        <v>27</v>
      </c>
      <c r="E89" s="58" t="s">
        <v>32</v>
      </c>
      <c r="F89" s="51" t="s">
        <v>361</v>
      </c>
      <c r="G89" s="51"/>
      <c r="H89" s="51"/>
    </row>
    <row r="90" spans="1:10" s="8" customFormat="1" ht="60">
      <c r="A90" s="54">
        <v>84</v>
      </c>
      <c r="B90" s="62"/>
      <c r="C90" s="51"/>
      <c r="D90" s="51" t="s">
        <v>27</v>
      </c>
      <c r="E90" s="51" t="s">
        <v>32</v>
      </c>
      <c r="F90" s="52" t="s">
        <v>362</v>
      </c>
      <c r="G90" s="51"/>
      <c r="H90" s="51"/>
      <c r="J90" s="70"/>
    </row>
    <row r="91" spans="1:10" s="8" customFormat="1" ht="12">
      <c r="A91" s="54">
        <v>85</v>
      </c>
      <c r="B91" s="62"/>
      <c r="C91" s="51"/>
      <c r="D91" s="51" t="s">
        <v>348</v>
      </c>
      <c r="E91" s="58">
        <v>2</v>
      </c>
      <c r="F91" s="51" t="s">
        <v>363</v>
      </c>
      <c r="G91" s="51"/>
      <c r="H91" s="51"/>
      <c r="J91" s="70"/>
    </row>
    <row r="92" spans="1:10" s="12" customFormat="1" ht="12">
      <c r="A92" s="54">
        <v>86</v>
      </c>
      <c r="B92" s="62"/>
      <c r="C92" s="51"/>
      <c r="D92" s="51" t="s">
        <v>27</v>
      </c>
      <c r="E92" s="58" t="s">
        <v>32</v>
      </c>
      <c r="F92" s="51" t="s">
        <v>364</v>
      </c>
      <c r="G92" s="51"/>
      <c r="H92" s="51"/>
    </row>
    <row r="93" spans="1:10" s="15" customFormat="1" ht="12">
      <c r="A93" s="54">
        <v>87</v>
      </c>
      <c r="B93" s="72"/>
      <c r="C93" s="73"/>
      <c r="D93" s="73" t="s">
        <v>31</v>
      </c>
      <c r="E93" s="74" t="s">
        <v>65</v>
      </c>
      <c r="F93" s="73" t="s">
        <v>146</v>
      </c>
      <c r="G93" s="73"/>
      <c r="H93" s="73" t="s">
        <v>285</v>
      </c>
    </row>
    <row r="94" spans="1:10" s="12" customFormat="1" ht="22.5">
      <c r="A94" s="54">
        <v>88</v>
      </c>
      <c r="B94" s="44"/>
      <c r="C94" s="43"/>
      <c r="D94" s="43" t="s">
        <v>27</v>
      </c>
      <c r="E94" s="23" t="s">
        <v>65</v>
      </c>
      <c r="F94" s="43" t="s">
        <v>365</v>
      </c>
      <c r="G94" s="43"/>
      <c r="H94" s="43"/>
    </row>
    <row r="95" spans="1:10" s="8" customFormat="1" ht="36">
      <c r="A95" s="54">
        <v>89</v>
      </c>
      <c r="B95" s="62"/>
      <c r="C95" s="51"/>
      <c r="D95" s="51" t="s">
        <v>27</v>
      </c>
      <c r="E95" s="51" t="s">
        <v>32</v>
      </c>
      <c r="F95" s="52" t="s">
        <v>366</v>
      </c>
      <c r="G95" s="51"/>
      <c r="H95" s="51"/>
      <c r="J95" s="70"/>
    </row>
    <row r="96" spans="1:10" s="15" customFormat="1" ht="12">
      <c r="A96" s="54">
        <v>90</v>
      </c>
      <c r="B96" s="72"/>
      <c r="C96" s="73"/>
      <c r="D96" s="73" t="s">
        <v>31</v>
      </c>
      <c r="E96" s="74" t="s">
        <v>39</v>
      </c>
      <c r="F96" s="73" t="s">
        <v>146</v>
      </c>
      <c r="G96" s="73"/>
      <c r="H96" s="73" t="s">
        <v>285</v>
      </c>
    </row>
    <row r="97" spans="1:10" s="8" customFormat="1" ht="24">
      <c r="A97" s="54">
        <v>91</v>
      </c>
      <c r="B97" s="62"/>
      <c r="C97" s="51"/>
      <c r="D97" s="51" t="s">
        <v>27</v>
      </c>
      <c r="E97" s="58" t="s">
        <v>39</v>
      </c>
      <c r="F97" s="51" t="s">
        <v>367</v>
      </c>
      <c r="G97" s="51"/>
      <c r="H97" s="51"/>
    </row>
    <row r="98" spans="1:10" s="8" customFormat="1" ht="12.75">
      <c r="A98" s="54">
        <v>92</v>
      </c>
      <c r="B98" s="62">
        <v>1.5</v>
      </c>
      <c r="C98" s="51"/>
      <c r="D98" s="51" t="s">
        <v>27</v>
      </c>
      <c r="E98" s="58" t="s">
        <v>41</v>
      </c>
      <c r="F98" s="63" t="s">
        <v>368</v>
      </c>
      <c r="G98" s="51"/>
      <c r="H98" s="51"/>
      <c r="J98" s="70"/>
    </row>
    <row r="99" spans="1:10" s="12" customFormat="1" ht="60">
      <c r="A99" s="54">
        <v>93</v>
      </c>
      <c r="B99" s="62"/>
      <c r="C99" s="51"/>
      <c r="D99" s="51" t="s">
        <v>27</v>
      </c>
      <c r="E99" s="58" t="s">
        <v>32</v>
      </c>
      <c r="F99" s="51" t="s">
        <v>369</v>
      </c>
      <c r="G99" s="51"/>
      <c r="H99" s="51"/>
    </row>
    <row r="100" spans="1:10" s="8" customFormat="1" ht="36">
      <c r="A100" s="54">
        <v>94</v>
      </c>
      <c r="B100" s="62"/>
      <c r="C100" s="51"/>
      <c r="D100" s="51" t="s">
        <v>27</v>
      </c>
      <c r="E100" s="51" t="s">
        <v>32</v>
      </c>
      <c r="F100" s="52" t="s">
        <v>370</v>
      </c>
      <c r="G100" s="51"/>
      <c r="H100" s="51"/>
      <c r="J100" s="70"/>
    </row>
    <row r="101" spans="1:10" s="8" customFormat="1" ht="12">
      <c r="A101" s="54">
        <v>95</v>
      </c>
      <c r="B101" s="62"/>
      <c r="C101" s="51"/>
      <c r="D101" s="51" t="s">
        <v>27</v>
      </c>
      <c r="E101" s="51" t="s">
        <v>32</v>
      </c>
      <c r="F101" s="52" t="s">
        <v>371</v>
      </c>
      <c r="G101" s="51"/>
      <c r="H101" s="51"/>
      <c r="J101" s="70"/>
    </row>
    <row r="102" spans="1:10">
      <c r="A102" s="54">
        <v>96</v>
      </c>
      <c r="D102" s="43" t="s">
        <v>46</v>
      </c>
      <c r="E102" s="22" t="s">
        <v>372</v>
      </c>
      <c r="H102" s="43"/>
    </row>
    <row r="103" spans="1:10" s="15" customFormat="1" ht="12">
      <c r="A103" s="54">
        <v>97</v>
      </c>
      <c r="B103" s="72"/>
      <c r="C103" s="73"/>
      <c r="D103" s="73" t="s">
        <v>31</v>
      </c>
      <c r="E103" s="74" t="s">
        <v>65</v>
      </c>
      <c r="F103" s="73" t="s">
        <v>146</v>
      </c>
      <c r="G103" s="73"/>
      <c r="H103" s="73" t="s">
        <v>285</v>
      </c>
    </row>
    <row r="104" spans="1:10" s="12" customFormat="1" ht="22.5">
      <c r="A104" s="54">
        <v>98</v>
      </c>
      <c r="B104" s="44"/>
      <c r="C104" s="43"/>
      <c r="D104" s="43" t="s">
        <v>27</v>
      </c>
      <c r="E104" s="23" t="s">
        <v>65</v>
      </c>
      <c r="F104" s="43" t="s">
        <v>373</v>
      </c>
      <c r="G104" s="43"/>
      <c r="H104" s="43"/>
    </row>
    <row r="105" spans="1:10" s="8" customFormat="1" ht="12.75">
      <c r="A105" s="54">
        <v>99</v>
      </c>
      <c r="B105" s="62"/>
      <c r="C105" s="51"/>
      <c r="D105" s="51" t="s">
        <v>27</v>
      </c>
      <c r="E105" s="58" t="s">
        <v>41</v>
      </c>
      <c r="F105" s="63" t="s">
        <v>374</v>
      </c>
      <c r="G105" s="51"/>
      <c r="H105" s="51"/>
      <c r="J105" s="70"/>
    </row>
    <row r="106" spans="1:10" s="15" customFormat="1" ht="12">
      <c r="A106" s="54">
        <v>100</v>
      </c>
      <c r="B106" s="72"/>
      <c r="C106" s="73"/>
      <c r="D106" s="73" t="s">
        <v>31</v>
      </c>
      <c r="E106" s="74" t="s">
        <v>39</v>
      </c>
      <c r="F106" s="73" t="s">
        <v>146</v>
      </c>
      <c r="G106" s="73"/>
      <c r="H106" s="73" t="s">
        <v>285</v>
      </c>
    </row>
    <row r="107" spans="1:10" s="8" customFormat="1" ht="24">
      <c r="A107" s="54">
        <v>101</v>
      </c>
      <c r="B107" s="62"/>
      <c r="C107" s="51"/>
      <c r="D107" s="51" t="s">
        <v>27</v>
      </c>
      <c r="E107" s="58" t="s">
        <v>39</v>
      </c>
      <c r="F107" s="51" t="s">
        <v>375</v>
      </c>
      <c r="G107" s="51"/>
      <c r="H107" s="51"/>
    </row>
    <row r="108" spans="1:10" s="8" customFormat="1" ht="12">
      <c r="A108" s="54">
        <v>102</v>
      </c>
      <c r="B108" s="62"/>
      <c r="C108" s="51"/>
      <c r="D108" s="51" t="s">
        <v>348</v>
      </c>
      <c r="E108" s="58">
        <v>2</v>
      </c>
      <c r="F108" s="51" t="s">
        <v>376</v>
      </c>
      <c r="G108" s="51"/>
      <c r="H108" s="51"/>
      <c r="J108" s="70"/>
    </row>
    <row r="109" spans="1:10" s="9" customFormat="1" ht="36">
      <c r="A109" s="54">
        <v>103</v>
      </c>
      <c r="B109" s="62"/>
      <c r="C109" s="51"/>
      <c r="D109" s="51" t="s">
        <v>27</v>
      </c>
      <c r="E109" s="51" t="s">
        <v>32</v>
      </c>
      <c r="F109" s="52" t="s">
        <v>377</v>
      </c>
      <c r="G109" s="51"/>
      <c r="H109" s="51"/>
    </row>
    <row r="110" spans="1:10" s="10" customFormat="1" ht="12">
      <c r="A110" s="54">
        <v>104</v>
      </c>
      <c r="B110" s="64">
        <v>0.5</v>
      </c>
      <c r="C110" s="65"/>
      <c r="D110" s="65" t="s">
        <v>43</v>
      </c>
      <c r="E110" s="75" t="s">
        <v>39</v>
      </c>
      <c r="F110" s="65"/>
      <c r="G110" s="75"/>
      <c r="H110" s="65"/>
      <c r="J110" s="76"/>
    </row>
    <row r="111" spans="1:10" s="8" customFormat="1" ht="12">
      <c r="A111" s="54">
        <v>105</v>
      </c>
      <c r="B111" s="62"/>
      <c r="C111" s="51"/>
      <c r="D111" s="51" t="s">
        <v>52</v>
      </c>
      <c r="E111" s="58" t="s">
        <v>378</v>
      </c>
      <c r="F111" s="43" t="b">
        <v>0</v>
      </c>
      <c r="G111" s="43"/>
      <c r="H111" s="43"/>
      <c r="J111" s="70"/>
    </row>
    <row r="112" spans="1:10" s="8" customFormat="1" ht="13.5">
      <c r="A112" s="54">
        <v>106</v>
      </c>
      <c r="B112" s="62"/>
      <c r="C112" s="51"/>
      <c r="D112" s="51" t="s">
        <v>27</v>
      </c>
      <c r="E112" s="58" t="s">
        <v>41</v>
      </c>
      <c r="F112" s="69" t="s">
        <v>379</v>
      </c>
      <c r="G112" s="51"/>
      <c r="H112" s="51"/>
      <c r="J112" s="70"/>
    </row>
    <row r="113" spans="1:10" ht="25.5">
      <c r="A113" s="54">
        <v>107</v>
      </c>
      <c r="B113" s="59"/>
      <c r="C113" s="59"/>
      <c r="D113" s="61" t="s">
        <v>27</v>
      </c>
      <c r="E113" s="59"/>
      <c r="F113" s="60" t="s">
        <v>380</v>
      </c>
      <c r="G113" s="59"/>
      <c r="H113" s="61" t="s">
        <v>68</v>
      </c>
    </row>
    <row r="114" spans="1:10" ht="25.5">
      <c r="A114" s="54">
        <v>108</v>
      </c>
      <c r="B114" s="59"/>
      <c r="C114" s="59"/>
      <c r="D114" s="61" t="s">
        <v>27</v>
      </c>
      <c r="E114" s="59"/>
      <c r="F114" s="60" t="s">
        <v>381</v>
      </c>
      <c r="G114" s="59"/>
      <c r="H114" s="61" t="s">
        <v>68</v>
      </c>
    </row>
    <row r="115" spans="1:10">
      <c r="A115" s="54">
        <v>109</v>
      </c>
      <c r="B115" s="59"/>
      <c r="C115" s="59"/>
      <c r="D115" s="61" t="s">
        <v>27</v>
      </c>
      <c r="E115" s="59"/>
      <c r="F115" s="63" t="s">
        <v>382</v>
      </c>
      <c r="G115" s="59"/>
      <c r="H115" s="61" t="s">
        <v>68</v>
      </c>
    </row>
    <row r="116" spans="1:10" ht="25.5">
      <c r="A116" s="54">
        <v>110</v>
      </c>
      <c r="B116" s="59"/>
      <c r="C116" s="59"/>
      <c r="D116" s="61" t="s">
        <v>27</v>
      </c>
      <c r="E116" s="59"/>
      <c r="F116" s="60" t="s">
        <v>383</v>
      </c>
      <c r="G116" s="59"/>
      <c r="H116" s="61" t="s">
        <v>68</v>
      </c>
    </row>
    <row r="117" spans="1:10" s="8" customFormat="1" ht="12">
      <c r="A117" s="54">
        <v>111</v>
      </c>
      <c r="B117" s="62">
        <v>0.5</v>
      </c>
      <c r="C117" s="51"/>
      <c r="D117" s="51" t="s">
        <v>54</v>
      </c>
      <c r="E117" s="58"/>
      <c r="F117" s="51"/>
      <c r="G117" s="51"/>
      <c r="H117" s="51"/>
      <c r="J117" s="70"/>
    </row>
    <row r="118" spans="1:10" s="9" customFormat="1" ht="36">
      <c r="A118" s="54">
        <v>112</v>
      </c>
      <c r="B118" s="62"/>
      <c r="C118" s="51"/>
      <c r="D118" s="51" t="s">
        <v>27</v>
      </c>
      <c r="E118" s="51" t="s">
        <v>32</v>
      </c>
      <c r="F118" s="52" t="s">
        <v>384</v>
      </c>
      <c r="G118" s="51"/>
      <c r="H118" s="51"/>
    </row>
    <row r="119" spans="1:10" s="15" customFormat="1" ht="12">
      <c r="A119" s="54">
        <v>113</v>
      </c>
      <c r="B119" s="72"/>
      <c r="C119" s="73"/>
      <c r="D119" s="73" t="s">
        <v>31</v>
      </c>
      <c r="E119" s="74" t="s">
        <v>65</v>
      </c>
      <c r="F119" s="73" t="s">
        <v>146</v>
      </c>
      <c r="G119" s="73"/>
      <c r="H119" s="73" t="s">
        <v>285</v>
      </c>
    </row>
    <row r="120" spans="1:10" s="12" customFormat="1" ht="33.75">
      <c r="A120" s="54">
        <v>114</v>
      </c>
      <c r="B120" s="44"/>
      <c r="C120" s="43"/>
      <c r="D120" s="43" t="s">
        <v>27</v>
      </c>
      <c r="E120" s="23" t="s">
        <v>65</v>
      </c>
      <c r="F120" s="43" t="s">
        <v>385</v>
      </c>
      <c r="G120" s="43"/>
      <c r="H120" s="43"/>
    </row>
    <row r="121" spans="1:10" s="10" customFormat="1" ht="12">
      <c r="A121" s="54">
        <v>115</v>
      </c>
      <c r="B121" s="64"/>
      <c r="C121" s="65"/>
      <c r="D121" s="65" t="s">
        <v>43</v>
      </c>
      <c r="E121" s="75" t="s">
        <v>65</v>
      </c>
      <c r="F121" s="65"/>
      <c r="G121" s="75"/>
      <c r="H121" s="65"/>
      <c r="J121" s="76"/>
    </row>
    <row r="122" spans="1:10" s="9" customFormat="1" ht="36">
      <c r="A122" s="54">
        <v>116</v>
      </c>
      <c r="B122" s="62"/>
      <c r="C122" s="51"/>
      <c r="D122" s="51" t="s">
        <v>27</v>
      </c>
      <c r="E122" s="51" t="s">
        <v>32</v>
      </c>
      <c r="F122" s="52" t="s">
        <v>386</v>
      </c>
      <c r="G122" s="51"/>
      <c r="H122" s="51"/>
    </row>
    <row r="123" spans="1:10" s="8" customFormat="1" ht="11.25">
      <c r="A123" s="54">
        <v>117</v>
      </c>
      <c r="B123" s="44"/>
      <c r="C123" s="43"/>
      <c r="D123" s="43" t="s">
        <v>46</v>
      </c>
      <c r="E123" s="43" t="s">
        <v>387</v>
      </c>
      <c r="F123" s="43"/>
      <c r="G123" s="43"/>
      <c r="H123" s="43"/>
    </row>
    <row r="124" spans="1:10" s="8" customFormat="1" ht="11.25">
      <c r="A124" s="54">
        <v>118</v>
      </c>
      <c r="B124" s="44"/>
      <c r="C124" s="43"/>
      <c r="D124" s="43" t="s">
        <v>57</v>
      </c>
      <c r="E124" s="43"/>
      <c r="F124" s="43" t="s">
        <v>332</v>
      </c>
      <c r="G124" s="43"/>
      <c r="H124" s="43"/>
    </row>
    <row r="125" spans="1:10" s="8" customFormat="1" ht="12">
      <c r="A125" s="54">
        <v>119</v>
      </c>
      <c r="B125" s="68" t="s">
        <v>388</v>
      </c>
      <c r="C125" s="51"/>
      <c r="J125" s="70"/>
    </row>
    <row r="126" spans="1:10" s="8" customFormat="1" ht="12">
      <c r="A126" s="54">
        <v>120</v>
      </c>
      <c r="B126" s="51">
        <v>0.5</v>
      </c>
      <c r="C126" s="51"/>
      <c r="D126" s="65" t="s">
        <v>43</v>
      </c>
      <c r="E126" s="75" t="s">
        <v>32</v>
      </c>
      <c r="F126" s="65"/>
      <c r="J126" s="70"/>
    </row>
    <row r="127" spans="1:10" s="8" customFormat="1" ht="12">
      <c r="A127" s="54">
        <v>121</v>
      </c>
      <c r="B127" s="51"/>
      <c r="C127" s="51"/>
      <c r="D127" s="51" t="s">
        <v>52</v>
      </c>
      <c r="E127" s="58" t="s">
        <v>389</v>
      </c>
      <c r="F127" s="43" t="b">
        <v>0</v>
      </c>
      <c r="G127" s="43"/>
      <c r="H127" s="43"/>
      <c r="J127" s="70"/>
    </row>
    <row r="128" spans="1:10" s="8" customFormat="1" ht="12.75">
      <c r="A128" s="54">
        <v>122</v>
      </c>
      <c r="C128" s="51"/>
      <c r="D128" s="51" t="s">
        <v>27</v>
      </c>
      <c r="E128" s="58" t="s">
        <v>41</v>
      </c>
      <c r="F128" s="60" t="s">
        <v>390</v>
      </c>
      <c r="G128" s="51"/>
      <c r="H128" s="51"/>
      <c r="J128" s="70"/>
    </row>
    <row r="129" spans="1:10" s="8" customFormat="1" ht="13.5">
      <c r="A129" s="54">
        <v>123</v>
      </c>
      <c r="B129" s="62"/>
      <c r="C129" s="51"/>
      <c r="D129" s="51" t="s">
        <v>27</v>
      </c>
      <c r="E129" s="58" t="s">
        <v>39</v>
      </c>
      <c r="F129" s="69" t="s">
        <v>391</v>
      </c>
      <c r="G129" s="51"/>
      <c r="H129" s="51"/>
    </row>
    <row r="130" spans="1:10" s="10" customFormat="1" ht="12">
      <c r="A130" s="54">
        <v>124</v>
      </c>
      <c r="B130" s="64"/>
      <c r="C130" s="65"/>
      <c r="G130" s="75"/>
      <c r="H130" s="65"/>
      <c r="J130" s="76"/>
    </row>
    <row r="131" spans="1:10" s="8" customFormat="1" ht="27">
      <c r="A131" s="54">
        <v>125</v>
      </c>
      <c r="B131" s="62"/>
      <c r="C131" s="51"/>
      <c r="D131" s="51" t="s">
        <v>27</v>
      </c>
      <c r="E131" s="58" t="s">
        <v>72</v>
      </c>
      <c r="F131" s="69" t="s">
        <v>392</v>
      </c>
      <c r="G131" s="51"/>
      <c r="H131" s="51"/>
    </row>
    <row r="132" spans="1:10" s="8" customFormat="1" ht="12">
      <c r="A132" s="54">
        <v>126</v>
      </c>
      <c r="B132" s="62"/>
      <c r="C132" s="51"/>
      <c r="D132" s="51" t="s">
        <v>348</v>
      </c>
      <c r="E132" s="58">
        <v>2</v>
      </c>
      <c r="F132" s="51" t="s">
        <v>393</v>
      </c>
      <c r="G132" s="51"/>
      <c r="H132" s="51"/>
      <c r="J132" s="70"/>
    </row>
    <row r="133" spans="1:10" s="8" customFormat="1" ht="12.75">
      <c r="A133" s="54">
        <v>127</v>
      </c>
      <c r="B133" s="62"/>
      <c r="C133" s="51"/>
      <c r="D133" s="51" t="s">
        <v>27</v>
      </c>
      <c r="E133" s="58" t="s">
        <v>41</v>
      </c>
      <c r="F133" s="77" t="s">
        <v>394</v>
      </c>
      <c r="G133" s="51"/>
      <c r="H133" s="51"/>
      <c r="J133" s="70"/>
    </row>
    <row r="134" spans="1:10" s="8" customFormat="1" ht="13.5">
      <c r="A134" s="54">
        <v>128</v>
      </c>
      <c r="B134" s="62"/>
      <c r="C134" s="51"/>
      <c r="D134" s="51" t="s">
        <v>27</v>
      </c>
      <c r="E134" s="58" t="s">
        <v>72</v>
      </c>
      <c r="F134" s="78" t="s">
        <v>395</v>
      </c>
      <c r="G134" s="51"/>
      <c r="H134" s="51"/>
    </row>
    <row r="135" spans="1:10" s="8" customFormat="1" ht="27">
      <c r="A135" s="54">
        <v>129</v>
      </c>
      <c r="B135" s="62"/>
      <c r="C135" s="51"/>
      <c r="D135" s="51" t="s">
        <v>27</v>
      </c>
      <c r="E135" s="58" t="s">
        <v>72</v>
      </c>
      <c r="F135" s="79" t="s">
        <v>396</v>
      </c>
      <c r="G135" s="51"/>
      <c r="H135" s="51"/>
    </row>
    <row r="136" spans="1:10" s="8" customFormat="1" ht="13.5">
      <c r="A136" s="54">
        <v>130</v>
      </c>
      <c r="B136" s="62"/>
      <c r="C136" s="51">
        <v>1</v>
      </c>
      <c r="D136" s="51" t="s">
        <v>27</v>
      </c>
      <c r="E136" s="58" t="s">
        <v>72</v>
      </c>
      <c r="F136" s="80" t="s">
        <v>397</v>
      </c>
      <c r="G136" s="51"/>
      <c r="H136" s="51"/>
    </row>
    <row r="137" spans="1:10" s="8" customFormat="1" ht="12">
      <c r="A137" s="54">
        <v>131</v>
      </c>
      <c r="B137" s="62">
        <v>0.5</v>
      </c>
      <c r="C137" s="51"/>
      <c r="D137" s="51" t="s">
        <v>54</v>
      </c>
      <c r="E137" s="58"/>
      <c r="F137" s="51"/>
      <c r="G137" s="51"/>
      <c r="H137" s="51"/>
      <c r="J137" s="70"/>
    </row>
    <row r="138" spans="1:10">
      <c r="A138" s="54">
        <v>132</v>
      </c>
      <c r="C138" s="22">
        <v>1</v>
      </c>
      <c r="D138" s="43" t="s">
        <v>46</v>
      </c>
      <c r="E138" s="22" t="s">
        <v>398</v>
      </c>
      <c r="H138" s="43"/>
    </row>
    <row r="139" spans="1:10" s="15" customFormat="1" ht="12">
      <c r="A139" s="54">
        <v>133</v>
      </c>
      <c r="B139" s="72"/>
      <c r="C139" s="73"/>
      <c r="D139" s="73" t="s">
        <v>31</v>
      </c>
      <c r="E139" s="74" t="s">
        <v>65</v>
      </c>
      <c r="F139" s="73" t="s">
        <v>33</v>
      </c>
      <c r="G139" s="73"/>
      <c r="H139" s="73" t="s">
        <v>285</v>
      </c>
    </row>
    <row r="140" spans="1:10" s="12" customFormat="1" ht="33.75">
      <c r="A140" s="54">
        <v>134</v>
      </c>
      <c r="B140" s="44">
        <v>1.5</v>
      </c>
      <c r="C140" s="43"/>
      <c r="D140" s="43" t="s">
        <v>27</v>
      </c>
      <c r="E140" s="23" t="s">
        <v>65</v>
      </c>
      <c r="F140" s="43" t="s">
        <v>399</v>
      </c>
      <c r="G140" s="43"/>
      <c r="H140" s="43"/>
    </row>
    <row r="141" spans="1:10" s="16" customFormat="1" ht="12">
      <c r="A141" s="54">
        <v>135</v>
      </c>
      <c r="B141" s="72">
        <v>1</v>
      </c>
      <c r="C141" s="73"/>
      <c r="D141" s="73" t="s">
        <v>31</v>
      </c>
      <c r="E141" s="73" t="s">
        <v>32</v>
      </c>
      <c r="F141" s="73" t="s">
        <v>33</v>
      </c>
      <c r="G141" s="73"/>
      <c r="H141" s="73" t="s">
        <v>285</v>
      </c>
    </row>
    <row r="142" spans="1:10" s="12" customFormat="1" ht="36">
      <c r="A142" s="54">
        <v>136</v>
      </c>
      <c r="B142" s="62"/>
      <c r="C142" s="51"/>
      <c r="D142" s="51" t="s">
        <v>27</v>
      </c>
      <c r="E142" s="58" t="s">
        <v>32</v>
      </c>
      <c r="F142" s="81" t="s">
        <v>400</v>
      </c>
      <c r="G142" s="51"/>
      <c r="H142" s="51"/>
    </row>
    <row r="143" spans="1:10" s="12" customFormat="1" ht="24">
      <c r="A143" s="54">
        <v>137</v>
      </c>
      <c r="B143" s="62"/>
      <c r="C143" s="51"/>
      <c r="D143" s="51" t="s">
        <v>27</v>
      </c>
      <c r="E143" s="58" t="s">
        <v>32</v>
      </c>
      <c r="F143" s="81" t="s">
        <v>401</v>
      </c>
      <c r="G143" s="51"/>
      <c r="H143" s="51"/>
    </row>
    <row r="144" spans="1:10" s="8" customFormat="1" ht="12.75">
      <c r="A144" s="54">
        <v>138</v>
      </c>
      <c r="B144" s="62"/>
      <c r="C144" s="51"/>
      <c r="D144" s="51" t="s">
        <v>27</v>
      </c>
      <c r="E144" s="58" t="s">
        <v>41</v>
      </c>
      <c r="F144" s="63" t="s">
        <v>402</v>
      </c>
      <c r="G144" s="51"/>
      <c r="H144" s="51"/>
      <c r="J144" s="70"/>
    </row>
    <row r="145" spans="1:10" s="15" customFormat="1" ht="12">
      <c r="A145" s="54">
        <v>139</v>
      </c>
      <c r="B145" s="72"/>
      <c r="C145" s="73"/>
      <c r="D145" s="73" t="s">
        <v>31</v>
      </c>
      <c r="E145" s="74" t="s">
        <v>72</v>
      </c>
      <c r="F145" s="73" t="s">
        <v>146</v>
      </c>
      <c r="G145" s="73"/>
      <c r="H145" s="73" t="s">
        <v>285</v>
      </c>
    </row>
    <row r="146" spans="1:10" s="8" customFormat="1" ht="36">
      <c r="A146" s="54">
        <v>140</v>
      </c>
      <c r="B146" s="62"/>
      <c r="C146" s="51"/>
      <c r="D146" s="51" t="s">
        <v>27</v>
      </c>
      <c r="E146" s="58" t="s">
        <v>72</v>
      </c>
      <c r="F146" s="52" t="s">
        <v>403</v>
      </c>
      <c r="G146" s="51"/>
      <c r="H146" s="51"/>
    </row>
    <row r="147" spans="1:10" s="8" customFormat="1" ht="24">
      <c r="A147" s="54">
        <v>141</v>
      </c>
      <c r="B147" s="62"/>
      <c r="C147" s="51"/>
      <c r="D147" s="51" t="s">
        <v>27</v>
      </c>
      <c r="E147" s="58" t="s">
        <v>72</v>
      </c>
      <c r="F147" s="51" t="s">
        <v>404</v>
      </c>
      <c r="G147" s="51"/>
      <c r="H147" s="51"/>
      <c r="J147" s="70"/>
    </row>
    <row r="148" spans="1:10" s="12" customFormat="1" ht="36">
      <c r="A148" s="54">
        <v>142</v>
      </c>
      <c r="B148" s="62">
        <v>2.5</v>
      </c>
      <c r="C148" s="51"/>
      <c r="D148" s="51" t="s">
        <v>27</v>
      </c>
      <c r="E148" s="58" t="s">
        <v>32</v>
      </c>
      <c r="F148" s="51" t="s">
        <v>405</v>
      </c>
      <c r="G148" s="51"/>
      <c r="H148" s="51"/>
    </row>
    <row r="149" spans="1:10" s="8" customFormat="1" ht="24">
      <c r="A149" s="54">
        <v>143</v>
      </c>
      <c r="B149" s="62"/>
      <c r="C149" s="51"/>
      <c r="D149" s="51" t="s">
        <v>27</v>
      </c>
      <c r="E149" s="58" t="s">
        <v>72</v>
      </c>
      <c r="F149" s="51" t="s">
        <v>406</v>
      </c>
      <c r="G149" s="51"/>
      <c r="H149" s="51"/>
      <c r="J149" s="70"/>
    </row>
    <row r="150" spans="1:10" s="8" customFormat="1" ht="12">
      <c r="A150" s="54">
        <v>144</v>
      </c>
      <c r="B150" s="62"/>
      <c r="C150" s="51"/>
      <c r="D150" s="51" t="s">
        <v>348</v>
      </c>
      <c r="E150" s="58">
        <v>2</v>
      </c>
      <c r="F150" s="51" t="s">
        <v>407</v>
      </c>
      <c r="G150" s="51"/>
      <c r="H150" s="51"/>
      <c r="J150" s="70"/>
    </row>
    <row r="151" spans="1:10" s="8" customFormat="1" ht="12.75">
      <c r="A151" s="54">
        <v>145</v>
      </c>
      <c r="B151" s="62"/>
      <c r="C151" s="51"/>
      <c r="D151" s="51" t="s">
        <v>27</v>
      </c>
      <c r="E151" s="58" t="s">
        <v>41</v>
      </c>
      <c r="F151" s="63" t="s">
        <v>408</v>
      </c>
      <c r="G151" s="51"/>
      <c r="H151" s="51"/>
      <c r="J151" s="70"/>
    </row>
    <row r="152" spans="1:10" s="10" customFormat="1" ht="12">
      <c r="A152" s="54">
        <v>146</v>
      </c>
      <c r="B152" s="64"/>
      <c r="C152" s="65"/>
      <c r="D152" s="65" t="s">
        <v>43</v>
      </c>
      <c r="E152" s="75" t="s">
        <v>72</v>
      </c>
      <c r="F152" s="65"/>
      <c r="G152" s="75"/>
      <c r="H152" s="65"/>
      <c r="J152" s="76"/>
    </row>
    <row r="153" spans="1:10" s="10" customFormat="1" ht="12">
      <c r="A153" s="54">
        <v>147</v>
      </c>
      <c r="B153" s="64">
        <v>0.5</v>
      </c>
      <c r="C153" s="65"/>
      <c r="D153" s="65" t="s">
        <v>43</v>
      </c>
      <c r="E153" s="75" t="s">
        <v>32</v>
      </c>
      <c r="F153" s="65"/>
      <c r="G153" s="75"/>
      <c r="H153" s="65"/>
      <c r="J153" s="76"/>
    </row>
    <row r="154" spans="1:10" s="8" customFormat="1" ht="12">
      <c r="A154" s="54">
        <v>148</v>
      </c>
      <c r="B154" s="62"/>
      <c r="C154" s="51"/>
      <c r="D154" s="51" t="s">
        <v>52</v>
      </c>
      <c r="E154" s="58" t="s">
        <v>389</v>
      </c>
      <c r="F154" s="43" t="b">
        <v>0</v>
      </c>
      <c r="G154" s="43"/>
      <c r="H154" s="43"/>
      <c r="J154" s="70"/>
    </row>
    <row r="155" spans="1:10" s="8" customFormat="1" ht="12">
      <c r="A155" s="54">
        <v>149</v>
      </c>
      <c r="B155" s="62"/>
      <c r="C155" s="51"/>
      <c r="D155" s="51" t="s">
        <v>27</v>
      </c>
      <c r="E155" s="58" t="s">
        <v>39</v>
      </c>
      <c r="F155" s="51" t="s">
        <v>409</v>
      </c>
      <c r="G155" s="51"/>
      <c r="H155" s="51"/>
    </row>
    <row r="156" spans="1:10" s="8" customFormat="1" ht="12">
      <c r="A156" s="54">
        <v>150</v>
      </c>
      <c r="B156" s="62"/>
      <c r="C156" s="51"/>
      <c r="D156" s="51" t="s">
        <v>52</v>
      </c>
      <c r="E156" s="58" t="s">
        <v>335</v>
      </c>
      <c r="F156" s="43" t="b">
        <v>0</v>
      </c>
      <c r="G156" s="43"/>
      <c r="H156" s="43"/>
      <c r="J156" s="70"/>
    </row>
    <row r="157" spans="1:10" s="8" customFormat="1" ht="12.75">
      <c r="A157" s="54">
        <v>151</v>
      </c>
      <c r="B157" s="62"/>
      <c r="C157" s="51"/>
      <c r="D157" s="51" t="s">
        <v>27</v>
      </c>
      <c r="E157" s="58" t="s">
        <v>41</v>
      </c>
      <c r="F157" s="63" t="s">
        <v>410</v>
      </c>
      <c r="G157" s="51"/>
      <c r="H157" s="51"/>
      <c r="J157" s="70"/>
    </row>
    <row r="158" spans="1:10" s="8" customFormat="1" ht="12">
      <c r="A158" s="54">
        <v>152</v>
      </c>
      <c r="B158" s="62"/>
      <c r="C158" s="51"/>
      <c r="D158" s="51" t="s">
        <v>27</v>
      </c>
      <c r="E158" s="58" t="s">
        <v>39</v>
      </c>
      <c r="F158" s="51" t="s">
        <v>411</v>
      </c>
      <c r="G158" s="51"/>
      <c r="H158" s="51"/>
    </row>
    <row r="159" spans="1:10" s="8" customFormat="1" ht="12">
      <c r="A159" s="54">
        <v>153</v>
      </c>
      <c r="B159" s="62">
        <v>0.5</v>
      </c>
      <c r="C159" s="51"/>
      <c r="D159" s="51" t="s">
        <v>54</v>
      </c>
      <c r="E159" s="58"/>
      <c r="F159" s="51"/>
      <c r="G159" s="51"/>
      <c r="H159" s="51"/>
      <c r="J159" s="70"/>
    </row>
    <row r="160" spans="1:10" s="15" customFormat="1" ht="12">
      <c r="A160" s="54">
        <v>154</v>
      </c>
      <c r="B160" s="72"/>
      <c r="C160" s="73"/>
      <c r="D160" s="73" t="s">
        <v>31</v>
      </c>
      <c r="E160" s="74" t="s">
        <v>39</v>
      </c>
      <c r="F160" s="73" t="s">
        <v>33</v>
      </c>
      <c r="G160" s="73"/>
      <c r="H160" s="73" t="s">
        <v>285</v>
      </c>
    </row>
    <row r="161" spans="1:10" s="8" customFormat="1" ht="12">
      <c r="A161" s="54">
        <v>155</v>
      </c>
      <c r="B161" s="62"/>
      <c r="C161" s="51"/>
      <c r="D161" s="51" t="s">
        <v>27</v>
      </c>
      <c r="E161" s="58" t="s">
        <v>39</v>
      </c>
      <c r="F161" s="51" t="s">
        <v>412</v>
      </c>
      <c r="G161" s="51"/>
      <c r="H161" s="51"/>
    </row>
    <row r="162" spans="1:10" s="16" customFormat="1" ht="12">
      <c r="A162" s="54">
        <v>156</v>
      </c>
      <c r="B162" s="72">
        <v>1</v>
      </c>
      <c r="C162" s="73"/>
      <c r="D162" s="73" t="s">
        <v>31</v>
      </c>
      <c r="E162" s="73" t="s">
        <v>32</v>
      </c>
      <c r="F162" s="73" t="s">
        <v>87</v>
      </c>
      <c r="G162" s="73"/>
      <c r="H162" s="73" t="s">
        <v>285</v>
      </c>
    </row>
    <row r="163" spans="1:10" s="12" customFormat="1" ht="36">
      <c r="A163" s="54">
        <v>157</v>
      </c>
      <c r="B163" s="62"/>
      <c r="C163" s="51"/>
      <c r="D163" s="51" t="s">
        <v>27</v>
      </c>
      <c r="E163" s="58" t="s">
        <v>32</v>
      </c>
      <c r="F163" s="51" t="s">
        <v>413</v>
      </c>
      <c r="G163" s="51"/>
      <c r="H163" s="51"/>
    </row>
    <row r="164" spans="1:10" s="8" customFormat="1" ht="25.5">
      <c r="A164" s="54">
        <v>158</v>
      </c>
      <c r="B164" s="62"/>
      <c r="C164" s="51"/>
      <c r="D164" s="51" t="s">
        <v>27</v>
      </c>
      <c r="E164" s="58" t="s">
        <v>41</v>
      </c>
      <c r="F164" s="63" t="s">
        <v>414</v>
      </c>
      <c r="G164" s="51"/>
      <c r="H164" s="51"/>
      <c r="J164" s="70"/>
    </row>
    <row r="165" spans="1:10" s="8" customFormat="1" ht="12.75">
      <c r="A165" s="54">
        <v>159</v>
      </c>
      <c r="B165" s="62"/>
      <c r="C165" s="51"/>
      <c r="D165" s="51" t="s">
        <v>27</v>
      </c>
      <c r="E165" s="58" t="s">
        <v>41</v>
      </c>
      <c r="F165" s="63" t="s">
        <v>415</v>
      </c>
      <c r="G165" s="51"/>
      <c r="H165" s="51"/>
      <c r="J165" s="70"/>
    </row>
    <row r="166" spans="1:10" s="12" customFormat="1" ht="24">
      <c r="A166" s="54">
        <v>160</v>
      </c>
      <c r="B166" s="62"/>
      <c r="C166" s="51"/>
      <c r="D166" s="51" t="s">
        <v>27</v>
      </c>
      <c r="E166" s="58" t="s">
        <v>32</v>
      </c>
      <c r="F166" s="51" t="s">
        <v>416</v>
      </c>
      <c r="G166" s="51"/>
      <c r="H166" s="51"/>
    </row>
    <row r="167" spans="1:10" s="15" customFormat="1" ht="12">
      <c r="A167" s="54">
        <v>161</v>
      </c>
      <c r="B167" s="72"/>
      <c r="C167" s="73"/>
      <c r="D167" s="73" t="s">
        <v>31</v>
      </c>
      <c r="E167" s="74" t="s">
        <v>72</v>
      </c>
      <c r="F167" s="73" t="s">
        <v>87</v>
      </c>
      <c r="G167" s="73"/>
      <c r="H167" s="73" t="s">
        <v>285</v>
      </c>
    </row>
    <row r="168" spans="1:10" s="8" customFormat="1" ht="48">
      <c r="A168" s="54">
        <v>162</v>
      </c>
      <c r="B168" s="62"/>
      <c r="C168" s="51"/>
      <c r="D168" s="51" t="s">
        <v>27</v>
      </c>
      <c r="E168" s="58" t="s">
        <v>72</v>
      </c>
      <c r="F168" s="52" t="s">
        <v>417</v>
      </c>
      <c r="G168" s="51"/>
      <c r="H168" s="51"/>
    </row>
    <row r="169" spans="1:10" s="8" customFormat="1" ht="12">
      <c r="A169" s="54">
        <v>163</v>
      </c>
      <c r="B169" s="62"/>
      <c r="C169" s="51"/>
      <c r="D169" s="51" t="s">
        <v>27</v>
      </c>
      <c r="E169" s="58" t="s">
        <v>39</v>
      </c>
      <c r="F169" s="51" t="s">
        <v>418</v>
      </c>
      <c r="G169" s="51"/>
      <c r="H169" s="51"/>
    </row>
    <row r="170" spans="1:10" s="10" customFormat="1" ht="12">
      <c r="A170" s="54">
        <v>164</v>
      </c>
      <c r="B170" s="64"/>
      <c r="C170" s="65"/>
      <c r="D170" s="65" t="s">
        <v>43</v>
      </c>
      <c r="E170" s="75" t="s">
        <v>72</v>
      </c>
      <c r="F170" s="65"/>
      <c r="G170" s="75"/>
      <c r="H170" s="65"/>
      <c r="J170" s="76"/>
    </row>
    <row r="171" spans="1:10" s="15" customFormat="1" ht="12">
      <c r="A171" s="54">
        <v>165</v>
      </c>
      <c r="B171" s="72"/>
      <c r="C171" s="73"/>
      <c r="D171" s="73" t="s">
        <v>31</v>
      </c>
      <c r="E171" s="74" t="s">
        <v>65</v>
      </c>
      <c r="F171" s="73" t="s">
        <v>146</v>
      </c>
      <c r="G171" s="73"/>
      <c r="H171" s="73" t="s">
        <v>285</v>
      </c>
    </row>
    <row r="172" spans="1:10" s="12" customFormat="1" ht="36">
      <c r="A172" s="54">
        <v>166</v>
      </c>
      <c r="B172" s="62"/>
      <c r="C172" s="51"/>
      <c r="D172" s="51" t="s">
        <v>27</v>
      </c>
      <c r="E172" s="58" t="s">
        <v>65</v>
      </c>
      <c r="F172" s="51" t="s">
        <v>419</v>
      </c>
      <c r="G172" s="51"/>
      <c r="H172" s="51"/>
    </row>
    <row r="173" spans="1:10" s="10" customFormat="1" ht="12">
      <c r="A173" s="54">
        <v>167</v>
      </c>
      <c r="B173" s="64"/>
      <c r="C173" s="65"/>
      <c r="D173" s="65" t="s">
        <v>43</v>
      </c>
      <c r="E173" s="74" t="s">
        <v>65</v>
      </c>
      <c r="F173" s="65"/>
      <c r="G173" s="75"/>
      <c r="H173" s="65"/>
      <c r="J173" s="76"/>
    </row>
    <row r="174" spans="1:10" s="15" customFormat="1" ht="12">
      <c r="A174" s="54">
        <v>168</v>
      </c>
      <c r="B174" s="72"/>
      <c r="C174" s="73"/>
      <c r="D174" s="73" t="s">
        <v>31</v>
      </c>
      <c r="E174" s="75" t="s">
        <v>72</v>
      </c>
      <c r="F174" s="73" t="s">
        <v>87</v>
      </c>
      <c r="G174" s="73"/>
      <c r="H174" s="73" t="s">
        <v>285</v>
      </c>
    </row>
    <row r="175" spans="1:10" s="8" customFormat="1" ht="36">
      <c r="A175" s="54">
        <v>169</v>
      </c>
      <c r="B175" s="62"/>
      <c r="C175" s="51"/>
      <c r="D175" s="51" t="s">
        <v>27</v>
      </c>
      <c r="E175" s="58" t="s">
        <v>72</v>
      </c>
      <c r="F175" s="52" t="s">
        <v>420</v>
      </c>
      <c r="G175" s="51"/>
      <c r="H175" s="51"/>
    </row>
    <row r="176" spans="1:10" s="16" customFormat="1" ht="12">
      <c r="A176" s="54">
        <v>170</v>
      </c>
      <c r="B176" s="72">
        <v>1</v>
      </c>
      <c r="C176" s="73"/>
      <c r="D176" s="73" t="s">
        <v>31</v>
      </c>
      <c r="E176" s="73" t="s">
        <v>32</v>
      </c>
      <c r="F176" s="73" t="s">
        <v>33</v>
      </c>
      <c r="G176" s="73"/>
      <c r="H176" s="73" t="s">
        <v>285</v>
      </c>
    </row>
    <row r="177" spans="1:10" s="12" customFormat="1" ht="36">
      <c r="A177" s="54">
        <v>171</v>
      </c>
      <c r="B177" s="62"/>
      <c r="C177" s="51"/>
      <c r="D177" s="51" t="s">
        <v>27</v>
      </c>
      <c r="E177" s="58" t="s">
        <v>32</v>
      </c>
      <c r="F177" s="51" t="s">
        <v>421</v>
      </c>
      <c r="G177" s="51"/>
      <c r="H177" s="51"/>
    </row>
    <row r="178" spans="1:10" s="8" customFormat="1" ht="12.75">
      <c r="A178" s="54">
        <v>172</v>
      </c>
      <c r="B178" s="62"/>
      <c r="C178" s="51"/>
      <c r="D178" s="51" t="s">
        <v>52</v>
      </c>
      <c r="E178" s="58" t="s">
        <v>422</v>
      </c>
      <c r="F178" s="63" t="b">
        <v>0</v>
      </c>
      <c r="G178" s="51"/>
      <c r="H178" s="43"/>
      <c r="J178" s="70"/>
    </row>
    <row r="179" spans="1:10" s="8" customFormat="1" ht="12.75">
      <c r="A179" s="54">
        <v>173</v>
      </c>
      <c r="B179" s="62"/>
      <c r="C179" s="51"/>
      <c r="D179" s="51" t="s">
        <v>27</v>
      </c>
      <c r="E179" s="58" t="s">
        <v>41</v>
      </c>
      <c r="F179" s="63" t="s">
        <v>423</v>
      </c>
      <c r="G179" s="51"/>
      <c r="H179" s="51"/>
      <c r="J179" s="70"/>
    </row>
    <row r="180" spans="1:10" s="12" customFormat="1" ht="60">
      <c r="A180" s="54">
        <v>174</v>
      </c>
      <c r="B180" s="62"/>
      <c r="C180" s="51"/>
      <c r="D180" s="51" t="s">
        <v>27</v>
      </c>
      <c r="E180" s="58" t="s">
        <v>32</v>
      </c>
      <c r="F180" s="51" t="s">
        <v>424</v>
      </c>
      <c r="G180" s="51"/>
      <c r="H180" s="51"/>
    </row>
    <row r="181" spans="1:10" s="8" customFormat="1" ht="12">
      <c r="A181" s="54">
        <v>175</v>
      </c>
      <c r="B181" s="62"/>
      <c r="C181" s="51"/>
      <c r="D181" s="51" t="s">
        <v>54</v>
      </c>
      <c r="E181" s="58"/>
      <c r="F181" s="51"/>
      <c r="G181" s="51"/>
      <c r="H181" s="51"/>
      <c r="J181" s="70"/>
    </row>
    <row r="182" spans="1:10" s="8" customFormat="1" ht="12.75">
      <c r="A182" s="54">
        <v>176</v>
      </c>
      <c r="B182" s="62"/>
      <c r="C182" s="51"/>
      <c r="D182" s="51" t="s">
        <v>52</v>
      </c>
      <c r="E182" s="58" t="s">
        <v>425</v>
      </c>
      <c r="F182" s="63" t="b">
        <v>0</v>
      </c>
      <c r="G182" s="51"/>
      <c r="H182" s="43"/>
      <c r="J182" s="70"/>
    </row>
    <row r="183" spans="1:10" s="8" customFormat="1" ht="12.75">
      <c r="A183" s="54">
        <v>177</v>
      </c>
      <c r="B183" s="62"/>
      <c r="C183" s="51"/>
      <c r="D183" s="51" t="s">
        <v>27</v>
      </c>
      <c r="E183" s="58" t="s">
        <v>41</v>
      </c>
      <c r="F183" s="63" t="s">
        <v>426</v>
      </c>
      <c r="G183" s="51"/>
      <c r="H183" s="51"/>
      <c r="J183" s="70"/>
    </row>
    <row r="184" spans="1:10" s="12" customFormat="1" ht="36">
      <c r="A184" s="54">
        <v>178</v>
      </c>
      <c r="B184" s="62"/>
      <c r="C184" s="51"/>
      <c r="D184" s="51" t="s">
        <v>27</v>
      </c>
      <c r="E184" s="58" t="s">
        <v>32</v>
      </c>
      <c r="F184" s="51" t="s">
        <v>427</v>
      </c>
      <c r="G184" s="51"/>
      <c r="H184" s="51"/>
    </row>
    <row r="185" spans="1:10" s="8" customFormat="1" ht="12">
      <c r="A185" s="54">
        <v>179</v>
      </c>
      <c r="B185" s="62"/>
      <c r="C185" s="51"/>
      <c r="D185" s="51" t="s">
        <v>54</v>
      </c>
      <c r="E185" s="58"/>
      <c r="F185" s="51"/>
      <c r="G185" s="51"/>
      <c r="H185" s="51"/>
      <c r="J185" s="70"/>
    </row>
    <row r="186" spans="1:10" s="15" customFormat="1" ht="12">
      <c r="A186" s="54">
        <v>180</v>
      </c>
      <c r="B186" s="72"/>
      <c r="C186" s="73"/>
      <c r="D186" s="73" t="s">
        <v>31</v>
      </c>
      <c r="E186" s="74" t="s">
        <v>72</v>
      </c>
      <c r="F186" s="73" t="s">
        <v>33</v>
      </c>
      <c r="G186" s="73"/>
      <c r="H186" s="73" t="s">
        <v>285</v>
      </c>
    </row>
    <row r="187" spans="1:10" s="8" customFormat="1" ht="36">
      <c r="A187" s="54">
        <v>181</v>
      </c>
      <c r="B187" s="62"/>
      <c r="C187" s="51"/>
      <c r="D187" s="51" t="s">
        <v>27</v>
      </c>
      <c r="E187" s="58" t="s">
        <v>72</v>
      </c>
      <c r="F187" s="52" t="s">
        <v>428</v>
      </c>
      <c r="G187" s="51"/>
      <c r="H187" s="51"/>
    </row>
    <row r="188" spans="1:10" s="8" customFormat="1" ht="11.25">
      <c r="A188" s="54">
        <v>182</v>
      </c>
      <c r="B188" s="44"/>
      <c r="C188" s="43"/>
      <c r="D188" s="43" t="s">
        <v>46</v>
      </c>
      <c r="E188" s="43" t="s">
        <v>429</v>
      </c>
      <c r="F188" s="43"/>
      <c r="G188" s="43"/>
      <c r="H188" s="43"/>
    </row>
    <row r="189" spans="1:10" s="15" customFormat="1" ht="12">
      <c r="A189" s="54">
        <v>183</v>
      </c>
      <c r="B189" s="72"/>
      <c r="C189" s="73"/>
      <c r="D189" s="73" t="s">
        <v>31</v>
      </c>
      <c r="E189" s="74" t="s">
        <v>32</v>
      </c>
      <c r="F189" s="73" t="s">
        <v>33</v>
      </c>
      <c r="G189" s="73"/>
      <c r="H189" s="73" t="s">
        <v>285</v>
      </c>
    </row>
    <row r="190" spans="1:10" s="8" customFormat="1" ht="11.25">
      <c r="A190" s="54">
        <v>184</v>
      </c>
      <c r="B190" s="44"/>
      <c r="C190" s="43"/>
      <c r="D190" s="43" t="s">
        <v>57</v>
      </c>
      <c r="E190" s="43"/>
      <c r="F190" s="43" t="s">
        <v>332</v>
      </c>
      <c r="G190" s="43"/>
      <c r="H190" s="43"/>
    </row>
    <row r="191" spans="1:10" s="8" customFormat="1" ht="12.75">
      <c r="A191" s="54">
        <v>185</v>
      </c>
      <c r="B191" s="68" t="s">
        <v>430</v>
      </c>
      <c r="C191" s="51"/>
      <c r="D191" s="51" t="s">
        <v>52</v>
      </c>
      <c r="E191" s="58" t="s">
        <v>431</v>
      </c>
      <c r="F191" s="63"/>
      <c r="G191" s="51"/>
      <c r="H191" s="51"/>
      <c r="J191" s="70"/>
    </row>
    <row r="192" spans="1:10" s="8" customFormat="1" ht="24">
      <c r="A192" s="54">
        <v>186</v>
      </c>
      <c r="B192" s="62"/>
      <c r="C192" s="51"/>
      <c r="D192" s="51" t="s">
        <v>27</v>
      </c>
      <c r="E192" s="58" t="s">
        <v>72</v>
      </c>
      <c r="F192" s="66" t="s">
        <v>432</v>
      </c>
      <c r="G192" s="51"/>
      <c r="H192" s="51"/>
    </row>
    <row r="193" spans="1:10" s="8" customFormat="1" ht="13.5">
      <c r="A193" s="54">
        <v>187</v>
      </c>
      <c r="B193" s="62"/>
      <c r="C193" s="51"/>
      <c r="D193" s="51" t="s">
        <v>27</v>
      </c>
      <c r="E193" s="58" t="s">
        <v>41</v>
      </c>
      <c r="F193" s="69" t="s">
        <v>433</v>
      </c>
      <c r="G193" s="51"/>
      <c r="H193" s="51"/>
      <c r="J193" s="70"/>
    </row>
    <row r="194" spans="1:10" s="12" customFormat="1" ht="12">
      <c r="A194" s="54">
        <v>188</v>
      </c>
      <c r="B194" s="62"/>
      <c r="C194" s="51"/>
      <c r="D194" s="51" t="s">
        <v>27</v>
      </c>
      <c r="E194" s="58" t="s">
        <v>65</v>
      </c>
      <c r="F194" s="51" t="s">
        <v>434</v>
      </c>
      <c r="G194" s="51"/>
      <c r="H194" s="51"/>
    </row>
    <row r="195" spans="1:10" s="8" customFormat="1" ht="27">
      <c r="A195" s="54">
        <v>189</v>
      </c>
      <c r="B195" s="62"/>
      <c r="C195" s="51"/>
      <c r="D195" s="51" t="s">
        <v>27</v>
      </c>
      <c r="E195" s="58" t="s">
        <v>39</v>
      </c>
      <c r="F195" s="69" t="s">
        <v>435</v>
      </c>
      <c r="G195" s="51"/>
      <c r="H195" s="51"/>
    </row>
    <row r="196" spans="1:10" s="8" customFormat="1" ht="13.5">
      <c r="A196" s="54">
        <v>190</v>
      </c>
      <c r="B196" s="62"/>
      <c r="C196" s="51"/>
      <c r="D196" s="51" t="s">
        <v>27</v>
      </c>
      <c r="E196" s="58" t="s">
        <v>39</v>
      </c>
      <c r="F196" s="69" t="s">
        <v>436</v>
      </c>
      <c r="G196" s="51"/>
      <c r="H196" s="51"/>
    </row>
    <row r="197" spans="1:10" s="8" customFormat="1" ht="13.5">
      <c r="A197" s="54">
        <v>191</v>
      </c>
      <c r="B197" s="62"/>
      <c r="C197" s="51"/>
      <c r="D197" s="51" t="s">
        <v>27</v>
      </c>
      <c r="E197" s="58" t="s">
        <v>41</v>
      </c>
      <c r="F197" s="69" t="s">
        <v>437</v>
      </c>
      <c r="G197" s="51"/>
      <c r="H197" s="51"/>
      <c r="J197" s="70"/>
    </row>
    <row r="198" spans="1:10" s="8" customFormat="1" ht="13.5">
      <c r="A198" s="54">
        <v>192</v>
      </c>
      <c r="B198" s="62"/>
      <c r="C198" s="51"/>
      <c r="D198" s="51" t="s">
        <v>27</v>
      </c>
      <c r="E198" s="58" t="s">
        <v>72</v>
      </c>
      <c r="F198" s="69" t="s">
        <v>438</v>
      </c>
      <c r="G198" s="51"/>
      <c r="H198" s="51"/>
    </row>
    <row r="199" spans="1:10" s="8" customFormat="1" ht="13.5">
      <c r="A199" s="54">
        <v>193</v>
      </c>
      <c r="B199" s="62"/>
      <c r="C199" s="51"/>
      <c r="D199" s="51" t="s">
        <v>27</v>
      </c>
      <c r="E199" s="58" t="s">
        <v>72</v>
      </c>
      <c r="F199" s="69" t="s">
        <v>439</v>
      </c>
      <c r="G199" s="51"/>
      <c r="H199" s="51"/>
    </row>
    <row r="200" spans="1:10">
      <c r="A200" s="54">
        <v>194</v>
      </c>
      <c r="C200" s="22">
        <v>1</v>
      </c>
      <c r="D200" s="43" t="s">
        <v>46</v>
      </c>
      <c r="E200" s="22" t="s">
        <v>440</v>
      </c>
      <c r="H200" s="43"/>
    </row>
    <row r="201" spans="1:10" s="8" customFormat="1" ht="12">
      <c r="A201" s="54">
        <v>195</v>
      </c>
      <c r="B201" s="62"/>
      <c r="C201" s="51"/>
      <c r="D201" s="51" t="s">
        <v>54</v>
      </c>
      <c r="E201" s="58"/>
      <c r="F201" s="51"/>
      <c r="G201" s="51"/>
      <c r="H201" s="51"/>
      <c r="J201" s="70"/>
    </row>
    <row r="202" spans="1:10" s="16" customFormat="1" ht="12">
      <c r="A202" s="54">
        <v>196</v>
      </c>
      <c r="B202" s="72"/>
      <c r="C202" s="73"/>
      <c r="D202" s="73" t="s">
        <v>31</v>
      </c>
      <c r="E202" s="73" t="s">
        <v>32</v>
      </c>
      <c r="F202" s="73" t="s">
        <v>33</v>
      </c>
      <c r="G202" s="73"/>
      <c r="H202" s="73" t="s">
        <v>285</v>
      </c>
    </row>
    <row r="203" spans="1:10" s="12" customFormat="1" ht="36">
      <c r="A203" s="54">
        <v>197</v>
      </c>
      <c r="B203" s="62"/>
      <c r="C203" s="51"/>
      <c r="D203" s="51" t="s">
        <v>27</v>
      </c>
      <c r="E203" s="58" t="s">
        <v>32</v>
      </c>
      <c r="F203" s="51" t="s">
        <v>441</v>
      </c>
      <c r="G203" s="51"/>
      <c r="H203" s="51"/>
    </row>
    <row r="204" spans="1:10" s="12" customFormat="1" ht="27">
      <c r="A204" s="54">
        <v>198</v>
      </c>
      <c r="B204" s="62"/>
      <c r="C204" s="51"/>
      <c r="D204" s="51" t="s">
        <v>27</v>
      </c>
      <c r="E204" s="58"/>
      <c r="F204" s="69" t="s">
        <v>442</v>
      </c>
      <c r="G204" s="51"/>
      <c r="H204" s="51" t="s">
        <v>68</v>
      </c>
    </row>
    <row r="205" spans="1:10" s="15" customFormat="1" ht="12">
      <c r="A205" s="54">
        <v>199</v>
      </c>
      <c r="B205" s="72"/>
      <c r="C205" s="73"/>
      <c r="D205" s="73" t="s">
        <v>31</v>
      </c>
      <c r="E205" s="74" t="s">
        <v>72</v>
      </c>
      <c r="F205" s="73" t="s">
        <v>146</v>
      </c>
      <c r="G205" s="73"/>
      <c r="H205" s="73" t="s">
        <v>285</v>
      </c>
    </row>
    <row r="206" spans="1:10" s="8" customFormat="1" ht="48">
      <c r="A206" s="54">
        <v>200</v>
      </c>
      <c r="B206" s="62"/>
      <c r="C206" s="51"/>
      <c r="D206" s="51" t="s">
        <v>27</v>
      </c>
      <c r="E206" s="58" t="s">
        <v>72</v>
      </c>
      <c r="F206" s="52" t="s">
        <v>443</v>
      </c>
      <c r="G206" s="51"/>
      <c r="H206" s="51"/>
    </row>
    <row r="207" spans="1:10" s="12" customFormat="1" ht="24">
      <c r="A207" s="54">
        <v>201</v>
      </c>
      <c r="B207" s="62"/>
      <c r="C207" s="51"/>
      <c r="D207" s="51" t="s">
        <v>27</v>
      </c>
      <c r="E207" s="58" t="s">
        <v>32</v>
      </c>
      <c r="F207" s="51" t="s">
        <v>444</v>
      </c>
      <c r="G207" s="51"/>
      <c r="H207" s="51"/>
    </row>
    <row r="208" spans="1:10" s="8" customFormat="1" ht="40.5">
      <c r="A208" s="54">
        <v>202</v>
      </c>
      <c r="B208" s="62"/>
      <c r="C208" s="51"/>
      <c r="D208" s="51" t="s">
        <v>27</v>
      </c>
      <c r="E208" s="58" t="s">
        <v>41</v>
      </c>
      <c r="F208" s="69" t="s">
        <v>445</v>
      </c>
      <c r="G208" s="51"/>
      <c r="H208" s="51"/>
      <c r="J208" s="70"/>
    </row>
    <row r="209" spans="1:10" s="8" customFormat="1" ht="36">
      <c r="A209" s="54">
        <v>203</v>
      </c>
      <c r="B209" s="62"/>
      <c r="C209" s="51"/>
      <c r="D209" s="51" t="s">
        <v>27</v>
      </c>
      <c r="E209" s="58" t="s">
        <v>72</v>
      </c>
      <c r="F209" s="52" t="s">
        <v>446</v>
      </c>
      <c r="G209" s="51"/>
      <c r="H209" s="51"/>
    </row>
    <row r="210" spans="1:10" s="12" customFormat="1" ht="48">
      <c r="A210" s="54">
        <v>204</v>
      </c>
      <c r="B210" s="62"/>
      <c r="C210" s="51"/>
      <c r="D210" s="51" t="s">
        <v>27</v>
      </c>
      <c r="E210" s="58" t="s">
        <v>32</v>
      </c>
      <c r="F210" s="51" t="s">
        <v>447</v>
      </c>
      <c r="G210" s="51"/>
      <c r="H210" s="51"/>
    </row>
    <row r="211" spans="1:10" s="12" customFormat="1" ht="36">
      <c r="A211" s="54">
        <v>205</v>
      </c>
      <c r="B211" s="62"/>
      <c r="C211" s="51"/>
      <c r="D211" s="51" t="s">
        <v>27</v>
      </c>
      <c r="E211" s="58" t="s">
        <v>32</v>
      </c>
      <c r="F211" s="51" t="s">
        <v>448</v>
      </c>
      <c r="G211" s="51"/>
      <c r="H211" s="51"/>
    </row>
    <row r="212" spans="1:10" s="15" customFormat="1" ht="12">
      <c r="A212" s="54">
        <v>206</v>
      </c>
      <c r="B212" s="72">
        <v>1</v>
      </c>
      <c r="C212" s="73"/>
      <c r="D212" s="73" t="s">
        <v>31</v>
      </c>
      <c r="E212" s="74" t="s">
        <v>65</v>
      </c>
      <c r="F212" s="73" t="s">
        <v>146</v>
      </c>
      <c r="G212" s="73"/>
      <c r="H212" s="73"/>
    </row>
    <row r="213" spans="1:10" s="12" customFormat="1" ht="36">
      <c r="A213" s="54">
        <v>207</v>
      </c>
      <c r="B213" s="62">
        <v>1.5</v>
      </c>
      <c r="C213" s="51"/>
      <c r="D213" s="51" t="s">
        <v>27</v>
      </c>
      <c r="E213" s="58" t="s">
        <v>65</v>
      </c>
      <c r="F213" s="51" t="s">
        <v>449</v>
      </c>
      <c r="G213" s="51"/>
      <c r="H213" s="51"/>
    </row>
    <row r="214" spans="1:10" s="15" customFormat="1" ht="12">
      <c r="A214" s="54">
        <v>208</v>
      </c>
      <c r="B214" s="72"/>
      <c r="C214" s="73"/>
      <c r="D214" s="73" t="s">
        <v>31</v>
      </c>
      <c r="E214" s="74" t="s">
        <v>72</v>
      </c>
      <c r="F214" s="73" t="s">
        <v>146</v>
      </c>
      <c r="G214" s="73"/>
      <c r="H214" s="73" t="s">
        <v>285</v>
      </c>
    </row>
    <row r="215" spans="1:10" s="8" customFormat="1" ht="36">
      <c r="A215" s="54">
        <v>209</v>
      </c>
      <c r="B215" s="62"/>
      <c r="C215" s="51"/>
      <c r="D215" s="51" t="s">
        <v>27</v>
      </c>
      <c r="E215" s="58" t="s">
        <v>72</v>
      </c>
      <c r="F215" s="52" t="s">
        <v>450</v>
      </c>
      <c r="G215" s="51"/>
      <c r="H215" s="51"/>
    </row>
    <row r="216" spans="1:10" s="8" customFormat="1" ht="40.5">
      <c r="A216" s="54">
        <v>210</v>
      </c>
      <c r="B216" s="62"/>
      <c r="C216" s="51"/>
      <c r="D216" s="51" t="s">
        <v>27</v>
      </c>
      <c r="E216" s="58" t="s">
        <v>41</v>
      </c>
      <c r="F216" s="82" t="s">
        <v>451</v>
      </c>
      <c r="G216" s="51"/>
      <c r="H216" s="51"/>
      <c r="J216" s="70"/>
    </row>
    <row r="217" spans="1:10" s="15" customFormat="1" ht="12">
      <c r="A217" s="54">
        <v>211</v>
      </c>
      <c r="B217" s="72"/>
      <c r="C217" s="73"/>
      <c r="D217" s="73" t="s">
        <v>31</v>
      </c>
      <c r="E217" s="74" t="s">
        <v>39</v>
      </c>
      <c r="F217" s="73" t="s">
        <v>33</v>
      </c>
      <c r="G217" s="73"/>
      <c r="H217" s="73" t="s">
        <v>285</v>
      </c>
    </row>
    <row r="218" spans="1:10" s="8" customFormat="1" ht="24">
      <c r="A218" s="54">
        <v>212</v>
      </c>
      <c r="B218" s="62"/>
      <c r="C218" s="51"/>
      <c r="D218" s="51" t="s">
        <v>27</v>
      </c>
      <c r="E218" s="58" t="s">
        <v>39</v>
      </c>
      <c r="F218" s="51" t="s">
        <v>452</v>
      </c>
      <c r="G218" s="51"/>
      <c r="H218" s="51"/>
    </row>
    <row r="219" spans="1:10" s="15" customFormat="1" ht="12">
      <c r="A219" s="54">
        <v>213</v>
      </c>
      <c r="B219" s="72">
        <v>1</v>
      </c>
      <c r="C219" s="73"/>
      <c r="D219" s="73" t="s">
        <v>31</v>
      </c>
      <c r="E219" s="74" t="s">
        <v>65</v>
      </c>
      <c r="F219" s="73" t="s">
        <v>146</v>
      </c>
      <c r="G219" s="73"/>
      <c r="H219" s="73"/>
    </row>
    <row r="220" spans="1:10" s="12" customFormat="1" ht="36">
      <c r="A220" s="54">
        <v>214</v>
      </c>
      <c r="B220" s="62"/>
      <c r="C220" s="51"/>
      <c r="D220" s="51" t="s">
        <v>27</v>
      </c>
      <c r="E220" s="58" t="s">
        <v>65</v>
      </c>
      <c r="F220" s="51" t="s">
        <v>453</v>
      </c>
      <c r="G220" s="51"/>
      <c r="H220" s="51"/>
    </row>
    <row r="221" spans="1:10" s="8" customFormat="1" ht="12">
      <c r="A221" s="54">
        <v>215</v>
      </c>
      <c r="B221" s="62"/>
      <c r="C221" s="51"/>
      <c r="D221" s="51" t="s">
        <v>27</v>
      </c>
      <c r="E221" s="58"/>
      <c r="F221" s="51" t="s">
        <v>454</v>
      </c>
      <c r="G221" s="51"/>
      <c r="H221" s="51"/>
    </row>
    <row r="222" spans="1:10" s="17" customFormat="1">
      <c r="A222" s="54">
        <v>216</v>
      </c>
      <c r="D222" s="83" t="s">
        <v>27</v>
      </c>
      <c r="F222" s="83" t="s">
        <v>455</v>
      </c>
      <c r="H222" s="83" t="s">
        <v>68</v>
      </c>
    </row>
    <row r="223" spans="1:10">
      <c r="A223" s="54">
        <v>217</v>
      </c>
      <c r="D223" s="46" t="s">
        <v>46</v>
      </c>
      <c r="E223" s="42" t="s">
        <v>456</v>
      </c>
      <c r="H223" s="46"/>
    </row>
    <row r="224" spans="1:10">
      <c r="A224" s="54">
        <v>218</v>
      </c>
      <c r="B224" s="44">
        <v>1</v>
      </c>
      <c r="C224" s="43"/>
      <c r="D224" s="43" t="s">
        <v>457</v>
      </c>
      <c r="E224" s="23">
        <v>2</v>
      </c>
      <c r="F224" s="43"/>
      <c r="H224" s="43"/>
    </row>
    <row r="225" spans="1:10" s="10" customFormat="1" ht="12">
      <c r="A225" s="54">
        <v>219</v>
      </c>
      <c r="B225" s="64"/>
      <c r="C225" s="65"/>
      <c r="D225" s="65" t="s">
        <v>43</v>
      </c>
      <c r="E225" s="74" t="s">
        <v>39</v>
      </c>
      <c r="F225" s="65"/>
      <c r="G225" s="75"/>
      <c r="H225" s="65"/>
      <c r="J225" s="76"/>
    </row>
    <row r="226" spans="1:10" s="10" customFormat="1" ht="12">
      <c r="A226" s="54">
        <v>220</v>
      </c>
      <c r="B226" s="64"/>
      <c r="C226" s="65"/>
      <c r="D226" s="65" t="s">
        <v>43</v>
      </c>
      <c r="E226" s="74" t="s">
        <v>65</v>
      </c>
      <c r="F226" s="65"/>
      <c r="G226" s="75"/>
      <c r="H226" s="65"/>
      <c r="J226" s="76"/>
    </row>
    <row r="227" spans="1:10" s="17" customFormat="1">
      <c r="A227" s="54">
        <v>221</v>
      </c>
      <c r="B227" s="84">
        <v>2</v>
      </c>
      <c r="C227" s="83"/>
      <c r="D227" s="83" t="s">
        <v>52</v>
      </c>
      <c r="E227" s="85" t="s">
        <v>458</v>
      </c>
      <c r="F227" s="83"/>
      <c r="H227" s="83"/>
      <c r="J227" s="101"/>
    </row>
    <row r="228" spans="1:10" s="17" customFormat="1">
      <c r="A228" s="54">
        <v>222</v>
      </c>
      <c r="B228" s="84"/>
      <c r="C228" s="83"/>
      <c r="D228" s="83" t="s">
        <v>27</v>
      </c>
      <c r="E228" s="85"/>
      <c r="F228" s="83" t="s">
        <v>459</v>
      </c>
      <c r="H228" s="83"/>
      <c r="J228" s="101"/>
    </row>
    <row r="229" spans="1:10">
      <c r="A229" s="54">
        <v>223</v>
      </c>
      <c r="D229" s="22" t="s">
        <v>221</v>
      </c>
      <c r="F229" s="86" t="s">
        <v>460</v>
      </c>
    </row>
    <row r="230" spans="1:10">
      <c r="A230" s="54">
        <v>224</v>
      </c>
      <c r="B230" s="22" t="s">
        <v>461</v>
      </c>
    </row>
    <row r="231" spans="1:10" s="9" customFormat="1" ht="21" customHeight="1">
      <c r="A231" s="54">
        <v>225</v>
      </c>
      <c r="B231" s="22"/>
      <c r="C231" s="87"/>
      <c r="D231" s="9" t="s">
        <v>54</v>
      </c>
      <c r="G231" s="45"/>
      <c r="J231" s="71"/>
    </row>
    <row r="232" spans="1:10">
      <c r="A232" s="54">
        <v>226</v>
      </c>
      <c r="D232" s="43" t="s">
        <v>457</v>
      </c>
      <c r="E232" s="22">
        <v>0</v>
      </c>
      <c r="F232" s="43"/>
      <c r="H232" s="43"/>
    </row>
    <row r="233" spans="1:10">
      <c r="A233" s="54">
        <v>227</v>
      </c>
      <c r="D233" s="46" t="s">
        <v>57</v>
      </c>
      <c r="E233" s="46"/>
      <c r="F233" s="46" t="s">
        <v>462</v>
      </c>
      <c r="H233" s="46"/>
    </row>
    <row r="234" spans="1:10">
      <c r="A234" s="54">
        <v>228</v>
      </c>
      <c r="D234" s="46"/>
      <c r="E234" s="46"/>
      <c r="F234" s="46"/>
      <c r="H234" s="46"/>
    </row>
    <row r="235" spans="1:10" s="13" customFormat="1">
      <c r="A235" s="54">
        <v>229</v>
      </c>
      <c r="B235" s="13" t="s">
        <v>462</v>
      </c>
      <c r="C235" s="55"/>
    </row>
    <row r="236" spans="1:10" s="8" customFormat="1">
      <c r="A236" s="54">
        <v>230</v>
      </c>
      <c r="B236" s="22"/>
      <c r="C236" s="43"/>
      <c r="D236" s="43" t="s">
        <v>21</v>
      </c>
      <c r="E236" s="43" t="s">
        <v>22</v>
      </c>
      <c r="F236" s="43"/>
      <c r="G236" s="43"/>
      <c r="H236" s="43"/>
    </row>
    <row r="237" spans="1:10" s="8" customFormat="1" ht="11.25">
      <c r="A237" s="54">
        <v>231</v>
      </c>
      <c r="B237" s="44"/>
      <c r="C237" s="43"/>
      <c r="D237" s="43" t="s">
        <v>23</v>
      </c>
      <c r="E237" s="43" t="s">
        <v>24</v>
      </c>
      <c r="F237" s="43" t="s">
        <v>25</v>
      </c>
      <c r="G237" s="43"/>
      <c r="H237" s="43"/>
      <c r="I237" s="24"/>
    </row>
    <row r="238" spans="1:10" s="9" customFormat="1" ht="22.5">
      <c r="A238" s="54">
        <v>232</v>
      </c>
      <c r="B238" s="44"/>
      <c r="C238" s="43"/>
      <c r="D238" s="43" t="s">
        <v>27</v>
      </c>
      <c r="E238" s="45"/>
      <c r="F238" s="46" t="s">
        <v>463</v>
      </c>
      <c r="G238" s="43"/>
      <c r="H238" s="43" t="s">
        <v>68</v>
      </c>
    </row>
    <row r="239" spans="1:10" s="13" customFormat="1">
      <c r="A239" s="54">
        <v>233</v>
      </c>
      <c r="C239" s="55"/>
      <c r="D239" s="55" t="s">
        <v>46</v>
      </c>
      <c r="E239" s="88" t="s">
        <v>464</v>
      </c>
      <c r="G239" s="56"/>
      <c r="H239" s="55"/>
    </row>
    <row r="240" spans="1:10">
      <c r="A240" s="54">
        <v>234</v>
      </c>
      <c r="D240" s="43" t="s">
        <v>27</v>
      </c>
      <c r="E240" s="46"/>
      <c r="F240" s="46" t="s">
        <v>455</v>
      </c>
      <c r="H240" s="46" t="s">
        <v>68</v>
      </c>
    </row>
    <row r="241" spans="1:10">
      <c r="A241" s="54">
        <v>235</v>
      </c>
      <c r="B241" s="44">
        <v>1</v>
      </c>
      <c r="C241" s="43"/>
      <c r="D241" s="43" t="s">
        <v>457</v>
      </c>
      <c r="E241" s="23">
        <v>2</v>
      </c>
      <c r="F241" s="43"/>
      <c r="H241" s="43"/>
    </row>
    <row r="242" spans="1:10" s="18" customFormat="1">
      <c r="A242" s="54">
        <v>236</v>
      </c>
      <c r="B242" s="89"/>
      <c r="C242" s="90"/>
      <c r="D242" s="91" t="s">
        <v>465</v>
      </c>
      <c r="E242" s="92" t="s">
        <v>466</v>
      </c>
      <c r="F242" s="90"/>
      <c r="H242" s="90"/>
    </row>
    <row r="243" spans="1:10" s="13" customFormat="1">
      <c r="A243" s="54">
        <v>237</v>
      </c>
      <c r="D243" s="55" t="s">
        <v>57</v>
      </c>
      <c r="E243" s="55"/>
      <c r="F243" s="55" t="s">
        <v>58</v>
      </c>
    </row>
    <row r="244" spans="1:10" s="18" customFormat="1">
      <c r="A244" s="54">
        <v>238</v>
      </c>
      <c r="B244" s="89" t="s">
        <v>467</v>
      </c>
      <c r="C244" s="90"/>
      <c r="D244" s="90"/>
      <c r="E244" s="93"/>
      <c r="F244" s="90"/>
      <c r="H244" s="90"/>
    </row>
    <row r="245" spans="1:10" s="13" customFormat="1">
      <c r="A245" s="54">
        <v>239</v>
      </c>
      <c r="C245" s="55"/>
      <c r="D245" s="55" t="s">
        <v>27</v>
      </c>
      <c r="E245" s="56"/>
      <c r="F245" s="94" t="s">
        <v>468</v>
      </c>
      <c r="H245" s="55"/>
    </row>
    <row r="246" spans="1:10" s="19" customFormat="1" ht="21" customHeight="1">
      <c r="A246" s="54">
        <v>240</v>
      </c>
      <c r="B246" s="18"/>
      <c r="C246" s="95"/>
      <c r="D246" s="90" t="s">
        <v>57</v>
      </c>
      <c r="E246" s="90"/>
      <c r="F246" s="90" t="s">
        <v>469</v>
      </c>
      <c r="G246" s="93"/>
      <c r="J246" s="102"/>
    </row>
    <row r="247" spans="1:10" s="20" customFormat="1">
      <c r="A247" s="54">
        <v>241</v>
      </c>
      <c r="B247" s="96"/>
      <c r="C247" s="97"/>
      <c r="D247" s="97" t="s">
        <v>27</v>
      </c>
      <c r="E247" s="98"/>
      <c r="F247" s="97" t="s">
        <v>269</v>
      </c>
      <c r="H247" s="97"/>
    </row>
    <row r="248" spans="1:10" s="20" customFormat="1">
      <c r="A248" s="54">
        <v>242</v>
      </c>
      <c r="B248" s="96"/>
      <c r="C248" s="97"/>
      <c r="D248" s="97" t="s">
        <v>27</v>
      </c>
      <c r="E248" s="98"/>
      <c r="F248" s="97" t="s">
        <v>470</v>
      </c>
      <c r="H248" s="97"/>
    </row>
    <row r="249" spans="1:10" s="20" customFormat="1">
      <c r="A249" s="54">
        <v>243</v>
      </c>
      <c r="B249" s="96"/>
      <c r="C249" s="97"/>
      <c r="D249" s="97" t="s">
        <v>27</v>
      </c>
      <c r="E249" s="98"/>
      <c r="F249" s="97" t="s">
        <v>471</v>
      </c>
      <c r="H249" s="97"/>
    </row>
    <row r="250" spans="1:10" s="13" customFormat="1">
      <c r="A250" s="54">
        <v>244</v>
      </c>
      <c r="B250" s="99" t="s">
        <v>472</v>
      </c>
      <c r="C250" s="99"/>
      <c r="G250" s="56"/>
      <c r="H250" s="57"/>
    </row>
    <row r="251" spans="1:10" s="21" customFormat="1" ht="21" customHeight="1">
      <c r="A251" s="54">
        <v>245</v>
      </c>
      <c r="B251" s="100"/>
      <c r="C251" s="100"/>
      <c r="D251" s="43" t="s">
        <v>276</v>
      </c>
      <c r="E251" s="43" t="s">
        <v>277</v>
      </c>
      <c r="F251" s="43">
        <v>1</v>
      </c>
      <c r="G251" s="100"/>
      <c r="H251" s="100"/>
    </row>
    <row r="252" spans="1:10" s="21" customFormat="1" ht="21" customHeight="1">
      <c r="A252" s="54">
        <v>246</v>
      </c>
      <c r="B252" s="100"/>
      <c r="C252" s="100"/>
      <c r="D252" s="43" t="s">
        <v>276</v>
      </c>
      <c r="E252" s="43" t="s">
        <v>278</v>
      </c>
      <c r="F252" s="43">
        <v>1</v>
      </c>
      <c r="G252" s="100"/>
      <c r="H252" s="100"/>
    </row>
    <row r="253" spans="1:10" s="13" customFormat="1">
      <c r="A253" s="54">
        <v>247</v>
      </c>
      <c r="D253" s="55" t="s">
        <v>27</v>
      </c>
      <c r="E253" s="13" t="s">
        <v>32</v>
      </c>
      <c r="F253" s="13" t="s">
        <v>473</v>
      </c>
    </row>
    <row r="254" spans="1:10" s="13" customFormat="1">
      <c r="A254" s="54">
        <v>248</v>
      </c>
      <c r="D254" s="55" t="s">
        <v>27</v>
      </c>
      <c r="E254" s="56" t="s">
        <v>41</v>
      </c>
      <c r="F254" s="13" t="s">
        <v>474</v>
      </c>
    </row>
    <row r="255" spans="1:10" s="13" customFormat="1">
      <c r="A255" s="54">
        <v>249</v>
      </c>
      <c r="D255" s="55" t="s">
        <v>46</v>
      </c>
      <c r="E255" s="88" t="s">
        <v>475</v>
      </c>
    </row>
    <row r="256" spans="1:10" s="13" customFormat="1">
      <c r="A256" s="54">
        <v>250</v>
      </c>
      <c r="D256" s="55" t="s">
        <v>27</v>
      </c>
      <c r="E256" s="56" t="s">
        <v>41</v>
      </c>
      <c r="F256" s="13" t="s">
        <v>476</v>
      </c>
    </row>
    <row r="257" spans="1:10" s="9" customFormat="1" ht="21" customHeight="1">
      <c r="A257" s="54">
        <v>251</v>
      </c>
      <c r="B257" s="103">
        <v>1</v>
      </c>
      <c r="C257" s="43"/>
      <c r="D257" s="43" t="s">
        <v>457</v>
      </c>
      <c r="E257" s="43">
        <v>2</v>
      </c>
      <c r="F257" s="43">
        <v>1</v>
      </c>
      <c r="G257" s="45"/>
      <c r="J257" s="71"/>
    </row>
    <row r="258" spans="1:10" s="9" customFormat="1" ht="45">
      <c r="A258" s="54">
        <v>252</v>
      </c>
      <c r="B258" s="44"/>
      <c r="C258" s="43"/>
      <c r="D258" s="43" t="s">
        <v>477</v>
      </c>
      <c r="E258" s="45">
        <v>2</v>
      </c>
      <c r="F258" s="46" t="s">
        <v>478</v>
      </c>
      <c r="G258" s="43" t="s">
        <v>479</v>
      </c>
      <c r="H258" s="43">
        <v>0.15</v>
      </c>
    </row>
    <row r="259" spans="1:10" s="9" customFormat="1" ht="21" customHeight="1">
      <c r="A259" s="54">
        <v>253</v>
      </c>
      <c r="B259" s="103">
        <v>0.5</v>
      </c>
      <c r="C259" s="43"/>
      <c r="D259" s="43" t="s">
        <v>457</v>
      </c>
      <c r="E259" s="43">
        <v>2</v>
      </c>
      <c r="F259" s="43">
        <v>0</v>
      </c>
      <c r="G259" s="45"/>
      <c r="J259" s="71"/>
    </row>
    <row r="260" spans="1:10" s="13" customFormat="1">
      <c r="A260" s="54">
        <v>254</v>
      </c>
      <c r="D260" s="55" t="s">
        <v>46</v>
      </c>
      <c r="E260" s="88" t="s">
        <v>480</v>
      </c>
    </row>
    <row r="261" spans="1:10">
      <c r="A261" s="54">
        <v>255</v>
      </c>
      <c r="C261" s="87"/>
      <c r="D261" s="43" t="s">
        <v>465</v>
      </c>
      <c r="E261" s="42" t="s">
        <v>481</v>
      </c>
      <c r="F261" s="104"/>
      <c r="G261" s="22">
        <v>1</v>
      </c>
    </row>
    <row r="262" spans="1:10" s="13" customFormat="1">
      <c r="A262" s="54">
        <v>256</v>
      </c>
      <c r="D262" s="55" t="s">
        <v>57</v>
      </c>
      <c r="E262" s="55"/>
      <c r="F262" s="55" t="s">
        <v>58</v>
      </c>
    </row>
    <row r="263" spans="1:10">
      <c r="A263" s="54">
        <v>257</v>
      </c>
      <c r="D263" s="46"/>
      <c r="E263" s="46"/>
      <c r="F263" s="46"/>
      <c r="H263" s="46"/>
    </row>
    <row r="264" spans="1:10">
      <c r="A264" s="54">
        <v>258</v>
      </c>
      <c r="B264" s="22" t="s">
        <v>482</v>
      </c>
      <c r="D264" s="46"/>
      <c r="E264" s="46"/>
      <c r="F264" s="46"/>
      <c r="H264" s="46"/>
    </row>
    <row r="265" spans="1:10" s="11" customFormat="1" ht="20.100000000000001" customHeight="1">
      <c r="A265" s="54">
        <v>259</v>
      </c>
      <c r="B265" s="51">
        <v>1.5</v>
      </c>
      <c r="C265" s="51"/>
      <c r="D265" s="51" t="s">
        <v>52</v>
      </c>
      <c r="E265" s="51" t="s">
        <v>53</v>
      </c>
      <c r="F265" s="52"/>
      <c r="G265" s="51"/>
      <c r="H265" s="51"/>
    </row>
    <row r="266" spans="1:10" s="9" customFormat="1" ht="21" customHeight="1">
      <c r="A266" s="54">
        <v>260</v>
      </c>
      <c r="B266" s="22"/>
      <c r="C266" s="87"/>
      <c r="D266" s="9" t="s">
        <v>54</v>
      </c>
      <c r="G266" s="45"/>
      <c r="J266" s="71"/>
    </row>
    <row r="267" spans="1:10">
      <c r="A267" s="54">
        <v>261</v>
      </c>
      <c r="D267" s="46" t="s">
        <v>57</v>
      </c>
      <c r="E267" s="46"/>
      <c r="F267" s="46" t="s">
        <v>58</v>
      </c>
      <c r="H267" s="46"/>
    </row>
    <row r="268" spans="1:10">
      <c r="A268" s="54">
        <v>262</v>
      </c>
      <c r="B268" s="22" t="s">
        <v>483</v>
      </c>
    </row>
    <row r="269" spans="1:10">
      <c r="A269" s="54">
        <v>263</v>
      </c>
      <c r="D269" s="43" t="s">
        <v>264</v>
      </c>
      <c r="E269" s="42" t="s">
        <v>484</v>
      </c>
    </row>
    <row r="270" spans="1:10" s="9" customFormat="1" ht="21" customHeight="1">
      <c r="A270" s="54">
        <v>264</v>
      </c>
      <c r="B270" s="22"/>
      <c r="C270" s="87"/>
      <c r="D270" s="9" t="s">
        <v>54</v>
      </c>
      <c r="G270" s="45"/>
      <c r="J270" s="71"/>
    </row>
    <row r="271" spans="1:10" s="9" customFormat="1" ht="21" customHeight="1">
      <c r="A271" s="54">
        <v>265</v>
      </c>
      <c r="B271" s="22"/>
      <c r="C271" s="87"/>
      <c r="D271" s="43" t="s">
        <v>457</v>
      </c>
      <c r="E271" s="22">
        <v>0</v>
      </c>
      <c r="G271" s="45"/>
      <c r="J271" s="71"/>
    </row>
    <row r="272" spans="1:10">
      <c r="A272" s="54">
        <v>266</v>
      </c>
      <c r="D272" s="22" t="s">
        <v>57</v>
      </c>
      <c r="F272" s="22" t="s">
        <v>58</v>
      </c>
    </row>
    <row r="273" spans="1:2">
      <c r="A273" s="54">
        <v>267</v>
      </c>
      <c r="B273" s="46" t="s">
        <v>58</v>
      </c>
    </row>
  </sheetData>
  <phoneticPr fontId="29" type="noConversion"/>
  <pageMargins left="0.75" right="0.75" top="1" bottom="1" header="0.5" footer="0.5"/>
  <pageSetup paperSize="9" orientation="portrait"/>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'D:\Work\mobilus\SVN\01_source\mobi_client\mobi_client\mobi_config\excel\AVGScripts\第二章\[集中讨论.xlsx]辅助表'!#REF!</xm:f>
          </x14:formula1>
          <xm:sqref>D251:D252</xm:sqref>
        </x14:dataValidation>
        <x14:dataValidation type="list" allowBlank="1" showInputMessage="1" showErrorMessage="1">
          <x14:formula1>
            <xm:f>'D:\MOBI\01_source\mobi_client\mobi_client\mobi_config\excel\AVGScripts\[04_hall.xlsx]辅助表'!#REF!</xm:f>
          </x14:formula1>
          <xm:sqref>D13 D23 D34 D45 D56 D83 D102 D109 D118 D138 D188 D190 D200 D224 D232 D243 D262 D269 D271 D9:D11 D15:D20 D26:D28 D37:D38 D49:D50 D52:D54 D122:D124 D238:D241 D245:D246 D253:D257 D259:D260</xm:sqref>
        </x14:dataValidation>
        <x14:dataValidation type="list" allowBlank="1" showInputMessage="1" showErrorMessage="1">
          <x14:formula1>
            <xm:f>'D:\MOBI\01_source\mobi_client\mobi_client\mobi_config\excel\AVGScripts\[05_Monitoringroom.xlsx]辅助表'!#REF!</xm:f>
          </x14:formula1>
          <xm:sqref>D265 D24:D25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202"/>
  <sheetViews>
    <sheetView topLeftCell="U1" workbookViewId="0">
      <selection activeCell="AA58" sqref="AA58"/>
    </sheetView>
  </sheetViews>
  <sheetFormatPr defaultColWidth="9" defaultRowHeight="14.25"/>
  <cols>
    <col min="1" max="1" width="21.375" style="1" customWidth="1"/>
    <col min="2" max="2" width="32" style="1" customWidth="1"/>
    <col min="3" max="3" width="43.5" style="1" customWidth="1"/>
    <col min="4" max="4" width="20.625" style="1" customWidth="1"/>
    <col min="5" max="12" width="9" style="1"/>
    <col min="13" max="13" width="10.875" style="1" customWidth="1"/>
    <col min="14" max="26" width="9" style="1"/>
    <col min="27" max="27" width="15" style="2" customWidth="1"/>
    <col min="28" max="28" width="25.375" style="2" customWidth="1"/>
    <col min="29" max="29" width="24.5" style="2" customWidth="1"/>
    <col min="30" max="30" width="26.25" style="2" customWidth="1"/>
    <col min="31" max="31" width="89.625" style="2" customWidth="1"/>
    <col min="32" max="37" width="9" style="2"/>
    <col min="38" max="39" width="9" style="3"/>
    <col min="40" max="16384" width="9" style="1"/>
  </cols>
  <sheetData>
    <row r="1" spans="1:39">
      <c r="A1" s="4" t="s">
        <v>485</v>
      </c>
      <c r="B1" s="1" t="s">
        <v>486</v>
      </c>
      <c r="C1" s="1" t="s">
        <v>6</v>
      </c>
      <c r="AA1" s="2" t="str">
        <f>IF([4]AVG指令文档!D4&lt;&gt;0,[4]AVG指令文档!D4,"")</f>
        <v>系统-打开界面</v>
      </c>
      <c r="AB1" s="2" t="str">
        <f>IF([4]AVG指令文档!E4&lt;&gt;0,[4]AVG指令文档!E4,"")</f>
        <v>ui_charpter_start
【UI界面名称】
该界面路径为: Resources/UI/</v>
      </c>
      <c r="AC1" s="2" t="str">
        <f>IF([4]AVG指令文档!F4&lt;&gt;0,[4]AVG指令文档!F4,"")</f>
        <v>此字符串参数和特定界面有关
手机界面：参考示例 1|1039
【1/2】:1代表视频来电，2代表短信
【1039】：代表AVG角色表里的角色ID
档案列表界面：1/2
1代表角色档案列表；2代表异质物列表</v>
      </c>
      <c r="AD1" s="2" t="str">
        <f>IF([4]AVG指令文档!G4&lt;&gt;0,[4]AVG指令文档!G4,"")</f>
        <v>不填或填0会中断avg（默认），直到该界面关闭
其他情况avg会继续播放</v>
      </c>
      <c r="AE1" s="2" t="str">
        <f>IF([4]AVG指令文档!H4&lt;&gt;0,[4]AVG指令文档!H4,"")</f>
        <v/>
      </c>
      <c r="AF1" s="2" t="str">
        <f>IF([4]AVG指令文档!I4&lt;&gt;0,[4]AVG指令文档!I4,"")</f>
        <v/>
      </c>
      <c r="AG1" s="2" t="str">
        <f>IF([4]AVG指令文档!J4&lt;&gt;0,[4]AVG指令文档!J4,"")</f>
        <v/>
      </c>
      <c r="AH1" s="2" t="str">
        <f>IF([4]AVG指令文档!K4&lt;&gt;0,[4]AVG指令文档!K4,"")</f>
        <v/>
      </c>
      <c r="AI1" s="2" t="str">
        <f>IF([4]AVG指令文档!L4&lt;&gt;0,[4]AVG指令文档!L4,"")</f>
        <v/>
      </c>
      <c r="AJ1" s="2" t="str">
        <f>IF([4]AVG指令文档!M4&lt;&gt;0,[4]AVG指令文档!M4,"")</f>
        <v/>
      </c>
      <c r="AK1" s="2" t="str">
        <f>IF([4]AVG指令文档!N4&lt;&gt;0,[4]AVG指令文档!N4,"")</f>
        <v/>
      </c>
      <c r="AL1" s="2" t="str">
        <f>IF([4]AVG指令文档!O4&lt;&gt;0,[4]AVG指令文档!O4,"")</f>
        <v/>
      </c>
      <c r="AM1" s="2" t="str">
        <f>IF([4]AVG指令文档!P4&lt;&gt;0,[4]AVG指令文档!P4,"")</f>
        <v/>
      </c>
    </row>
    <row r="2" spans="1:39">
      <c r="A2" s="4" t="s">
        <v>487</v>
      </c>
      <c r="B2" s="1" t="s">
        <v>488</v>
      </c>
      <c r="AA2" s="2" t="str">
        <f>IF([4]AVG指令文档!D5&lt;&gt;0,[4]AVG指令文档!D5,"")</f>
        <v>系统-关闭界面</v>
      </c>
      <c r="AB2" s="2" t="str">
        <f>IF([4]AVG指令文档!E5&lt;&gt;0,[4]AVG指令文档!E5,"")</f>
        <v>不填</v>
      </c>
      <c r="AC2" s="2" t="str">
        <f>IF([4]AVG指令文档!F5&lt;&gt;0,[4]AVG指令文档!F5,"")</f>
        <v>不填</v>
      </c>
      <c r="AD2" s="2" t="str">
        <f>IF([4]AVG指令文档!G5&lt;&gt;0,[4]AVG指令文档!G5,"")</f>
        <v>不填</v>
      </c>
      <c r="AE2" s="2" t="str">
        <f>IF([4]AVG指令文档!H5&lt;&gt;0,[4]AVG指令文档!H5,"")</f>
        <v/>
      </c>
      <c r="AF2" s="2" t="str">
        <f>IF([4]AVG指令文档!I5&lt;&gt;0,[4]AVG指令文档!I5,"")</f>
        <v/>
      </c>
      <c r="AG2" s="2" t="str">
        <f>IF([4]AVG指令文档!J5&lt;&gt;0,[4]AVG指令文档!J5,"")</f>
        <v/>
      </c>
      <c r="AH2" s="2" t="str">
        <f>IF([4]AVG指令文档!K5&lt;&gt;0,[4]AVG指令文档!K5,"")</f>
        <v/>
      </c>
      <c r="AI2" s="2" t="str">
        <f>IF([4]AVG指令文档!L5&lt;&gt;0,[4]AVG指令文档!L5,"")</f>
        <v/>
      </c>
      <c r="AJ2" s="2" t="str">
        <f>IF([4]AVG指令文档!M5&lt;&gt;0,[4]AVG指令文档!M5,"")</f>
        <v/>
      </c>
      <c r="AK2" s="2" t="str">
        <f>IF([4]AVG指令文档!N5&lt;&gt;0,[4]AVG指令文档!N5,"")</f>
        <v/>
      </c>
      <c r="AL2" s="2" t="str">
        <f>IF([4]AVG指令文档!O5&lt;&gt;0,[4]AVG指令文档!O5,"")</f>
        <v/>
      </c>
      <c r="AM2" s="2" t="str">
        <f>IF([4]AVG指令文档!P5&lt;&gt;0,[4]AVG指令文档!P5,"")</f>
        <v/>
      </c>
    </row>
    <row r="3" spans="1:39">
      <c r="A3" s="4" t="s">
        <v>489</v>
      </c>
      <c r="B3" s="5">
        <v>4</v>
      </c>
      <c r="AA3" s="2" t="str">
        <f>IF([4]AVG指令文档!D6&lt;&gt;0,[4]AVG指令文档!D6,"")</f>
        <v>特殊-转场效果</v>
      </c>
      <c r="AB3" s="2" t="str">
        <f>IF([4]AVG指令文档!E6&lt;&gt;0,[4]AVG指令文档!E6,"")</f>
        <v>0
【0 由黑到亮，1 由亮到黑再到亮，2 由亮到黑，3一直黑。不填为0】</v>
      </c>
      <c r="AC3" s="2" t="str">
        <f>IF([4]AVG指令文档!F6&lt;&gt;0,[4]AVG指令文档!F6,"")</f>
        <v>2.5
【转场总时长，默认是1.5秒】</v>
      </c>
      <c r="AD3" s="2" t="str">
        <f>IF([4]AVG指令文档!G6&lt;&gt;0,[4]AVG指令文档!G6,"")</f>
        <v/>
      </c>
      <c r="AE3" s="2" t="str">
        <f>IF([4]AVG指令文档!H6&lt;&gt;0,[4]AVG指令文档!H6,"")</f>
        <v/>
      </c>
      <c r="AF3" s="2" t="str">
        <f>IF([4]AVG指令文档!I6&lt;&gt;0,[4]AVG指令文档!I6,"")</f>
        <v/>
      </c>
      <c r="AG3" s="2" t="str">
        <f>IF([4]AVG指令文档!J6&lt;&gt;0,[4]AVG指令文档!J6,"")</f>
        <v/>
      </c>
      <c r="AH3" s="2" t="str">
        <f>IF([4]AVG指令文档!K6&lt;&gt;0,[4]AVG指令文档!K6,"")</f>
        <v/>
      </c>
      <c r="AI3" s="2" t="str">
        <f>IF([4]AVG指令文档!L6&lt;&gt;0,[4]AVG指令文档!L6,"")</f>
        <v/>
      </c>
      <c r="AJ3" s="2" t="str">
        <f>IF([4]AVG指令文档!M6&lt;&gt;0,[4]AVG指令文档!M6,"")</f>
        <v/>
      </c>
      <c r="AK3" s="2" t="str">
        <f>IF([4]AVG指令文档!N6&lt;&gt;0,[4]AVG指令文档!N6,"")</f>
        <v/>
      </c>
      <c r="AL3" s="2" t="str">
        <f>IF([4]AVG指令文档!O6&lt;&gt;0,[4]AVG指令文档!O6,"")</f>
        <v/>
      </c>
      <c r="AM3" s="2" t="str">
        <f>IF([4]AVG指令文档!P6&lt;&gt;0,[4]AVG指令文档!P6,"")</f>
        <v/>
      </c>
    </row>
    <row r="4" spans="1:39">
      <c r="A4" s="6"/>
      <c r="AA4" s="2" t="str">
        <f>IF([4]AVG指令文档!D7&lt;&gt;0,[4]AVG指令文档!D7,"")</f>
        <v>特殊-闪白效果</v>
      </c>
      <c r="AB4" s="2" t="str">
        <f>IF([4]AVG指令文档!E7&lt;&gt;0,[4]AVG指令文档!E7,"")</f>
        <v>3
【0 由白到亮，1 由亮到白再到亮，2 由亮到白，3一直白。不填为3】</v>
      </c>
      <c r="AC4" s="2" t="str">
        <f>IF([4]AVG指令文档!F7&lt;&gt;0,[4]AVG指令文档!F7,"")</f>
        <v>1
【转场总时长，默认是0.1秒】</v>
      </c>
      <c r="AD4" s="2" t="str">
        <f>IF([4]AVG指令文档!G7&lt;&gt;0,[4]AVG指令文档!G7,"")</f>
        <v/>
      </c>
      <c r="AE4" s="2" t="str">
        <f>IF([4]AVG指令文档!H7&lt;&gt;0,[4]AVG指令文档!H7,"")</f>
        <v/>
      </c>
      <c r="AF4" s="2" t="str">
        <f>IF([4]AVG指令文档!I7&lt;&gt;0,[4]AVG指令文档!I7,"")</f>
        <v/>
      </c>
      <c r="AG4" s="2" t="str">
        <f>IF([4]AVG指令文档!J7&lt;&gt;0,[4]AVG指令文档!J7,"")</f>
        <v/>
      </c>
      <c r="AH4" s="2" t="str">
        <f>IF([4]AVG指令文档!K7&lt;&gt;0,[4]AVG指令文档!K7,"")</f>
        <v/>
      </c>
      <c r="AI4" s="2" t="str">
        <f>IF([4]AVG指令文档!L7&lt;&gt;0,[4]AVG指令文档!L7,"")</f>
        <v/>
      </c>
      <c r="AJ4" s="2" t="str">
        <f>IF([4]AVG指令文档!M7&lt;&gt;0,[4]AVG指令文档!M7,"")</f>
        <v/>
      </c>
      <c r="AK4" s="2" t="str">
        <f>IF([4]AVG指令文档!N7&lt;&gt;0,[4]AVG指令文档!N7,"")</f>
        <v/>
      </c>
      <c r="AL4" s="2" t="str">
        <f>IF([4]AVG指令文档!O7&lt;&gt;0,[4]AVG指令文档!O7,"")</f>
        <v/>
      </c>
      <c r="AM4" s="2" t="str">
        <f>IF([4]AVG指令文档!P7&lt;&gt;0,[4]AVG指令文档!P7,"")</f>
        <v/>
      </c>
    </row>
    <row r="5" spans="1:39">
      <c r="A5" s="7"/>
      <c r="B5" s="7"/>
      <c r="C5" s="7"/>
      <c r="D5" s="7"/>
      <c r="E5" s="7"/>
      <c r="F5" s="7"/>
      <c r="AA5" s="2" t="str">
        <f>IF([4]AVG指令文档!D8&lt;&gt;0,[4]AVG指令文档!D8,"")</f>
        <v>设置场号</v>
      </c>
      <c r="AB5" s="2" t="str">
        <f>IF([4]AVG指令文档!E8&lt;&gt;0,[4]AVG指令文档!E8,"")</f>
        <v>avg_basic_scene
不用背景不填Resources\avg\scenes\prefabs\</v>
      </c>
      <c r="AC5" s="2" t="str">
        <f>IF([4]AVG指令文档!F8&lt;&gt;0,[4]AVG指令文档!F8,"")</f>
        <v/>
      </c>
      <c r="AD5" s="2" t="str">
        <f>IF([4]AVG指令文档!G8&lt;&gt;0,[4]AVG指令文档!G8,"")</f>
        <v/>
      </c>
      <c r="AE5" s="2" t="str">
        <f>IF([4]AVG指令文档!H8&lt;&gt;0,[4]AVG指令文档!H8,"")</f>
        <v/>
      </c>
      <c r="AF5" s="2" t="str">
        <f>IF([4]AVG指令文档!I8&lt;&gt;0,[4]AVG指令文档!I8,"")</f>
        <v/>
      </c>
      <c r="AG5" s="2" t="str">
        <f>IF([4]AVG指令文档!J8&lt;&gt;0,[4]AVG指令文档!J8,"")</f>
        <v/>
      </c>
      <c r="AH5" s="2" t="str">
        <f>IF([4]AVG指令文档!K8&lt;&gt;0,[4]AVG指令文档!K8,"")</f>
        <v/>
      </c>
      <c r="AI5" s="2" t="str">
        <f>IF([4]AVG指令文档!L8&lt;&gt;0,[4]AVG指令文档!L8,"")</f>
        <v/>
      </c>
      <c r="AJ5" s="2" t="str">
        <f>IF([4]AVG指令文档!M8&lt;&gt;0,[4]AVG指令文档!M8,"")</f>
        <v/>
      </c>
      <c r="AK5" s="2" t="str">
        <f>IF([4]AVG指令文档!N8&lt;&gt;0,[4]AVG指令文档!N8,"")</f>
        <v/>
      </c>
      <c r="AL5" s="2" t="str">
        <f>IF([4]AVG指令文档!O8&lt;&gt;0,[4]AVG指令文档!O8,"")</f>
        <v/>
      </c>
      <c r="AM5" s="2" t="str">
        <f>IF([4]AVG指令文档!P8&lt;&gt;0,[4]AVG指令文档!P8,"")</f>
        <v/>
      </c>
    </row>
    <row r="6" spans="1:39">
      <c r="A6" s="1">
        <v>1</v>
      </c>
      <c r="B6" s="1" t="str">
        <f>IF([4]AVG指令文档!D4&lt;&gt;0,[4]AVG指令文档!D4,"")</f>
        <v>系统-打开界面</v>
      </c>
      <c r="AA6" s="2" t="str">
        <f>IF([4]AVG指令文档!D9&lt;&gt;0,[4]AVG指令文档!D9,"")</f>
        <v>设置镜号</v>
      </c>
      <c r="AB6" s="2" t="str">
        <f>IF([4]AVG指令文档!E9&lt;&gt;0,[4]AVG指令文档!E9,"")</f>
        <v>avg_basic_story
【在编辑器中配置角色位置、摄像机位置、物体位置的地方】
Resources\avg\storys\prefabs\</v>
      </c>
      <c r="AC6" s="2" t="str">
        <f>IF([4]AVG指令文档!F9&lt;&gt;0,[4]AVG指令文档!F9,"")</f>
        <v>pos=0
【每一个增加一个位置都具有编号，位置提前在编辑器中配置好，此处只是调用】</v>
      </c>
      <c r="AD6" s="2" t="str">
        <f>IF([4]AVG指令文档!G9&lt;&gt;0,[4]AVG指令文档!G9,"")</f>
        <v/>
      </c>
      <c r="AE6" s="2" t="str">
        <f>IF([4]AVG指令文档!H9&lt;&gt;0,[4]AVG指令文档!H9,"")</f>
        <v>TRUE;TRUE;TRUE
【是否根据站位自动移动相机（默认TRUE）|是否自动转1，2位置的角度（默认TRUE）|是否半透明渐变出现（默认TRUE）】</v>
      </c>
      <c r="AF6" s="2" t="str">
        <f>IF([4]AVG指令文档!I9&lt;&gt;0,[4]AVG指令文档!I9,"")</f>
        <v/>
      </c>
      <c r="AG6" s="2" t="str">
        <f>IF([4]AVG指令文档!J9&lt;&gt;0,[4]AVG指令文档!J9,"")</f>
        <v/>
      </c>
      <c r="AH6" s="2" t="str">
        <f>IF([4]AVG指令文档!K9&lt;&gt;0,[4]AVG指令文档!K9,"")</f>
        <v/>
      </c>
      <c r="AI6" s="2" t="str">
        <f>IF([4]AVG指令文档!L9&lt;&gt;0,[4]AVG指令文档!L9,"")</f>
        <v/>
      </c>
      <c r="AJ6" s="2" t="str">
        <f>IF([4]AVG指令文档!M9&lt;&gt;0,[4]AVG指令文档!M9,"")</f>
        <v/>
      </c>
      <c r="AK6" s="2" t="str">
        <f>IF([4]AVG指令文档!N9&lt;&gt;0,[4]AVG指令文档!N9,"")</f>
        <v/>
      </c>
      <c r="AL6" s="2" t="str">
        <f>IF([4]AVG指令文档!O9&lt;&gt;0,[4]AVG指令文档!O9,"")</f>
        <v/>
      </c>
      <c r="AM6" s="2" t="str">
        <f>IF([4]AVG指令文档!P9&lt;&gt;0,[4]AVG指令文档!P9,"")</f>
        <v/>
      </c>
    </row>
    <row r="7" spans="1:39">
      <c r="A7" s="1">
        <v>2</v>
      </c>
      <c r="B7" s="1" t="str">
        <f>IF([4]AVG指令文档!D5&lt;&gt;0,[4]AVG指令文档!D5,"")</f>
        <v>系统-关闭界面</v>
      </c>
      <c r="D7" s="1" t="str">
        <f t="array" ref="D7">IFERROR(INDEX($B$6:$B$104,MATCH(0,COUNTIF(D$6:D6,$B$6:$B$104),0))&amp;"","")</f>
        <v>系统-打开界面</v>
      </c>
      <c r="AA7" s="2" t="str">
        <f>IF([4]AVG指令文档!D10&lt;&gt;0,[4]AVG指令文档!D10,"")</f>
        <v>设置角色</v>
      </c>
      <c r="AB7" s="2" t="str">
        <f>IF([4]AVG指令文档!E10&lt;&gt;0,[4]AVG指令文档!E10,"")</f>
        <v>npc_meiluni
【0号pos是中心特殊位置，当有1或2号pos角色进入时，0号位置会自动移开】
\Resources\avg\characters</v>
      </c>
      <c r="AC7" s="2" t="str">
        <f>IF([4]AVG指令文档!F10&lt;&gt;0,[4]AVG指令文档!F10,"")</f>
        <v>pos=0
【每一个增加一个位置都具有编号，位置提前在编辑器中配置好，此处只是调用】</v>
      </c>
      <c r="AD7" s="2" t="str">
        <f>IF([4]AVG指令文档!G10&lt;&gt;0,[4]AVG指令文档!G10,"")</f>
        <v/>
      </c>
      <c r="AE7" s="2" t="str">
        <f>IF([4]AVG指令文档!H10&lt;&gt;0,[4]AVG指令文档!H10,"")</f>
        <v>TRUE;TRUE;TRUE
【是否根据站位自动移动相机（默认TRUE）|是否自动转1，2位置的角度（默认TRUE）|是否半透明渐变出现（默认TRUE）】</v>
      </c>
      <c r="AF7" s="2" t="str">
        <f>IF([4]AVG指令文档!I10&lt;&gt;0,[4]AVG指令文档!I10,"")</f>
        <v/>
      </c>
      <c r="AG7" s="2" t="str">
        <f>IF([4]AVG指令文档!J10&lt;&gt;0,[4]AVG指令文档!J10,"")</f>
        <v/>
      </c>
      <c r="AH7" s="2" t="str">
        <f>IF([4]AVG指令文档!K10&lt;&gt;0,[4]AVG指令文档!K10,"")</f>
        <v/>
      </c>
      <c r="AI7" s="2" t="str">
        <f>IF([4]AVG指令文档!L10&lt;&gt;0,[4]AVG指令文档!L10,"")</f>
        <v/>
      </c>
      <c r="AJ7" s="2" t="str">
        <f>IF([4]AVG指令文档!M10&lt;&gt;0,[4]AVG指令文档!M10,"")</f>
        <v/>
      </c>
      <c r="AK7" s="2" t="str">
        <f>IF([4]AVG指令文档!N10&lt;&gt;0,[4]AVG指令文档!N10,"")</f>
        <v/>
      </c>
      <c r="AL7" s="2" t="str">
        <f>IF([4]AVG指令文档!O10&lt;&gt;0,[4]AVG指令文档!O10,"")</f>
        <v/>
      </c>
      <c r="AM7" s="2" t="str">
        <f>IF([4]AVG指令文档!P10&lt;&gt;0,[4]AVG指令文档!P10,"")</f>
        <v/>
      </c>
    </row>
    <row r="8" spans="1:39">
      <c r="A8" s="1">
        <v>3</v>
      </c>
      <c r="B8" s="1" t="str">
        <f>IF([4]AVG指令文档!D6&lt;&gt;0,[4]AVG指令文档!D6,"")</f>
        <v>特殊-转场效果</v>
      </c>
      <c r="D8" s="1" t="str">
        <f t="array" ref="D8">IFERROR(INDEX($B$6:$B$104,MATCH(0,COUNTIF(D$6:D7,$B$6:$B$104),0))&amp;"","")</f>
        <v>系统-关闭界面</v>
      </c>
      <c r="AA8" s="2" t="str">
        <f>IF([4]AVG指令文档!D11&lt;&gt;0,[4]AVG指令文档!D11,"")</f>
        <v>角色挂件</v>
      </c>
      <c r="AB8" s="2" t="str">
        <f>IF([4]AVG指令文档!E11&lt;&gt;0,[4]AVG指令文档!E11,"")</f>
        <v>npc_meiluni
【行为主体，NPC别名，在角色表中配置】</v>
      </c>
      <c r="AC8" s="2" t="str">
        <f>IF([4]AVG指令文档!F11&lt;&gt;0,[4]AVG指令文档!F11,"")</f>
        <v>mj_001;duijiangji02
【用分号隔开每个挂件的名字】</v>
      </c>
      <c r="AD8" s="2" t="str">
        <f>IF([4]AVG指令文档!G11&lt;&gt;0,[4]AVG指令文档!G11,"")</f>
        <v/>
      </c>
      <c r="AE8" s="2" t="str">
        <f>IF([4]AVG指令文档!H11&lt;&gt;0,[4]AVG指令文档!H11,"")</f>
        <v>FALSE;FALSE
【FALSE为不显示对应param填写的对应位置
的挂件，不填默认FALSE】</v>
      </c>
      <c r="AF8" s="2" t="str">
        <f>IF([4]AVG指令文档!I11&lt;&gt;0,[4]AVG指令文档!I11,"")</f>
        <v/>
      </c>
      <c r="AG8" s="2" t="str">
        <f>IF([4]AVG指令文档!J11&lt;&gt;0,[4]AVG指令文档!J11,"")</f>
        <v/>
      </c>
      <c r="AH8" s="2" t="str">
        <f>IF([4]AVG指令文档!K11&lt;&gt;0,[4]AVG指令文档!K11,"")</f>
        <v/>
      </c>
      <c r="AI8" s="2" t="str">
        <f>IF([4]AVG指令文档!L11&lt;&gt;0,[4]AVG指令文档!L11,"")</f>
        <v/>
      </c>
      <c r="AJ8" s="2" t="str">
        <f>IF([4]AVG指令文档!M11&lt;&gt;0,[4]AVG指令文档!M11,"")</f>
        <v/>
      </c>
      <c r="AK8" s="2" t="str">
        <f>IF([4]AVG指令文档!N11&lt;&gt;0,[4]AVG指令文档!N11,"")</f>
        <v/>
      </c>
      <c r="AL8" s="2" t="str">
        <f>IF([4]AVG指令文档!O11&lt;&gt;0,[4]AVG指令文档!O11,"")</f>
        <v/>
      </c>
      <c r="AM8" s="2" t="str">
        <f>IF([4]AVG指令文档!P11&lt;&gt;0,[4]AVG指令文档!P11,"")</f>
        <v/>
      </c>
    </row>
    <row r="9" spans="1:39">
      <c r="A9" s="1">
        <v>4</v>
      </c>
      <c r="B9" s="1" t="str">
        <f>IF([4]AVG指令文档!D7&lt;&gt;0,[4]AVG指令文档!D7,"")</f>
        <v>特殊-闪白效果</v>
      </c>
      <c r="D9" s="1" t="str">
        <f t="array" ref="D9">IFERROR(INDEX($B$6:$B$104,MATCH(0,COUNTIF(D$6:D8,$B$6:$B$104),0))&amp;"","")</f>
        <v>特殊-转场效果</v>
      </c>
      <c r="AA9" s="2" t="str">
        <f>IF([4]AVG指令文档!D12&lt;&gt;0,[4]AVG指令文档!D12,"")</f>
        <v>移除角色</v>
      </c>
      <c r="AB9" s="2" t="str">
        <f>IF([4]AVG指令文档!E12&lt;&gt;0,[4]AVG指令文档!E12,"")</f>
        <v>npc_aimeng</v>
      </c>
      <c r="AC9" s="2" t="str">
        <f>IF([4]AVG指令文档!F12&lt;&gt;0,[4]AVG指令文档!F12,"")</f>
        <v>0
UI_TypeWriter.touchCanSkipText=true</v>
      </c>
      <c r="AD9" s="2" t="str">
        <f>IF([4]AVG指令文档!G12&lt;&gt;0,[4]AVG指令文档!G12,"")</f>
        <v/>
      </c>
      <c r="AE9" s="2" t="str">
        <f>IF([4]AVG指令文档!H12&lt;&gt;0,[4]AVG指令文档!H12,"")</f>
        <v>TRUE;TRUE
【是否根据站位自动移动相机，默认TRUE|是否自动转1，2位置的角度（默认TRUE）|是否半透明渐变消失（默认TRUE）】</v>
      </c>
      <c r="AF9" s="2" t="str">
        <f>IF([4]AVG指令文档!I12&lt;&gt;0,[4]AVG指令文档!I12,"")</f>
        <v/>
      </c>
      <c r="AG9" s="2" t="str">
        <f>IF([4]AVG指令文档!J12&lt;&gt;0,[4]AVG指令文档!J12,"")</f>
        <v/>
      </c>
      <c r="AH9" s="2" t="str">
        <f>IF([4]AVG指令文档!K12&lt;&gt;0,[4]AVG指令文档!K12,"")</f>
        <v/>
      </c>
      <c r="AI9" s="2" t="str">
        <f>IF([4]AVG指令文档!L12&lt;&gt;0,[4]AVG指令文档!L12,"")</f>
        <v/>
      </c>
      <c r="AJ9" s="2" t="str">
        <f>IF([4]AVG指令文档!M12&lt;&gt;0,[4]AVG指令文档!M12,"")</f>
        <v/>
      </c>
      <c r="AK9" s="2" t="str">
        <f>IF([4]AVG指令文档!N12&lt;&gt;0,[4]AVG指令文档!N12,"")</f>
        <v/>
      </c>
      <c r="AL9" s="2" t="str">
        <f>IF([4]AVG指令文档!O12&lt;&gt;0,[4]AVG指令文档!O12,"")</f>
        <v/>
      </c>
      <c r="AM9" s="2" t="str">
        <f>IF([4]AVG指令文档!P12&lt;&gt;0,[4]AVG指令文档!P12,"")</f>
        <v/>
      </c>
    </row>
    <row r="10" spans="1:39">
      <c r="A10" s="1">
        <v>5</v>
      </c>
      <c r="B10" s="1" t="str">
        <f>IF([4]AVG指令文档!D8&lt;&gt;0,[4]AVG指令文档!D8,"")</f>
        <v>设置场号</v>
      </c>
      <c r="D10" s="1" t="str">
        <f t="array" ref="D10">IFERROR(INDEX($B$6:$B$104,MATCH(0,COUNTIF(D$6:D9,$B$6:$B$104),0))&amp;"","")</f>
        <v>特殊-闪白效果</v>
      </c>
      <c r="AA10" s="2" t="str">
        <f>IF([4]AVG指令文档!D13&lt;&gt;0,[4]AVG指令文档!D13,"")</f>
        <v>场景-执行脚本</v>
      </c>
      <c r="AB10" s="2" t="str">
        <f>IF([4]AVG指令文档!E13&lt;&gt;0,[4]AVG指令文档!E13,"")</f>
        <v>AvgManager:btn skip
【是否显示跳过按钮，0表示不显示】
AvgSetValue:style0
【对话框可点击跳过】</v>
      </c>
      <c r="AC10" s="2" t="str">
        <f>IF([4]AVG指令文档!F13&lt;&gt;0,[4]AVG指令文档!F13,"")</f>
        <v>0
UI_TypeWriter.touchCanSkipText=true</v>
      </c>
      <c r="AD10" s="2" t="str">
        <f>IF([4]AVG指令文档!G13&lt;&gt;0,[4]AVG指令文档!G13,"")</f>
        <v/>
      </c>
      <c r="AE10" s="2" t="str">
        <f>IF([4]AVG指令文档!H13&lt;&gt;0,[4]AVG指令文档!H13,"")</f>
        <v/>
      </c>
      <c r="AF10" s="2" t="str">
        <f>IF([4]AVG指令文档!I13&lt;&gt;0,[4]AVG指令文档!I13,"")</f>
        <v/>
      </c>
      <c r="AG10" s="2" t="str">
        <f>IF([4]AVG指令文档!J13&lt;&gt;0,[4]AVG指令文档!J13,"")</f>
        <v/>
      </c>
      <c r="AH10" s="2" t="str">
        <f>IF([4]AVG指令文档!K13&lt;&gt;0,[4]AVG指令文档!K13,"")</f>
        <v/>
      </c>
      <c r="AI10" s="2" t="str">
        <f>IF([4]AVG指令文档!L13&lt;&gt;0,[4]AVG指令文档!L13,"")</f>
        <v/>
      </c>
      <c r="AJ10" s="2" t="str">
        <f>IF([4]AVG指令文档!M13&lt;&gt;0,[4]AVG指令文档!M13,"")</f>
        <v/>
      </c>
      <c r="AK10" s="2" t="str">
        <f>IF([4]AVG指令文档!N13&lt;&gt;0,[4]AVG指令文档!N13,"")</f>
        <v/>
      </c>
      <c r="AL10" s="2" t="str">
        <f>IF([4]AVG指令文档!O13&lt;&gt;0,[4]AVG指令文档!O13,"")</f>
        <v/>
      </c>
      <c r="AM10" s="2" t="str">
        <f>IF([4]AVG指令文档!P13&lt;&gt;0,[4]AVG指令文档!P13,"")</f>
        <v/>
      </c>
    </row>
    <row r="11" spans="1:39">
      <c r="A11" s="1">
        <v>6</v>
      </c>
      <c r="B11" s="1" t="str">
        <f>IF([4]AVG指令文档!D9&lt;&gt;0,[4]AVG指令文档!D9,"")</f>
        <v>设置镜号</v>
      </c>
      <c r="D11" s="1" t="str">
        <f t="array" ref="D11">IFERROR(INDEX($B$6:$B$104,MATCH(0,COUNTIF(D$6:D10,$B$6:$B$104),0))&amp;"","")</f>
        <v>设置场号</v>
      </c>
      <c r="AA11" s="2" t="str">
        <f>IF([4]AVG指令文档!D14&lt;&gt;0,[4]AVG指令文档!D14,"")</f>
        <v>镜头移动</v>
      </c>
      <c r="AB11" s="2" t="str">
        <f>IF([4]AVG指令文档!E14&lt;&gt;0,[4]AVG指令文档!E14,"")</f>
        <v>camchar0/camchar1/camchar2
【镜头名称，在编辑器镜号中配置】
【命名规则：主线章节_小节_摄像机编号】</v>
      </c>
      <c r="AC11" s="2" t="str">
        <f>IF([4]AVG指令文档!F14&lt;&gt;0,[4]AVG指令文档!F14,"")</f>
        <v>3
【镜头从A移动到B一共需要的时间，默认时0】</v>
      </c>
      <c r="AD11" s="2" t="str">
        <f>IF([4]AVG指令文档!G14&lt;&gt;0,[4]AVG指令文档!G14,"")</f>
        <v>不填为1
【类型：从0到6，可不填，默认是1】
1.Cut 0.EaseInOut
2.EaseIn 3.EaseOut
4.HardIn 5.HardOut
6Linear</v>
      </c>
      <c r="AE11" s="2" t="str">
        <f>IF([4]AVG指令文档!H14&lt;&gt;0,[4]AVG指令文档!H14,"")</f>
        <v/>
      </c>
      <c r="AF11" s="2" t="str">
        <f>IF([4]AVG指令文档!I14&lt;&gt;0,[4]AVG指令文档!I14,"")</f>
        <v/>
      </c>
      <c r="AG11" s="2" t="str">
        <f>IF([4]AVG指令文档!J14&lt;&gt;0,[4]AVG指令文档!J14,"")</f>
        <v/>
      </c>
      <c r="AH11" s="2" t="str">
        <f>IF([4]AVG指令文档!K14&lt;&gt;0,[4]AVG指令文档!K14,"")</f>
        <v/>
      </c>
      <c r="AI11" s="2" t="str">
        <f>IF([4]AVG指令文档!L14&lt;&gt;0,[4]AVG指令文档!L14,"")</f>
        <v/>
      </c>
      <c r="AJ11" s="2" t="str">
        <f>IF([4]AVG指令文档!M14&lt;&gt;0,[4]AVG指令文档!M14,"")</f>
        <v/>
      </c>
      <c r="AK11" s="2" t="str">
        <f>IF([4]AVG指令文档!N14&lt;&gt;0,[4]AVG指令文档!N14,"")</f>
        <v/>
      </c>
      <c r="AL11" s="2" t="str">
        <f>IF([4]AVG指令文档!O14&lt;&gt;0,[4]AVG指令文档!O14,"")</f>
        <v/>
      </c>
      <c r="AM11" s="2" t="str">
        <f>IF([4]AVG指令文档!P14&lt;&gt;0,[4]AVG指令文档!P14,"")</f>
        <v/>
      </c>
    </row>
    <row r="12" spans="1:39">
      <c r="A12" s="1">
        <v>7</v>
      </c>
      <c r="B12" s="1" t="str">
        <f>IF([4]AVG指令文档!D10&lt;&gt;0,[4]AVG指令文档!D10,"")</f>
        <v>设置角色</v>
      </c>
      <c r="D12" s="1" t="str">
        <f t="array" ref="D12">IFERROR(INDEX($B$6:$B$104,MATCH(0,COUNTIF(D$6:D11,$B$6:$B$104),0))&amp;"","")</f>
        <v>设置镜号</v>
      </c>
      <c r="AA12" s="2" t="str">
        <f>IF([4]AVG指令文档!D15&lt;&gt;0,[4]AVG指令文档!D15,"")</f>
        <v>镜头移动</v>
      </c>
      <c r="AB12" s="2" t="str">
        <f>IF([4]AVG指令文档!E15&lt;&gt;0,[4]AVG指令文档!E15,"")</f>
        <v>camchar0/camchar1/camchar2
【镜头名称，在编辑器镜号中配置】
【命名规则：主线章节_小节_摄像机编号】</v>
      </c>
      <c r="AC12" s="2" t="str">
        <f>IF([4]AVG指令文档!F15&lt;&gt;0,[4]AVG指令文档!F15,"")</f>
        <v>3
【镜头从A移动到B一共需要的时间，默认时0】</v>
      </c>
      <c r="AD12" s="2" t="str">
        <f>IF([4]AVG指令文档!G15&lt;&gt;0,[4]AVG指令文档!G15,"")</f>
        <v>不填为1
【类型：从0到6，可不填，默认是1】
1.Cut 0.EaseInOut
2.EaseIn 3.EaseOut
4.HardIn 5.HardOut
6Linear</v>
      </c>
      <c r="AE12" s="2" t="str">
        <f>IF([4]AVG指令文档!H15&lt;&gt;0,[4]AVG指令文档!H15,"")</f>
        <v>2
【持续时间】</v>
      </c>
      <c r="AF12" s="2" t="str">
        <f>IF([4]AVG指令文档!I15&lt;&gt;0,[4]AVG指令文档!I15,"")</f>
        <v/>
      </c>
      <c r="AG12" s="2" t="str">
        <f>IF([4]AVG指令文档!J15&lt;&gt;0,[4]AVG指令文档!J15,"")</f>
        <v/>
      </c>
      <c r="AH12" s="2" t="str">
        <f>IF([4]AVG指令文档!K15&lt;&gt;0,[4]AVG指令文档!K15,"")</f>
        <v/>
      </c>
      <c r="AI12" s="2" t="str">
        <f>IF([4]AVG指令文档!L15&lt;&gt;0,[4]AVG指令文档!L15,"")</f>
        <v/>
      </c>
      <c r="AJ12" s="2" t="str">
        <f>IF([4]AVG指令文档!M15&lt;&gt;0,[4]AVG指令文档!M15,"")</f>
        <v/>
      </c>
      <c r="AK12" s="2" t="str">
        <f>IF([4]AVG指令文档!N15&lt;&gt;0,[4]AVG指令文档!N15,"")</f>
        <v/>
      </c>
      <c r="AL12" s="2" t="str">
        <f>IF([4]AVG指令文档!O15&lt;&gt;0,[4]AVG指令文档!O15,"")</f>
        <v/>
      </c>
      <c r="AM12" s="2" t="str">
        <f>IF([4]AVG指令文档!P15&lt;&gt;0,[4]AVG指令文档!P15,"")</f>
        <v/>
      </c>
    </row>
    <row r="13" spans="1:39">
      <c r="A13" s="1">
        <v>8</v>
      </c>
      <c r="B13" s="1" t="str">
        <f>IF([4]AVG指令文档!D11&lt;&gt;0,[4]AVG指令文档!D11,"")</f>
        <v>角色挂件</v>
      </c>
      <c r="D13" s="1" t="str">
        <f t="array" ref="D13">IFERROR(INDEX($B$6:$B$104,MATCH(0,COUNTIF(D$6:D12,$B$6:$B$104),0))&amp;"","")</f>
        <v>设置角色</v>
      </c>
      <c r="T13" s="2"/>
      <c r="AA13" s="2" t="str">
        <f>IF([4]AVG指令文档!D16&lt;&gt;0,[4]AVG指令文档!D16,"")</f>
        <v>镜头振动</v>
      </c>
      <c r="AB13" s="2" t="str">
        <f>IF([4]AVG指令文档!E16&lt;&gt;0,[4]AVG指令文档!E16,"")</f>
        <v>1
【类型，类型在编辑器中已经编好】</v>
      </c>
      <c r="AC13" s="2" t="str">
        <f>IF([4]AVG指令文档!F16&lt;&gt;0,[4]AVG指令文档!F16,"")</f>
        <v>1.5
【振幅，原编辑器震动编辑幅度的基础上，形成的倍数，可不填，若不填则读取编辑器参数】</v>
      </c>
      <c r="AD13" s="2" t="str">
        <f>IF([4]AVG指令文档!G16&lt;&gt;0,[4]AVG指令文档!G16,"")</f>
        <v>1.5
【频率，原编辑器震动编辑频率的基础上，形成的倍数。可不填，若不填则读取编辑器参数】</v>
      </c>
      <c r="AE13" s="2" t="str">
        <f>IF([4]AVG指令文档!H16&lt;&gt;0,[4]AVG指令文档!H16,"")</f>
        <v>2
【持续时间】</v>
      </c>
      <c r="AF13" s="2" t="str">
        <f>IF([4]AVG指令文档!I16&lt;&gt;0,[4]AVG指令文档!I16,"")</f>
        <v/>
      </c>
      <c r="AG13" s="2" t="str">
        <f>IF([4]AVG指令文档!J16&lt;&gt;0,[4]AVG指令文档!J16,"")</f>
        <v/>
      </c>
      <c r="AH13" s="2" t="str">
        <f>IF([4]AVG指令文档!K16&lt;&gt;0,[4]AVG指令文档!K16,"")</f>
        <v/>
      </c>
      <c r="AI13" s="2" t="str">
        <f>IF([4]AVG指令文档!L16&lt;&gt;0,[4]AVG指令文档!L16,"")</f>
        <v/>
      </c>
      <c r="AJ13" s="2" t="str">
        <f>IF([4]AVG指令文档!M16&lt;&gt;0,[4]AVG指令文档!M16,"")</f>
        <v/>
      </c>
      <c r="AK13" s="2" t="str">
        <f>IF([4]AVG指令文档!N16&lt;&gt;0,[4]AVG指令文档!N16,"")</f>
        <v/>
      </c>
      <c r="AL13" s="2" t="str">
        <f>IF([4]AVG指令文档!O16&lt;&gt;0,[4]AVG指令文档!O16,"")</f>
        <v/>
      </c>
      <c r="AM13" s="2" t="str">
        <f>IF([4]AVG指令文档!P16&lt;&gt;0,[4]AVG指令文档!P16,"")</f>
        <v/>
      </c>
    </row>
    <row r="14" spans="1:39">
      <c r="A14" s="1">
        <v>9</v>
      </c>
      <c r="B14" s="1" t="str">
        <f>IF([4]AVG指令文档!D12&lt;&gt;0,[4]AVG指令文档!D12,"")</f>
        <v>移除角色</v>
      </c>
      <c r="D14" s="1" t="str">
        <f t="array" ref="D14">IFERROR(INDEX($B$6:$B$104,MATCH(0,COUNTIF(D$6:D13,$B$6:$B$104),0))&amp;"","")</f>
        <v>角色挂件</v>
      </c>
      <c r="T14" s="2"/>
      <c r="AA14" s="2" t="str">
        <f>IF([4]AVG指令文档!D17&lt;&gt;0,[4]AVG指令文档!D17,"")</f>
        <v>镜头切换</v>
      </c>
      <c r="AB14" s="2" t="str">
        <f>IF([4]AVG指令文档!E17&lt;&gt;0,[4]AVG指令文档!E17,"")</f>
        <v>camchar0/camchar1/camchar2
【镜头编号，在编辑器镜号中配置】</v>
      </c>
      <c r="AC14" s="2" t="str">
        <f>IF([4]AVG指令文档!F17&lt;&gt;0,[4]AVG指令文档!F17,"")</f>
        <v>啊，{talk,,102102}{s=0.5}{1.0}节日的{suspend=1}一天！{角色动作,,1002}{角色表情,,10040;20030}{镜头切换,1}终于可以&lt;color=red&gt;休息&lt;/color&gt;了啊！{镜头移动,2,1}{autoend}
【talk代表说话的口型，ID在编辑器animator中配置。这个命令跟外部写法“角色说话”不同】
【命令用{}括起】
【sleep代表停顿，可不填，文本播放在此停顿n秒后继续播放】
【color代表颜色，可以写英文可以写色号，文字样式改变的命令还有&lt;b&gt;&lt;/b&gt;粗体，&lt;i&gt;&lt;/i&gt;斜体，&lt;size=60&gt;&lt;/size&gt;字号，】
【shake代表抖动，1=文字框抖动，2=摄像机抖动，3=二者一起抖动】
【s代表文字速度，原speed，数值越小越快】
【suspend代表停顿，需要玩家手动点击文本才会继续播放下去，在同一个句子中出现多处停顿时，suspend后的数值要依次+1】
【autoend代表自动结束，加在文字最后可实现不需要点击就自动执行后面action】
【voice代表本句打字机使用的声音，填写mobi_client\mobi_client\Assets\Resources\avg\audios路径下的文件名字。可不填写，使用AVG人物表种填写的文件名，如单句不想播放声音，需在添加voice=none，不需要填写后缀名，填写格式,例voice=voice_didi_man_2】</v>
      </c>
      <c r="AD14" s="2" t="str">
        <f>IF([4]AVG指令文档!G17&lt;&gt;0,[4]AVG指令文档!G17,"")</f>
        <v>rui_01
【语音文件的名字】</v>
      </c>
      <c r="AE14" s="2" t="str">
        <f>IF([4]AVG指令文档!H17&lt;&gt;0,[4]AVG指令文档!H17,"")</f>
        <v>type=2,offx=1.5,offy=-0.4,bubbleStyle=2,bubbleFlipX=1
recall=1,scale=1.3,rotate=30
【recall代表文字居中，默认是左对齐】
【type代表文字框类型，可不填，则默认是0。1=电影字幕，2=泡泡框，3=推理对话。在类型是2的情况下，bubbleStyle代表泡泡类型，1=云朵形；2=锯齿形；3=普通形，X代表X轴偏移，Y代表Y轴偏移，正坐标系，BubbleFlipX代表镜像，scale代表底板的缩放，默认是1,,rotate旋转角度默认0】</v>
      </c>
      <c r="AF14" s="2" t="str">
        <f>IF([4]AVG指令文档!I17&lt;&gt;0,[4]AVG指令文档!I17,"")</f>
        <v>【talk代表说话的口型，ID在编辑器animator中配置。这个命令跟外部写法“角色说话”不同】
【命令用{}括起】
【sleep代表停顿，可不填，文本播放在此停顿n秒后继续播放】
【color代表颜色，可以写英文可以写色号，文字样式改变的命令还有&lt;b&gt;&lt;/b&gt;粗体，&lt;i&gt;&lt;/i&gt;斜体，&lt;size=60&gt;&lt;/size&gt;字号，】
【shake代表抖动，1=文字框抖动，2=摄像机抖动，3=二者一起抖动】
【s代表文字速度，原speed，数值越小越快】
【suspend代表停顿，需要玩家手动点击文本才会继续播放下去，在同一个句子中出现多处停顿时，suspend后的数值要依次+1】
【autoend代表自动结束，加在文字最后可实现不需要点击就自动执行后面action】</v>
      </c>
      <c r="AG14" s="2" t="str">
        <f>IF([4]AVG指令文档!J17&lt;&gt;0,[4]AVG指令文档!J17,"")</f>
        <v/>
      </c>
      <c r="AH14" s="2" t="str">
        <f>IF([4]AVG指令文档!K17&lt;&gt;0,[4]AVG指令文档!K17,"")</f>
        <v/>
      </c>
      <c r="AI14" s="2" t="str">
        <f>IF([4]AVG指令文档!L17&lt;&gt;0,[4]AVG指令文档!L17,"")</f>
        <v/>
      </c>
      <c r="AJ14" s="2" t="str">
        <f>IF([4]AVG指令文档!M17&lt;&gt;0,[4]AVG指令文档!M17,"")</f>
        <v/>
      </c>
      <c r="AK14" s="2" t="str">
        <f>IF([4]AVG指令文档!N17&lt;&gt;0,[4]AVG指令文档!N17,"")</f>
        <v/>
      </c>
      <c r="AL14" s="2" t="str">
        <f>IF([4]AVG指令文档!O17&lt;&gt;0,[4]AVG指令文档!O17,"")</f>
        <v/>
      </c>
      <c r="AM14" s="2" t="str">
        <f>IF([4]AVG指令文档!P17&lt;&gt;0,[4]AVG指令文档!P17,"")</f>
        <v/>
      </c>
    </row>
    <row r="15" spans="1:39">
      <c r="A15" s="1">
        <v>10</v>
      </c>
      <c r="B15" s="1" t="str">
        <f>IF([4]AVG指令文档!D13&lt;&gt;0,[4]AVG指令文档!D13,"")</f>
        <v>场景-执行脚本</v>
      </c>
      <c r="D15" s="1" t="str">
        <f t="array" ref="D15">IFERROR(INDEX($B$6:$B$104,MATCH(0,COUNTIF(D$6:D14,$B$6:$B$104),0))&amp;"","")</f>
        <v>移除角色</v>
      </c>
      <c r="AA15" s="2" t="str">
        <f>IF([4]AVG指令文档!D18&lt;&gt;0,[4]AVG指令文档!D18,"")</f>
        <v>角色台词</v>
      </c>
      <c r="AB15" s="2" t="str">
        <f>IF([4]AVG指令文档!E18&lt;&gt;0,[4]AVG指令文档!E18,"")</f>
        <v>npc_meiluni
【行为主体，NPC别名，在角色表中配置】</v>
      </c>
      <c r="AC15" s="2" t="str">
        <f>IF([4]AVG指令文档!F18&lt;&gt;0,[4]AVG指令文档!F18,"")</f>
        <v>啊，{talk,,102102}{s=0.5}{1.0}节日的{suspend=1}一天！{角色动作,,1002}{角色表情,,10040;20030}{镜头切换,1}终于可以&lt;color=red&gt;休息&lt;/color&gt;了啊！{镜头移动,2,1}{autoend}
【talk代表说话的口型，ID在编辑器animator中配置。这个命令跟外部写法“角色说话”不同】
【命令用{}括起】
【sleep代表停顿，可不填，文本播放在此停顿n秒后继续播放】
【color代表颜色，可以写英文可以写色号，文字样式改变的命令还有&lt;b&gt;&lt;/b&gt;粗体，&lt;i&gt;&lt;/i&gt;斜体，&lt;size=60&gt;&lt;/size&gt;字号，】
【shake代表抖动，1=文字框抖动，2=摄像机抖动，3=二者一起抖动】
【s代表文字速度，原speed，数值越小越快】
【suspend代表停顿，需要玩家手动点击文本才会继续播放下去，在同一个句子中出现多处停顿时，suspend后的数值要依次+1】
【autoend代表自动结束，加在文字最后可实现不需要点击就自动执行后面action】
【voice代表本句打字机使用的声音，填写mobi_client\mobi_client\Assets\Resources\avg\audios路径下的文件名字。可不填写，使用AVG人物表种填写的文件名，如单句不想播放声音，需在添加voice=none，不需要填写后缀名，填写格式,例voice=voice_didi_man_2】</v>
      </c>
      <c r="AD15" s="2" t="str">
        <f>IF([4]AVG指令文档!G18&lt;&gt;0,[4]AVG指令文档!G18,"")</f>
        <v>rui_01
【语音文件的名字】</v>
      </c>
      <c r="AE15" s="2" t="str">
        <f>IF([4]AVG指令文档!H18&lt;&gt;0,[4]AVG指令文档!H18,"")</f>
        <v>type=2,offx=1.5,offy=-0.4,bubbleStyle=2,bubbleFlipX=1
recall=1,scale=1.3,rotate=30
【recall代表文字居中，默认是左对齐】
【type代表文字框类型，可不填，则默认是0。1=电影字幕，2=泡泡框，3=推理对话。在类型是2的情况下，bubbleStyle代表泡泡类型，1=云朵形；2=锯齿形；3=普通形，X代表X轴偏移，Y代表Y轴偏移，正坐标系，BubbleFlipX代表镜像，scale代表底板的缩放，默认是1,,rotate旋转角度默认0】</v>
      </c>
      <c r="AF15" s="2" t="str">
        <f>IF([4]AVG指令文档!I18&lt;&gt;0,[4]AVG指令文档!I18,"")</f>
        <v>【talk代表说话的口型，ID在编辑器animator中配置。这个命令跟外部写法“角色说话”不同】
【命令用{}括起】
【sleep代表停顿，可不填，文本播放在此停顿n秒后继续播放】
【color代表颜色，可以写英文可以写色号，文字样式改变的命令还有&lt;b&gt;&lt;/b&gt;粗体，&lt;i&gt;&lt;/i&gt;斜体，&lt;size=60&gt;&lt;/size&gt;字号，】
【shake代表抖动，1=文字框抖动，2=摄像机抖动，3=二者一起抖动】
【s代表文字速度，原speed，数值越小越快】
【suspend代表停顿，需要玩家手动点击文本才会继续播放下去，在同一个句子中出现多处停顿时，suspend后的数值要依次+1】
【autoend代表自动结束，加在文字最后可实现不需要点击就自动执行后面action】</v>
      </c>
      <c r="AG15" s="2" t="str">
        <f>IF([4]AVG指令文档!J18&lt;&gt;0,[4]AVG指令文档!J18,"")</f>
        <v/>
      </c>
      <c r="AH15" s="2" t="str">
        <f>IF([4]AVG指令文档!K18&lt;&gt;0,[4]AVG指令文档!K18,"")</f>
        <v/>
      </c>
      <c r="AI15" s="2" t="str">
        <f>IF([4]AVG指令文档!L18&lt;&gt;0,[4]AVG指令文档!L18,"")</f>
        <v/>
      </c>
      <c r="AJ15" s="2" t="str">
        <f>IF([4]AVG指令文档!M18&lt;&gt;0,[4]AVG指令文档!M18,"")</f>
        <v/>
      </c>
      <c r="AK15" s="2" t="str">
        <f>IF([4]AVG指令文档!N18&lt;&gt;0,[4]AVG指令文档!N18,"")</f>
        <v/>
      </c>
      <c r="AL15" s="2" t="str">
        <f>IF([4]AVG指令文档!O18&lt;&gt;0,[4]AVG指令文档!O18,"")</f>
        <v/>
      </c>
      <c r="AM15" s="2" t="str">
        <f>IF([4]AVG指令文档!P18&lt;&gt;0,[4]AVG指令文档!P18,"")</f>
        <v/>
      </c>
    </row>
    <row r="16" spans="1:39">
      <c r="A16" s="1">
        <v>11</v>
      </c>
      <c r="B16" s="1" t="str">
        <f>IF([4]AVG指令文档!D14&lt;&gt;0,[4]AVG指令文档!D14,"")</f>
        <v>镜头移动</v>
      </c>
      <c r="D16" s="1" t="str">
        <f t="array" ref="D16">IFERROR(INDEX($B$6:$B$104,MATCH(0,COUNTIF(D$6:D15,$B$6:$B$104),0))&amp;"","")</f>
        <v>场景-执行脚本</v>
      </c>
      <c r="AA16" s="2" t="str">
        <f>IF([4]AVG指令文档!D19&lt;&gt;0,[4]AVG指令文档!D19,"")</f>
        <v>关闭气泡</v>
      </c>
      <c r="AB16" s="2" t="str">
        <f>IF([4]AVG指令文档!E19&lt;&gt;0,[4]AVG指令文档!E19,"")</f>
        <v>npc_meiluni
【行为主体】</v>
      </c>
      <c r="AC16" s="2" t="str">
        <f>IF([4]AVG指令文档!F19&lt;&gt;0,[4]AVG指令文档!F19,"")</f>
        <v>4002
【NPC动作，在编辑器animator中配置】
参 https://igsqvb4rme.feishu.cn/sheets/shtcn3L5rxbLkCqvyMHjcaH8KOc?sheet=14742d</v>
      </c>
      <c r="AD16" s="2" t="str">
        <f>IF([4]AVG指令文档!G19&lt;&gt;0,[4]AVG指令文档!G19,"")</f>
        <v/>
      </c>
      <c r="AE16" s="2" t="str">
        <f>IF([4]AVG指令文档!H19&lt;&gt;0,[4]AVG指令文档!H19,"")</f>
        <v/>
      </c>
      <c r="AF16" s="2" t="str">
        <f>IF([4]AVG指令文档!I19&lt;&gt;0,[4]AVG指令文档!I19,"")</f>
        <v/>
      </c>
      <c r="AG16" s="2" t="str">
        <f>IF([4]AVG指令文档!J19&lt;&gt;0,[4]AVG指令文档!J19,"")</f>
        <v/>
      </c>
      <c r="AH16" s="2" t="str">
        <f>IF([4]AVG指令文档!K19&lt;&gt;0,[4]AVG指令文档!K19,"")</f>
        <v/>
      </c>
      <c r="AI16" s="2" t="str">
        <f>IF([4]AVG指令文档!L19&lt;&gt;0,[4]AVG指令文档!L19,"")</f>
        <v/>
      </c>
      <c r="AJ16" s="2" t="str">
        <f>IF([4]AVG指令文档!M19&lt;&gt;0,[4]AVG指令文档!M19,"")</f>
        <v/>
      </c>
      <c r="AK16" s="2" t="str">
        <f>IF([4]AVG指令文档!N19&lt;&gt;0,[4]AVG指令文档!N19,"")</f>
        <v/>
      </c>
      <c r="AL16" s="2" t="str">
        <f>IF([4]AVG指令文档!O19&lt;&gt;0,[4]AVG指令文档!O19,"")</f>
        <v/>
      </c>
      <c r="AM16" s="2" t="str">
        <f>IF([4]AVG指令文档!P19&lt;&gt;0,[4]AVG指令文档!P19,"")</f>
        <v/>
      </c>
    </row>
    <row r="17" spans="1:39">
      <c r="A17" s="1">
        <v>12</v>
      </c>
      <c r="B17" s="1" t="str">
        <f>IF([4]AVG指令文档!D15&lt;&gt;0,[4]AVG指令文档!D15,"")</f>
        <v>镜头移动</v>
      </c>
      <c r="D17" s="1" t="str">
        <f t="array" ref="D17">IFERROR(INDEX($B$6:$B$104,MATCH(0,COUNTIF(D$6:D16,$B$6:$B$104),0))&amp;"","")</f>
        <v>镜头移动</v>
      </c>
      <c r="AA17" s="2" t="str">
        <f>IF([4]AVG指令文档!D20&lt;&gt;0,[4]AVG指令文档!D20,"")</f>
        <v>角色动作</v>
      </c>
      <c r="AB17" s="2" t="str">
        <f>IF([4]AVG指令文档!E20&lt;&gt;0,[4]AVG指令文档!E20,"")</f>
        <v>npc_meiluni
【行为主体】</v>
      </c>
      <c r="AC17" s="2" t="str">
        <f>IF([4]AVG指令文档!F20&lt;&gt;0,[4]AVG指令文档!F20,"")</f>
        <v>4002
【NPC动作，在编辑器animator中配置】
参 https://igsqvb4rme.feishu.cn/sheets/shtcn3L5rxbLkCqvyMHjcaH8KOc?sheet=14742d</v>
      </c>
      <c r="AD17" s="2" t="str">
        <f>IF([4]AVG指令文档!G20&lt;&gt;0,[4]AVG指令文档!G20,"")</f>
        <v>1
【镜头动画AnimStep】</v>
      </c>
      <c r="AE17" s="2" t="str">
        <f>IF([4]AVG指令文档!H20&lt;&gt;0,[4]AVG指令文档!H20,"")</f>
        <v/>
      </c>
      <c r="AF17" s="2" t="str">
        <f>IF([4]AVG指令文档!I20&lt;&gt;0,[4]AVG指令文档!I20,"")</f>
        <v/>
      </c>
      <c r="AG17" s="2" t="str">
        <f>IF([4]AVG指令文档!J20&lt;&gt;0,[4]AVG指令文档!J20,"")</f>
        <v/>
      </c>
      <c r="AH17" s="2" t="str">
        <f>IF([4]AVG指令文档!K20&lt;&gt;0,[4]AVG指令文档!K20,"")</f>
        <v/>
      </c>
      <c r="AI17" s="2" t="str">
        <f>IF([4]AVG指令文档!L20&lt;&gt;0,[4]AVG指令文档!L20,"")</f>
        <v/>
      </c>
      <c r="AJ17" s="2" t="str">
        <f>IF([4]AVG指令文档!M20&lt;&gt;0,[4]AVG指令文档!M20,"")</f>
        <v/>
      </c>
      <c r="AK17" s="2" t="str">
        <f>IF([4]AVG指令文档!N20&lt;&gt;0,[4]AVG指令文档!N20,"")</f>
        <v/>
      </c>
      <c r="AL17" s="2" t="str">
        <f>IF([4]AVG指令文档!O20&lt;&gt;0,[4]AVG指令文档!O20,"")</f>
        <v/>
      </c>
      <c r="AM17" s="2" t="str">
        <f>IF([4]AVG指令文档!P20&lt;&gt;0,[4]AVG指令文档!P20,"")</f>
        <v/>
      </c>
    </row>
    <row r="18" spans="1:39">
      <c r="A18" s="1">
        <v>13</v>
      </c>
      <c r="B18" s="1" t="str">
        <f>IF([4]AVG指令文档!D16&lt;&gt;0,[4]AVG指令文档!D16,"")</f>
        <v>镜头振动</v>
      </c>
      <c r="D18" s="1" t="str">
        <f t="array" ref="D18">IFERROR(INDEX($B$6:$B$104,MATCH(0,COUNTIF(D$6:D17,$B$6:$B$104),0))&amp;"","")</f>
        <v>镜头振动</v>
      </c>
      <c r="AA18" s="2" t="str">
        <f>IF([4]AVG指令文档!D21&lt;&gt;0,[4]AVG指令文档!D21,"")</f>
        <v>角色镜头</v>
      </c>
      <c r="AB18" s="2" t="str">
        <f>IF([4]AVG指令文档!E21&lt;&gt;0,[4]AVG指令文档!E21,"")</f>
        <v>填要是用角色镜头的角色名
如果不填，则默认为当前说话的人
【使用角色镜头必须加角色镜头关闭】</v>
      </c>
      <c r="AC18" s="2" t="str">
        <f>IF([4]AVG指令文档!F21&lt;&gt;0,[4]AVG指令文档!F21,"")</f>
        <v>CharacterCamera_1
【镜头组名称】角色专属镜头名字</v>
      </c>
      <c r="AD18" s="2" t="str">
        <f>IF([4]AVG指令文档!G21&lt;&gt;0,[4]AVG指令文档!G21,"")</f>
        <v>1
【镜头动画AnimStep】</v>
      </c>
      <c r="AE18" s="2" t="str">
        <f>IF([4]AVG指令文档!H21&lt;&gt;0,[4]AVG指令文档!H21,"")</f>
        <v>不填</v>
      </c>
      <c r="AF18" s="2" t="str">
        <f>IF([4]AVG指令文档!I21&lt;&gt;0,[4]AVG指令文档!I21,"")</f>
        <v/>
      </c>
      <c r="AG18" s="2" t="str">
        <f>IF([4]AVG指令文档!J21&lt;&gt;0,[4]AVG指令文档!J21,"")</f>
        <v/>
      </c>
      <c r="AH18" s="2" t="str">
        <f>IF([4]AVG指令文档!K21&lt;&gt;0,[4]AVG指令文档!K21,"")</f>
        <v/>
      </c>
      <c r="AI18" s="2" t="str">
        <f>IF([4]AVG指令文档!L21&lt;&gt;0,[4]AVG指令文档!L21,"")</f>
        <v/>
      </c>
      <c r="AJ18" s="2" t="str">
        <f>IF([4]AVG指令文档!M21&lt;&gt;0,[4]AVG指令文档!M21,"")</f>
        <v/>
      </c>
      <c r="AK18" s="2" t="str">
        <f>IF([4]AVG指令文档!N21&lt;&gt;0,[4]AVG指令文档!N21,"")</f>
        <v/>
      </c>
      <c r="AL18" s="2" t="str">
        <f>IF([4]AVG指令文档!O21&lt;&gt;0,[4]AVG指令文档!O21,"")</f>
        <v/>
      </c>
      <c r="AM18" s="2" t="str">
        <f>IF([4]AVG指令文档!P21&lt;&gt;0,[4]AVG指令文档!P21,"")</f>
        <v/>
      </c>
    </row>
    <row r="19" spans="1:39">
      <c r="A19" s="1">
        <v>14</v>
      </c>
      <c r="B19" s="1" t="str">
        <f>IF([4]AVG指令文档!D17&lt;&gt;0,[4]AVG指令文档!D17,"")</f>
        <v>镜头切换</v>
      </c>
      <c r="D19" s="1" t="str">
        <f t="array" ref="D19">IFERROR(INDEX($B$6:$B$104,MATCH(0,COUNTIF(D$6:D18,$B$6:$B$104),0))&amp;"","")</f>
        <v>镜头切换</v>
      </c>
      <c r="AA19" s="2" t="str">
        <f>IF([4]AVG指令文档!D22&lt;&gt;0,[4]AVG指令文档!D22,"")</f>
        <v>新角色镜头</v>
      </c>
      <c r="AB19" s="2" t="str">
        <f>IF([4]AVG指令文档!E22&lt;&gt;0,[4]AVG指令文档!E22,"")</f>
        <v>填要是用角色镜头的角色名
如果不填，则默认为当前说话的人
【使用角色镜头必须加角色镜头关闭】</v>
      </c>
      <c r="AC19" s="2" t="str">
        <f>IF([4]AVG指令文档!F22&lt;&gt;0,[4]AVG指令文档!F22,"")</f>
        <v>不填</v>
      </c>
      <c r="AD19" s="2" t="str">
        <f>IF([4]AVG指令文档!G22&lt;&gt;0,[4]AVG指令文档!G22,"")</f>
        <v>不填</v>
      </c>
      <c r="AE19" s="2" t="str">
        <f>IF([4]AVG指令文档!H22&lt;&gt;0,[4]AVG指令文档!H22,"")</f>
        <v>不填</v>
      </c>
      <c r="AF19" s="2" t="str">
        <f>IF([4]AVG指令文档!I22&lt;&gt;0,[4]AVG指令文档!I22,"")</f>
        <v/>
      </c>
      <c r="AG19" s="2" t="str">
        <f>IF([4]AVG指令文档!J22&lt;&gt;0,[4]AVG指令文档!J22,"")</f>
        <v/>
      </c>
      <c r="AH19" s="2" t="str">
        <f>IF([4]AVG指令文档!K22&lt;&gt;0,[4]AVG指令文档!K22,"")</f>
        <v/>
      </c>
      <c r="AI19" s="2" t="str">
        <f>IF([4]AVG指令文档!L22&lt;&gt;0,[4]AVG指令文档!L22,"")</f>
        <v/>
      </c>
      <c r="AJ19" s="2" t="str">
        <f>IF([4]AVG指令文档!M22&lt;&gt;0,[4]AVG指令文档!M22,"")</f>
        <v/>
      </c>
      <c r="AK19" s="2" t="str">
        <f>IF([4]AVG指令文档!N22&lt;&gt;0,[4]AVG指令文档!N22,"")</f>
        <v/>
      </c>
      <c r="AL19" s="2" t="str">
        <f>IF([4]AVG指令文档!O22&lt;&gt;0,[4]AVG指令文档!O22,"")</f>
        <v/>
      </c>
      <c r="AM19" s="2" t="str">
        <f>IF([4]AVG指令文档!P22&lt;&gt;0,[4]AVG指令文档!P22,"")</f>
        <v/>
      </c>
    </row>
    <row r="20" spans="1:39">
      <c r="A20" s="1">
        <v>15</v>
      </c>
      <c r="B20" s="1" t="str">
        <f>IF([4]AVG指令文档!D18&lt;&gt;0,[4]AVG指令文档!D18,"")</f>
        <v>角色台词</v>
      </c>
      <c r="D20" s="1" t="str">
        <f t="array" ref="D20">IFERROR(INDEX($B$6:$B$104,MATCH(0,COUNTIF(D$6:D19,$B$6:$B$104),0))&amp;"","")</f>
        <v>角色台词</v>
      </c>
      <c r="AA20" s="2" t="str">
        <f>IF([4]AVG指令文档!D23&lt;&gt;0,[4]AVG指令文档!D23,"")</f>
        <v>角色镜头关闭</v>
      </c>
      <c r="AB20" s="2" t="str">
        <f>IF([4]AVG指令文档!E23&lt;&gt;0,[4]AVG指令文档!E23,"")</f>
        <v>如果不填，则默认为当前说话的人</v>
      </c>
      <c r="AC20" s="2" t="str">
        <f>IF([4]AVG指令文档!F23&lt;&gt;0,[4]AVG指令文档!F23,"")</f>
        <v>liliu_characamTL
不填为使用旧版的角色镜头关闭
【填入TimeLine名字表示关闭指定的新版角色镜头】</v>
      </c>
      <c r="AD20" s="2" t="str">
        <f>IF([4]AVG指令文档!G23&lt;&gt;0,[4]AVG指令文档!G23,"")</f>
        <v>不填</v>
      </c>
      <c r="AE20" s="2" t="str">
        <f>IF([4]AVG指令文档!H23&lt;&gt;0,[4]AVG指令文档!H23,"")</f>
        <v>不填</v>
      </c>
      <c r="AF20" s="2" t="str">
        <f>IF([4]AVG指令文档!I23&lt;&gt;0,[4]AVG指令文档!I23,"")</f>
        <v/>
      </c>
      <c r="AG20" s="2" t="str">
        <f>IF([4]AVG指令文档!J23&lt;&gt;0,[4]AVG指令文档!J23,"")</f>
        <v/>
      </c>
      <c r="AH20" s="2" t="str">
        <f>IF([4]AVG指令文档!K23&lt;&gt;0,[4]AVG指令文档!K23,"")</f>
        <v/>
      </c>
      <c r="AI20" s="2" t="str">
        <f>IF([4]AVG指令文档!L23&lt;&gt;0,[4]AVG指令文档!L23,"")</f>
        <v/>
      </c>
      <c r="AJ20" s="2" t="str">
        <f>IF([4]AVG指令文档!M23&lt;&gt;0,[4]AVG指令文档!M23,"")</f>
        <v/>
      </c>
      <c r="AK20" s="2" t="str">
        <f>IF([4]AVG指令文档!N23&lt;&gt;0,[4]AVG指令文档!N23,"")</f>
        <v/>
      </c>
      <c r="AL20" s="2" t="str">
        <f>IF([4]AVG指令文档!O23&lt;&gt;0,[4]AVG指令文档!O23,"")</f>
        <v/>
      </c>
      <c r="AM20" s="2" t="str">
        <f>IF([4]AVG指令文档!P23&lt;&gt;0,[4]AVG指令文档!P23,"")</f>
        <v/>
      </c>
    </row>
    <row r="21" spans="1:39">
      <c r="A21" s="1">
        <v>16</v>
      </c>
      <c r="B21" s="1" t="str">
        <f>IF([4]AVG指令文档!D19&lt;&gt;0,[4]AVG指令文档!D19,"")</f>
        <v>关闭气泡</v>
      </c>
      <c r="D21" s="1" t="str">
        <f t="array" ref="D21">IFERROR(INDEX($B$6:$B$104,MATCH(0,COUNTIF(D$6:D20,$B$6:$B$104),0))&amp;"","")</f>
        <v>关闭气泡</v>
      </c>
      <c r="AA21" s="2" t="str">
        <f>IF([4]AVG指令文档!D24&lt;&gt;0,[4]AVG指令文档!D24,"")</f>
        <v>角色移动</v>
      </c>
      <c r="AB21" s="2" t="str">
        <f>IF([4]AVG指令文档!E24&lt;&gt;0,[4]AVG指令文档!E24,"")</f>
        <v>【使用角色镜头必须加角色镜头关闭】</v>
      </c>
      <c r="AC21" s="2" t="str">
        <f>IF([4]AVG指令文档!F24&lt;&gt;0,[4]AVG指令文档!F24,"")</f>
        <v>3
【到达的坐标点，在编辑器镜号中配置】
参 ???????</v>
      </c>
      <c r="AD21" s="2" t="str">
        <f>IF([4]AVG指令文档!G24&lt;&gt;0,[4]AVG指令文档!G24,"")</f>
        <v>2
【耗费的时间】</v>
      </c>
      <c r="AE21" s="2" t="str">
        <f>IF([4]AVG指令文档!H24&lt;&gt;0,[4]AVG指令文档!H24,"")</f>
        <v>FALSE;TRUE
【是否播放走路动画（默认FALSE）
|是否自动转角度（默认TRUE）】</v>
      </c>
      <c r="AF21" s="2" t="str">
        <f>IF([4]AVG指令文档!I24&lt;&gt;0,[4]AVG指令文档!I24,"")</f>
        <v/>
      </c>
      <c r="AG21" s="2" t="str">
        <f>IF([4]AVG指令文档!J24&lt;&gt;0,[4]AVG指令文档!J24,"")</f>
        <v/>
      </c>
      <c r="AH21" s="2" t="str">
        <f>IF([4]AVG指令文档!K24&lt;&gt;0,[4]AVG指令文档!K24,"")</f>
        <v/>
      </c>
      <c r="AI21" s="2" t="str">
        <f>IF([4]AVG指令文档!L24&lt;&gt;0,[4]AVG指令文档!L24,"")</f>
        <v/>
      </c>
      <c r="AJ21" s="2" t="str">
        <f>IF([4]AVG指令文档!M24&lt;&gt;0,[4]AVG指令文档!M24,"")</f>
        <v/>
      </c>
      <c r="AK21" s="2" t="str">
        <f>IF([4]AVG指令文档!N24&lt;&gt;0,[4]AVG指令文档!N24,"")</f>
        <v/>
      </c>
      <c r="AL21" s="2" t="str">
        <f>IF([4]AVG指令文档!O24&lt;&gt;0,[4]AVG指令文档!O24,"")</f>
        <v/>
      </c>
      <c r="AM21" s="2" t="str">
        <f>IF([4]AVG指令文档!P24&lt;&gt;0,[4]AVG指令文档!P24,"")</f>
        <v/>
      </c>
    </row>
    <row r="22" spans="1:39">
      <c r="A22" s="1">
        <v>17</v>
      </c>
      <c r="B22" s="1" t="str">
        <f>IF([4]AVG指令文档!D20&lt;&gt;0,[4]AVG指令文档!D20,"")</f>
        <v>角色动作</v>
      </c>
      <c r="D22" s="1" t="str">
        <f t="array" ref="D22">IFERROR(INDEX($B$6:$B$104,MATCH(0,COUNTIF(D$6:D21,$B$6:$B$104),0))&amp;"","")</f>
        <v>角色动作</v>
      </c>
      <c r="AA22" s="2" t="str">
        <f>IF([4]AVG指令文档!D25&lt;&gt;0,[4]AVG指令文档!D25,"")</f>
        <v>开始说话</v>
      </c>
      <c r="AB22" s="2" t="str">
        <f>IF([4]AVG指令文档!E25&lt;&gt;0,[4]AVG指令文档!E25,"")</f>
        <v>npc_meiluni
【行为主体】</v>
      </c>
      <c r="AC22" s="2" t="str">
        <f>IF([4]AVG指令文档!F25&lt;&gt;0,[4]AVG指令文档!F25,"")</f>
        <v>102102
【talkId(角色配置表里的id)】 
参 角色表talk页签</v>
      </c>
      <c r="AD22" s="2" t="str">
        <f>IF([4]AVG指令文档!G25&lt;&gt;0,[4]AVG指令文档!G25,"")</f>
        <v>0
【默认是0，说话时长，x秒后停止说话】</v>
      </c>
      <c r="AE22" s="2" t="str">
        <f>IF([4]AVG指令文档!H25&lt;&gt;0,[4]AVG指令文档!H25,"")</f>
        <v/>
      </c>
      <c r="AF22" s="2" t="str">
        <f>IF([4]AVG指令文档!I25&lt;&gt;0,[4]AVG指令文档!I25,"")</f>
        <v/>
      </c>
      <c r="AG22" s="2" t="str">
        <f>IF([4]AVG指令文档!J25&lt;&gt;0,[4]AVG指令文档!J25,"")</f>
        <v/>
      </c>
      <c r="AH22" s="2" t="str">
        <f>IF([4]AVG指令文档!K25&lt;&gt;0,[4]AVG指令文档!K25,"")</f>
        <v/>
      </c>
      <c r="AI22" s="2" t="str">
        <f>IF([4]AVG指令文档!L25&lt;&gt;0,[4]AVG指令文档!L25,"")</f>
        <v/>
      </c>
      <c r="AJ22" s="2" t="str">
        <f>IF([4]AVG指令文档!M25&lt;&gt;0,[4]AVG指令文档!M25,"")</f>
        <v/>
      </c>
      <c r="AK22" s="2" t="str">
        <f>IF([4]AVG指令文档!N25&lt;&gt;0,[4]AVG指令文档!N25,"")</f>
        <v/>
      </c>
      <c r="AL22" s="2" t="str">
        <f>IF([4]AVG指令文档!O25&lt;&gt;0,[4]AVG指令文档!O25,"")</f>
        <v/>
      </c>
      <c r="AM22" s="2" t="str">
        <f>IF([4]AVG指令文档!P25&lt;&gt;0,[4]AVG指令文档!P25,"")</f>
        <v/>
      </c>
    </row>
    <row r="23" spans="1:39">
      <c r="A23" s="1">
        <v>18</v>
      </c>
      <c r="B23" s="1" t="str">
        <f>IF([4]AVG指令文档!D21&lt;&gt;0,[4]AVG指令文档!D21,"")</f>
        <v>角色镜头</v>
      </c>
      <c r="D23" s="1" t="str">
        <f t="array" ref="D23">IFERROR(INDEX($B$6:$B$104,MATCH(0,COUNTIF(D$6:D22,$B$6:$B$104),0))&amp;"","")</f>
        <v>角色镜头</v>
      </c>
      <c r="AA23" s="2" t="str">
        <f>IF([4]AVG指令文档!D26&lt;&gt;0,[4]AVG指令文档!D26,"")</f>
        <v>停止说话</v>
      </c>
      <c r="AB23" s="2" t="str">
        <f>IF([4]AVG指令文档!E26&lt;&gt;0,[4]AVG指令文档!E26,"")</f>
        <v>npc_kaiselin
【行为主体】</v>
      </c>
      <c r="AC23" s="2" t="str">
        <f>IF([4]AVG指令文档!F26&lt;&gt;0,[4]AVG指令文档!F26,"")</f>
        <v>10020;20021;30001
参 https://igsqvb4rme.feishu.cn/sheets/shtcn3L5rxbLkCqvyMHjcaH8KOc?sheet=14742d
【NPC表情，在编辑器animator中配置。顺序分别为眉眼face、嘴型mouth、瞳孔eye，如果只想配其中一项，填写方法为“;20021”，前面不需要配置的项需要用“;”代表，后面则不需要，以便程序判断该ID对应的是哪个部位】</v>
      </c>
      <c r="AD23" s="2" t="str">
        <f>IF([4]AVG指令文档!G26&lt;&gt;0,[4]AVG指令文档!G26,"")</f>
        <v/>
      </c>
      <c r="AE23" s="2" t="str">
        <f>IF([4]AVG指令文档!H26&lt;&gt;0,[4]AVG指令文档!H26,"")</f>
        <v/>
      </c>
      <c r="AF23" s="2" t="str">
        <f>IF([4]AVG指令文档!I26&lt;&gt;0,[4]AVG指令文档!I26,"")</f>
        <v/>
      </c>
      <c r="AG23" s="2" t="str">
        <f>IF([4]AVG指令文档!J26&lt;&gt;0,[4]AVG指令文档!J26,"")</f>
        <v/>
      </c>
      <c r="AH23" s="2" t="str">
        <f>IF([4]AVG指令文档!K26&lt;&gt;0,[4]AVG指令文档!K26,"")</f>
        <v/>
      </c>
      <c r="AI23" s="2" t="str">
        <f>IF([4]AVG指令文档!L26&lt;&gt;0,[4]AVG指令文档!L26,"")</f>
        <v/>
      </c>
      <c r="AJ23" s="2" t="str">
        <f>IF([4]AVG指令文档!M26&lt;&gt;0,[4]AVG指令文档!M26,"")</f>
        <v/>
      </c>
      <c r="AK23" s="2" t="str">
        <f>IF([4]AVG指令文档!N26&lt;&gt;0,[4]AVG指令文档!N26,"")</f>
        <v/>
      </c>
      <c r="AL23" s="2" t="str">
        <f>IF([4]AVG指令文档!O26&lt;&gt;0,[4]AVG指令文档!O26,"")</f>
        <v/>
      </c>
      <c r="AM23" s="2" t="str">
        <f>IF([4]AVG指令文档!P26&lt;&gt;0,[4]AVG指令文档!P26,"")</f>
        <v/>
      </c>
    </row>
    <row r="24" spans="1:39">
      <c r="A24" s="1">
        <v>19</v>
      </c>
      <c r="B24" s="1" t="str">
        <f>IF([4]AVG指令文档!D22&lt;&gt;0,[4]AVG指令文档!D22,"")</f>
        <v>新角色镜头</v>
      </c>
      <c r="D24" s="1" t="str">
        <f t="array" ref="D24">IFERROR(INDEX($B$6:$B$104,MATCH(0,COUNTIF(D$6:D23,$B$6:$B$104),0))&amp;"","")</f>
        <v>新角色镜头</v>
      </c>
      <c r="AA24" s="2" t="str">
        <f>IF([4]AVG指令文档!D27&lt;&gt;0,[4]AVG指令文档!D27,"")</f>
        <v>角色表情</v>
      </c>
      <c r="AB24" s="2" t="str">
        <f>IF([4]AVG指令文档!E27&lt;&gt;0,[4]AVG指令文档!E27,"")</f>
        <v>npc_meiluni
【行为主体】</v>
      </c>
      <c r="AC24" s="2" t="str">
        <f>IF([4]AVG指令文档!F27&lt;&gt;0,[4]AVG指令文档!F27,"")</f>
        <v>10020;20021;30001
参 https://igsqvb4rme.feishu.cn/sheets/shtcn3L5rxbLkCqvyMHjcaH8KOc?sheet=14742d
【NPC表情，在编辑器animator中配置。顺序分别为眉眼face、嘴型mouth、瞳孔eye，如果只想配其中一项，填写方法为“;20021”，前面不需要配置的项需要用“;”代表，后面则不需要，以便程序判断该ID对应的是哪个部位】</v>
      </c>
      <c r="AD24" s="2" t="str">
        <f>IF([4]AVG指令文档!G27&lt;&gt;0,[4]AVG指令文档!G27,"")</f>
        <v/>
      </c>
      <c r="AE24" s="2" t="str">
        <f>IF([4]AVG指令文档!H27&lt;&gt;0,[4]AVG指令文档!H27,"")</f>
        <v/>
      </c>
      <c r="AF24" s="2" t="str">
        <f>IF([4]AVG指令文档!I27&lt;&gt;0,[4]AVG指令文档!I27,"")</f>
        <v/>
      </c>
      <c r="AG24" s="2" t="str">
        <f>IF([4]AVG指令文档!J27&lt;&gt;0,[4]AVG指令文档!J27,"")</f>
        <v/>
      </c>
      <c r="AH24" s="2" t="str">
        <f>IF([4]AVG指令文档!K27&lt;&gt;0,[4]AVG指令文档!K27,"")</f>
        <v/>
      </c>
      <c r="AI24" s="2" t="str">
        <f>IF([4]AVG指令文档!L27&lt;&gt;0,[4]AVG指令文档!L27,"")</f>
        <v/>
      </c>
      <c r="AJ24" s="2" t="str">
        <f>IF([4]AVG指令文档!M27&lt;&gt;0,[4]AVG指令文档!M27,"")</f>
        <v/>
      </c>
      <c r="AK24" s="2" t="str">
        <f>IF([4]AVG指令文档!N27&lt;&gt;0,[4]AVG指令文档!N27,"")</f>
        <v/>
      </c>
      <c r="AL24" s="2" t="str">
        <f>IF([4]AVG指令文档!O27&lt;&gt;0,[4]AVG指令文档!O27,"")</f>
        <v/>
      </c>
      <c r="AM24" s="2" t="str">
        <f>IF([4]AVG指令文档!P27&lt;&gt;0,[4]AVG指令文档!P27,"")</f>
        <v/>
      </c>
    </row>
    <row r="25" spans="1:39">
      <c r="A25" s="1">
        <v>20</v>
      </c>
      <c r="B25" s="1" t="str">
        <f>IF([4]AVG指令文档!D23&lt;&gt;0,[4]AVG指令文档!D23,"")</f>
        <v>角色镜头关闭</v>
      </c>
      <c r="D25" s="1" t="str">
        <f t="array" ref="D25">IFERROR(INDEX($B$6:$B$104,MATCH(0,COUNTIF(D$6:D24,$B$6:$B$104),0))&amp;"","")</f>
        <v>角色镜头关闭</v>
      </c>
      <c r="AA25" s="2" t="str">
        <f>IF([4]AVG指令文档!D28&lt;&gt;0,[4]AVG指令文档!D28,"")</f>
        <v>眨眼速度</v>
      </c>
      <c r="AB25" s="2" t="str">
        <f>IF([4]AVG指令文档!E28&lt;&gt;0,[4]AVG指令文档!E28,"")</f>
        <v>npc_meiluni
【行为主体】</v>
      </c>
      <c r="AC25" s="2" t="str">
        <f>IF([4]AVG指令文档!F28&lt;&gt;0,[4]AVG指令文档!F28,"")</f>
        <v>不填为1，(此项不填为1，不加此项特定表情默认眨眼) 
【值越大，频率越快】</v>
      </c>
      <c r="AD25" s="2" t="str">
        <f>IF([4]AVG指令文档!G28&lt;&gt;0,[4]AVG指令文档!G28,"")</f>
        <v>0.5
【耗费时间】</v>
      </c>
      <c r="AE25" s="2" t="str">
        <f>IF([4]AVG指令文档!H28&lt;&gt;0,[4]AVG指令文档!H28,"")</f>
        <v/>
      </c>
      <c r="AF25" s="2" t="str">
        <f>IF([4]AVG指令文档!I28&lt;&gt;0,[4]AVG指令文档!I28,"")</f>
        <v/>
      </c>
      <c r="AG25" s="2" t="str">
        <f>IF([4]AVG指令文档!J28&lt;&gt;0,[4]AVG指令文档!J28,"")</f>
        <v/>
      </c>
      <c r="AH25" s="2" t="str">
        <f>IF([4]AVG指令文档!K28&lt;&gt;0,[4]AVG指令文档!K28,"")</f>
        <v/>
      </c>
      <c r="AI25" s="2" t="str">
        <f>IF([4]AVG指令文档!L28&lt;&gt;0,[4]AVG指令文档!L28,"")</f>
        <v/>
      </c>
      <c r="AJ25" s="2" t="str">
        <f>IF([4]AVG指令文档!M28&lt;&gt;0,[4]AVG指令文档!M28,"")</f>
        <v/>
      </c>
      <c r="AK25" s="2" t="str">
        <f>IF([4]AVG指令文档!N28&lt;&gt;0,[4]AVG指令文档!N28,"")</f>
        <v/>
      </c>
      <c r="AL25" s="2" t="str">
        <f>IF([4]AVG指令文档!O28&lt;&gt;0,[4]AVG指令文档!O28,"")</f>
        <v/>
      </c>
      <c r="AM25" s="2" t="str">
        <f>IF([4]AVG指令文档!P28&lt;&gt;0,[4]AVG指令文档!P28,"")</f>
        <v/>
      </c>
    </row>
    <row r="26" spans="1:39">
      <c r="A26" s="1">
        <v>21</v>
      </c>
      <c r="B26" s="1" t="str">
        <f>IF([4]AVG指令文档!D24&lt;&gt;0,[4]AVG指令文档!D24,"")</f>
        <v>角色移动</v>
      </c>
      <c r="D26" s="1" t="str">
        <f t="array" ref="D26">IFERROR(INDEX($B$6:$B$104,MATCH(0,COUNTIF(D$6:D25,$B$6:$B$104),0))&amp;"","")</f>
        <v>角色移动</v>
      </c>
      <c r="AA26" s="2" t="str">
        <f>IF([4]AVG指令文档!D29&lt;&gt;0,[4]AVG指令文档!D29,"")</f>
        <v>角色转身</v>
      </c>
      <c r="AB26" s="2" t="str">
        <f>IF([4]AVG指令文档!E29&lt;&gt;0,[4]AVG指令文档!E29,"")</f>
        <v>npc_meiluni
【行为主体】</v>
      </c>
      <c r="AC26" s="2" t="str">
        <f>IF([4]AVG指令文档!F29&lt;&gt;0,[4]AVG指令文档!F29,"")</f>
        <v>-30
【角度，负数朝左、正数朝右
不填为恢复转身
】</v>
      </c>
      <c r="AD26" s="2" t="str">
        <f>IF([4]AVG指令文档!G29&lt;&gt;0,[4]AVG指令文档!G29,"")</f>
        <v>0.5
【耗费时间】</v>
      </c>
      <c r="AE26" s="2" t="str">
        <f>IF([4]AVG指令文档!H29&lt;&gt;0,[4]AVG指令文档!H29,"")</f>
        <v>0.5（耗费时间）</v>
      </c>
      <c r="AF26" s="2" t="str">
        <f>IF([4]AVG指令文档!I29&lt;&gt;0,[4]AVG指令文档!I29,"")</f>
        <v/>
      </c>
      <c r="AG26" s="2" t="str">
        <f>IF([4]AVG指令文档!J29&lt;&gt;0,[4]AVG指令文档!J29,"")</f>
        <v/>
      </c>
      <c r="AH26" s="2" t="str">
        <f>IF([4]AVG指令文档!K29&lt;&gt;0,[4]AVG指令文档!K29,"")</f>
        <v/>
      </c>
      <c r="AI26" s="2" t="str">
        <f>IF([4]AVG指令文档!L29&lt;&gt;0,[4]AVG指令文档!L29,"")</f>
        <v/>
      </c>
      <c r="AJ26" s="2" t="str">
        <f>IF([4]AVG指令文档!M29&lt;&gt;0,[4]AVG指令文档!M29,"")</f>
        <v/>
      </c>
      <c r="AK26" s="2" t="str">
        <f>IF([4]AVG指令文档!N29&lt;&gt;0,[4]AVG指令文档!N29,"")</f>
        <v/>
      </c>
      <c r="AL26" s="2" t="str">
        <f>IF([4]AVG指令文档!O29&lt;&gt;0,[4]AVG指令文档!O29,"")</f>
        <v/>
      </c>
      <c r="AM26" s="2" t="str">
        <f>IF([4]AVG指令文档!P29&lt;&gt;0,[4]AVG指令文档!P29,"")</f>
        <v/>
      </c>
    </row>
    <row r="27" spans="1:39">
      <c r="A27" s="1">
        <v>22</v>
      </c>
      <c r="B27" s="1" t="str">
        <f>IF([4]AVG指令文档!D25&lt;&gt;0,[4]AVG指令文档!D25,"")</f>
        <v>开始说话</v>
      </c>
      <c r="D27" s="1" t="str">
        <f t="array" ref="D27">IFERROR(INDEX($B$6:$B$104,MATCH(0,COUNTIF(D$6:D26,$B$6:$B$104),0))&amp;"","")</f>
        <v>开始说话</v>
      </c>
      <c r="AA27" s="2" t="str">
        <f>IF([4]AVG指令文档!D30&lt;&gt;0,[4]AVG指令文档!D30,"")</f>
        <v>角色转头</v>
      </c>
      <c r="AB27" s="2" t="str">
        <f>IF([4]AVG指令文档!E30&lt;&gt;0,[4]AVG指令文档!E30,"")</f>
        <v>npc_meiluni
【行为主体】</v>
      </c>
      <c r="AC27" s="2" t="str">
        <f>IF([4]AVG指令文档!F30&lt;&gt;0,[4]AVG指令文档!F30,"")</f>
        <v>左中上小      左上小（左中上小） 上小左中
【方向为左，右，上（抬），下（低）不填为不动
程度为小（微），中，大，极 由低到高，不填默认为中
方向填写“无”为恢复转头。{角色转头,,无}
】</v>
      </c>
      <c r="AD27" s="2" t="str">
        <f>IF([4]AVG指令文档!G30&lt;&gt;0,[4]AVG指令文档!G30,"")</f>
        <v>1
【加载的坐标，在编辑器镜号position中配置好】</v>
      </c>
      <c r="AE27" s="2" t="str">
        <f>IF([4]AVG指令文档!H30&lt;&gt;0,[4]AVG指令文档!H30,"")</f>
        <v>0.5（耗费时间）</v>
      </c>
      <c r="AF27" s="2" t="str">
        <f>IF([4]AVG指令文档!I30&lt;&gt;0,[4]AVG指令文档!I30,"")</f>
        <v/>
      </c>
      <c r="AG27" s="2" t="str">
        <f>IF([4]AVG指令文档!J30&lt;&gt;0,[4]AVG指令文档!J30,"")</f>
        <v/>
      </c>
      <c r="AH27" s="2" t="str">
        <f>IF([4]AVG指令文档!K30&lt;&gt;0,[4]AVG指令文档!K30,"")</f>
        <v/>
      </c>
      <c r="AI27" s="2" t="str">
        <f>IF([4]AVG指令文档!L30&lt;&gt;0,[4]AVG指令文档!L30,"")</f>
        <v/>
      </c>
      <c r="AJ27" s="2" t="str">
        <f>IF([4]AVG指令文档!M30&lt;&gt;0,[4]AVG指令文档!M30,"")</f>
        <v/>
      </c>
      <c r="AK27" s="2" t="str">
        <f>IF([4]AVG指令文档!N30&lt;&gt;0,[4]AVG指令文档!N30,"")</f>
        <v/>
      </c>
      <c r="AL27" s="2" t="str">
        <f>IF([4]AVG指令文档!O30&lt;&gt;0,[4]AVG指令文档!O30,"")</f>
        <v/>
      </c>
      <c r="AM27" s="2" t="str">
        <f>IF([4]AVG指令文档!P30&lt;&gt;0,[4]AVG指令文档!P30,"")</f>
        <v/>
      </c>
    </row>
    <row r="28" spans="1:39">
      <c r="A28" s="1">
        <v>23</v>
      </c>
      <c r="B28" s="1" t="str">
        <f>IF([4]AVG指令文档!D26&lt;&gt;0,[4]AVG指令文档!D26,"")</f>
        <v>停止说话</v>
      </c>
      <c r="D28" s="1" t="str">
        <f t="array" ref="D28">IFERROR(INDEX($B$6:$B$104,MATCH(0,COUNTIF(D$6:D27,$B$6:$B$104),0))&amp;"","")</f>
        <v>停止说话</v>
      </c>
      <c r="AA28" s="2" t="str">
        <f>IF([4]AVG指令文档!D31&lt;&gt;0,[4]AVG指令文档!D31,"")</f>
        <v>加载物体(废弃)</v>
      </c>
      <c r="AB28" s="2" t="str">
        <f>IF([4]AVG指令文档!E31&lt;&gt;0,[4]AVG指令文档!E31,"")</f>
        <v>火苗</v>
      </c>
      <c r="AC28" s="2" t="str">
        <f>IF([4]AVG指令文档!F31&lt;&gt;0,[4]AVG指令文档!F31,"")</f>
        <v>Effects/Magic_fire_pro_yellow
【特效路径】</v>
      </c>
      <c r="AD28" s="2" t="str">
        <f>IF([4]AVG指令文档!G31&lt;&gt;0,[4]AVG指令文档!G31,"")</f>
        <v>1
【加载的坐标，在编辑器镜号position中配置好】</v>
      </c>
      <c r="AE28" s="2" t="str">
        <f>IF([4]AVG指令文档!H31&lt;&gt;0,[4]AVG指令文档!H31,"")</f>
        <v/>
      </c>
      <c r="AF28" s="2" t="str">
        <f>IF([4]AVG指令文档!I31&lt;&gt;0,[4]AVG指令文档!I31,"")</f>
        <v/>
      </c>
      <c r="AG28" s="2" t="str">
        <f>IF([4]AVG指令文档!J31&lt;&gt;0,[4]AVG指令文档!J31,"")</f>
        <v/>
      </c>
      <c r="AH28" s="2" t="str">
        <f>IF([4]AVG指令文档!K31&lt;&gt;0,[4]AVG指令文档!K31,"")</f>
        <v/>
      </c>
      <c r="AI28" s="2" t="str">
        <f>IF([4]AVG指令文档!L31&lt;&gt;0,[4]AVG指令文档!L31,"")</f>
        <v/>
      </c>
      <c r="AJ28" s="2" t="str">
        <f>IF([4]AVG指令文档!M31&lt;&gt;0,[4]AVG指令文档!M31,"")</f>
        <v/>
      </c>
      <c r="AK28" s="2" t="str">
        <f>IF([4]AVG指令文档!N31&lt;&gt;0,[4]AVG指令文档!N31,"")</f>
        <v/>
      </c>
      <c r="AL28" s="2" t="str">
        <f>IF([4]AVG指令文档!O31&lt;&gt;0,[4]AVG指令文档!O31,"")</f>
        <v/>
      </c>
      <c r="AM28" s="2" t="str">
        <f>IF([4]AVG指令文档!P31&lt;&gt;0,[4]AVG指令文档!P31,"")</f>
        <v/>
      </c>
    </row>
    <row r="29" spans="1:39">
      <c r="A29" s="1">
        <v>24</v>
      </c>
      <c r="B29" s="1" t="str">
        <f>IF([4]AVG指令文档!D27&lt;&gt;0,[4]AVG指令文档!D27,"")</f>
        <v>角色表情</v>
      </c>
      <c r="D29" s="1" t="str">
        <f t="array" ref="D29">IFERROR(INDEX($B$6:$B$104,MATCH(0,COUNTIF(D$6:D28,$B$6:$B$104),0))&amp;"","")</f>
        <v>角色表情</v>
      </c>
      <c r="AA29" s="2" t="str">
        <f>IF([4]AVG指令文档!D32&lt;&gt;0,[4]AVG指令文档!D32,"")</f>
        <v>删除物体(废弃)</v>
      </c>
      <c r="AB29" s="2" t="str">
        <f>IF([4]AVG指令文档!E32&lt;&gt;0,[4]AVG指令文档!E32,"")</f>
        <v>火苗</v>
      </c>
      <c r="AC29" s="2" t="str">
        <f>IF([4]AVG指令文档!F32&lt;&gt;0,[4]AVG指令文档!F32,"")</f>
        <v>in;out;shake
【动画类型，一共有in(2帧),shake(1s),stay(2s),out(0.33s)四种，表示出现动画，shake动画，stay静止、消失动画，是否播放由配置决定】</v>
      </c>
      <c r="AD29" s="2" t="str">
        <f>IF([4]AVG指令文档!G32&lt;&gt;0,[4]AVG指令文档!G32,"")</f>
        <v>scale=0.3;offx=-0.6;offy=1.0
坐标为屏幕正方形基准下的坐标
如果想要上下全屏，则scale=400/图片像素高度</v>
      </c>
      <c r="AE29" s="2" t="str">
        <f>IF([4]AVG指令文档!H32&lt;&gt;0,[4]AVG指令文档!H32,"")</f>
        <v/>
      </c>
      <c r="AF29" s="2" t="str">
        <f>IF([4]AVG指令文档!I32&lt;&gt;0,[4]AVG指令文档!I32,"")</f>
        <v/>
      </c>
      <c r="AG29" s="2" t="str">
        <f>IF([4]AVG指令文档!J32&lt;&gt;0,[4]AVG指令文档!J32,"")</f>
        <v/>
      </c>
      <c r="AH29" s="2" t="str">
        <f>IF([4]AVG指令文档!K32&lt;&gt;0,[4]AVG指令文档!K32,"")</f>
        <v/>
      </c>
      <c r="AI29" s="2" t="str">
        <f>IF([4]AVG指令文档!L32&lt;&gt;0,[4]AVG指令文档!L32,"")</f>
        <v/>
      </c>
      <c r="AJ29" s="2" t="str">
        <f>IF([4]AVG指令文档!M32&lt;&gt;0,[4]AVG指令文档!M32,"")</f>
        <v/>
      </c>
      <c r="AK29" s="2" t="str">
        <f>IF([4]AVG指令文档!N32&lt;&gt;0,[4]AVG指令文档!N32,"")</f>
        <v/>
      </c>
      <c r="AL29" s="2" t="str">
        <f>IF([4]AVG指令文档!O32&lt;&gt;0,[4]AVG指令文档!O32,"")</f>
        <v/>
      </c>
      <c r="AM29" s="2" t="str">
        <f>IF([4]AVG指令文档!P32&lt;&gt;0,[4]AVG指令文档!P32,"")</f>
        <v/>
      </c>
    </row>
    <row r="30" spans="1:39">
      <c r="A30" s="1">
        <v>25</v>
      </c>
      <c r="B30" s="1" t="str">
        <f>IF([4]AVG指令文档!D28&lt;&gt;0,[4]AVG指令文档!D28,"")</f>
        <v>眨眼速度</v>
      </c>
      <c r="D30" s="1" t="str">
        <f t="array" ref="D30">IFERROR(INDEX($B$6:$B$104,MATCH(0,COUNTIF(D$6:D29,$B$6:$B$104),0))&amp;"","")</f>
        <v>眨眼速度</v>
      </c>
      <c r="AA30" s="2" t="str">
        <f>IF([4]AVG指令文档!D33&lt;&gt;0,[4]AVG指令文档!D33,"")</f>
        <v>放置3D片</v>
      </c>
      <c r="AB30" s="2" t="str">
        <f>IF([4]AVG指令文档!E33&lt;&gt;0,[4]AVG指令文档!E33,"")</f>
        <v>ST_BrokenHeart
【3D资源名称】</v>
      </c>
      <c r="AC30" s="2" t="str">
        <f>IF([4]AVG指令文档!F33&lt;&gt;0,[4]AVG指令文档!F33,"")</f>
        <v>in;out;shake
【动画类型，一共有in(2帧),shake(1s),stay(2s),out(0.33s)四种，表示出现动画，shake动画，stay静止、消失动画，是否播放由配置决定】</v>
      </c>
      <c r="AD30" s="2" t="str">
        <f>IF([4]AVG指令文档!G33&lt;&gt;0,[4]AVG指令文档!G33,"")</f>
        <v>scale=0.3;offx=-0.6;offy=1.0
坐标为屏幕正方形基准下的坐标
如果想要上下全屏，则scale=400/图片像素高度</v>
      </c>
      <c r="AE30" s="2" t="str">
        <f>IF([4]AVG指令文档!H33&lt;&gt;0,[4]AVG指令文档!H33,"")</f>
        <v/>
      </c>
      <c r="AF30" s="2" t="str">
        <f>IF([4]AVG指令文档!I33&lt;&gt;0,[4]AVG指令文档!I33,"")</f>
        <v/>
      </c>
      <c r="AG30" s="2" t="str">
        <f>IF([4]AVG指令文档!J33&lt;&gt;0,[4]AVG指令文档!J33,"")</f>
        <v/>
      </c>
      <c r="AH30" s="2" t="str">
        <f>IF([4]AVG指令文档!K33&lt;&gt;0,[4]AVG指令文档!K33,"")</f>
        <v/>
      </c>
      <c r="AI30" s="2" t="str">
        <f>IF([4]AVG指令文档!L33&lt;&gt;0,[4]AVG指令文档!L33,"")</f>
        <v/>
      </c>
      <c r="AJ30" s="2" t="str">
        <f>IF([4]AVG指令文档!M33&lt;&gt;0,[4]AVG指令文档!M33,"")</f>
        <v/>
      </c>
      <c r="AK30" s="2" t="str">
        <f>IF([4]AVG指令文档!N33&lt;&gt;0,[4]AVG指令文档!N33,"")</f>
        <v/>
      </c>
      <c r="AL30" s="2" t="str">
        <f>IF([4]AVG指令文档!O33&lt;&gt;0,[4]AVG指令文档!O33,"")</f>
        <v/>
      </c>
      <c r="AM30" s="2" t="str">
        <f>IF([4]AVG指令文档!P33&lt;&gt;0,[4]AVG指令文档!P33,"")</f>
        <v/>
      </c>
    </row>
    <row r="31" spans="1:39">
      <c r="A31" s="1">
        <v>26</v>
      </c>
      <c r="B31" s="1" t="str">
        <f>IF([4]AVG指令文档!D29&lt;&gt;0,[4]AVG指令文档!D29,"")</f>
        <v>角色转身</v>
      </c>
      <c r="D31" s="1" t="str">
        <f t="array" ref="D31">IFERROR(INDEX($B$6:$B$104,MATCH(0,COUNTIF(D$6:D30,$B$6:$B$104),0))&amp;"","")</f>
        <v>角色转身</v>
      </c>
      <c r="AA31" s="2" t="str">
        <f>IF([4]AVG指令文档!D34&lt;&gt;0,[4]AVG指令文档!D34,"")</f>
        <v>播放音效</v>
      </c>
      <c r="AB31" s="2" t="str">
        <f>IF([4]AVG指令文档!E34&lt;&gt;0,[4]AVG指令文档!E34,"")</f>
        <v>sound_test
【音效名称】
音乐路径:Resources/avg/audios</v>
      </c>
      <c r="AC31" s="2" t="str">
        <f>IF([4]AVG指令文档!F34&lt;&gt;0,[4]AVG指令文档!F34,"")</f>
        <v>TRUE
【是否循环，默认false】</v>
      </c>
      <c r="AD31" s="2" t="str">
        <f>IF([4]AVG指令文档!G34&lt;&gt;0,[4]AVG指令文档!G34,"")</f>
        <v/>
      </c>
      <c r="AE31" s="2" t="str">
        <f>IF([4]AVG指令文档!H34&lt;&gt;0,[4]AVG指令文档!H34,"")</f>
        <v/>
      </c>
      <c r="AF31" s="2" t="str">
        <f>IF([4]AVG指令文档!I34&lt;&gt;0,[4]AVG指令文档!I34,"")</f>
        <v/>
      </c>
      <c r="AG31" s="2" t="str">
        <f>IF([4]AVG指令文档!J34&lt;&gt;0,[4]AVG指令文档!J34,"")</f>
        <v/>
      </c>
      <c r="AH31" s="2" t="str">
        <f>IF([4]AVG指令文档!K34&lt;&gt;0,[4]AVG指令文档!K34,"")</f>
        <v/>
      </c>
      <c r="AI31" s="2" t="str">
        <f>IF([4]AVG指令文档!L34&lt;&gt;0,[4]AVG指令文档!L34,"")</f>
        <v/>
      </c>
      <c r="AJ31" s="2" t="str">
        <f>IF([4]AVG指令文档!M34&lt;&gt;0,[4]AVG指令文档!M34,"")</f>
        <v/>
      </c>
      <c r="AK31" s="2" t="str">
        <f>IF([4]AVG指令文档!N34&lt;&gt;0,[4]AVG指令文档!N34,"")</f>
        <v/>
      </c>
      <c r="AL31" s="2" t="str">
        <f>IF([4]AVG指令文档!O34&lt;&gt;0,[4]AVG指令文档!O34,"")</f>
        <v/>
      </c>
      <c r="AM31" s="2" t="str">
        <f>IF([4]AVG指令文档!P34&lt;&gt;0,[4]AVG指令文档!P34,"")</f>
        <v/>
      </c>
    </row>
    <row r="32" spans="1:39">
      <c r="A32" s="1">
        <v>27</v>
      </c>
      <c r="B32" s="1" t="str">
        <f>IF([4]AVG指令文档!D30&lt;&gt;0,[4]AVG指令文档!D30,"")</f>
        <v>角色转头</v>
      </c>
      <c r="D32" s="1" t="str">
        <f t="array" ref="D32">IFERROR(INDEX($B$6:$B$104,MATCH(0,COUNTIF(D$6:D31,$B$6:$B$104),0))&amp;"","")</f>
        <v>角色转头</v>
      </c>
      <c r="AA32" s="2" t="str">
        <f>IF([4]AVG指令文档!D35&lt;&gt;0,[4]AVG指令文档!D35,"")</f>
        <v>停止音效</v>
      </c>
      <c r="AB32" s="2" t="str">
        <f>IF([4]AVG指令文档!E35&lt;&gt;0,[4]AVG指令文档!E35,"")</f>
        <v>bgm_1001
【音乐名称】
音乐路径:Resources/avg/audios</v>
      </c>
      <c r="AC32" s="2" t="str">
        <f>IF([4]AVG指令文档!F35&lt;&gt;0,[4]AVG指令文档!F35,"")</f>
        <v>TRUE
【是否循环，默认false】</v>
      </c>
      <c r="AD32" s="2" t="str">
        <f>IF([4]AVG指令文档!G35&lt;&gt;0,[4]AVG指令文档!G35,"")</f>
        <v/>
      </c>
      <c r="AE32" s="2" t="str">
        <f>IF([4]AVG指令文档!H35&lt;&gt;0,[4]AVG指令文档!H35,"")</f>
        <v/>
      </c>
      <c r="AF32" s="2" t="str">
        <f>IF([4]AVG指令文档!I35&lt;&gt;0,[4]AVG指令文档!I35,"")</f>
        <v/>
      </c>
      <c r="AG32" s="2" t="str">
        <f>IF([4]AVG指令文档!J35&lt;&gt;0,[4]AVG指令文档!J35,"")</f>
        <v/>
      </c>
      <c r="AH32" s="2" t="str">
        <f>IF([4]AVG指令文档!K35&lt;&gt;0,[4]AVG指令文档!K35,"")</f>
        <v/>
      </c>
      <c r="AI32" s="2" t="str">
        <f>IF([4]AVG指令文档!L35&lt;&gt;0,[4]AVG指令文档!L35,"")</f>
        <v/>
      </c>
      <c r="AJ32" s="2" t="str">
        <f>IF([4]AVG指令文档!M35&lt;&gt;0,[4]AVG指令文档!M35,"")</f>
        <v/>
      </c>
      <c r="AK32" s="2" t="str">
        <f>IF([4]AVG指令文档!N35&lt;&gt;0,[4]AVG指令文档!N35,"")</f>
        <v/>
      </c>
      <c r="AL32" s="2" t="str">
        <f>IF([4]AVG指令文档!O35&lt;&gt;0,[4]AVG指令文档!O35,"")</f>
        <v/>
      </c>
      <c r="AM32" s="2" t="str">
        <f>IF([4]AVG指令文档!P35&lt;&gt;0,[4]AVG指令文档!P35,"")</f>
        <v/>
      </c>
    </row>
    <row r="33" spans="1:39">
      <c r="A33" s="1">
        <v>28</v>
      </c>
      <c r="B33" s="1" t="str">
        <f>IF([4]AVG指令文档!D31&lt;&gt;0,[4]AVG指令文档!D31,"")</f>
        <v>加载物体(废弃)</v>
      </c>
      <c r="D33" s="1" t="str">
        <f t="array" ref="D33">IFERROR(INDEX($B$6:$B$104,MATCH(0,COUNTIF(D$6:D32,$B$6:$B$104),0))&amp;"","")</f>
        <v>加载物体(废弃)</v>
      </c>
      <c r="AA33" s="2" t="str">
        <f>IF([4]AVG指令文档!D36&lt;&gt;0,[4]AVG指令文档!D36,"")</f>
        <v>播放音乐</v>
      </c>
      <c r="AB33" s="2" t="str">
        <f>IF([4]AVG指令文档!E36&lt;&gt;0,[4]AVG指令文档!E36,"")</f>
        <v>bgm_1001
【音乐名称】
音乐路径:Resources/avg/audios</v>
      </c>
      <c r="AC33" s="2" t="str">
        <f>IF([4]AVG指令文档!F36&lt;&gt;0,[4]AVG指令文档!F36,"")</f>
        <v>TRUE
【是否循环，默认false】</v>
      </c>
      <c r="AD33" s="2" t="str">
        <f>IF([4]AVG指令文档!G36&lt;&gt;0,[4]AVG指令文档!G36,"")</f>
        <v/>
      </c>
      <c r="AE33" s="2" t="str">
        <f>IF([4]AVG指令文档!H36&lt;&gt;0,[4]AVG指令文档!H36,"")</f>
        <v/>
      </c>
      <c r="AF33" s="2" t="str">
        <f>IF([4]AVG指令文档!I36&lt;&gt;0,[4]AVG指令文档!I36,"")</f>
        <v/>
      </c>
      <c r="AG33" s="2" t="str">
        <f>IF([4]AVG指令文档!J36&lt;&gt;0,[4]AVG指令文档!J36,"")</f>
        <v/>
      </c>
      <c r="AH33" s="2" t="str">
        <f>IF([4]AVG指令文档!K36&lt;&gt;0,[4]AVG指令文档!K36,"")</f>
        <v/>
      </c>
      <c r="AI33" s="2" t="str">
        <f>IF([4]AVG指令文档!L36&lt;&gt;0,[4]AVG指令文档!L36,"")</f>
        <v/>
      </c>
      <c r="AJ33" s="2" t="str">
        <f>IF([4]AVG指令文档!M36&lt;&gt;0,[4]AVG指令文档!M36,"")</f>
        <v/>
      </c>
      <c r="AK33" s="2" t="str">
        <f>IF([4]AVG指令文档!N36&lt;&gt;0,[4]AVG指令文档!N36,"")</f>
        <v/>
      </c>
      <c r="AL33" s="2" t="str">
        <f>IF([4]AVG指令文档!O36&lt;&gt;0,[4]AVG指令文档!O36,"")</f>
        <v/>
      </c>
      <c r="AM33" s="2" t="str">
        <f>IF([4]AVG指令文档!P36&lt;&gt;0,[4]AVG指令文档!P36,"")</f>
        <v/>
      </c>
    </row>
    <row r="34" spans="1:39">
      <c r="A34" s="1">
        <v>29</v>
      </c>
      <c r="B34" s="1" t="str">
        <f>IF([4]AVG指令文档!D32&lt;&gt;0,[4]AVG指令文档!D32,"")</f>
        <v>删除物体(废弃)</v>
      </c>
      <c r="D34" s="1" t="str">
        <f t="array" ref="D34">IFERROR(INDEX($B$6:$B$104,MATCH(0,COUNTIF(D$6:D33,$B$6:$B$104),0))&amp;"","")</f>
        <v>删除物体(废弃)</v>
      </c>
      <c r="AA34" s="2" t="str">
        <f>IF([4]AVG指令文档!D37&lt;&gt;0,[4]AVG指令文档!D37,"")</f>
        <v>停止音乐</v>
      </c>
      <c r="AB34" s="2" t="str">
        <f>IF([4]AVG指令文档!E37&lt;&gt;0,[4]AVG指令文档!E37,"")</f>
        <v>video_1001
【视频名称】</v>
      </c>
      <c r="AC34" s="2" t="str">
        <f>IF([4]AVG指令文档!F37&lt;&gt;0,[4]AVG指令文档!F37,"")</f>
        <v/>
      </c>
      <c r="AD34" s="2" t="str">
        <f>IF([4]AVG指令文档!G37&lt;&gt;0,[4]AVG指令文档!G37,"")</f>
        <v/>
      </c>
      <c r="AE34" s="2" t="str">
        <f>IF([4]AVG指令文档!H37&lt;&gt;0,[4]AVG指令文档!H37,"")</f>
        <v/>
      </c>
      <c r="AF34" s="2" t="str">
        <f>IF([4]AVG指令文档!I37&lt;&gt;0,[4]AVG指令文档!I37,"")</f>
        <v/>
      </c>
      <c r="AG34" s="2" t="str">
        <f>IF([4]AVG指令文档!J37&lt;&gt;0,[4]AVG指令文档!J37,"")</f>
        <v/>
      </c>
      <c r="AH34" s="2" t="str">
        <f>IF([4]AVG指令文档!K37&lt;&gt;0,[4]AVG指令文档!K37,"")</f>
        <v/>
      </c>
      <c r="AI34" s="2" t="str">
        <f>IF([4]AVG指令文档!L37&lt;&gt;0,[4]AVG指令文档!L37,"")</f>
        <v/>
      </c>
      <c r="AJ34" s="2" t="str">
        <f>IF([4]AVG指令文档!M37&lt;&gt;0,[4]AVG指令文档!M37,"")</f>
        <v/>
      </c>
      <c r="AK34" s="2" t="str">
        <f>IF([4]AVG指令文档!N37&lt;&gt;0,[4]AVG指令文档!N37,"")</f>
        <v/>
      </c>
      <c r="AL34" s="2" t="str">
        <f>IF([4]AVG指令文档!O37&lt;&gt;0,[4]AVG指令文档!O37,"")</f>
        <v/>
      </c>
      <c r="AM34" s="2" t="str">
        <f>IF([4]AVG指令文档!P37&lt;&gt;0,[4]AVG指令文档!P37,"")</f>
        <v/>
      </c>
    </row>
    <row r="35" spans="1:39">
      <c r="A35" s="1">
        <v>30</v>
      </c>
      <c r="B35" s="1" t="str">
        <f>IF([4]AVG指令文档!D33&lt;&gt;0,[4]AVG指令文档!D33,"")</f>
        <v>放置3D片</v>
      </c>
      <c r="D35" s="1" t="str">
        <f t="array" ref="D35">IFERROR(INDEX($B$6:$B$104,MATCH(0,COUNTIF(D$6:D34,$B$6:$B$104),0))&amp;"","")</f>
        <v>放置3D片</v>
      </c>
      <c r="AA35" s="2" t="str">
        <f>IF([4]AVG指令文档!D38&lt;&gt;0,[4]AVG指令文档!D38,"")</f>
        <v>播放视频</v>
      </c>
      <c r="AB35" s="2" t="str">
        <f>IF([4]AVG指令文档!E38&lt;&gt;0,[4]AVG指令文档!E38,"")</f>
        <v>video_1001
【视频名称】</v>
      </c>
      <c r="AC35" s="2" t="str">
        <f>IF([4]AVG指令文档!F38&lt;&gt;0,[4]AVG指令文档!F38,"")</f>
        <v/>
      </c>
      <c r="AD35" s="2" t="str">
        <f>IF([4]AVG指令文档!G38&lt;&gt;0,[4]AVG指令文档!G38,"")</f>
        <v/>
      </c>
      <c r="AE35" s="2" t="str">
        <f>IF([4]AVG指令文档!H38&lt;&gt;0,[4]AVG指令文档!H38,"")</f>
        <v/>
      </c>
      <c r="AF35" s="2" t="str">
        <f>IF([4]AVG指令文档!I38&lt;&gt;0,[4]AVG指令文档!I38,"")</f>
        <v/>
      </c>
      <c r="AG35" s="2" t="str">
        <f>IF([4]AVG指令文档!J38&lt;&gt;0,[4]AVG指令文档!J38,"")</f>
        <v/>
      </c>
      <c r="AH35" s="2" t="str">
        <f>IF([4]AVG指令文档!K38&lt;&gt;0,[4]AVG指令文档!K38,"")</f>
        <v/>
      </c>
      <c r="AI35" s="2" t="str">
        <f>IF([4]AVG指令文档!L38&lt;&gt;0,[4]AVG指令文档!L38,"")</f>
        <v/>
      </c>
      <c r="AJ35" s="2" t="str">
        <f>IF([4]AVG指令文档!M38&lt;&gt;0,[4]AVG指令文档!M38,"")</f>
        <v/>
      </c>
      <c r="AK35" s="2" t="str">
        <f>IF([4]AVG指令文档!N38&lt;&gt;0,[4]AVG指令文档!N38,"")</f>
        <v/>
      </c>
      <c r="AL35" s="2" t="str">
        <f>IF([4]AVG指令文档!O38&lt;&gt;0,[4]AVG指令文档!O38,"")</f>
        <v/>
      </c>
      <c r="AM35" s="2" t="str">
        <f>IF([4]AVG指令文档!P38&lt;&gt;0,[4]AVG指令文档!P38,"")</f>
        <v/>
      </c>
    </row>
    <row r="36" spans="1:39">
      <c r="A36" s="1">
        <v>31</v>
      </c>
      <c r="B36" s="1" t="str">
        <f>IF([4]AVG指令文档!D34&lt;&gt;0,[4]AVG指令文档!D34,"")</f>
        <v>播放音效</v>
      </c>
      <c r="D36" s="1" t="str">
        <f t="array" ref="D36">IFERROR(INDEX($B$6:$B$104,MATCH(0,COUNTIF(D$6:D35,$B$6:$B$104),0))&amp;"","")</f>
        <v>播放音效</v>
      </c>
      <c r="AA36" s="2" t="str">
        <f>IF([4]AVG指令文档!D39&lt;&gt;0,[4]AVG指令文档!D39,"")</f>
        <v>播放timeline</v>
      </c>
      <c r="AB36" s="2" t="str">
        <f>IF([4]AVG指令文档!E39&lt;&gt;0,[4]AVG指令文档!E39,"")</f>
        <v>playableName
【场景内playable名称】</v>
      </c>
      <c r="AC36" s="2" t="str">
        <f>IF([4]AVG指令文档!F39&lt;&gt;0,[4]AVG指令文档!F39,"")</f>
        <v>TRUE
【等待时是否可点击，默认true】</v>
      </c>
      <c r="AD36" s="2" t="str">
        <f>IF([4]AVG指令文档!G39&lt;&gt;0,[4]AVG指令文档!G39,"")</f>
        <v/>
      </c>
      <c r="AE36" s="2" t="str">
        <f>IF([4]AVG指令文档!H39&lt;&gt;0,[4]AVG指令文档!H39,"")</f>
        <v/>
      </c>
      <c r="AF36" s="2" t="str">
        <f>IF([4]AVG指令文档!I39&lt;&gt;0,[4]AVG指令文档!I39,"")</f>
        <v/>
      </c>
      <c r="AG36" s="2" t="str">
        <f>IF([4]AVG指令文档!J39&lt;&gt;0,[4]AVG指令文档!J39,"")</f>
        <v/>
      </c>
      <c r="AH36" s="2" t="str">
        <f>IF([4]AVG指令文档!K39&lt;&gt;0,[4]AVG指令文档!K39,"")</f>
        <v/>
      </c>
      <c r="AI36" s="2" t="str">
        <f>IF([4]AVG指令文档!L39&lt;&gt;0,[4]AVG指令文档!L39,"")</f>
        <v/>
      </c>
      <c r="AJ36" s="2" t="str">
        <f>IF([4]AVG指令文档!M39&lt;&gt;0,[4]AVG指令文档!M39,"")</f>
        <v/>
      </c>
      <c r="AK36" s="2" t="str">
        <f>IF([4]AVG指令文档!N39&lt;&gt;0,[4]AVG指令文档!N39,"")</f>
        <v/>
      </c>
      <c r="AL36" s="2" t="str">
        <f>IF([4]AVG指令文档!O39&lt;&gt;0,[4]AVG指令文档!O39,"")</f>
        <v/>
      </c>
      <c r="AM36" s="2" t="str">
        <f>IF([4]AVG指令文档!P39&lt;&gt;0,[4]AVG指令文档!P39,"")</f>
        <v/>
      </c>
    </row>
    <row r="37" spans="1:39">
      <c r="A37" s="1">
        <v>32</v>
      </c>
      <c r="B37" s="1" t="str">
        <f>IF([4]AVG指令文档!D35&lt;&gt;0,[4]AVG指令文档!D35,"")</f>
        <v>停止音效</v>
      </c>
      <c r="D37" s="1" t="str">
        <f t="array" ref="D37">IFERROR(INDEX($B$6:$B$104,MATCH(0,COUNTIF(D$6:D36,$B$6:$B$104),0))&amp;"","")</f>
        <v>停止音效</v>
      </c>
      <c r="AA37" s="2" t="str">
        <f>IF([4]AVG指令文档!D40&lt;&gt;0,[4]AVG指令文档!D40,"")</f>
        <v>等待几秒</v>
      </c>
      <c r="AB37" s="2" t="str">
        <f>IF([4]AVG指令文档!E40&lt;&gt;0,[4]AVG指令文档!E40,"")</f>
        <v>3
【等待时间，单位是秒，支持小数点后1位，等同于在组标签填数字】
该命令常用来衔接命令与命令之间的缓冲，例如播放动作“施法”，下一个命令是“出现法阵特效”，施法动作持续4s，则在角色动作命令后需要加入等待4s的命令。否则根据瞬间执行的原则，动作和特效将会一同出现。</v>
      </c>
      <c r="AC37" s="2" t="str">
        <f>IF([4]AVG指令文档!F40&lt;&gt;0,[4]AVG指令文档!F40,"")</f>
        <v>TRUE
【等待时是否可点击，默认true】</v>
      </c>
      <c r="AD37" s="2" t="str">
        <f>IF([4]AVG指令文档!G40&lt;&gt;0,[4]AVG指令文档!G40,"")</f>
        <v/>
      </c>
      <c r="AE37" s="2" t="str">
        <f>IF([4]AVG指令文档!H40&lt;&gt;0,[4]AVG指令文档!H40,"")</f>
        <v/>
      </c>
      <c r="AF37" s="2" t="str">
        <f>IF([4]AVG指令文档!I40&lt;&gt;0,[4]AVG指令文档!I40,"")</f>
        <v/>
      </c>
      <c r="AG37" s="2" t="str">
        <f>IF([4]AVG指令文档!J40&lt;&gt;0,[4]AVG指令文档!J40,"")</f>
        <v/>
      </c>
      <c r="AH37" s="2" t="str">
        <f>IF([4]AVG指令文档!K40&lt;&gt;0,[4]AVG指令文档!K40,"")</f>
        <v/>
      </c>
      <c r="AI37" s="2" t="str">
        <f>IF([4]AVG指令文档!L40&lt;&gt;0,[4]AVG指令文档!L40,"")</f>
        <v/>
      </c>
      <c r="AJ37" s="2" t="str">
        <f>IF([4]AVG指令文档!M40&lt;&gt;0,[4]AVG指令文档!M40,"")</f>
        <v/>
      </c>
      <c r="AK37" s="2" t="str">
        <f>IF([4]AVG指令文档!N40&lt;&gt;0,[4]AVG指令文档!N40,"")</f>
        <v/>
      </c>
      <c r="AL37" s="2" t="str">
        <f>IF([4]AVG指令文档!O40&lt;&gt;0,[4]AVG指令文档!O40,"")</f>
        <v/>
      </c>
      <c r="AM37" s="2" t="str">
        <f>IF([4]AVG指令文档!P40&lt;&gt;0,[4]AVG指令文档!P40,"")</f>
        <v/>
      </c>
    </row>
    <row r="38" spans="1:39">
      <c r="A38" s="1">
        <v>33</v>
      </c>
      <c r="B38" s="1" t="str">
        <f>IF([4]AVG指令文档!D36&lt;&gt;0,[4]AVG指令文档!D36,"")</f>
        <v>播放音乐</v>
      </c>
      <c r="D38" s="1" t="str">
        <f t="array" ref="D38">IFERROR(INDEX($B$6:$B$104,MATCH(0,COUNTIF(D$6:D37,$B$6:$B$104),0))&amp;"","")</f>
        <v>播放音乐</v>
      </c>
      <c r="AA38" s="2" t="str">
        <f>IF([4]AVG指令文档!D41&lt;&gt;0,[4]AVG指令文档!D41,"")</f>
        <v>画面特效效果</v>
      </c>
      <c r="AB38" s="2" t="str">
        <f>IF([4]AVG指令文档!E41&lt;&gt;0,[4]AVG指令文档!E41,"")</f>
        <v>0
【效果类型，0变灰度，1变黑】
摄像机后处理</v>
      </c>
      <c r="AC38" s="2" t="str">
        <f>IF([4]AVG指令文档!F41&lt;&gt;0,[4]AVG指令文档!F41,"")</f>
        <v>不填为0.5秒
【变化需要的时间】</v>
      </c>
      <c r="AD38" s="2" t="str">
        <f>IF([4]AVG指令文档!G41&lt;&gt;0,[4]AVG指令文档!G41,"")</f>
        <v/>
      </c>
      <c r="AE38" s="2" t="str">
        <f>IF([4]AVG指令文档!H41&lt;&gt;0,[4]AVG指令文档!H41,"")</f>
        <v/>
      </c>
      <c r="AF38" s="2" t="str">
        <f>IF([4]AVG指令文档!I41&lt;&gt;0,[4]AVG指令文档!I41,"")</f>
        <v/>
      </c>
      <c r="AG38" s="2" t="str">
        <f>IF([4]AVG指令文档!J41&lt;&gt;0,[4]AVG指令文档!J41,"")</f>
        <v/>
      </c>
      <c r="AH38" s="2" t="str">
        <f>IF([4]AVG指令文档!K41&lt;&gt;0,[4]AVG指令文档!K41,"")</f>
        <v/>
      </c>
      <c r="AI38" s="2" t="str">
        <f>IF([4]AVG指令文档!L41&lt;&gt;0,[4]AVG指令文档!L41,"")</f>
        <v/>
      </c>
      <c r="AJ38" s="2" t="str">
        <f>IF([4]AVG指令文档!M41&lt;&gt;0,[4]AVG指令文档!M41,"")</f>
        <v/>
      </c>
      <c r="AK38" s="2" t="str">
        <f>IF([4]AVG指令文档!N41&lt;&gt;0,[4]AVG指令文档!N41,"")</f>
        <v/>
      </c>
      <c r="AL38" s="2" t="str">
        <f>IF([4]AVG指令文档!O41&lt;&gt;0,[4]AVG指令文档!O41,"")</f>
        <v/>
      </c>
      <c r="AM38" s="2" t="str">
        <f>IF([4]AVG指令文档!P41&lt;&gt;0,[4]AVG指令文档!P41,"")</f>
        <v/>
      </c>
    </row>
    <row r="39" spans="1:39">
      <c r="A39" s="1">
        <v>34</v>
      </c>
      <c r="B39" s="1" t="str">
        <f>IF([4]AVG指令文档!D37&lt;&gt;0,[4]AVG指令文档!D37,"")</f>
        <v>停止音乐</v>
      </c>
      <c r="D39" s="1" t="str">
        <f t="array" ref="D39">IFERROR(INDEX($B$6:$B$104,MATCH(0,COUNTIF(D$6:D38,$B$6:$B$104),0))&amp;"","")</f>
        <v>停止音乐</v>
      </c>
      <c r="AA39" s="2" t="str">
        <f>IF([4]AVG指令文档!D42&lt;&gt;0,[4]AVG指令文档!D42,"")</f>
        <v>画面特效移除</v>
      </c>
      <c r="AB39" s="2" t="str">
        <f>IF([4]AVG指令文档!E42&lt;&gt;0,[4]AVG指令文档!E42,"")</f>
        <v>空值表示经典样式，填1表示新样式</v>
      </c>
      <c r="AC39" s="2" t="str">
        <f>IF([4]AVG指令文档!F42&lt;&gt;0,[4]AVG指令文档!F42,"")</f>
        <v>暗度陈仓$$1.0
莫名其妙$$1.0
【文本+$$+显示时间，单位为秒】
新样式的格式为两行文本，
第一行表示章节数   ： 03，05之类的两位数字
第二行表示章节名（标题） 正常文本即可</v>
      </c>
      <c r="AD39" s="2" t="str">
        <f>IF([4]AVG指令文档!G42&lt;&gt;0,[4]AVG指令文档!G42,"")</f>
        <v/>
      </c>
      <c r="AE39" s="2" t="str">
        <f>IF([4]AVG指令文档!H42&lt;&gt;0,[4]AVG指令文档!H42,"")</f>
        <v/>
      </c>
      <c r="AF39" s="2" t="str">
        <f>IF([4]AVG指令文档!I42&lt;&gt;0,[4]AVG指令文档!I42,"")</f>
        <v/>
      </c>
      <c r="AG39" s="2" t="str">
        <f>IF([4]AVG指令文档!J42&lt;&gt;0,[4]AVG指令文档!J42,"")</f>
        <v/>
      </c>
      <c r="AH39" s="2" t="str">
        <f>IF([4]AVG指令文档!K42&lt;&gt;0,[4]AVG指令文档!K42,"")</f>
        <v/>
      </c>
      <c r="AI39" s="2" t="str">
        <f>IF([4]AVG指令文档!L42&lt;&gt;0,[4]AVG指令文档!L42,"")</f>
        <v/>
      </c>
      <c r="AJ39" s="2" t="str">
        <f>IF([4]AVG指令文档!M42&lt;&gt;0,[4]AVG指令文档!M42,"")</f>
        <v/>
      </c>
      <c r="AK39" s="2" t="str">
        <f>IF([4]AVG指令文档!N42&lt;&gt;0,[4]AVG指令文档!N42,"")</f>
        <v/>
      </c>
      <c r="AL39" s="2" t="str">
        <f>IF([4]AVG指令文档!O42&lt;&gt;0,[4]AVG指令文档!O42,"")</f>
        <v/>
      </c>
      <c r="AM39" s="2" t="str">
        <f>IF([4]AVG指令文档!P42&lt;&gt;0,[4]AVG指令文档!P42,"")</f>
        <v/>
      </c>
    </row>
    <row r="40" spans="1:39">
      <c r="A40" s="1">
        <v>35</v>
      </c>
      <c r="B40" s="1" t="str">
        <f>IF([4]AVG指令文档!D38&lt;&gt;0,[4]AVG指令文档!D38,"")</f>
        <v>播放视频</v>
      </c>
      <c r="D40" s="1" t="str">
        <f t="array" ref="D40">IFERROR(INDEX($B$6:$B$104,MATCH(0,COUNTIF(D$6:D39,$B$6:$B$104),0))&amp;"","")</f>
        <v>播放视频</v>
      </c>
      <c r="AA40" s="2" t="str">
        <f>IF([4]AVG指令文档!D43&lt;&gt;0,[4]AVG指令文档!D43,"")</f>
        <v>故事板</v>
      </c>
      <c r="AB40" s="2" t="str">
        <f>IF([4]AVG指令文档!E43&lt;&gt;0,[4]AVG指令文档!E43,"")</f>
        <v>空值表示经典样式，填1表示新样式</v>
      </c>
      <c r="AC40" s="2" t="str">
        <f>IF([4]AVG指令文档!F43&lt;&gt;0,[4]AVG指令文档!F43,"")</f>
        <v>暗度陈仓$$1.0
莫名其妙$$1.0
【文本+$$+显示时间，单位为秒】
新样式的格式为两行文本，
第一行表示章节数   ： 03，05之类的两位数字
第二行表示章节名（标题） 正常文本即可</v>
      </c>
      <c r="AD40" s="2" t="str">
        <f>IF([4]AVG指令文档!G43&lt;&gt;0,[4]AVG指令文档!G43,"")</f>
        <v>FALSE【是否使用动画，默认为FALSE】</v>
      </c>
      <c r="AE40" s="2" t="str">
        <f>IF([4]AVG指令文档!H43&lt;&gt;0,[4]AVG指令文档!H43,"")</f>
        <v>offx=0.5;offy=0.2
【offx,offy坐标偏移比例】</v>
      </c>
      <c r="AF40" s="2" t="str">
        <f>IF([4]AVG指令文档!I43&lt;&gt;0,[4]AVG指令文档!I43,"")</f>
        <v/>
      </c>
      <c r="AG40" s="2" t="str">
        <f>IF([4]AVG指令文档!J43&lt;&gt;0,[4]AVG指令文档!J43,"")</f>
        <v/>
      </c>
      <c r="AH40" s="2" t="str">
        <f>IF([4]AVG指令文档!K43&lt;&gt;0,[4]AVG指令文档!K43,"")</f>
        <v/>
      </c>
      <c r="AI40" s="2" t="str">
        <f>IF([4]AVG指令文档!L43&lt;&gt;0,[4]AVG指令文档!L43,"")</f>
        <v/>
      </c>
      <c r="AJ40" s="2" t="str">
        <f>IF([4]AVG指令文档!M43&lt;&gt;0,[4]AVG指令文档!M43,"")</f>
        <v/>
      </c>
      <c r="AK40" s="2" t="str">
        <f>IF([4]AVG指令文档!N43&lt;&gt;0,[4]AVG指令文档!N43,"")</f>
        <v/>
      </c>
      <c r="AL40" s="2" t="str">
        <f>IF([4]AVG指令文档!O43&lt;&gt;0,[4]AVG指令文档!O43,"")</f>
        <v/>
      </c>
      <c r="AM40" s="2" t="str">
        <f>IF([4]AVG指令文档!P43&lt;&gt;0,[4]AVG指令文档!P43,"")</f>
        <v/>
      </c>
    </row>
    <row r="41" spans="1:39">
      <c r="A41" s="1">
        <v>36</v>
      </c>
      <c r="B41" s="1" t="str">
        <f>IF([4]AVG指令文档!D39&lt;&gt;0,[4]AVG指令文档!D39,"")</f>
        <v>播放timeline</v>
      </c>
      <c r="D41" s="1" t="str">
        <f t="array" ref="D41">IFERROR(INDEX($B$6:$B$104,MATCH(0,COUNTIF(D$6:D40,$B$6:$B$104),0))&amp;"","")</f>
        <v>播放timeline</v>
      </c>
      <c r="AA41" s="2" t="str">
        <f>IF([4]AVG指令文档!D44&lt;&gt;0,[4]AVG指令文档!D44,"")</f>
        <v>打开插画</v>
      </c>
      <c r="AB41" s="2" t="str">
        <f>IF([4]AVG指令文档!E44&lt;&gt;0,[4]AVG指令文档!E44,"")</f>
        <v>bgName
【背景图名称】
默认有0.5秒渐变变化，请注意</v>
      </c>
      <c r="AC41" s="2" t="str">
        <f>IF([4]AVG指令文档!F44&lt;&gt;0,[4]AVG指令文档!F44,"")</f>
        <v>TRUE
【是否使用全屏，默认TRUE】</v>
      </c>
      <c r="AD41" s="2" t="str">
        <f>IF([4]AVG指令文档!G44&lt;&gt;0,[4]AVG指令文档!G44,"")</f>
        <v>FALSE【是否使用动画，默认为FALSE】</v>
      </c>
      <c r="AE41" s="2" t="str">
        <f>IF([4]AVG指令文档!H44&lt;&gt;0,[4]AVG指令文档!H44,"")</f>
        <v>offx=0.5;offy=0.2
【offx,offy坐标偏移比例】</v>
      </c>
      <c r="AF41" s="2" t="str">
        <f>IF([4]AVG指令文档!I44&lt;&gt;0,[4]AVG指令文档!I44,"")</f>
        <v/>
      </c>
      <c r="AG41" s="2" t="str">
        <f>IF([4]AVG指令文档!J44&lt;&gt;0,[4]AVG指令文档!J44,"")</f>
        <v/>
      </c>
      <c r="AH41" s="2" t="str">
        <f>IF([4]AVG指令文档!K44&lt;&gt;0,[4]AVG指令文档!K44,"")</f>
        <v/>
      </c>
      <c r="AI41" s="2" t="str">
        <f>IF([4]AVG指令文档!L44&lt;&gt;0,[4]AVG指令文档!L44,"")</f>
        <v/>
      </c>
      <c r="AJ41" s="2" t="str">
        <f>IF([4]AVG指令文档!M44&lt;&gt;0,[4]AVG指令文档!M44,"")</f>
        <v/>
      </c>
      <c r="AK41" s="2" t="str">
        <f>IF([4]AVG指令文档!N44&lt;&gt;0,[4]AVG指令文档!N44,"")</f>
        <v/>
      </c>
      <c r="AL41" s="2" t="str">
        <f>IF([4]AVG指令文档!O44&lt;&gt;0,[4]AVG指令文档!O44,"")</f>
        <v/>
      </c>
      <c r="AM41" s="2" t="str">
        <f>IF([4]AVG指令文档!P44&lt;&gt;0,[4]AVG指令文档!P44,"")</f>
        <v/>
      </c>
    </row>
    <row r="42" spans="1:39">
      <c r="A42" s="1">
        <v>37</v>
      </c>
      <c r="B42" s="1" t="str">
        <f>IF([4]AVG指令文档!D40&lt;&gt;0,[4]AVG指令文档!D40,"")</f>
        <v>等待几秒</v>
      </c>
      <c r="D42" s="1" t="str">
        <f t="array" ref="D42">IFERROR(INDEX($B$6:$B$104,MATCH(0,COUNTIF(D$6:D41,$B$6:$B$104),0))&amp;"","")</f>
        <v>等待几秒</v>
      </c>
      <c r="AA42" s="2" t="str">
        <f>IF([4]AVG指令文档!D45&lt;&gt;0,[4]AVG指令文档!D45,"")</f>
        <v>关闭插画</v>
      </c>
      <c r="AB42" s="2" t="str">
        <f>IF([4]AVG指令文档!E45&lt;&gt;0,[4]AVG指令文档!E45,"")</f>
        <v/>
      </c>
      <c r="AC42" s="2" t="str">
        <f>IF([4]AVG指令文档!F45&lt;&gt;0,[4]AVG指令文档!F45,"")</f>
        <v>boardBgName
【特效背景板图片名称，可不填】
Assets\Resources\avg\effectboard\images</v>
      </c>
      <c r="AD42" s="2" t="str">
        <f>IF([4]AVG指令文档!G45&lt;&gt;0,[4]AVG指令文档!G45,"")</f>
        <v>effectName
【挂在特效板上的粒子特效名，可不填】
Assets\Resources\avg\effectboard\prefabs\</v>
      </c>
      <c r="AE42" s="2" t="str">
        <f>IF([4]AVG指令文档!H45&lt;&gt;0,[4]AVG指令文档!H45,"")</f>
        <v/>
      </c>
      <c r="AF42" s="2" t="str">
        <f>IF([4]AVG指令文档!I45&lt;&gt;0,[4]AVG指令文档!I45,"")</f>
        <v/>
      </c>
      <c r="AG42" s="2" t="str">
        <f>IF([4]AVG指令文档!J45&lt;&gt;0,[4]AVG指令文档!J45,"")</f>
        <v/>
      </c>
      <c r="AH42" s="2" t="str">
        <f>IF([4]AVG指令文档!K45&lt;&gt;0,[4]AVG指令文档!K45,"")</f>
        <v/>
      </c>
      <c r="AI42" s="2" t="str">
        <f>IF([4]AVG指令文档!L45&lt;&gt;0,[4]AVG指令文档!L45,"")</f>
        <v/>
      </c>
      <c r="AJ42" s="2" t="str">
        <f>IF([4]AVG指令文档!M45&lt;&gt;0,[4]AVG指令文档!M45,"")</f>
        <v/>
      </c>
      <c r="AK42" s="2" t="str">
        <f>IF([4]AVG指令文档!N45&lt;&gt;0,[4]AVG指令文档!N45,"")</f>
        <v/>
      </c>
      <c r="AL42" s="2" t="str">
        <f>IF([4]AVG指令文档!O45&lt;&gt;0,[4]AVG指令文档!O45,"")</f>
        <v/>
      </c>
      <c r="AM42" s="2" t="str">
        <f>IF([4]AVG指令文档!P45&lt;&gt;0,[4]AVG指令文档!P45,"")</f>
        <v/>
      </c>
    </row>
    <row r="43" spans="1:39">
      <c r="A43" s="1">
        <v>38</v>
      </c>
      <c r="B43" s="1" t="str">
        <f>IF([4]AVG指令文档!D41&lt;&gt;0,[4]AVG指令文档!D41,"")</f>
        <v>画面特效效果</v>
      </c>
      <c r="D43" s="1" t="str">
        <f t="array" ref="D43">IFERROR(INDEX($B$6:$B$104,MATCH(0,COUNTIF(D$6:D42,$B$6:$B$104),0))&amp;"","")</f>
        <v>画面特效效果</v>
      </c>
      <c r="AA43" s="2" t="str">
        <f>IF([4]AVG指令文档!D46&lt;&gt;0,[4]AVG指令文档!D46,"")</f>
        <v>打开特效板</v>
      </c>
      <c r="AB43" s="2" t="str">
        <f>IF([4]AVG指令文档!E46&lt;&gt;0,[4]AVG指令文档!E46,"")</f>
        <v/>
      </c>
      <c r="AC43" s="2" t="str">
        <f>IF([4]AVG指令文档!F46&lt;&gt;0,[4]AVG指令文档!F46,"")</f>
        <v>boardBgName
【特效背景板图片名称，可不填】
Assets\Resources\avg\effectboard\images</v>
      </c>
      <c r="AD43" s="2" t="str">
        <f>IF([4]AVG指令文档!G46&lt;&gt;0,[4]AVG指令文档!G46,"")</f>
        <v>effectName
Assets\Resources\avg\effectboard\prefabs\</v>
      </c>
      <c r="AE43" s="2" t="str">
        <f>IF([4]AVG指令文档!H46&lt;&gt;0,[4]AVG指令文档!H46,"")</f>
        <v>actionName
动作名字(特指在effectName这个prefab上的animator的trigger名)</v>
      </c>
      <c r="AF43" s="2" t="str">
        <f>IF([4]AVG指令文档!I46&lt;&gt;0,[4]AVG指令文档!I46,"")</f>
        <v/>
      </c>
      <c r="AG43" s="2" t="str">
        <f>IF([4]AVG指令文档!J46&lt;&gt;0,[4]AVG指令文档!J46,"")</f>
        <v/>
      </c>
      <c r="AH43" s="2" t="str">
        <f>IF([4]AVG指令文档!K46&lt;&gt;0,[4]AVG指令文档!K46,"")</f>
        <v/>
      </c>
      <c r="AI43" s="2" t="str">
        <f>IF([4]AVG指令文档!L46&lt;&gt;0,[4]AVG指令文档!L46,"")</f>
        <v/>
      </c>
      <c r="AJ43" s="2" t="str">
        <f>IF([4]AVG指令文档!M46&lt;&gt;0,[4]AVG指令文档!M46,"")</f>
        <v/>
      </c>
      <c r="AK43" s="2" t="str">
        <f>IF([4]AVG指令文档!N46&lt;&gt;0,[4]AVG指令文档!N46,"")</f>
        <v/>
      </c>
      <c r="AL43" s="2" t="str">
        <f>IF([4]AVG指令文档!O46&lt;&gt;0,[4]AVG指令文档!O46,"")</f>
        <v/>
      </c>
      <c r="AM43" s="2" t="str">
        <f>IF([4]AVG指令文档!P46&lt;&gt;0,[4]AVG指令文档!P46,"")</f>
        <v/>
      </c>
    </row>
    <row r="44" spans="1:39">
      <c r="A44" s="1">
        <v>39</v>
      </c>
      <c r="B44" s="1" t="str">
        <f>IF([4]AVG指令文档!D42&lt;&gt;0,[4]AVG指令文档!D42,"")</f>
        <v>画面特效移除</v>
      </c>
      <c r="D44" s="1" t="str">
        <f t="array" ref="D44">IFERROR(INDEX($B$6:$B$104,MATCH(0,COUNTIF(D$6:D43,$B$6:$B$104),0))&amp;"","")</f>
        <v>画面特效移除</v>
      </c>
      <c r="AA44" s="2" t="str">
        <f>IF([4]AVG指令文档!D47&lt;&gt;0,[4]AVG指令文档!D47,"")</f>
        <v>特效板动作</v>
      </c>
      <c r="AB44" s="2" t="str">
        <f>IF([4]AVG指令文档!E47&lt;&gt;0,[4]AVG指令文档!E47,"")</f>
        <v/>
      </c>
      <c r="AC44" s="2" t="str">
        <f>IF([4]AVG指令文档!F47&lt;&gt;0,[4]AVG指令文档!F47,"")</f>
        <v/>
      </c>
      <c r="AD44" s="2" t="str">
        <f>IF([4]AVG指令文档!G47&lt;&gt;0,[4]AVG指令文档!G47,"")</f>
        <v>effectName
Assets\Resources\avg\effectboard\prefabs\</v>
      </c>
      <c r="AE44" s="2" t="str">
        <f>IF([4]AVG指令文档!H47&lt;&gt;0,[4]AVG指令文档!H47,"")</f>
        <v>actionName
动作名字(特指在effectName这个prefab上的animator的trigger名)</v>
      </c>
      <c r="AF44" s="2" t="str">
        <f>IF([4]AVG指令文档!I47&lt;&gt;0,[4]AVG指令文档!I47,"")</f>
        <v/>
      </c>
      <c r="AG44" s="2" t="str">
        <f>IF([4]AVG指令文档!J47&lt;&gt;0,[4]AVG指令文档!J47,"")</f>
        <v/>
      </c>
      <c r="AH44" s="2" t="str">
        <f>IF([4]AVG指令文档!K47&lt;&gt;0,[4]AVG指令文档!K47,"")</f>
        <v/>
      </c>
      <c r="AI44" s="2" t="str">
        <f>IF([4]AVG指令文档!L47&lt;&gt;0,[4]AVG指令文档!L47,"")</f>
        <v/>
      </c>
      <c r="AJ44" s="2" t="str">
        <f>IF([4]AVG指令文档!M47&lt;&gt;0,[4]AVG指令文档!M47,"")</f>
        <v/>
      </c>
      <c r="AK44" s="2" t="str">
        <f>IF([4]AVG指令文档!N47&lt;&gt;0,[4]AVG指令文档!N47,"")</f>
        <v/>
      </c>
      <c r="AL44" s="2" t="str">
        <f>IF([4]AVG指令文档!O47&lt;&gt;0,[4]AVG指令文档!O47,"")</f>
        <v/>
      </c>
      <c r="AM44" s="2" t="str">
        <f>IF([4]AVG指令文档!P47&lt;&gt;0,[4]AVG指令文档!P47,"")</f>
        <v/>
      </c>
    </row>
    <row r="45" spans="1:39">
      <c r="A45" s="1">
        <v>40</v>
      </c>
      <c r="B45" s="1" t="str">
        <f>IF([4]AVG指令文档!D43&lt;&gt;0,[4]AVG指令文档!D43,"")</f>
        <v>故事板</v>
      </c>
      <c r="D45" s="1" t="str">
        <f t="array" ref="D45">IFERROR(INDEX($B$6:$B$104,MATCH(0,COUNTIF(D$6:D44,$B$6:$B$104),0))&amp;"","")</f>
        <v>故事板</v>
      </c>
      <c r="AA45" s="2" t="str">
        <f>IF([4]AVG指令文档!D48&lt;&gt;0,[4]AVG指令文档!D48,"")</f>
        <v>关闭特效板</v>
      </c>
      <c r="AB45" s="2" t="str">
        <f>IF([4]AVG指令文档!E48&lt;&gt;0,[4]AVG指令文档!E48,"")</f>
        <v/>
      </c>
      <c r="AC45" s="2" t="str">
        <f>IF([4]AVG指令文档!F48&lt;&gt;0,[4]AVG指令文档!F48,"")</f>
        <v>(ri_goldenKey&gt;0)$$条件触发项 ==&gt;后续一
()$$某某某==&gt;无条件触发项
ri_:调查模块item。rqs_:任务状态 0未接 1已接 2 已完成。
rqp_:任务进度 。无前缀: 自定义值。
如果param2不填且param3不填，()※※某某某==&gt;xxx的意思为"读两次某某某则某某某选项消失"</v>
      </c>
      <c r="AD45" s="2" t="str">
        <f>IF([4]AVG指令文档!G48&lt;&gt;0,[4]AVG指令文档!G48,"")</f>
        <v>effectName
【挂在特效板上的粒子特效名，可不填，若不填就关闭整个板子】</v>
      </c>
      <c r="AE45" s="2" t="str">
        <f>IF([4]AVG指令文档!H48&lt;&gt;0,[4]AVG指令文档!H48,"")</f>
        <v>type=0
【type表示类型，默认0是普通选择框，1是推理选择框，2是手机下的可选对话框】</v>
      </c>
      <c r="AF45" s="2" t="str">
        <f>IF([4]AVG指令文档!I48&lt;&gt;0,[4]AVG指令文档!I48,"")</f>
        <v/>
      </c>
      <c r="AG45" s="2" t="str">
        <f>IF([4]AVG指令文档!J48&lt;&gt;0,[4]AVG指令文档!J48,"")</f>
        <v/>
      </c>
      <c r="AH45" s="2" t="str">
        <f>IF([4]AVG指令文档!K48&lt;&gt;0,[4]AVG指令文档!K48,"")</f>
        <v/>
      </c>
      <c r="AI45" s="2" t="str">
        <f>IF([4]AVG指令文档!L48&lt;&gt;0,[4]AVG指令文档!L48,"")</f>
        <v/>
      </c>
      <c r="AJ45" s="2" t="str">
        <f>IF([4]AVG指令文档!M48&lt;&gt;0,[4]AVG指令文档!M48,"")</f>
        <v/>
      </c>
      <c r="AK45" s="2" t="str">
        <f>IF([4]AVG指令文档!N48&lt;&gt;0,[4]AVG指令文档!N48,"")</f>
        <v/>
      </c>
      <c r="AL45" s="2" t="str">
        <f>IF([4]AVG指令文档!O48&lt;&gt;0,[4]AVG指令文档!O48,"")</f>
        <v/>
      </c>
      <c r="AM45" s="2" t="str">
        <f>IF([4]AVG指令文档!P48&lt;&gt;0,[4]AVG指令文档!P48,"")</f>
        <v/>
      </c>
    </row>
    <row r="46" spans="1:39">
      <c r="A46" s="1">
        <v>41</v>
      </c>
      <c r="B46" s="1" t="str">
        <f>IF([4]AVG指令文档!D44&lt;&gt;0,[4]AVG指令文档!D44,"")</f>
        <v>打开插画</v>
      </c>
      <c r="D46" s="1" t="str">
        <f t="array" ref="D46">IFERROR(INDEX($B$6:$B$104,MATCH(0,COUNTIF(D$6:D45,$B$6:$B$104),0))&amp;"","")</f>
        <v>打开插画</v>
      </c>
      <c r="AA46" s="2" t="str">
        <f>IF([4]AVG指令文档!D49&lt;&gt;0,[4]AVG指令文档!D49,"")</f>
        <v>可选对话框</v>
      </c>
      <c r="AB46" s="2" t="str">
        <f>IF([4]AVG指令文档!E49&lt;&gt;0,[4]AVG指令文档!E49,"")</f>
        <v>这里填代表相关系统的数字:
0(或不填) 错误
1. todo..</v>
      </c>
      <c r="AC46" s="2" t="str">
        <f>IF([4]AVG指令文档!F49&lt;&gt;0,[4]AVG指令文档!F49,"")</f>
        <v>(ri_goldenKey&gt;0)$$条件触发项 ==&gt;后续一
()$$某某某==&gt;无条件触发项
ri_:调查模块item。rqs_:任务状态 0未接 1已接 2 已完成。
rqp_:任务进度 。无前缀: 自定义值。
如果param2不填且param3不填，()※※某某某==&gt;xxx的意思为"读两次某某某则某某某选项消失"</v>
      </c>
      <c r="AD46" s="2" t="str">
        <f>IF([4]AVG指令文档!G49&lt;&gt;0,[4]AVG指令文档!G49,"")</f>
        <v>如果不填且param3不填，则已读选项有已读标识
如果填1，则已读选项和※的规则无效</v>
      </c>
      <c r="AE46" s="2" t="str">
        <f>IF([4]AVG指令文档!H49&lt;&gt;0,[4]AVG指令文档!H49,"")</f>
        <v>type=0
【type表示类型，默认0是普通选择框，1是推理选择框，2是手机下的可选对话框】</v>
      </c>
      <c r="AF46" s="2" t="str">
        <f>IF([4]AVG指令文档!I49&lt;&gt;0,[4]AVG指令文档!I49,"")</f>
        <v/>
      </c>
      <c r="AG46" s="2" t="str">
        <f>IF([4]AVG指令文档!J49&lt;&gt;0,[4]AVG指令文档!J49,"")</f>
        <v/>
      </c>
      <c r="AH46" s="2" t="str">
        <f>IF([4]AVG指令文档!K49&lt;&gt;0,[4]AVG指令文档!K49,"")</f>
        <v/>
      </c>
      <c r="AI46" s="2" t="str">
        <f>IF([4]AVG指令文档!L49&lt;&gt;0,[4]AVG指令文档!L49,"")</f>
        <v/>
      </c>
      <c r="AJ46" s="2" t="str">
        <f>IF([4]AVG指令文档!M49&lt;&gt;0,[4]AVG指令文档!M49,"")</f>
        <v/>
      </c>
      <c r="AK46" s="2" t="str">
        <f>IF([4]AVG指令文档!N49&lt;&gt;0,[4]AVG指令文档!N49,"")</f>
        <v/>
      </c>
      <c r="AL46" s="2" t="str">
        <f>IF([4]AVG指令文档!O49&lt;&gt;0,[4]AVG指令文档!O49,"")</f>
        <v/>
      </c>
      <c r="AM46" s="2" t="str">
        <f>IF([4]AVG指令文档!P49&lt;&gt;0,[4]AVG指令文档!P49,"")</f>
        <v/>
      </c>
    </row>
    <row r="47" spans="1:39">
      <c r="A47" s="1">
        <v>42</v>
      </c>
      <c r="B47" s="1" t="str">
        <f>IF([4]AVG指令文档!D45&lt;&gt;0,[4]AVG指令文档!D45,"")</f>
        <v>关闭插画</v>
      </c>
      <c r="D47" s="1" t="str">
        <f t="array" ref="D47">IFERROR(INDEX($B$6:$B$104,MATCH(0,COUNTIF(D$6:D46,$B$6:$B$104),0))&amp;"","")</f>
        <v>关闭插画</v>
      </c>
      <c r="AA47" s="2" t="str">
        <f>IF([4]AVG指令文档!D50&lt;&gt;0,[4]AVG指令文档!D50,"")</f>
        <v>可选对话框_系统</v>
      </c>
      <c r="AB47" s="2" t="str">
        <f>IF([4]AVG指令文档!E50&lt;&gt;0,[4]AVG指令文档!E50,"")</f>
        <v>这里填代表相关系统的数字:
0(或不填) 错误
1. todo..</v>
      </c>
      <c r="AC47" s="2" t="str">
        <f>IF([4]AVG指令文档!F50&lt;&gt;0,[4]AVG指令文档!F50,"")</f>
        <v>根据相关系统，填写参数
系统=1时： todo
系统=2时:  todo</v>
      </c>
      <c r="AD47" s="2" t="str">
        <f>IF([4]AVG指令文档!G50&lt;&gt;0,[4]AVG指令文档!G50,"")</f>
        <v>根据相关系统，填写参数
系统=1时： todo
系统=2时:  todo</v>
      </c>
      <c r="AE47" s="2" t="str">
        <f>IF([4]AVG指令文档!H50&lt;&gt;0,[4]AVG指令文档!H50,"")</f>
        <v>type=0
【type表示类型，(不填为0)0是普通选择框，(不可填1)，2是手机下的可选对话框】</v>
      </c>
      <c r="AF47" s="2" t="str">
        <f>IF([4]AVG指令文档!I50&lt;&gt;0,[4]AVG指令文档!I50,"")</f>
        <v/>
      </c>
      <c r="AG47" s="2" t="str">
        <f>IF([4]AVG指令文档!J50&lt;&gt;0,[4]AVG指令文档!J50,"")</f>
        <v/>
      </c>
      <c r="AH47" s="2" t="str">
        <f>IF([4]AVG指令文档!K50&lt;&gt;0,[4]AVG指令文档!K50,"")</f>
        <v/>
      </c>
      <c r="AI47" s="2" t="str">
        <f>IF([4]AVG指令文档!L50&lt;&gt;0,[4]AVG指令文档!L50,"")</f>
        <v/>
      </c>
      <c r="AJ47" s="2" t="str">
        <f>IF([4]AVG指令文档!M50&lt;&gt;0,[4]AVG指令文档!M50,"")</f>
        <v/>
      </c>
      <c r="AK47" s="2" t="str">
        <f>IF([4]AVG指令文档!N50&lt;&gt;0,[4]AVG指令文档!N50,"")</f>
        <v/>
      </c>
      <c r="AL47" s="2" t="str">
        <f>IF([4]AVG指令文档!O50&lt;&gt;0,[4]AVG指令文档!O50,"")</f>
        <v/>
      </c>
      <c r="AM47" s="2" t="str">
        <f>IF([4]AVG指令文档!P50&lt;&gt;0,[4]AVG指令文档!P50,"")</f>
        <v/>
      </c>
    </row>
    <row r="48" spans="1:39">
      <c r="A48" s="1">
        <v>43</v>
      </c>
      <c r="B48" s="1" t="str">
        <f>IF([4]AVG指令文档!D46&lt;&gt;0,[4]AVG指令文档!D46,"")</f>
        <v>打开特效板</v>
      </c>
      <c r="D48" s="1" t="str">
        <f t="array" ref="D48">IFERROR(INDEX($B$6:$B$104,MATCH(0,COUNTIF(D$6:D47,$B$6:$B$104),0))&amp;"","")</f>
        <v>打开特效板</v>
      </c>
      <c r="AA48" s="2" t="str">
        <f>IF([4]AVG指令文档!D51&lt;&gt;0,[4]AVG指令文档!D51,"")</f>
        <v>语法-数值</v>
      </c>
      <c r="AB48" s="2" t="str">
        <f>IF([4]AVG指令文档!E51&lt;&gt;0,[4]AVG指令文档!E51,"")</f>
        <v>自定义临时变量: test_aaa+=1;
添加线索：ri_线索名称+=1;
获取父任务: QUEST_父任务别名=1;
获取子任务：rqs_任务名称=1;
子任务完成：rqs_任务名称=2;
子任务进度：rqp_任务名称+=1;
(表示任务进度加一）</v>
      </c>
      <c r="AC48" s="2" t="str">
        <f>IF([4]AVG指令文档!F51&lt;&gt;0,[4]AVG指令文档!F51,"")</f>
        <v>不填</v>
      </c>
      <c r="AD48" s="2" t="str">
        <f>IF([4]AVG指令文档!G51&lt;&gt;0,[4]AVG指令文档!G51,"")</f>
        <v>不填</v>
      </c>
      <c r="AE48" s="2" t="str">
        <f>IF([4]AVG指令文档!H51&lt;&gt;0,[4]AVG指令文档!H51,"")</f>
        <v>不填</v>
      </c>
      <c r="AF48" s="2" t="str">
        <f>IF([4]AVG指令文档!I51&lt;&gt;0,[4]AVG指令文档!I51,"")</f>
        <v/>
      </c>
      <c r="AG48" s="2" t="str">
        <f>IF([4]AVG指令文档!J51&lt;&gt;0,[4]AVG指令文档!J51,"")</f>
        <v/>
      </c>
      <c r="AH48" s="2" t="str">
        <f>IF([4]AVG指令文档!K51&lt;&gt;0,[4]AVG指令文档!K51,"")</f>
        <v/>
      </c>
      <c r="AI48" s="2" t="str">
        <f>IF([4]AVG指令文档!L51&lt;&gt;0,[4]AVG指令文档!L51,"")</f>
        <v/>
      </c>
      <c r="AJ48" s="2" t="str">
        <f>IF([4]AVG指令文档!M51&lt;&gt;0,[4]AVG指令文档!M51,"")</f>
        <v/>
      </c>
      <c r="AK48" s="2" t="str">
        <f>IF([4]AVG指令文档!N51&lt;&gt;0,[4]AVG指令文档!N51,"")</f>
        <v/>
      </c>
      <c r="AL48" s="2" t="str">
        <f>IF([4]AVG指令文档!O51&lt;&gt;0,[4]AVG指令文档!O51,"")</f>
        <v/>
      </c>
      <c r="AM48" s="2" t="str">
        <f>IF([4]AVG指令文档!P51&lt;&gt;0,[4]AVG指令文档!P51,"")</f>
        <v/>
      </c>
    </row>
    <row r="49" spans="1:39">
      <c r="A49" s="1">
        <v>44</v>
      </c>
      <c r="B49" s="1" t="str">
        <f>IF([4]AVG指令文档!D47&lt;&gt;0,[4]AVG指令文档!D47,"")</f>
        <v>特效板动作</v>
      </c>
      <c r="D49" s="1" t="str">
        <f t="array" ref="D49">IFERROR(INDEX($B$6:$B$104,MATCH(0,COUNTIF(D$6:D48,$B$6:$B$104),0))&amp;"","")</f>
        <v>特效板动作</v>
      </c>
      <c r="AA49" s="2" t="str">
        <f>IF([4]AVG指令文档!D52&lt;&gt;0,[4]AVG指令文档!D52,"")</f>
        <v>跳转-标签</v>
      </c>
      <c r="AB49" s="2" t="str">
        <f>IF([4]AVG指令文档!E52&lt;&gt;0,[4]AVG指令文档!E52,"")</f>
        <v>ri_线索名==1     ri_线索名&gt;1
逻辑组合写法：
【或】：【||】
【且】：【&amp;&amp;】
例如a&gt;b&amp;&amp;b==2||c&gt;0</v>
      </c>
      <c r="AC49" s="2" t="str">
        <f>IF([4]AVG指令文档!F52&lt;&gt;0,[4]AVG指令文档!F52,"")</f>
        <v>LabelName
S3_C2.LabelName
【跳转命令不仅可以跳转当前标签，还可以跳转到Excel中的任意一个页签的某标签】
注：页签必须是英文，中文命名的页签在工具中不导出数据，可以用作备份</v>
      </c>
      <c r="AD49" s="2" t="str">
        <f>IF([4]AVG指令文档!G52&lt;&gt;0,[4]AVG指令文档!G52,"")</f>
        <v/>
      </c>
      <c r="AE49" s="2" t="str">
        <f>IF([4]AVG指令文档!H52&lt;&gt;0,[4]AVG指令文档!H52,"")</f>
        <v/>
      </c>
      <c r="AF49" s="2" t="str">
        <f>IF([4]AVG指令文档!I52&lt;&gt;0,[4]AVG指令文档!I52,"")</f>
        <v/>
      </c>
      <c r="AG49" s="2" t="str">
        <f>IF([4]AVG指令文档!J52&lt;&gt;0,[4]AVG指令文档!J52,"")</f>
        <v/>
      </c>
      <c r="AH49" s="2" t="str">
        <f>IF([4]AVG指令文档!K52&lt;&gt;0,[4]AVG指令文档!K52,"")</f>
        <v/>
      </c>
      <c r="AI49" s="2" t="str">
        <f>IF([4]AVG指令文档!L52&lt;&gt;0,[4]AVG指令文档!L52,"")</f>
        <v/>
      </c>
      <c r="AJ49" s="2" t="str">
        <f>IF([4]AVG指令文档!M52&lt;&gt;0,[4]AVG指令文档!M52,"")</f>
        <v/>
      </c>
      <c r="AK49" s="2" t="str">
        <f>IF([4]AVG指令文档!N52&lt;&gt;0,[4]AVG指令文档!N52,"")</f>
        <v/>
      </c>
      <c r="AL49" s="2" t="str">
        <f>IF([4]AVG指令文档!O52&lt;&gt;0,[4]AVG指令文档!O52,"")</f>
        <v/>
      </c>
      <c r="AM49" s="2" t="str">
        <f>IF([4]AVG指令文档!P52&lt;&gt;0,[4]AVG指令文档!P52,"")</f>
        <v/>
      </c>
    </row>
    <row r="50" spans="1:39">
      <c r="A50" s="1">
        <v>45</v>
      </c>
      <c r="B50" s="1" t="str">
        <f>IF([4]AVG指令文档!D48&lt;&gt;0,[4]AVG指令文档!D48,"")</f>
        <v>关闭特效板</v>
      </c>
      <c r="D50" s="1" t="str">
        <f t="array" ref="D50">IFERROR(INDEX($B$6:$B$104,MATCH(0,COUNTIF(D$6:D49,$B$6:$B$104),0))&amp;"","")</f>
        <v>关闭特效板</v>
      </c>
      <c r="AA50" s="2" t="str">
        <f>IF([4]AVG指令文档!D53&lt;&gt;0,[4]AVG指令文档!D53,"")</f>
        <v>显示任务目标</v>
      </c>
      <c r="AB50" s="2" t="str">
        <f>IF([4]AVG指令文档!E53&lt;&gt;0,[4]AVG指令文档!E53,"")</f>
        <v>quest_xxx
【显示rpg任务目标，RPGQuest name项】</v>
      </c>
      <c r="AC50" s="2" t="str">
        <f>IF([4]AVG指令文档!F53&lt;&gt;0,[4]AVG指令文档!F53,"")</f>
        <v/>
      </c>
      <c r="AD50" s="2" t="str">
        <f>IF([4]AVG指令文档!G53&lt;&gt;0,[4]AVG指令文档!G53,"")</f>
        <v/>
      </c>
      <c r="AE50" s="2" t="str">
        <f>IF([4]AVG指令文档!H53&lt;&gt;0,[4]AVG指令文档!H53,"")</f>
        <v/>
      </c>
      <c r="AF50" s="2" t="str">
        <f>IF([4]AVG指令文档!I53&lt;&gt;0,[4]AVG指令文档!I53,"")</f>
        <v/>
      </c>
      <c r="AG50" s="2" t="str">
        <f>IF([4]AVG指令文档!J53&lt;&gt;0,[4]AVG指令文档!J53,"")</f>
        <v/>
      </c>
      <c r="AH50" s="2" t="str">
        <f>IF([4]AVG指令文档!K53&lt;&gt;0,[4]AVG指令文档!K53,"")</f>
        <v/>
      </c>
      <c r="AI50" s="2" t="str">
        <f>IF([4]AVG指令文档!L53&lt;&gt;0,[4]AVG指令文档!L53,"")</f>
        <v/>
      </c>
      <c r="AJ50" s="2" t="str">
        <f>IF([4]AVG指令文档!M53&lt;&gt;0,[4]AVG指令文档!M53,"")</f>
        <v/>
      </c>
      <c r="AK50" s="2" t="str">
        <f>IF([4]AVG指令文档!N53&lt;&gt;0,[4]AVG指令文档!N53,"")</f>
        <v/>
      </c>
      <c r="AL50" s="2" t="str">
        <f>IF([4]AVG指令文档!O53&lt;&gt;0,[4]AVG指令文档!O53,"")</f>
        <v/>
      </c>
      <c r="AM50" s="2" t="str">
        <f>IF([4]AVG指令文档!P53&lt;&gt;0,[4]AVG指令文档!P53,"")</f>
        <v/>
      </c>
    </row>
    <row r="51" spans="1:39">
      <c r="A51" s="1">
        <v>46</v>
      </c>
      <c r="B51" s="1" t="str">
        <f>IF([4]AVG指令文档!D49&lt;&gt;0,[4]AVG指令文档!D49,"")</f>
        <v>可选对话框</v>
      </c>
      <c r="D51" s="1" t="str">
        <f t="array" ref="D51">IFERROR(INDEX($B$6:$B$104,MATCH(0,COUNTIF(D$6:D50,$B$6:$B$104),0))&amp;"","")</f>
        <v>可选对话框</v>
      </c>
      <c r="AA51" s="2" t="str">
        <f>IF([4]AVG指令文档!D54&lt;&gt;0,[4]AVG指令文档!D54,"")</f>
        <v>关闭任务目标</v>
      </c>
      <c r="AB51" s="2" t="str">
        <f>IF([4]AVG指令文档!E54&lt;&gt;0,[4]AVG指令文档!E54,"")</f>
        <v>quest_xxx
【关闭rpg任务目标，RPGQuest name项】</v>
      </c>
      <c r="AC51" s="2" t="str">
        <f>IF([4]AVG指令文档!F54&lt;&gt;0,[4]AVG指令文档!F54,"")</f>
        <v>不填为0
PLAY = 0, ACTIVE = 1,  DEACTIVE = 2,  START = 100, END = 101, CUSTOM = 150,
【active】为出现
【deactive】为隐藏</v>
      </c>
      <c r="AD51" s="2" t="str">
        <f>IF([4]AVG指令文档!G54&lt;&gt;0,[4]AVG指令文档!G54,"")</f>
        <v>不填为""
如果param为150, 此处写自定义动作的名字</v>
      </c>
      <c r="AE51" s="2" t="str">
        <f>IF([4]AVG指令文档!H54&lt;&gt;0,[4]AVG指令文档!H54,"")</f>
        <v/>
      </c>
      <c r="AF51" s="2" t="str">
        <f>IF([4]AVG指令文档!I54&lt;&gt;0,[4]AVG指令文档!I54,"")</f>
        <v/>
      </c>
      <c r="AG51" s="2" t="str">
        <f>IF([4]AVG指令文档!J54&lt;&gt;0,[4]AVG指令文档!J54,"")</f>
        <v/>
      </c>
      <c r="AH51" s="2" t="str">
        <f>IF([4]AVG指令文档!K54&lt;&gt;0,[4]AVG指令文档!K54,"")</f>
        <v/>
      </c>
      <c r="AI51" s="2" t="str">
        <f>IF([4]AVG指令文档!L54&lt;&gt;0,[4]AVG指令文档!L54,"")</f>
        <v/>
      </c>
      <c r="AJ51" s="2" t="str">
        <f>IF([4]AVG指令文档!M54&lt;&gt;0,[4]AVG指令文档!M54,"")</f>
        <v/>
      </c>
      <c r="AK51" s="2" t="str">
        <f>IF([4]AVG指令文档!N54&lt;&gt;0,[4]AVG指令文档!N54,"")</f>
        <v/>
      </c>
      <c r="AL51" s="2" t="str">
        <f>IF([4]AVG指令文档!O54&lt;&gt;0,[4]AVG指令文档!O54,"")</f>
        <v/>
      </c>
      <c r="AM51" s="2" t="str">
        <f>IF([4]AVG指令文档!P54&lt;&gt;0,[4]AVG指令文档!P54,"")</f>
        <v/>
      </c>
    </row>
    <row r="52" spans="1:39">
      <c r="A52" s="1">
        <v>47</v>
      </c>
      <c r="B52" s="1" t="str">
        <f>IF([4]AVG指令文档!D50&lt;&gt;0,[4]AVG指令文档!D50,"")</f>
        <v>可选对话框_系统</v>
      </c>
      <c r="D52" s="1" t="str">
        <f t="array" ref="D52">IFERROR(INDEX($B$6:$B$104,MATCH(0,COUNTIF(D$6:D51,$B$6:$B$104),0))&amp;"","")</f>
        <v>可选对话框_系统</v>
      </c>
      <c r="AA52" s="2" t="str">
        <f>IF([4]AVG指令文档!D55&lt;&gt;0,[4]AVG指令文档!D55,"")</f>
        <v>RPGActor</v>
      </c>
      <c r="AB52" s="2" t="str">
        <f>IF([4]AVG指令文档!E55&lt;&gt;0,[4]AVG指令文档!E55,"")</f>
        <v>actor_xxx
【RPG系统中的Actor项】</v>
      </c>
      <c r="AC52" s="2" t="str">
        <f>IF([4]AVG指令文档!F55&lt;&gt;0,[4]AVG指令文档!F55,"")</f>
        <v>不填为0
PLAY = 0, ACTIVE = 1,  DEACTIVE = 2,  START = 100, END = 101, CUSTOM = 150,
【active】为出现
【deactive】为隐藏</v>
      </c>
      <c r="AD52" s="2" t="str">
        <f>IF([4]AVG指令文档!G55&lt;&gt;0,[4]AVG指令文档!G55,"")</f>
        <v>不填为""
如果param为150, 此处写自定义动作的名字</v>
      </c>
      <c r="AE52" s="2" t="str">
        <f>IF([4]AVG指令文档!H55&lt;&gt;0,[4]AVG指令文档!H55,"")</f>
        <v/>
      </c>
      <c r="AF52" s="2" t="str">
        <f>IF([4]AVG指令文档!I55&lt;&gt;0,[4]AVG指令文档!I55,"")</f>
        <v/>
      </c>
      <c r="AG52" s="2" t="str">
        <f>IF([4]AVG指令文档!J55&lt;&gt;0,[4]AVG指令文档!J55,"")</f>
        <v/>
      </c>
      <c r="AH52" s="2" t="str">
        <f>IF([4]AVG指令文档!K55&lt;&gt;0,[4]AVG指令文档!K55,"")</f>
        <v/>
      </c>
      <c r="AI52" s="2" t="str">
        <f>IF([4]AVG指令文档!L55&lt;&gt;0,[4]AVG指令文档!L55,"")</f>
        <v/>
      </c>
      <c r="AJ52" s="2" t="str">
        <f>IF([4]AVG指令文档!M55&lt;&gt;0,[4]AVG指令文档!M55,"")</f>
        <v/>
      </c>
      <c r="AK52" s="2" t="str">
        <f>IF([4]AVG指令文档!N55&lt;&gt;0,[4]AVG指令文档!N55,"")</f>
        <v/>
      </c>
      <c r="AL52" s="2" t="str">
        <f>IF([4]AVG指令文档!O55&lt;&gt;0,[4]AVG指令文档!O55,"")</f>
        <v/>
      </c>
      <c r="AM52" s="2" t="str">
        <f>IF([4]AVG指令文档!P55&lt;&gt;0,[4]AVG指令文档!P55,"")</f>
        <v/>
      </c>
    </row>
    <row r="53" spans="1:39">
      <c r="A53" s="1">
        <v>48</v>
      </c>
      <c r="B53" s="1" t="str">
        <f>IF([4]AVG指令文档!D51&lt;&gt;0,[4]AVG指令文档!D51,"")</f>
        <v>语法-数值</v>
      </c>
      <c r="D53" s="1" t="str">
        <f t="array" ref="D53">IFERROR(INDEX($B$6:$B$104,MATCH(0,COUNTIF(D$6:D52,$B$6:$B$104),0))&amp;"","")</f>
        <v>语法-数值</v>
      </c>
      <c r="AA53" s="2" t="str">
        <f>IF([4]AVG指令文档!D56&lt;&gt;0,[4]AVG指令文档!D56,"")</f>
        <v>RPGGoL2</v>
      </c>
      <c r="AB53" s="2" t="str">
        <f>IF([4]AVG指令文档!E56&lt;&gt;0,[4]AVG指令文档!E56,"")</f>
        <v>xxx
【L1中的InspectorUnit（L2）名字】</v>
      </c>
      <c r="AC53" s="2" t="str">
        <f>IF([4]AVG指令文档!F56&lt;&gt;0,[4]AVG指令文档!F56,"")</f>
        <v>infoName
【角色、SCP、词条的中文名】</v>
      </c>
      <c r="AD53" s="2" t="str">
        <f>IF([4]AVG指令文档!G56&lt;&gt;0,[4]AVG指令文档!G56,"")</f>
        <v>infoIndex
【记录索引，默认-1】</v>
      </c>
      <c r="AE53" s="2" t="str">
        <f>IF([4]AVG指令文档!H56&lt;&gt;0,[4]AVG指令文档!H56,"")</f>
        <v/>
      </c>
      <c r="AF53" s="2" t="str">
        <f>IF([4]AVG指令文档!I56&lt;&gt;0,[4]AVG指令文档!I56,"")</f>
        <v/>
      </c>
      <c r="AG53" s="2" t="str">
        <f>IF([4]AVG指令文档!J56&lt;&gt;0,[4]AVG指令文档!J56,"")</f>
        <v/>
      </c>
      <c r="AH53" s="2" t="str">
        <f>IF([4]AVG指令文档!K56&lt;&gt;0,[4]AVG指令文档!K56,"")</f>
        <v/>
      </c>
      <c r="AI53" s="2" t="str">
        <f>IF([4]AVG指令文档!L56&lt;&gt;0,[4]AVG指令文档!L56,"")</f>
        <v/>
      </c>
      <c r="AJ53" s="2" t="str">
        <f>IF([4]AVG指令文档!M56&lt;&gt;0,[4]AVG指令文档!M56,"")</f>
        <v/>
      </c>
      <c r="AK53" s="2" t="str">
        <f>IF([4]AVG指令文档!N56&lt;&gt;0,[4]AVG指令文档!N56,"")</f>
        <v/>
      </c>
      <c r="AL53" s="2" t="str">
        <f>IF([4]AVG指令文档!O56&lt;&gt;0,[4]AVG指令文档!O56,"")</f>
        <v/>
      </c>
      <c r="AM53" s="2" t="str">
        <f>IF([4]AVG指令文档!P56&lt;&gt;0,[4]AVG指令文档!P56,"")</f>
        <v/>
      </c>
    </row>
    <row r="54" spans="1:39">
      <c r="A54" s="1">
        <v>49</v>
      </c>
      <c r="B54" s="1" t="str">
        <f>IF([4]AVG指令文档!D52&lt;&gt;0,[4]AVG指令文档!D52,"")</f>
        <v>跳转-标签</v>
      </c>
      <c r="D54" s="1" t="str">
        <f t="array" ref="D54">IFERROR(INDEX($B$6:$B$104,MATCH(0,COUNTIF(D$6:D53,$B$6:$B$104),0))&amp;"","")</f>
        <v>跳转-标签</v>
      </c>
      <c r="AA54" s="2" t="str">
        <f>IF([4]AVG指令文档!D57&lt;&gt;0,[4]AVG指令文档!D57,"")</f>
        <v>RPGGoL3</v>
      </c>
      <c r="AB54" s="2" t="str">
        <f>IF([4]AVG指令文档!E57&lt;&gt;0,[4]AVG指令文档!E57,"")</f>
        <v>itemId
【线索道具id】</v>
      </c>
      <c r="AC54" s="2" t="str">
        <f>IF([4]AVG指令文档!F57&lt;&gt;0,[4]AVG指令文档!F57,"")</f>
        <v>TRUE【TRUE为显示，FALSE为不显示】</v>
      </c>
      <c r="AD54" s="2" t="str">
        <f>IF([4]AVG指令文档!G57&lt;&gt;0,[4]AVG指令文档!G57,"")</f>
        <v>不填</v>
      </c>
      <c r="AE54" s="2" t="str">
        <f>IF([4]AVG指令文档!H57&lt;&gt;0,[4]AVG指令文档!H57,"")</f>
        <v>offx=0.5
【offx坐标偏移比例】</v>
      </c>
      <c r="AF54" s="2" t="str">
        <f>IF([4]AVG指令文档!I57&lt;&gt;0,[4]AVG指令文档!I57,"")</f>
        <v/>
      </c>
      <c r="AG54" s="2" t="str">
        <f>IF([4]AVG指令文档!J57&lt;&gt;0,[4]AVG指令文档!J57,"")</f>
        <v/>
      </c>
      <c r="AH54" s="2" t="str">
        <f>IF([4]AVG指令文档!K57&lt;&gt;0,[4]AVG指令文档!K57,"")</f>
        <v/>
      </c>
      <c r="AI54" s="2" t="str">
        <f>IF([4]AVG指令文档!L57&lt;&gt;0,[4]AVG指令文档!L57,"")</f>
        <v/>
      </c>
      <c r="AJ54" s="2" t="str">
        <f>IF([4]AVG指令文档!M57&lt;&gt;0,[4]AVG指令文档!M57,"")</f>
        <v/>
      </c>
      <c r="AK54" s="2" t="str">
        <f>IF([4]AVG指令文档!N57&lt;&gt;0,[4]AVG指令文档!N57,"")</f>
        <v/>
      </c>
      <c r="AL54" s="2" t="str">
        <f>IF([4]AVG指令文档!O57&lt;&gt;0,[4]AVG指令文档!O57,"")</f>
        <v/>
      </c>
      <c r="AM54" s="2" t="str">
        <f>IF([4]AVG指令文档!P57&lt;&gt;0,[4]AVG指令文档!P57,"")</f>
        <v/>
      </c>
    </row>
    <row r="55" spans="1:39">
      <c r="A55" s="1">
        <v>50</v>
      </c>
      <c r="B55" s="1" t="str">
        <f>IF([4]AVG指令文档!D53&lt;&gt;0,[4]AVG指令文档!D53,"")</f>
        <v>显示任务目标</v>
      </c>
      <c r="D55" s="1" t="str">
        <f t="array" ref="D55">IFERROR(INDEX($B$6:$B$104,MATCH(0,COUNTIF(D$6:D54,$B$6:$B$104),0))&amp;"","")</f>
        <v>显示任务目标</v>
      </c>
      <c r="AA55" s="2" t="str">
        <f>IF([4]AVG指令文档!D58&lt;&gt;0,[4]AVG指令文档!D58,"")</f>
        <v>RPGLeaveL3</v>
      </c>
      <c r="AB55" s="2" t="str">
        <f>IF([4]AVG指令文档!E58&lt;&gt;0,[4]AVG指令文档!E58,"")</f>
        <v>不填</v>
      </c>
      <c r="AC55" s="2" t="str">
        <f>IF([4]AVG指令文档!F58&lt;&gt;0,[4]AVG指令文档!F58,"")</f>
        <v>不填</v>
      </c>
      <c r="AD55" s="2" t="str">
        <f>IF([4]AVG指令文档!G58&lt;&gt;0,[4]AVG指令文档!G58,"")</f>
        <v>不填</v>
      </c>
      <c r="AE55" s="2" t="str">
        <f>IF([4]AVG指令文档!H58&lt;&gt;0,[4]AVG指令文档!H58,"")</f>
        <v>playername
【显示的人名】</v>
      </c>
      <c r="AF55" s="2" t="str">
        <f>IF([4]AVG指令文档!I58&lt;&gt;0,[4]AVG指令文档!I58,"")</f>
        <v/>
      </c>
      <c r="AG55" s="2" t="str">
        <f>IF([4]AVG指令文档!J58&lt;&gt;0,[4]AVG指令文档!J58,"")</f>
        <v/>
      </c>
      <c r="AH55" s="2" t="str">
        <f>IF([4]AVG指令文档!K58&lt;&gt;0,[4]AVG指令文档!K58,"")</f>
        <v/>
      </c>
      <c r="AI55" s="2" t="str">
        <f>IF([4]AVG指令文档!L58&lt;&gt;0,[4]AVG指令文档!L58,"")</f>
        <v/>
      </c>
      <c r="AJ55" s="2" t="str">
        <f>IF([4]AVG指令文档!M58&lt;&gt;0,[4]AVG指令文档!M58,"")</f>
        <v/>
      </c>
      <c r="AK55" s="2" t="str">
        <f>IF([4]AVG指令文档!N58&lt;&gt;0,[4]AVG指令文档!N58,"")</f>
        <v/>
      </c>
      <c r="AL55" s="2" t="str">
        <f>IF([4]AVG指令文档!O58&lt;&gt;0,[4]AVG指令文档!O58,"")</f>
        <v/>
      </c>
      <c r="AM55" s="2" t="str">
        <f>IF([4]AVG指令文档!P58&lt;&gt;0,[4]AVG指令文档!P58,"")</f>
        <v/>
      </c>
    </row>
    <row r="56" spans="1:39">
      <c r="A56" s="1">
        <v>51</v>
      </c>
      <c r="B56" s="1" t="str">
        <f>IF([4]AVG指令文档!D54&lt;&gt;0,[4]AVG指令文档!D54,"")</f>
        <v>关闭任务目标</v>
      </c>
      <c r="D56" s="1" t="str">
        <f t="array" ref="D56">IFERROR(INDEX($B$6:$B$104,MATCH(0,COUNTIF(D$6:D55,$B$6:$B$104),0))&amp;"","")</f>
        <v>关闭任务目标</v>
      </c>
      <c r="AA56" s="2" t="str">
        <f>IF([4]AVG指令文档!D59&lt;&gt;0,[4]AVG指令文档!D59,"")</f>
        <v>RPGInfo</v>
      </c>
      <c r="AB56" s="2" t="str">
        <f>IF([4]AVG指令文档!E59&lt;&gt;0,[4]AVG指令文档!E59,"")</f>
        <v>0
【记录类型，0角色，1SCP，2词条】</v>
      </c>
      <c r="AC56" s="2" t="str">
        <f>IF([4]AVG指令文档!F59&lt;&gt;0,[4]AVG指令文档!F59,"")</f>
        <v>infoName
【角色、SCP、词条的中文名】</v>
      </c>
      <c r="AD56" s="2" t="str">
        <f>IF([4]AVG指令文档!G59&lt;&gt;0,[4]AVG指令文档!G59,"")</f>
        <v>infoIndex
【记录索引，默认-1】</v>
      </c>
      <c r="AE56" s="2" t="str">
        <f>IF([4]AVG指令文档!H59&lt;&gt;0,[4]AVG指令文档!H59,"")</f>
        <v/>
      </c>
      <c r="AF56" s="2" t="str">
        <f>IF([4]AVG指令文档!I59&lt;&gt;0,[4]AVG指令文档!I59,"")</f>
        <v/>
      </c>
      <c r="AG56" s="2" t="str">
        <f>IF([4]AVG指令文档!J59&lt;&gt;0,[4]AVG指令文档!J59,"")</f>
        <v/>
      </c>
      <c r="AH56" s="2" t="str">
        <f>IF([4]AVG指令文档!K59&lt;&gt;0,[4]AVG指令文档!K59,"")</f>
        <v/>
      </c>
      <c r="AI56" s="2" t="str">
        <f>IF([4]AVG指令文档!L59&lt;&gt;0,[4]AVG指令文档!L59,"")</f>
        <v/>
      </c>
      <c r="AJ56" s="2" t="str">
        <f>IF([4]AVG指令文档!M59&lt;&gt;0,[4]AVG指令文档!M59,"")</f>
        <v/>
      </c>
      <c r="AK56" s="2" t="str">
        <f>IF([4]AVG指令文档!N59&lt;&gt;0,[4]AVG指令文档!N59,"")</f>
        <v/>
      </c>
      <c r="AL56" s="2" t="str">
        <f>IF([4]AVG指令文档!O59&lt;&gt;0,[4]AVG指令文档!O59,"")</f>
        <v/>
      </c>
      <c r="AM56" s="2" t="str">
        <f>IF([4]AVG指令文档!P59&lt;&gt;0,[4]AVG指令文档!P59,"")</f>
        <v/>
      </c>
    </row>
    <row r="57" spans="1:39">
      <c r="A57" s="1">
        <v>52</v>
      </c>
      <c r="B57" s="1" t="str">
        <f>IF([4]AVG指令文档!D55&lt;&gt;0,[4]AVG指令文档!D55,"")</f>
        <v>RPGActor</v>
      </c>
      <c r="D57" s="1" t="str">
        <f t="array" ref="D57">IFERROR(INDEX($B$6:$B$104,MATCH(0,COUNTIF(D$6:D56,$B$6:$B$104),0))&amp;"","")</f>
        <v>RPGActor</v>
      </c>
      <c r="AA57" s="2" t="str">
        <f>IF([4]AVG指令文档!D60&lt;&gt;0,[4]AVG指令文档!D60,"")</f>
        <v>手机开关</v>
      </c>
      <c r="AB57" s="2" t="str">
        <f>IF([4]AVG指令文档!E60&lt;&gt;0,[4]AVG指令文档!E60,"")</f>
        <v>TRUE
【TRUE显示，FALSE关闭，默认false】</v>
      </c>
      <c r="AC57" s="2" t="str">
        <f>IF([4]AVG指令文档!F60&lt;&gt;0,[4]AVG指令文档!F60,"")</f>
        <v>talkTarget
【交谈对象名】</v>
      </c>
      <c r="AD57" s="2" t="str">
        <f>IF([4]AVG指令文档!G60&lt;&gt;0,[4]AVG指令文档!G60,"")</f>
        <v/>
      </c>
      <c r="AE57" s="2" t="str">
        <f>IF([4]AVG指令文档!H60&lt;&gt;0,[4]AVG指令文档!H60,"")</f>
        <v>offx=0.5
【offx坐标偏移比例】</v>
      </c>
      <c r="AF57" s="2" t="str">
        <f>IF([4]AVG指令文档!I60&lt;&gt;0,[4]AVG指令文档!I60,"")</f>
        <v/>
      </c>
      <c r="AG57" s="2" t="str">
        <f>IF([4]AVG指令文档!J60&lt;&gt;0,[4]AVG指令文档!J60,"")</f>
        <v/>
      </c>
      <c r="AH57" s="2" t="str">
        <f>IF([4]AVG指令文档!K60&lt;&gt;0,[4]AVG指令文档!K60,"")</f>
        <v/>
      </c>
      <c r="AI57" s="2" t="str">
        <f>IF([4]AVG指令文档!L60&lt;&gt;0,[4]AVG指令文档!L60,"")</f>
        <v/>
      </c>
      <c r="AJ57" s="2" t="str">
        <f>IF([4]AVG指令文档!M60&lt;&gt;0,[4]AVG指令文档!M60,"")</f>
        <v/>
      </c>
      <c r="AK57" s="2" t="str">
        <f>IF([4]AVG指令文档!N60&lt;&gt;0,[4]AVG指令文档!N60,"")</f>
        <v/>
      </c>
      <c r="AL57" s="2" t="str">
        <f>IF([4]AVG指令文档!O60&lt;&gt;0,[4]AVG指令文档!O60,"")</f>
        <v/>
      </c>
      <c r="AM57" s="2" t="str">
        <f>IF([4]AVG指令文档!P60&lt;&gt;0,[4]AVG指令文档!P60,"")</f>
        <v/>
      </c>
    </row>
    <row r="58" spans="1:39">
      <c r="A58" s="1">
        <v>53</v>
      </c>
      <c r="B58" s="1" t="str">
        <f>IF([4]AVG指令文档!D56&lt;&gt;0,[4]AVG指令文档!D56,"")</f>
        <v>RPGGoL2</v>
      </c>
      <c r="D58" s="1" t="str">
        <f t="array" ref="D58">IFERROR(INDEX($B$6:$B$104,MATCH(0,COUNTIF(D$6:D57,$B$6:$B$104),0))&amp;"","")</f>
        <v>RPGGoL2</v>
      </c>
      <c r="AA58" s="2" t="str">
        <f>IF([4]AVG指令文档!D61&lt;&gt;0,[4]AVG指令文档!D61,"")</f>
        <v>手机对话</v>
      </c>
      <c r="AB58" s="2" t="str">
        <f>IF([4]AVG指令文档!E61&lt;&gt;0,[4]AVG指令文档!E61,"")</f>
        <v>type
【type为0是左对话，1是右对话】</v>
      </c>
      <c r="AC58" s="2" t="str">
        <f>IF([4]AVG指令文档!F61&lt;&gt;0,[4]AVG指令文档!F61,"")</f>
        <v>chat_str
【对话内容】</v>
      </c>
      <c r="AD58" s="2" t="str">
        <f>IF([4]AVG指令文档!G61&lt;&gt;0,[4]AVG指令文档!G61,"")</f>
        <v>icon
【显示的图标名】</v>
      </c>
      <c r="AE58" s="2" t="str">
        <f>IF([4]AVG指令文档!H61&lt;&gt;0,[4]AVG指令文档!H61,"")</f>
        <v>playername
【显示的人名】</v>
      </c>
      <c r="AF58" s="2" t="str">
        <f>IF([4]AVG指令文档!I61&lt;&gt;0,[4]AVG指令文档!I61,"")</f>
        <v/>
      </c>
      <c r="AG58" s="2" t="str">
        <f>IF([4]AVG指令文档!J61&lt;&gt;0,[4]AVG指令文档!J61,"")</f>
        <v/>
      </c>
      <c r="AH58" s="2" t="str">
        <f>IF([4]AVG指令文档!K61&lt;&gt;0,[4]AVG指令文档!K61,"")</f>
        <v/>
      </c>
      <c r="AI58" s="2" t="str">
        <f>IF([4]AVG指令文档!L61&lt;&gt;0,[4]AVG指令文档!L61,"")</f>
        <v/>
      </c>
      <c r="AJ58" s="2" t="str">
        <f>IF([4]AVG指令文档!M61&lt;&gt;0,[4]AVG指令文档!M61,"")</f>
        <v/>
      </c>
      <c r="AK58" s="2" t="str">
        <f>IF([4]AVG指令文档!N61&lt;&gt;0,[4]AVG指令文档!N61,"")</f>
        <v/>
      </c>
      <c r="AL58" s="2" t="str">
        <f>IF([4]AVG指令文档!O61&lt;&gt;0,[4]AVG指令文档!O61,"")</f>
        <v/>
      </c>
      <c r="AM58" s="2" t="str">
        <f>IF([4]AVG指令文档!P61&lt;&gt;0,[4]AVG指令文档!P61,"")</f>
        <v/>
      </c>
    </row>
    <row r="59" spans="1:39">
      <c r="A59" s="1">
        <v>54</v>
      </c>
      <c r="B59" s="1" t="str">
        <f>IF([4]AVG指令文档!D57&lt;&gt;0,[4]AVG指令文档!D57,"")</f>
        <v>RPGGoL3</v>
      </c>
      <c r="D59" s="1" t="str">
        <f t="array" ref="D59">IFERROR(INDEX($B$6:$B$104,MATCH(0,COUNTIF(D$6:D58,$B$6:$B$104),0))&amp;"","")</f>
        <v>RPGGoL3</v>
      </c>
      <c r="AA59" s="2" t="str">
        <f>IF([4]AVG指令文档!D62&lt;&gt;0,[4]AVG指令文档!D62,"")</f>
        <v>撤回某句</v>
      </c>
      <c r="AB59" s="2" t="str">
        <f>IF([4]AVG指令文档!E62&lt;&gt;0,[4]AVG指令文档!E62,"")</f>
        <v>备注：战斗完成后触发avg由场景内的【start trigger】控制，在【start trigger】增加关于关于两个trriger，触发时机为进入L1start时，触发条件为战斗胜利/失败，触发行为为播放avg，在对应位置填上avg的名称即可。</v>
      </c>
      <c r="AC59" s="2" t="str">
        <f>IF([4]AVG指令文档!F62&lt;&gt;0,[4]AVG指令文档!F62,"")</f>
        <v>cancelStr
【撤回内容描述】</v>
      </c>
      <c r="AD59" s="2" t="str">
        <f>IF([4]AVG指令文档!G62&lt;&gt;0,[4]AVG指令文档!G62,"")</f>
        <v/>
      </c>
      <c r="AE59" s="2" t="str">
        <f>IF([4]AVG指令文档!H62&lt;&gt;0,[4]AVG指令文档!H62,"")</f>
        <v/>
      </c>
      <c r="AF59" s="2" t="str">
        <f>IF([4]AVG指令文档!I62&lt;&gt;0,[4]AVG指令文档!I62,"")</f>
        <v/>
      </c>
      <c r="AG59" s="2" t="str">
        <f>IF([4]AVG指令文档!J62&lt;&gt;0,[4]AVG指令文档!J62,"")</f>
        <v/>
      </c>
      <c r="AH59" s="2" t="str">
        <f>IF([4]AVG指令文档!K62&lt;&gt;0,[4]AVG指令文档!K62,"")</f>
        <v/>
      </c>
      <c r="AI59" s="2" t="str">
        <f>IF([4]AVG指令文档!L62&lt;&gt;0,[4]AVG指令文档!L62,"")</f>
        <v/>
      </c>
      <c r="AJ59" s="2" t="str">
        <f>IF([4]AVG指令文档!M62&lt;&gt;0,[4]AVG指令文档!M62,"")</f>
        <v/>
      </c>
      <c r="AK59" s="2" t="str">
        <f>IF([4]AVG指令文档!N62&lt;&gt;0,[4]AVG指令文档!N62,"")</f>
        <v/>
      </c>
      <c r="AL59" s="2" t="str">
        <f>IF([4]AVG指令文档!O62&lt;&gt;0,[4]AVG指令文档!O62,"")</f>
        <v/>
      </c>
      <c r="AM59" s="2" t="str">
        <f>IF([4]AVG指令文档!P62&lt;&gt;0,[4]AVG指令文档!P62,"")</f>
        <v/>
      </c>
    </row>
    <row r="60" spans="1:39">
      <c r="A60" s="1">
        <v>55</v>
      </c>
      <c r="B60" s="1" t="str">
        <f>IF([4]AVG指令文档!D58&lt;&gt;0,[4]AVG指令文档!D58,"")</f>
        <v>RPGLeaveL3</v>
      </c>
      <c r="D60" s="1" t="str">
        <f t="array" ref="D60">IFERROR(INDEX($B$6:$B$104,MATCH(0,COUNTIF(D$6:D59,$B$6:$B$104),0))&amp;"","")</f>
        <v>RPGLeaveL3</v>
      </c>
      <c r="AA60" s="2" t="str">
        <f>IF([4]AVG指令文档!D63&lt;&gt;0,[4]AVG指令文档!D63,"")</f>
        <v>切换场景</v>
      </c>
      <c r="AB60" s="2" t="str">
        <f>IF([4]AVG指令文档!E63&lt;&gt;0,[4]AVG指令文档!E63,"")</f>
        <v>scenename
【要切换的场景名】
prev_scene:返回上一场景</v>
      </c>
      <c r="AC60" s="2" t="str">
        <f>IF([4]AVG指令文档!F63&lt;&gt;0,[4]AVG指令文档!F63,"")</f>
        <v>pointname
【rpg系统可以填写一个目的点，不填为startpoint】
prev_pos:返回上一场景位置</v>
      </c>
      <c r="AD60" s="2" t="str">
        <f>IF([4]AVG指令文档!G63&lt;&gt;0,[4]AVG指令文档!G63,"")</f>
        <v/>
      </c>
      <c r="AE60" s="2" t="str">
        <f>IF([4]AVG指令文档!H63&lt;&gt;0,[4]AVG指令文档!H63,"")</f>
        <v/>
      </c>
      <c r="AF60" s="2" t="str">
        <f>IF([4]AVG指令文档!I63&lt;&gt;0,[4]AVG指令文档!I63,"")</f>
        <v/>
      </c>
      <c r="AG60" s="2" t="str">
        <f>IF([4]AVG指令文档!J63&lt;&gt;0,[4]AVG指令文档!J63,"")</f>
        <v/>
      </c>
      <c r="AH60" s="2" t="str">
        <f>IF([4]AVG指令文档!K63&lt;&gt;0,[4]AVG指令文档!K63,"")</f>
        <v/>
      </c>
      <c r="AI60" s="2" t="str">
        <f>IF([4]AVG指令文档!L63&lt;&gt;0,[4]AVG指令文档!L63,"")</f>
        <v/>
      </c>
      <c r="AJ60" s="2" t="str">
        <f>IF([4]AVG指令文档!M63&lt;&gt;0,[4]AVG指令文档!M63,"")</f>
        <v/>
      </c>
      <c r="AK60" s="2" t="str">
        <f>IF([4]AVG指令文档!N63&lt;&gt;0,[4]AVG指令文档!N63,"")</f>
        <v/>
      </c>
      <c r="AL60" s="2" t="str">
        <f>IF([4]AVG指令文档!O63&lt;&gt;0,[4]AVG指令文档!O63,"")</f>
        <v/>
      </c>
      <c r="AM60" s="2" t="str">
        <f>IF([4]AVG指令文档!P63&lt;&gt;0,[4]AVG指令文档!P63,"")</f>
        <v/>
      </c>
    </row>
    <row r="61" spans="1:39">
      <c r="A61" s="1">
        <v>56</v>
      </c>
      <c r="B61" s="1" t="str">
        <f>IF([4]AVG指令文档!D59&lt;&gt;0,[4]AVG指令文档!D59,"")</f>
        <v>RPGInfo</v>
      </c>
      <c r="D61" s="1" t="str">
        <f t="array" ref="D61">IFERROR(INDEX($B$6:$B$104,MATCH(0,COUNTIF(D$6:D60,$B$6:$B$104),0))&amp;"","")</f>
        <v>RPGInfo</v>
      </c>
      <c r="AA61" s="2" t="str">
        <f>IF([4]AVG指令文档!D64&lt;&gt;0,[4]AVG指令文档!D64,"")</f>
        <v>进战斗</v>
      </c>
      <c r="AB61" s="2" t="str">
        <f>IF([4]AVG指令文档!E64&lt;&gt;0,[4]AVG指令文档!E64,"")</f>
        <v>1
【关卡ID】</v>
      </c>
      <c r="AC61" s="2" t="str">
        <f>IF([4]AVG指令文档!F64&lt;&gt;0,[4]AVG指令文档!F64,"")</f>
        <v>推理场景</v>
      </c>
      <c r="AD61" s="2" t="str">
        <f>IF([4]AVG指令文档!G64&lt;&gt;0,[4]AVG指令文档!G64,"")</f>
        <v/>
      </c>
      <c r="AE61" s="2" t="str">
        <f>IF([4]AVG指令文档!H64&lt;&gt;0,[4]AVG指令文档!H64,"")</f>
        <v/>
      </c>
      <c r="AF61" s="2" t="str">
        <f>IF([4]AVG指令文档!I64&lt;&gt;0,[4]AVG指令文档!I64,"")</f>
        <v/>
      </c>
      <c r="AG61" s="2" t="str">
        <f>IF([4]AVG指令文档!J64&lt;&gt;0,[4]AVG指令文档!J64,"")</f>
        <v/>
      </c>
      <c r="AH61" s="2" t="str">
        <f>IF([4]AVG指令文档!K64&lt;&gt;0,[4]AVG指令文档!K64,"")</f>
        <v/>
      </c>
      <c r="AI61" s="2" t="str">
        <f>IF([4]AVG指令文档!L64&lt;&gt;0,[4]AVG指令文档!L64,"")</f>
        <v/>
      </c>
      <c r="AJ61" s="2" t="str">
        <f>IF([4]AVG指令文档!M64&lt;&gt;0,[4]AVG指令文档!M64,"")</f>
        <v/>
      </c>
      <c r="AK61" s="2" t="str">
        <f>IF([4]AVG指令文档!N64&lt;&gt;0,[4]AVG指令文档!N64,"")</f>
        <v/>
      </c>
      <c r="AL61" s="2" t="str">
        <f>IF([4]AVG指令文档!O64&lt;&gt;0,[4]AVG指令文档!O64,"")</f>
        <v/>
      </c>
      <c r="AM61" s="2" t="str">
        <f>IF([4]AVG指令文档!P64&lt;&gt;0,[4]AVG指令文档!P64,"")</f>
        <v/>
      </c>
    </row>
    <row r="62" spans="1:39">
      <c r="A62" s="1">
        <v>57</v>
      </c>
      <c r="B62" s="1" t="str">
        <f>IF([4]AVG指令文档!D60&lt;&gt;0,[4]AVG指令文档!D60,"")</f>
        <v>手机开关</v>
      </c>
      <c r="D62" s="1" t="str">
        <f t="array" ref="D62">IFERROR(INDEX($B$6:$B$104,MATCH(0,COUNTIF(D$6:D61,$B$6:$B$104),0))&amp;"","")</f>
        <v>手机开关</v>
      </c>
      <c r="AA62" s="2" t="str">
        <f>IF([4]AVG指令文档!D65&lt;&gt;0,[4]AVG指令文档!D65,"")</f>
        <v>完成推理</v>
      </c>
      <c r="AB62" s="2" t="str">
        <f>IF([4]AVG指令文档!E65&lt;&gt;0,[4]AVG指令文档!E65,"")</f>
        <v>备注：战斗完成后触发avg由场景内的【start trigger】控制，在【start trigger】增加关于关于两个trriger，触发时机为进入L1start时，触发条件为战斗胜利/失败，触发行为为播放avg，在对应位置填上avg的名称即可。</v>
      </c>
      <c r="AC62" s="2" t="str">
        <f>IF([4]AVG指令文档!F65&lt;&gt;0,[4]AVG指令文档!F65,"")</f>
        <v/>
      </c>
      <c r="AD62" s="2" t="str">
        <f>IF([4]AVG指令文档!G65&lt;&gt;0,[4]AVG指令文档!G65,"")</f>
        <v/>
      </c>
      <c r="AE62" s="2" t="str">
        <f>IF([4]AVG指令文档!H65&lt;&gt;0,[4]AVG指令文档!H65,"")</f>
        <v/>
      </c>
      <c r="AF62" s="2" t="str">
        <f>IF([4]AVG指令文档!I65&lt;&gt;0,[4]AVG指令文档!I65,"")</f>
        <v/>
      </c>
      <c r="AG62" s="2" t="str">
        <f>IF([4]AVG指令文档!J65&lt;&gt;0,[4]AVG指令文档!J65,"")</f>
        <v/>
      </c>
      <c r="AH62" s="2" t="str">
        <f>IF([4]AVG指令文档!K65&lt;&gt;0,[4]AVG指令文档!K65,"")</f>
        <v/>
      </c>
      <c r="AI62" s="2" t="str">
        <f>IF([4]AVG指令文档!L65&lt;&gt;0,[4]AVG指令文档!L65,"")</f>
        <v/>
      </c>
      <c r="AJ62" s="2" t="str">
        <f>IF([4]AVG指令文档!M65&lt;&gt;0,[4]AVG指令文档!M65,"")</f>
        <v/>
      </c>
      <c r="AK62" s="2" t="str">
        <f>IF([4]AVG指令文档!N65&lt;&gt;0,[4]AVG指令文档!N65,"")</f>
        <v/>
      </c>
      <c r="AL62" s="2" t="str">
        <f>IF([4]AVG指令文档!O65&lt;&gt;0,[4]AVG指令文档!O65,"")</f>
        <v/>
      </c>
      <c r="AM62" s="2" t="str">
        <f>IF([4]AVG指令文档!P65&lt;&gt;0,[4]AVG指令文档!P65,"")</f>
        <v/>
      </c>
    </row>
    <row r="63" spans="1:39">
      <c r="A63" s="1">
        <v>58</v>
      </c>
      <c r="B63" s="1" t="str">
        <f>IF([4]AVG指令文档!D61&lt;&gt;0,[4]AVG指令文档!D61,"")</f>
        <v>手机对话</v>
      </c>
      <c r="D63" s="1" t="str">
        <f t="array" ref="D63">IFERROR(INDEX($B$6:$B$104,MATCH(0,COUNTIF(D$6:D62,$B$6:$B$104),0))&amp;"","")</f>
        <v>手机对话</v>
      </c>
      <c r="AA63" s="2" t="str">
        <f>IF([4]AVG指令文档!D66&lt;&gt;0,[4]AVG指令文档!D66,"")</f>
        <v>系统-执行接口</v>
      </c>
      <c r="AB63" s="2" t="str">
        <f>IF([4]AVG指令文档!E66&lt;&gt;0,[4]AVG指令文档!E66,"")</f>
        <v>接口方法名
【TestMethod】</v>
      </c>
      <c r="AC63" s="2" t="str">
        <f>IF([4]AVG指令文档!F66&lt;&gt;0,[4]AVG指令文档!F66,"")</f>
        <v>参数
【int=1123|float=2.324|string=test】</v>
      </c>
      <c r="AD63" s="2" t="str">
        <f>IF([4]AVG指令文档!G66&lt;&gt;0,[4]AVG指令文档!G66,"")</f>
        <v/>
      </c>
      <c r="AE63" s="2" t="str">
        <f>IF([4]AVG指令文档!H66&lt;&gt;0,[4]AVG指令文档!H66,"")</f>
        <v/>
      </c>
      <c r="AF63" s="2" t="str">
        <f>IF([4]AVG指令文档!I66&lt;&gt;0,[4]AVG指令文档!I66,"")</f>
        <v/>
      </c>
      <c r="AG63" s="2" t="str">
        <f>IF([4]AVG指令文档!J66&lt;&gt;0,[4]AVG指令文档!J66,"")</f>
        <v/>
      </c>
      <c r="AH63" s="2" t="str">
        <f>IF([4]AVG指令文档!K66&lt;&gt;0,[4]AVG指令文档!K66,"")</f>
        <v/>
      </c>
      <c r="AI63" s="2" t="str">
        <f>IF([4]AVG指令文档!L66&lt;&gt;0,[4]AVG指令文档!L66,"")</f>
        <v/>
      </c>
      <c r="AJ63" s="2" t="str">
        <f>IF([4]AVG指令文档!M66&lt;&gt;0,[4]AVG指令文档!M66,"")</f>
        <v/>
      </c>
      <c r="AK63" s="2" t="str">
        <f>IF([4]AVG指令文档!N66&lt;&gt;0,[4]AVG指令文档!N66,"")</f>
        <v/>
      </c>
      <c r="AL63" s="2" t="str">
        <f>IF([4]AVG指令文档!O66&lt;&gt;0,[4]AVG指令文档!O66,"")</f>
        <v/>
      </c>
      <c r="AM63" s="2" t="str">
        <f>IF([4]AVG指令文档!P66&lt;&gt;0,[4]AVG指令文档!P66,"")</f>
        <v/>
      </c>
    </row>
    <row r="64" spans="1:39">
      <c r="A64" s="1">
        <v>59</v>
      </c>
      <c r="B64" s="1" t="str">
        <f>IF([4]AVG指令文档!D62&lt;&gt;0,[4]AVG指令文档!D62,"")</f>
        <v>撤回某句</v>
      </c>
      <c r="D64" s="1" t="str">
        <f t="array" ref="D64">IFERROR(INDEX($B$6:$B$104,MATCH(0,COUNTIF(D$6:D63,$B$6:$B$104),0))&amp;"","")</f>
        <v>撤回某句</v>
      </c>
      <c r="AA64" s="2" t="str">
        <f>IF([4]AVG指令文档!D67&lt;&gt;0,[4]AVG指令文档!D67,"")</f>
        <v>开启推理</v>
      </c>
      <c r="AB64" s="2" t="str">
        <f>IF([4]AVG指令文档!E67&lt;&gt;0,[4]AVG指令文档!E67,"")</f>
        <v>推理脚本</v>
      </c>
      <c r="AC64" s="2" t="str">
        <f>IF([4]AVG指令文档!F67&lt;&gt;0,[4]AVG指令文档!F67,"")</f>
        <v>推理场景</v>
      </c>
      <c r="AD64" s="2" t="str">
        <f>IF([4]AVG指令文档!G67&lt;&gt;0,[4]AVG指令文档!G67,"")</f>
        <v/>
      </c>
      <c r="AE64" s="2" t="str">
        <f>IF([4]AVG指令文档!H67&lt;&gt;0,[4]AVG指令文档!H67,"")</f>
        <v/>
      </c>
      <c r="AF64" s="2" t="str">
        <f>IF([4]AVG指令文档!I67&lt;&gt;0,[4]AVG指令文档!I67,"")</f>
        <v/>
      </c>
      <c r="AG64" s="2" t="str">
        <f>IF([4]AVG指令文档!J67&lt;&gt;0,[4]AVG指令文档!J67,"")</f>
        <v/>
      </c>
      <c r="AH64" s="2" t="str">
        <f>IF([4]AVG指令文档!K67&lt;&gt;0,[4]AVG指令文档!K67,"")</f>
        <v/>
      </c>
      <c r="AI64" s="2" t="str">
        <f>IF([4]AVG指令文档!L67&lt;&gt;0,[4]AVG指令文档!L67,"")</f>
        <v/>
      </c>
      <c r="AJ64" s="2" t="str">
        <f>IF([4]AVG指令文档!M67&lt;&gt;0,[4]AVG指令文档!M67,"")</f>
        <v/>
      </c>
      <c r="AK64" s="2" t="str">
        <f>IF([4]AVG指令文档!N67&lt;&gt;0,[4]AVG指令文档!N67,"")</f>
        <v/>
      </c>
      <c r="AL64" s="2" t="str">
        <f>IF([4]AVG指令文档!O67&lt;&gt;0,[4]AVG指令文档!O67,"")</f>
        <v/>
      </c>
      <c r="AM64" s="2" t="str">
        <f>IF([4]AVG指令文档!P67&lt;&gt;0,[4]AVG指令文档!P67,"")</f>
        <v/>
      </c>
    </row>
    <row r="65" spans="1:39">
      <c r="A65" s="1">
        <v>60</v>
      </c>
      <c r="B65" s="1" t="str">
        <f>IF([4]AVG指令文档!D63&lt;&gt;0,[4]AVG指令文档!D63,"")</f>
        <v>切换场景</v>
      </c>
      <c r="D65" s="1" t="str">
        <f t="array" ref="D65">IFERROR(INDEX($B$6:$B$104,MATCH(0,COUNTIF(D$6:D64,$B$6:$B$104),0))&amp;"","")</f>
        <v>切换场景</v>
      </c>
      <c r="AA65" s="2" t="str">
        <f>IF([4]AVG指令文档!D68&lt;&gt;0,[4]AVG指令文档!D68,"")</f>
        <v>完成推理</v>
      </c>
      <c r="AB65" s="2" t="str">
        <f>IF([4]AVG指令文档!E68&lt;&gt;0,[4]AVG指令文档!E68,"")</f>
        <v>macro_莉琉测试
【宏名字】
要求完整名
使用指令宏后，该行会替换为指令宏表中对应的指令集合并解析添加到avg脚本中</v>
      </c>
      <c r="AC65" s="2" t="str">
        <f>IF([4]AVG指令文档!F68&lt;&gt;0,[4]AVG指令文档!F68,"")</f>
        <v/>
      </c>
      <c r="AD65" s="2" t="str">
        <f>IF([4]AVG指令文档!G68&lt;&gt;0,[4]AVG指令文档!G68,"")</f>
        <v/>
      </c>
      <c r="AE65" s="2" t="str">
        <f>IF([4]AVG指令文档!H68&lt;&gt;0,[4]AVG指令文档!H68,"")</f>
        <v/>
      </c>
      <c r="AF65" s="2" t="str">
        <f>IF([4]AVG指令文档!I68&lt;&gt;0,[4]AVG指令文档!I68,"")</f>
        <v/>
      </c>
      <c r="AG65" s="2" t="str">
        <f>IF([4]AVG指令文档!J68&lt;&gt;0,[4]AVG指令文档!J68,"")</f>
        <v/>
      </c>
      <c r="AH65" s="2" t="str">
        <f>IF([4]AVG指令文档!K68&lt;&gt;0,[4]AVG指令文档!K68,"")</f>
        <v/>
      </c>
      <c r="AI65" s="2" t="str">
        <f>IF([4]AVG指令文档!L68&lt;&gt;0,[4]AVG指令文档!L68,"")</f>
        <v/>
      </c>
      <c r="AJ65" s="2" t="str">
        <f>IF([4]AVG指令文档!M68&lt;&gt;0,[4]AVG指令文档!M68,"")</f>
        <v/>
      </c>
      <c r="AK65" s="2" t="str">
        <f>IF([4]AVG指令文档!N68&lt;&gt;0,[4]AVG指令文档!N68,"")</f>
        <v/>
      </c>
      <c r="AL65" s="2" t="str">
        <f>IF([4]AVG指令文档!O68&lt;&gt;0,[4]AVG指令文档!O68,"")</f>
        <v/>
      </c>
      <c r="AM65" s="2" t="str">
        <f>IF([4]AVG指令文档!P68&lt;&gt;0,[4]AVG指令文档!P68,"")</f>
        <v/>
      </c>
    </row>
    <row r="66" spans="1:39">
      <c r="A66" s="1">
        <v>61</v>
      </c>
      <c r="B66" s="1" t="str">
        <f>IF([4]AVG指令文档!D64&lt;&gt;0,[4]AVG指令文档!D64,"")</f>
        <v>进战斗</v>
      </c>
      <c r="D66" s="1" t="str">
        <f t="array" ref="D66">IFERROR(INDEX($B$6:$B$104,MATCH(0,COUNTIF(D$6:D65,$B$6:$B$104),0))&amp;"","")</f>
        <v>进战斗</v>
      </c>
      <c r="AA66" s="2" t="str">
        <f>IF([4]AVG指令文档!D69&lt;&gt;0,[4]AVG指令文档!D69,"")</f>
        <v>开启舌战</v>
      </c>
      <c r="AB66" s="2" t="str">
        <f>IF([4]AVG指令文档!E69&lt;&gt;0,[4]AVG指令文档!E69,"")</f>
        <v>舌战脚本</v>
      </c>
      <c r="AC66" s="2" t="str">
        <f>IF([4]AVG指令文档!F69&lt;&gt;0,[4]AVG指令文档!F69,"")</f>
        <v/>
      </c>
      <c r="AD66" s="2" t="str">
        <f>IF([4]AVG指令文档!G69&lt;&gt;0,[4]AVG指令文档!G69,"")</f>
        <v/>
      </c>
      <c r="AE66" s="2" t="str">
        <f>IF([4]AVG指令文档!H69&lt;&gt;0,[4]AVG指令文档!H69,"")</f>
        <v/>
      </c>
      <c r="AF66" s="2" t="str">
        <f>IF([4]AVG指令文档!I69&lt;&gt;0,[4]AVG指令文档!I69,"")</f>
        <v/>
      </c>
      <c r="AG66" s="2" t="str">
        <f>IF([4]AVG指令文档!J69&lt;&gt;0,[4]AVG指令文档!J69,"")</f>
        <v/>
      </c>
      <c r="AH66" s="2" t="str">
        <f>IF([4]AVG指令文档!K69&lt;&gt;0,[4]AVG指令文档!K69,"")</f>
        <v/>
      </c>
      <c r="AI66" s="2" t="str">
        <f>IF([4]AVG指令文档!L69&lt;&gt;0,[4]AVG指令文档!L69,"")</f>
        <v/>
      </c>
      <c r="AJ66" s="2" t="str">
        <f>IF([4]AVG指令文档!M69&lt;&gt;0,[4]AVG指令文档!M69,"")</f>
        <v/>
      </c>
      <c r="AK66" s="2" t="str">
        <f>IF([4]AVG指令文档!N69&lt;&gt;0,[4]AVG指令文档!N69,"")</f>
        <v/>
      </c>
      <c r="AL66" s="2" t="str">
        <f>IF([4]AVG指令文档!O69&lt;&gt;0,[4]AVG指令文档!O69,"")</f>
        <v/>
      </c>
      <c r="AM66" s="2" t="str">
        <f>IF([4]AVG指令文档!P69&lt;&gt;0,[4]AVG指令文档!P69,"")</f>
        <v/>
      </c>
    </row>
    <row r="67" spans="1:39">
      <c r="A67" s="1">
        <v>62</v>
      </c>
      <c r="B67" s="1" t="str">
        <f>IF([4]AVG指令文档!D65&lt;&gt;0,[4]AVG指令文档!D65,"")</f>
        <v>完成推理</v>
      </c>
      <c r="D67" s="1" t="str">
        <f t="array" ref="D67">IFERROR(INDEX($B$6:$B$104,MATCH(0,COUNTIF(D$6:D66,$B$6:$B$104),0))&amp;"","")</f>
        <v>完成推理</v>
      </c>
      <c r="AA67" s="2" t="str">
        <f>IF([4]AVG指令文档!D70&lt;&gt;0,[4]AVG指令文档!D70,"")</f>
        <v>舌战减血</v>
      </c>
      <c r="AB67" s="2" t="str">
        <f>IF([4]AVG指令文档!E70&lt;&gt;0,[4]AVG指令文档!E70,"")</f>
        <v>角色昵称"wo"或"kaiselin"等</v>
      </c>
      <c r="AC67" s="2" t="str">
        <f>IF([4]AVG指令文档!F70&lt;&gt;0,[4]AVG指令文档!F70,"")</f>
        <v/>
      </c>
      <c r="AD67" s="2" t="str">
        <f>IF([4]AVG指令文档!G70&lt;&gt;0,[4]AVG指令文档!G70,"")</f>
        <v/>
      </c>
      <c r="AE67" s="2" t="str">
        <f>IF([4]AVG指令文档!H70&lt;&gt;0,[4]AVG指令文档!H70,"")</f>
        <v/>
      </c>
      <c r="AF67" s="2" t="str">
        <f>IF([4]AVG指令文档!I70&lt;&gt;0,[4]AVG指令文档!I70,"")</f>
        <v/>
      </c>
      <c r="AG67" s="2" t="str">
        <f>IF([4]AVG指令文档!J70&lt;&gt;0,[4]AVG指令文档!J70,"")</f>
        <v/>
      </c>
      <c r="AH67" s="2" t="str">
        <f>IF([4]AVG指令文档!K70&lt;&gt;0,[4]AVG指令文档!K70,"")</f>
        <v/>
      </c>
      <c r="AI67" s="2" t="str">
        <f>IF([4]AVG指令文档!L70&lt;&gt;0,[4]AVG指令文档!L70,"")</f>
        <v/>
      </c>
      <c r="AJ67" s="2" t="str">
        <f>IF([4]AVG指令文档!M70&lt;&gt;0,[4]AVG指令文档!M70,"")</f>
        <v/>
      </c>
      <c r="AK67" s="2" t="str">
        <f>IF([4]AVG指令文档!N70&lt;&gt;0,[4]AVG指令文档!N70,"")</f>
        <v/>
      </c>
      <c r="AL67" s="2" t="str">
        <f>IF([4]AVG指令文档!O70&lt;&gt;0,[4]AVG指令文档!O70,"")</f>
        <v/>
      </c>
      <c r="AM67" s="2" t="str">
        <f>IF([4]AVG指令文档!P70&lt;&gt;0,[4]AVG指令文档!P70,"")</f>
        <v/>
      </c>
    </row>
    <row r="68" spans="1:39">
      <c r="A68" s="1">
        <v>63</v>
      </c>
      <c r="B68" s="1" t="str">
        <f>IF([4]AVG指令文档!D66&lt;&gt;0,[4]AVG指令文档!D66,"")</f>
        <v>系统-执行接口</v>
      </c>
      <c r="D68" s="1" t="str">
        <f t="array" ref="D68">IFERROR(INDEX($B$6:$B$104,MATCH(0,COUNTIF(D$6:D67,$B$6:$B$104),0))&amp;"","")</f>
        <v>系统-执行接口</v>
      </c>
      <c r="AA68" s="2" t="str">
        <f>IF([4]AVG指令文档!D71&lt;&gt;0,[4]AVG指令文档!D71,"")</f>
        <v>舌战镜头特写</v>
      </c>
      <c r="AB68" s="2" t="str">
        <f>IF([4]AVG指令文档!E71&lt;&gt;0,[4]AVG指令文档!E71,"")</f>
        <v>玩家特写
【主要，玩家特写，敌对特写，敌对正面特写，玩家正面特写，玩家过肩特写，敌对过肩特写】</v>
      </c>
      <c r="AC68" s="2" t="str">
        <f>IF([4]AVG指令文档!F71&lt;&gt;0,[4]AVG指令文档!F71,"")</f>
        <v/>
      </c>
      <c r="AD68" s="2" t="str">
        <f>IF([4]AVG指令文档!G71&lt;&gt;0,[4]AVG指令文档!G71,"")</f>
        <v/>
      </c>
      <c r="AE68" s="2" t="str">
        <f>IF([4]AVG指令文档!H71&lt;&gt;0,[4]AVG指令文档!H71,"")</f>
        <v/>
      </c>
      <c r="AF68" s="2" t="str">
        <f>IF([4]AVG指令文档!I71&lt;&gt;0,[4]AVG指令文档!I71,"")</f>
        <v/>
      </c>
      <c r="AG68" s="2" t="str">
        <f>IF([4]AVG指令文档!J71&lt;&gt;0,[4]AVG指令文档!J71,"")</f>
        <v/>
      </c>
      <c r="AH68" s="2" t="str">
        <f>IF([4]AVG指令文档!K71&lt;&gt;0,[4]AVG指令文档!K71,"")</f>
        <v/>
      </c>
      <c r="AI68" s="2" t="str">
        <f>IF([4]AVG指令文档!L71&lt;&gt;0,[4]AVG指令文档!L71,"")</f>
        <v/>
      </c>
      <c r="AJ68" s="2" t="str">
        <f>IF([4]AVG指令文档!M71&lt;&gt;0,[4]AVG指令文档!M71,"")</f>
        <v/>
      </c>
      <c r="AK68" s="2" t="str">
        <f>IF([4]AVG指令文档!N71&lt;&gt;0,[4]AVG指令文档!N71,"")</f>
        <v/>
      </c>
      <c r="AL68" s="2" t="str">
        <f>IF([4]AVG指令文档!O71&lt;&gt;0,[4]AVG指令文档!O71,"")</f>
        <v/>
      </c>
      <c r="AM68" s="2" t="str">
        <f>IF([4]AVG指令文档!P71&lt;&gt;0,[4]AVG指令文档!P71,"")</f>
        <v/>
      </c>
    </row>
    <row r="69" spans="1:39">
      <c r="A69" s="1">
        <v>64</v>
      </c>
      <c r="B69" s="1" t="str">
        <f>IF([4]AVG指令文档!D67&lt;&gt;0,[4]AVG指令文档!D67,"")</f>
        <v>开启推理</v>
      </c>
      <c r="D69" s="1" t="str">
        <f t="array" ref="D69">IFERROR(INDEX($B$6:$B$104,MATCH(0,COUNTIF(D$6:D68,$B$6:$B$104),0))&amp;"","")</f>
        <v>开启推理</v>
      </c>
      <c r="AA69" s="2" t="str">
        <f>IF([4]AVG指令文档!D72&lt;&gt;0,[4]AVG指令文档!D72,"")</f>
        <v>单人推理</v>
      </c>
      <c r="AB69" s="2" t="str">
        <f>IF([4]AVG指令文档!E72&lt;&gt;0,[4]AVG指令文档!E72,"")</f>
        <v/>
      </c>
      <c r="AC69" s="2" t="str">
        <f>IF([4]AVG指令文档!F72&lt;&gt;0,[4]AVG指令文档!F72,"")</f>
        <v>参数【int=单人推理表ID】</v>
      </c>
      <c r="AD69" s="2" t="str">
        <f>IF([4]AVG指令文档!G72&lt;&gt;0,[4]AVG指令文档!G72,"")</f>
        <v/>
      </c>
      <c r="AE69" s="2" t="str">
        <f>IF([4]AVG指令文档!H72&lt;&gt;0,[4]AVG指令文档!H72,"")</f>
        <v/>
      </c>
      <c r="AF69" s="2" t="str">
        <f>IF([4]AVG指令文档!I72&lt;&gt;0,[4]AVG指令文档!I72,"")</f>
        <v/>
      </c>
      <c r="AG69" s="2" t="str">
        <f>IF([4]AVG指令文档!J72&lt;&gt;0,[4]AVG指令文档!J72,"")</f>
        <v/>
      </c>
      <c r="AH69" s="2" t="str">
        <f>IF([4]AVG指令文档!K72&lt;&gt;0,[4]AVG指令文档!K72,"")</f>
        <v/>
      </c>
      <c r="AI69" s="2" t="str">
        <f>IF([4]AVG指令文档!L72&lt;&gt;0,[4]AVG指令文档!L72,"")</f>
        <v/>
      </c>
      <c r="AJ69" s="2" t="str">
        <f>IF([4]AVG指令文档!M72&lt;&gt;0,[4]AVG指令文档!M72,"")</f>
        <v/>
      </c>
      <c r="AK69" s="2" t="str">
        <f>IF([4]AVG指令文档!N72&lt;&gt;0,[4]AVG指令文档!N72,"")</f>
        <v/>
      </c>
      <c r="AL69" s="2" t="str">
        <f>IF([4]AVG指令文档!O72&lt;&gt;0,[4]AVG指令文档!O72,"")</f>
        <v/>
      </c>
      <c r="AM69" s="2" t="str">
        <f>IF([4]AVG指令文档!P72&lt;&gt;0,[4]AVG指令文档!P72,"")</f>
        <v/>
      </c>
    </row>
    <row r="70" spans="1:39">
      <c r="A70" s="1">
        <v>65</v>
      </c>
      <c r="B70" s="1" t="str">
        <f>IF([4]AVG指令文档!D68&lt;&gt;0,[4]AVG指令文档!D68,"")</f>
        <v>完成推理</v>
      </c>
      <c r="D70" s="1" t="str">
        <f t="array" ref="D70">IFERROR(INDEX($B$6:$B$104,MATCH(0,COUNTIF(D$6:D69,$B$6:$B$104),0))&amp;"","")</f>
        <v>开启舌战</v>
      </c>
      <c r="AA70" s="2" t="str">
        <f>IF([4]AVG指令文档!D73&lt;&gt;0,[4]AVG指令文档!D73,"")</f>
        <v>指令宏</v>
      </c>
      <c r="AB70" s="2" t="str">
        <f>IF([4]AVG指令文档!E73&lt;&gt;0,[4]AVG指令文档!E73,"")</f>
        <v>macro_莉琉测试
【宏名字】
要求完整名
使用指令宏后，该行会替换为指令宏表中对应的指令集合并解析添加到avg脚本中</v>
      </c>
      <c r="AC70" s="2" t="str">
        <f>IF([4]AVG指令文档!F73&lt;&gt;0,[4]AVG指令文档!F73,"")</f>
        <v/>
      </c>
      <c r="AD70" s="2" t="str">
        <f>IF([4]AVG指令文档!G73&lt;&gt;0,[4]AVG指令文档!G73,"")</f>
        <v/>
      </c>
      <c r="AE70" s="2" t="str">
        <f>IF([4]AVG指令文档!H73&lt;&gt;0,[4]AVG指令文档!H73,"")</f>
        <v/>
      </c>
      <c r="AF70" s="2" t="str">
        <f>IF([4]AVG指令文档!I73&lt;&gt;0,[4]AVG指令文档!I73,"")</f>
        <v/>
      </c>
      <c r="AG70" s="2" t="str">
        <f>IF([4]AVG指令文档!J73&lt;&gt;0,[4]AVG指令文档!J73,"")</f>
        <v/>
      </c>
      <c r="AH70" s="2" t="str">
        <f>IF([4]AVG指令文档!K73&lt;&gt;0,[4]AVG指令文档!K73,"")</f>
        <v/>
      </c>
      <c r="AI70" s="2" t="str">
        <f>IF([4]AVG指令文档!L73&lt;&gt;0,[4]AVG指令文档!L73,"")</f>
        <v/>
      </c>
      <c r="AJ70" s="2" t="str">
        <f>IF([4]AVG指令文档!M73&lt;&gt;0,[4]AVG指令文档!M73,"")</f>
        <v/>
      </c>
      <c r="AK70" s="2" t="str">
        <f>IF([4]AVG指令文档!N73&lt;&gt;0,[4]AVG指令文档!N73,"")</f>
        <v/>
      </c>
      <c r="AL70" s="2" t="str">
        <f>IF([4]AVG指令文档!O73&lt;&gt;0,[4]AVG指令文档!O73,"")</f>
        <v/>
      </c>
      <c r="AM70" s="2" t="str">
        <f>IF([4]AVG指令文档!P73&lt;&gt;0,[4]AVG指令文档!P73,"")</f>
        <v/>
      </c>
    </row>
    <row r="71" spans="1:39">
      <c r="A71" s="1">
        <v>66</v>
      </c>
      <c r="B71" s="1" t="str">
        <f>IF([4]AVG指令文档!D69&lt;&gt;0,[4]AVG指令文档!D69,"")</f>
        <v>开启舌战</v>
      </c>
      <c r="D71" s="1" t="str">
        <f t="array" ref="D71">IFERROR(INDEX($B$6:$B$104,MATCH(0,COUNTIF(D$6:D70,$B$6:$B$104),0))&amp;"","")</f>
        <v>舌战减血</v>
      </c>
      <c r="AA71" s="2" t="str">
        <f>IF([4]AVG指令文档!D74&lt;&gt;0,[4]AVG指令文档!D74,"")</f>
        <v/>
      </c>
      <c r="AB71" s="2" t="str">
        <f>IF([4]AVG指令文档!E74&lt;&gt;0,[4]AVG指令文档!E74,"")</f>
        <v/>
      </c>
      <c r="AC71" s="2" t="str">
        <f>IF([4]AVG指令文档!F74&lt;&gt;0,[4]AVG指令文档!F74,"")</f>
        <v/>
      </c>
      <c r="AD71" s="2" t="str">
        <f>IF([4]AVG指令文档!G74&lt;&gt;0,[4]AVG指令文档!G74,"")</f>
        <v/>
      </c>
      <c r="AE71" s="2" t="str">
        <f>IF([4]AVG指令文档!H74&lt;&gt;0,[4]AVG指令文档!H74,"")</f>
        <v/>
      </c>
      <c r="AF71" s="2" t="str">
        <f>IF([4]AVG指令文档!I74&lt;&gt;0,[4]AVG指令文档!I74,"")</f>
        <v/>
      </c>
      <c r="AG71" s="2" t="str">
        <f>IF([4]AVG指令文档!J74&lt;&gt;0,[4]AVG指令文档!J74,"")</f>
        <v/>
      </c>
      <c r="AH71" s="2" t="str">
        <f>IF([4]AVG指令文档!K74&lt;&gt;0,[4]AVG指令文档!K74,"")</f>
        <v/>
      </c>
      <c r="AI71" s="2" t="str">
        <f>IF([4]AVG指令文档!L74&lt;&gt;0,[4]AVG指令文档!L74,"")</f>
        <v/>
      </c>
      <c r="AJ71" s="2" t="str">
        <f>IF([4]AVG指令文档!M74&lt;&gt;0,[4]AVG指令文档!M74,"")</f>
        <v/>
      </c>
      <c r="AK71" s="2" t="str">
        <f>IF([4]AVG指令文档!N74&lt;&gt;0,[4]AVG指令文档!N74,"")</f>
        <v/>
      </c>
      <c r="AL71" s="2" t="str">
        <f>IF([4]AVG指令文档!O74&lt;&gt;0,[4]AVG指令文档!O74,"")</f>
        <v/>
      </c>
      <c r="AM71" s="2" t="str">
        <f>IF([4]AVG指令文档!P74&lt;&gt;0,[4]AVG指令文档!P74,"")</f>
        <v/>
      </c>
    </row>
    <row r="72" spans="1:39">
      <c r="A72" s="1">
        <v>67</v>
      </c>
      <c r="B72" s="1" t="str">
        <f>IF([4]AVG指令文档!D70&lt;&gt;0,[4]AVG指令文档!D70,"")</f>
        <v>舌战减血</v>
      </c>
      <c r="D72" s="1" t="str">
        <f t="array" ref="D72">IFERROR(INDEX($B$6:$B$104,MATCH(0,COUNTIF(D$6:D71,$B$6:$B$104),0))&amp;"","")</f>
        <v>舌战镜头特写</v>
      </c>
      <c r="AA72" s="2" t="str">
        <f>IF([4]AVG指令文档!D75&lt;&gt;0,[4]AVG指令文档!D75,"")</f>
        <v/>
      </c>
      <c r="AB72" s="2" t="str">
        <f>IF([4]AVG指令文档!E75&lt;&gt;0,[4]AVG指令文档!E75,"")</f>
        <v/>
      </c>
      <c r="AC72" s="2" t="str">
        <f>IF([4]AVG指令文档!F75&lt;&gt;0,[4]AVG指令文档!F75,"")</f>
        <v/>
      </c>
      <c r="AD72" s="2" t="str">
        <f>IF([4]AVG指令文档!G75&lt;&gt;0,[4]AVG指令文档!G75,"")</f>
        <v/>
      </c>
      <c r="AE72" s="2" t="str">
        <f>IF([4]AVG指令文档!H75&lt;&gt;0,[4]AVG指令文档!H75,"")</f>
        <v/>
      </c>
      <c r="AF72" s="2" t="str">
        <f>IF([4]AVG指令文档!I75&lt;&gt;0,[4]AVG指令文档!I75,"")</f>
        <v/>
      </c>
      <c r="AG72" s="2" t="str">
        <f>IF([4]AVG指令文档!J75&lt;&gt;0,[4]AVG指令文档!J75,"")</f>
        <v/>
      </c>
      <c r="AH72" s="2" t="str">
        <f>IF([4]AVG指令文档!K75&lt;&gt;0,[4]AVG指令文档!K75,"")</f>
        <v/>
      </c>
      <c r="AI72" s="2" t="str">
        <f>IF([4]AVG指令文档!L75&lt;&gt;0,[4]AVG指令文档!L75,"")</f>
        <v/>
      </c>
      <c r="AJ72" s="2" t="str">
        <f>IF([4]AVG指令文档!M75&lt;&gt;0,[4]AVG指令文档!M75,"")</f>
        <v/>
      </c>
      <c r="AK72" s="2" t="str">
        <f>IF([4]AVG指令文档!N75&lt;&gt;0,[4]AVG指令文档!N75,"")</f>
        <v/>
      </c>
      <c r="AL72" s="2" t="str">
        <f>IF([4]AVG指令文档!O75&lt;&gt;0,[4]AVG指令文档!O75,"")</f>
        <v/>
      </c>
      <c r="AM72" s="2" t="str">
        <f>IF([4]AVG指令文档!P75&lt;&gt;0,[4]AVG指令文档!P75,"")</f>
        <v/>
      </c>
    </row>
    <row r="73" spans="1:39">
      <c r="A73" s="1">
        <v>68</v>
      </c>
      <c r="B73" s="1" t="str">
        <f>IF([4]AVG指令文档!D71&lt;&gt;0,[4]AVG指令文档!D71,"")</f>
        <v>舌战镜头特写</v>
      </c>
      <c r="D73" s="1" t="str">
        <f t="array" ref="D73">IFERROR(INDEX($B$6:$B$104,MATCH(0,COUNTIF(D$6:D72,$B$6:$B$104),0))&amp;"","")</f>
        <v>单人推理</v>
      </c>
      <c r="AA73" s="2" t="str">
        <f>IF([4]AVG指令文档!D76&lt;&gt;0,[4]AVG指令文档!D76,"")</f>
        <v/>
      </c>
      <c r="AB73" s="2" t="str">
        <f>IF([4]AVG指令文档!E76&lt;&gt;0,[4]AVG指令文档!E76,"")</f>
        <v/>
      </c>
      <c r="AC73" s="2" t="str">
        <f>IF([4]AVG指令文档!F76&lt;&gt;0,[4]AVG指令文档!F76,"")</f>
        <v/>
      </c>
      <c r="AD73" s="2" t="str">
        <f>IF([4]AVG指令文档!G76&lt;&gt;0,[4]AVG指令文档!G76,"")</f>
        <v/>
      </c>
      <c r="AE73" s="2" t="str">
        <f>IF([4]AVG指令文档!H76&lt;&gt;0,[4]AVG指令文档!H76,"")</f>
        <v/>
      </c>
      <c r="AF73" s="2" t="str">
        <f>IF([4]AVG指令文档!I76&lt;&gt;0,[4]AVG指令文档!I76,"")</f>
        <v/>
      </c>
      <c r="AG73" s="2" t="str">
        <f>IF([4]AVG指令文档!J76&lt;&gt;0,[4]AVG指令文档!J76,"")</f>
        <v/>
      </c>
      <c r="AH73" s="2" t="str">
        <f>IF([4]AVG指令文档!K76&lt;&gt;0,[4]AVG指令文档!K76,"")</f>
        <v/>
      </c>
      <c r="AI73" s="2" t="str">
        <f>IF([4]AVG指令文档!L76&lt;&gt;0,[4]AVG指令文档!L76,"")</f>
        <v/>
      </c>
      <c r="AJ73" s="2" t="str">
        <f>IF([4]AVG指令文档!M76&lt;&gt;0,[4]AVG指令文档!M76,"")</f>
        <v/>
      </c>
      <c r="AK73" s="2" t="str">
        <f>IF([4]AVG指令文档!N76&lt;&gt;0,[4]AVG指令文档!N76,"")</f>
        <v/>
      </c>
      <c r="AL73" s="2" t="str">
        <f>IF([4]AVG指令文档!O76&lt;&gt;0,[4]AVG指令文档!O76,"")</f>
        <v/>
      </c>
      <c r="AM73" s="2" t="str">
        <f>IF([4]AVG指令文档!P76&lt;&gt;0,[4]AVG指令文档!P76,"")</f>
        <v/>
      </c>
    </row>
    <row r="74" spans="1:39">
      <c r="A74" s="1">
        <v>69</v>
      </c>
      <c r="B74" s="1" t="str">
        <f>IF([4]AVG指令文档!D72&lt;&gt;0,[4]AVG指令文档!D72,"")</f>
        <v>单人推理</v>
      </c>
      <c r="D74" s="1" t="str">
        <f t="array" ref="D74">IFERROR(INDEX($B$6:$B$104,MATCH(0,COUNTIF(D$6:D73,$B$6:$B$104),0))&amp;"","")</f>
        <v>指令宏</v>
      </c>
      <c r="AA74" s="2" t="str">
        <f>IF([4]AVG指令文档!D77&lt;&gt;0,[4]AVG指令文档!D77,"")</f>
        <v/>
      </c>
      <c r="AB74" s="2" t="str">
        <f>IF([4]AVG指令文档!E77&lt;&gt;0,[4]AVG指令文档!E77,"")</f>
        <v/>
      </c>
      <c r="AC74" s="2" t="str">
        <f>IF([4]AVG指令文档!F77&lt;&gt;0,[4]AVG指令文档!F77,"")</f>
        <v/>
      </c>
      <c r="AD74" s="2" t="str">
        <f>IF([4]AVG指令文档!G77&lt;&gt;0,[4]AVG指令文档!G77,"")</f>
        <v/>
      </c>
      <c r="AE74" s="2" t="str">
        <f>IF([4]AVG指令文档!H77&lt;&gt;0,[4]AVG指令文档!H77,"")</f>
        <v/>
      </c>
      <c r="AF74" s="2" t="str">
        <f>IF([4]AVG指令文档!I77&lt;&gt;0,[4]AVG指令文档!I77,"")</f>
        <v/>
      </c>
      <c r="AG74" s="2" t="str">
        <f>IF([4]AVG指令文档!J77&lt;&gt;0,[4]AVG指令文档!J77,"")</f>
        <v/>
      </c>
      <c r="AH74" s="2" t="str">
        <f>IF([4]AVG指令文档!K77&lt;&gt;0,[4]AVG指令文档!K77,"")</f>
        <v/>
      </c>
      <c r="AI74" s="2" t="str">
        <f>IF([4]AVG指令文档!L77&lt;&gt;0,[4]AVG指令文档!L77,"")</f>
        <v/>
      </c>
      <c r="AJ74" s="2" t="str">
        <f>IF([4]AVG指令文档!M77&lt;&gt;0,[4]AVG指令文档!M77,"")</f>
        <v/>
      </c>
      <c r="AK74" s="2" t="str">
        <f>IF([4]AVG指令文档!N77&lt;&gt;0,[4]AVG指令文档!N77,"")</f>
        <v/>
      </c>
      <c r="AL74" s="2" t="str">
        <f>IF([4]AVG指令文档!O77&lt;&gt;0,[4]AVG指令文档!O77,"")</f>
        <v/>
      </c>
      <c r="AM74" s="2" t="str">
        <f>IF([4]AVG指令文档!P77&lt;&gt;0,[4]AVG指令文档!P77,"")</f>
        <v/>
      </c>
    </row>
    <row r="75" spans="1:39">
      <c r="A75" s="1">
        <v>70</v>
      </c>
      <c r="B75" s="1" t="str">
        <f>IF([4]AVG指令文档!D73&lt;&gt;0,[4]AVG指令文档!D73,"")</f>
        <v>指令宏</v>
      </c>
      <c r="D75" s="1" t="str">
        <f t="array" ref="D75">IFERROR(INDEX($B$6:$B$104,MATCH(0,COUNTIF(D$6:D74,$B$6:$B$104),0))&amp;"","")</f>
        <v/>
      </c>
      <c r="AA75" s="2" t="str">
        <f>IF([4]AVG指令文档!D78&lt;&gt;0,[4]AVG指令文档!D78,"")</f>
        <v/>
      </c>
      <c r="AB75" s="2" t="str">
        <f>IF([4]AVG指令文档!E78&lt;&gt;0,[4]AVG指令文档!E78,"")</f>
        <v/>
      </c>
      <c r="AC75" s="2" t="str">
        <f>IF([4]AVG指令文档!F78&lt;&gt;0,[4]AVG指令文档!F78,"")</f>
        <v/>
      </c>
      <c r="AD75" s="2" t="str">
        <f>IF([4]AVG指令文档!G78&lt;&gt;0,[4]AVG指令文档!G78,"")</f>
        <v/>
      </c>
      <c r="AE75" s="2" t="str">
        <f>IF([4]AVG指令文档!H78&lt;&gt;0,[4]AVG指令文档!H78,"")</f>
        <v/>
      </c>
      <c r="AF75" s="2" t="str">
        <f>IF([4]AVG指令文档!I78&lt;&gt;0,[4]AVG指令文档!I78,"")</f>
        <v/>
      </c>
      <c r="AG75" s="2" t="str">
        <f>IF([4]AVG指令文档!J78&lt;&gt;0,[4]AVG指令文档!J78,"")</f>
        <v/>
      </c>
      <c r="AH75" s="2" t="str">
        <f>IF([4]AVG指令文档!K78&lt;&gt;0,[4]AVG指令文档!K78,"")</f>
        <v/>
      </c>
      <c r="AI75" s="2" t="str">
        <f>IF([4]AVG指令文档!L78&lt;&gt;0,[4]AVG指令文档!L78,"")</f>
        <v/>
      </c>
      <c r="AJ75" s="2" t="str">
        <f>IF([4]AVG指令文档!M78&lt;&gt;0,[4]AVG指令文档!M78,"")</f>
        <v/>
      </c>
      <c r="AK75" s="2" t="str">
        <f>IF([4]AVG指令文档!N78&lt;&gt;0,[4]AVG指令文档!N78,"")</f>
        <v/>
      </c>
      <c r="AL75" s="2" t="str">
        <f>IF([4]AVG指令文档!O78&lt;&gt;0,[4]AVG指令文档!O78,"")</f>
        <v/>
      </c>
      <c r="AM75" s="2" t="str">
        <f>IF([4]AVG指令文档!P78&lt;&gt;0,[4]AVG指令文档!P78,"")</f>
        <v/>
      </c>
    </row>
    <row r="76" spans="1:39">
      <c r="A76" s="1">
        <v>71</v>
      </c>
      <c r="B76" s="1" t="str">
        <f>IF([4]AVG指令文档!D74&lt;&gt;0,[4]AVG指令文档!D74,"")</f>
        <v/>
      </c>
      <c r="D76" s="1" t="str">
        <f t="array" ref="D76">IFERROR(INDEX($B$6:$B$104,MATCH(0,COUNTIF(D$6:D75,$B$6:$B$104),0))&amp;"","")</f>
        <v/>
      </c>
      <c r="AA76" s="2" t="str">
        <f>IF([4]AVG指令文档!D79&lt;&gt;0,[4]AVG指令文档!D79,"")</f>
        <v/>
      </c>
      <c r="AB76" s="2" t="str">
        <f>IF([4]AVG指令文档!E79&lt;&gt;0,[4]AVG指令文档!E79,"")</f>
        <v/>
      </c>
      <c r="AC76" s="2" t="str">
        <f>IF([4]AVG指令文档!F79&lt;&gt;0,[4]AVG指令文档!F79,"")</f>
        <v/>
      </c>
      <c r="AD76" s="2" t="str">
        <f>IF([4]AVG指令文档!G79&lt;&gt;0,[4]AVG指令文档!G79,"")</f>
        <v/>
      </c>
      <c r="AE76" s="2" t="str">
        <f>IF([4]AVG指令文档!H79&lt;&gt;0,[4]AVG指令文档!H79,"")</f>
        <v/>
      </c>
      <c r="AF76" s="2" t="str">
        <f>IF([4]AVG指令文档!I79&lt;&gt;0,[4]AVG指令文档!I79,"")</f>
        <v/>
      </c>
      <c r="AG76" s="2" t="str">
        <f>IF([4]AVG指令文档!J79&lt;&gt;0,[4]AVG指令文档!J79,"")</f>
        <v/>
      </c>
      <c r="AH76" s="2" t="str">
        <f>IF([4]AVG指令文档!K79&lt;&gt;0,[4]AVG指令文档!K79,"")</f>
        <v/>
      </c>
      <c r="AI76" s="2" t="str">
        <f>IF([4]AVG指令文档!L79&lt;&gt;0,[4]AVG指令文档!L79,"")</f>
        <v/>
      </c>
      <c r="AJ76" s="2" t="str">
        <f>IF([4]AVG指令文档!M79&lt;&gt;0,[4]AVG指令文档!M79,"")</f>
        <v/>
      </c>
      <c r="AK76" s="2" t="str">
        <f>IF([4]AVG指令文档!N79&lt;&gt;0,[4]AVG指令文档!N79,"")</f>
        <v/>
      </c>
      <c r="AL76" s="2" t="str">
        <f>IF([4]AVG指令文档!O79&lt;&gt;0,[4]AVG指令文档!O79,"")</f>
        <v/>
      </c>
      <c r="AM76" s="2" t="str">
        <f>IF([4]AVG指令文档!P79&lt;&gt;0,[4]AVG指令文档!P79,"")</f>
        <v/>
      </c>
    </row>
    <row r="77" spans="1:39">
      <c r="A77" s="1">
        <v>72</v>
      </c>
      <c r="B77" s="1" t="str">
        <f>IF([4]AVG指令文档!D75&lt;&gt;0,[4]AVG指令文档!D75,"")</f>
        <v/>
      </c>
      <c r="D77" s="1" t="str">
        <f t="array" ref="D77">IFERROR(INDEX($B$6:$B$104,MATCH(0,COUNTIF(D$6:D76,$B$6:$B$104),0))&amp;"","")</f>
        <v/>
      </c>
      <c r="AA77" s="2" t="str">
        <f>IF([4]AVG指令文档!D80&lt;&gt;0,[4]AVG指令文档!D80,"")</f>
        <v/>
      </c>
      <c r="AB77" s="2" t="str">
        <f>IF([4]AVG指令文档!E80&lt;&gt;0,[4]AVG指令文档!E80,"")</f>
        <v/>
      </c>
      <c r="AC77" s="2" t="str">
        <f>IF([4]AVG指令文档!F80&lt;&gt;0,[4]AVG指令文档!F80,"")</f>
        <v/>
      </c>
      <c r="AD77" s="2" t="str">
        <f>IF([4]AVG指令文档!G80&lt;&gt;0,[4]AVG指令文档!G80,"")</f>
        <v/>
      </c>
      <c r="AE77" s="2" t="str">
        <f>IF([4]AVG指令文档!H80&lt;&gt;0,[4]AVG指令文档!H80,"")</f>
        <v/>
      </c>
      <c r="AF77" s="2" t="str">
        <f>IF([4]AVG指令文档!I80&lt;&gt;0,[4]AVG指令文档!I80,"")</f>
        <v/>
      </c>
      <c r="AG77" s="2" t="str">
        <f>IF([4]AVG指令文档!J80&lt;&gt;0,[4]AVG指令文档!J80,"")</f>
        <v/>
      </c>
      <c r="AH77" s="2" t="str">
        <f>IF([4]AVG指令文档!K80&lt;&gt;0,[4]AVG指令文档!K80,"")</f>
        <v/>
      </c>
      <c r="AI77" s="2" t="str">
        <f>IF([4]AVG指令文档!L80&lt;&gt;0,[4]AVG指令文档!L80,"")</f>
        <v/>
      </c>
      <c r="AJ77" s="2" t="str">
        <f>IF([4]AVG指令文档!M80&lt;&gt;0,[4]AVG指令文档!M80,"")</f>
        <v/>
      </c>
      <c r="AK77" s="2" t="str">
        <f>IF([4]AVG指令文档!N80&lt;&gt;0,[4]AVG指令文档!N80,"")</f>
        <v/>
      </c>
      <c r="AL77" s="2" t="str">
        <f>IF([4]AVG指令文档!O80&lt;&gt;0,[4]AVG指令文档!O80,"")</f>
        <v/>
      </c>
      <c r="AM77" s="2" t="str">
        <f>IF([4]AVG指令文档!P80&lt;&gt;0,[4]AVG指令文档!P80,"")</f>
        <v/>
      </c>
    </row>
    <row r="78" spans="1:39">
      <c r="A78" s="1">
        <v>73</v>
      </c>
      <c r="B78" s="1" t="str">
        <f>IF([4]AVG指令文档!D76&lt;&gt;0,[4]AVG指令文档!D76,"")</f>
        <v/>
      </c>
      <c r="D78" s="1" t="str">
        <f t="array" ref="D78">IFERROR(INDEX($B$6:$B$104,MATCH(0,COUNTIF(D$6:D77,$B$6:$B$104),0))&amp;"","")</f>
        <v/>
      </c>
      <c r="AA78" s="2" t="str">
        <f>IF([4]AVG指令文档!D81&lt;&gt;0,[4]AVG指令文档!D81,"")</f>
        <v/>
      </c>
      <c r="AB78" s="2" t="str">
        <f>IF([4]AVG指令文档!E81&lt;&gt;0,[4]AVG指令文档!E81,"")</f>
        <v/>
      </c>
      <c r="AC78" s="2" t="str">
        <f>IF([4]AVG指令文档!F81&lt;&gt;0,[4]AVG指令文档!F81,"")</f>
        <v/>
      </c>
      <c r="AD78" s="2" t="str">
        <f>IF([4]AVG指令文档!G81&lt;&gt;0,[4]AVG指令文档!G81,"")</f>
        <v/>
      </c>
      <c r="AE78" s="2" t="str">
        <f>IF([4]AVG指令文档!H81&lt;&gt;0,[4]AVG指令文档!H81,"")</f>
        <v/>
      </c>
      <c r="AF78" s="2" t="str">
        <f>IF([4]AVG指令文档!I81&lt;&gt;0,[4]AVG指令文档!I81,"")</f>
        <v/>
      </c>
      <c r="AG78" s="2" t="str">
        <f>IF([4]AVG指令文档!J81&lt;&gt;0,[4]AVG指令文档!J81,"")</f>
        <v/>
      </c>
      <c r="AH78" s="2" t="str">
        <f>IF([4]AVG指令文档!K81&lt;&gt;0,[4]AVG指令文档!K81,"")</f>
        <v/>
      </c>
      <c r="AI78" s="2" t="str">
        <f>IF([4]AVG指令文档!L81&lt;&gt;0,[4]AVG指令文档!L81,"")</f>
        <v/>
      </c>
      <c r="AJ78" s="2" t="str">
        <f>IF([4]AVG指令文档!M81&lt;&gt;0,[4]AVG指令文档!M81,"")</f>
        <v/>
      </c>
      <c r="AK78" s="2" t="str">
        <f>IF([4]AVG指令文档!N81&lt;&gt;0,[4]AVG指令文档!N81,"")</f>
        <v/>
      </c>
      <c r="AL78" s="2" t="str">
        <f>IF([4]AVG指令文档!O81&lt;&gt;0,[4]AVG指令文档!O81,"")</f>
        <v/>
      </c>
      <c r="AM78" s="2" t="str">
        <f>IF([4]AVG指令文档!P81&lt;&gt;0,[4]AVG指令文档!P81,"")</f>
        <v/>
      </c>
    </row>
    <row r="79" spans="1:39">
      <c r="A79" s="1">
        <v>74</v>
      </c>
      <c r="B79" s="1" t="str">
        <f>IF([4]AVG指令文档!D77&lt;&gt;0,[4]AVG指令文档!D77,"")</f>
        <v/>
      </c>
      <c r="D79" s="1" t="str">
        <f t="array" ref="D79">IFERROR(INDEX($B$6:$B$104,MATCH(0,COUNTIF(D$6:D78,$B$6:$B$104),0))&amp;"","")</f>
        <v/>
      </c>
      <c r="AA79" s="2" t="str">
        <f>IF([4]AVG指令文档!D82&lt;&gt;0,[4]AVG指令文档!D82,"")</f>
        <v/>
      </c>
      <c r="AB79" s="2" t="str">
        <f>IF([4]AVG指令文档!E82&lt;&gt;0,[4]AVG指令文档!E82,"")</f>
        <v/>
      </c>
      <c r="AC79" s="2" t="str">
        <f>IF([4]AVG指令文档!F82&lt;&gt;0,[4]AVG指令文档!F82,"")</f>
        <v/>
      </c>
      <c r="AD79" s="2" t="str">
        <f>IF([4]AVG指令文档!G82&lt;&gt;0,[4]AVG指令文档!G82,"")</f>
        <v/>
      </c>
      <c r="AE79" s="2" t="str">
        <f>IF([4]AVG指令文档!H82&lt;&gt;0,[4]AVG指令文档!H82,"")</f>
        <v/>
      </c>
      <c r="AF79" s="2" t="str">
        <f>IF([4]AVG指令文档!I82&lt;&gt;0,[4]AVG指令文档!I82,"")</f>
        <v/>
      </c>
      <c r="AG79" s="2" t="str">
        <f>IF([4]AVG指令文档!J82&lt;&gt;0,[4]AVG指令文档!J82,"")</f>
        <v/>
      </c>
      <c r="AH79" s="2" t="str">
        <f>IF([4]AVG指令文档!K82&lt;&gt;0,[4]AVG指令文档!K82,"")</f>
        <v/>
      </c>
      <c r="AI79" s="2" t="str">
        <f>IF([4]AVG指令文档!L82&lt;&gt;0,[4]AVG指令文档!L82,"")</f>
        <v/>
      </c>
      <c r="AJ79" s="2" t="str">
        <f>IF([4]AVG指令文档!M82&lt;&gt;0,[4]AVG指令文档!M82,"")</f>
        <v/>
      </c>
      <c r="AK79" s="2" t="str">
        <f>IF([4]AVG指令文档!N82&lt;&gt;0,[4]AVG指令文档!N82,"")</f>
        <v/>
      </c>
      <c r="AL79" s="2" t="str">
        <f>IF([4]AVG指令文档!O82&lt;&gt;0,[4]AVG指令文档!O82,"")</f>
        <v/>
      </c>
      <c r="AM79" s="2" t="str">
        <f>IF([4]AVG指令文档!P82&lt;&gt;0,[4]AVG指令文档!P82,"")</f>
        <v/>
      </c>
    </row>
    <row r="80" spans="1:39">
      <c r="A80" s="1">
        <v>75</v>
      </c>
      <c r="B80" s="1" t="str">
        <f>IF([4]AVG指令文档!D78&lt;&gt;0,[4]AVG指令文档!D78,"")</f>
        <v/>
      </c>
      <c r="D80" s="1" t="str">
        <f t="array" ref="D80">IFERROR(INDEX($B$6:$B$104,MATCH(0,COUNTIF(D$6:D79,$B$6:$B$104),0))&amp;"","")</f>
        <v/>
      </c>
      <c r="AA80" s="2" t="str">
        <f>IF([4]AVG指令文档!D83&lt;&gt;0,[4]AVG指令文档!D83,"")</f>
        <v/>
      </c>
      <c r="AB80" s="2" t="str">
        <f>IF([4]AVG指令文档!E83&lt;&gt;0,[4]AVG指令文档!E83,"")</f>
        <v/>
      </c>
      <c r="AC80" s="2" t="str">
        <f>IF([4]AVG指令文档!F83&lt;&gt;0,[4]AVG指令文档!F83,"")</f>
        <v/>
      </c>
      <c r="AD80" s="2" t="str">
        <f>IF([4]AVG指令文档!G83&lt;&gt;0,[4]AVG指令文档!G83,"")</f>
        <v/>
      </c>
      <c r="AE80" s="2" t="str">
        <f>IF([4]AVG指令文档!H83&lt;&gt;0,[4]AVG指令文档!H83,"")</f>
        <v/>
      </c>
      <c r="AF80" s="2" t="str">
        <f>IF([4]AVG指令文档!I83&lt;&gt;0,[4]AVG指令文档!I83,"")</f>
        <v/>
      </c>
      <c r="AG80" s="2" t="str">
        <f>IF([4]AVG指令文档!J83&lt;&gt;0,[4]AVG指令文档!J83,"")</f>
        <v/>
      </c>
      <c r="AH80" s="2" t="str">
        <f>IF([4]AVG指令文档!K83&lt;&gt;0,[4]AVG指令文档!K83,"")</f>
        <v/>
      </c>
      <c r="AI80" s="2" t="str">
        <f>IF([4]AVG指令文档!L83&lt;&gt;0,[4]AVG指令文档!L83,"")</f>
        <v/>
      </c>
      <c r="AJ80" s="2" t="str">
        <f>IF([4]AVG指令文档!M83&lt;&gt;0,[4]AVG指令文档!M83,"")</f>
        <v/>
      </c>
      <c r="AK80" s="2" t="str">
        <f>IF([4]AVG指令文档!N83&lt;&gt;0,[4]AVG指令文档!N83,"")</f>
        <v/>
      </c>
      <c r="AL80" s="2" t="str">
        <f>IF([4]AVG指令文档!O83&lt;&gt;0,[4]AVG指令文档!O83,"")</f>
        <v/>
      </c>
      <c r="AM80" s="2" t="str">
        <f>IF([4]AVG指令文档!P83&lt;&gt;0,[4]AVG指令文档!P83,"")</f>
        <v/>
      </c>
    </row>
    <row r="81" spans="1:39">
      <c r="A81" s="1">
        <v>76</v>
      </c>
      <c r="B81" s="1" t="str">
        <f>IF([4]AVG指令文档!D79&lt;&gt;0,[4]AVG指令文档!D79,"")</f>
        <v/>
      </c>
      <c r="D81" s="1" t="str">
        <f t="array" ref="D81">IFERROR(INDEX($B$6:$B$104,MATCH(0,COUNTIF(D$6:D80,$B$6:$B$104),0))&amp;"","")</f>
        <v/>
      </c>
      <c r="AA81" s="2" t="str">
        <f>IF([4]AVG指令文档!D84&lt;&gt;0,[4]AVG指令文档!D84,"")</f>
        <v/>
      </c>
      <c r="AB81" s="2" t="str">
        <f>IF([4]AVG指令文档!E84&lt;&gt;0,[4]AVG指令文档!E84,"")</f>
        <v/>
      </c>
      <c r="AC81" s="2" t="str">
        <f>IF([4]AVG指令文档!F84&lt;&gt;0,[4]AVG指令文档!F84,"")</f>
        <v/>
      </c>
      <c r="AD81" s="2" t="str">
        <f>IF([4]AVG指令文档!G84&lt;&gt;0,[4]AVG指令文档!G84,"")</f>
        <v/>
      </c>
      <c r="AE81" s="2" t="str">
        <f>IF([4]AVG指令文档!H84&lt;&gt;0,[4]AVG指令文档!H84,"")</f>
        <v/>
      </c>
      <c r="AF81" s="2" t="str">
        <f>IF([4]AVG指令文档!I84&lt;&gt;0,[4]AVG指令文档!I84,"")</f>
        <v/>
      </c>
      <c r="AG81" s="2" t="str">
        <f>IF([4]AVG指令文档!J84&lt;&gt;0,[4]AVG指令文档!J84,"")</f>
        <v/>
      </c>
      <c r="AH81" s="2" t="str">
        <f>IF([4]AVG指令文档!K84&lt;&gt;0,[4]AVG指令文档!K84,"")</f>
        <v/>
      </c>
      <c r="AI81" s="2" t="str">
        <f>IF([4]AVG指令文档!L84&lt;&gt;0,[4]AVG指令文档!L84,"")</f>
        <v/>
      </c>
      <c r="AJ81" s="2" t="str">
        <f>IF([4]AVG指令文档!M84&lt;&gt;0,[4]AVG指令文档!M84,"")</f>
        <v/>
      </c>
      <c r="AK81" s="2" t="str">
        <f>IF([4]AVG指令文档!N84&lt;&gt;0,[4]AVG指令文档!N84,"")</f>
        <v/>
      </c>
      <c r="AL81" s="2" t="str">
        <f>IF([4]AVG指令文档!O84&lt;&gt;0,[4]AVG指令文档!O84,"")</f>
        <v/>
      </c>
      <c r="AM81" s="2" t="str">
        <f>IF([4]AVG指令文档!P84&lt;&gt;0,[4]AVG指令文档!P84,"")</f>
        <v/>
      </c>
    </row>
    <row r="82" spans="1:39">
      <c r="A82" s="1">
        <v>77</v>
      </c>
      <c r="B82" s="1" t="str">
        <f>IF([4]AVG指令文档!D80&lt;&gt;0,[4]AVG指令文档!D80,"")</f>
        <v/>
      </c>
      <c r="D82" s="1" t="str">
        <f t="array" ref="D82">IFERROR(INDEX($B$6:$B$104,MATCH(0,COUNTIF(D$6:D81,$B$6:$B$104),0))&amp;"","")</f>
        <v/>
      </c>
      <c r="AA82" s="2" t="str">
        <f>IF([4]AVG指令文档!D85&lt;&gt;0,[4]AVG指令文档!D85,"")</f>
        <v/>
      </c>
      <c r="AB82" s="2" t="str">
        <f>IF([4]AVG指令文档!E85&lt;&gt;0,[4]AVG指令文档!E85,"")</f>
        <v/>
      </c>
      <c r="AC82" s="2" t="str">
        <f>IF([4]AVG指令文档!F85&lt;&gt;0,[4]AVG指令文档!F85,"")</f>
        <v/>
      </c>
      <c r="AD82" s="2" t="str">
        <f>IF([4]AVG指令文档!G85&lt;&gt;0,[4]AVG指令文档!G85,"")</f>
        <v/>
      </c>
      <c r="AE82" s="2" t="str">
        <f>IF([4]AVG指令文档!H85&lt;&gt;0,[4]AVG指令文档!H85,"")</f>
        <v/>
      </c>
      <c r="AF82" s="2" t="str">
        <f>IF([4]AVG指令文档!I85&lt;&gt;0,[4]AVG指令文档!I85,"")</f>
        <v/>
      </c>
      <c r="AG82" s="2" t="str">
        <f>IF([4]AVG指令文档!J85&lt;&gt;0,[4]AVG指令文档!J85,"")</f>
        <v/>
      </c>
      <c r="AH82" s="2" t="str">
        <f>IF([4]AVG指令文档!K85&lt;&gt;0,[4]AVG指令文档!K85,"")</f>
        <v/>
      </c>
      <c r="AI82" s="2" t="str">
        <f>IF([4]AVG指令文档!L85&lt;&gt;0,[4]AVG指令文档!L85,"")</f>
        <v/>
      </c>
      <c r="AJ82" s="2" t="str">
        <f>IF([4]AVG指令文档!M85&lt;&gt;0,[4]AVG指令文档!M85,"")</f>
        <v/>
      </c>
      <c r="AK82" s="2" t="str">
        <f>IF([4]AVG指令文档!N85&lt;&gt;0,[4]AVG指令文档!N85,"")</f>
        <v/>
      </c>
      <c r="AL82" s="2" t="str">
        <f>IF([4]AVG指令文档!O85&lt;&gt;0,[4]AVG指令文档!O85,"")</f>
        <v/>
      </c>
      <c r="AM82" s="2" t="str">
        <f>IF([4]AVG指令文档!P85&lt;&gt;0,[4]AVG指令文档!P85,"")</f>
        <v/>
      </c>
    </row>
    <row r="83" spans="1:39">
      <c r="A83" s="1">
        <v>78</v>
      </c>
      <c r="B83" s="1" t="str">
        <f>IF([4]AVG指令文档!D81&lt;&gt;0,[4]AVG指令文档!D81,"")</f>
        <v/>
      </c>
      <c r="D83" s="1" t="str">
        <f t="array" ref="D83">IFERROR(INDEX($B$6:$B$104,MATCH(0,COUNTIF(D$6:D82,$B$6:$B$104),0))&amp;"","")</f>
        <v/>
      </c>
      <c r="AA83" s="2" t="str">
        <f>IF([4]AVG指令文档!D86&lt;&gt;0,[4]AVG指令文档!D86,"")</f>
        <v/>
      </c>
      <c r="AB83" s="2" t="str">
        <f>IF([4]AVG指令文档!E86&lt;&gt;0,[4]AVG指令文档!E86,"")</f>
        <v/>
      </c>
      <c r="AC83" s="2" t="str">
        <f>IF([4]AVG指令文档!F86&lt;&gt;0,[4]AVG指令文档!F86,"")</f>
        <v/>
      </c>
      <c r="AD83" s="2" t="str">
        <f>IF([4]AVG指令文档!G86&lt;&gt;0,[4]AVG指令文档!G86,"")</f>
        <v/>
      </c>
      <c r="AE83" s="2" t="str">
        <f>IF([4]AVG指令文档!H86&lt;&gt;0,[4]AVG指令文档!H86,"")</f>
        <v/>
      </c>
      <c r="AF83" s="2" t="str">
        <f>IF([4]AVG指令文档!I86&lt;&gt;0,[4]AVG指令文档!I86,"")</f>
        <v/>
      </c>
      <c r="AG83" s="2" t="str">
        <f>IF([4]AVG指令文档!J86&lt;&gt;0,[4]AVG指令文档!J86,"")</f>
        <v/>
      </c>
      <c r="AH83" s="2" t="str">
        <f>IF([4]AVG指令文档!K86&lt;&gt;0,[4]AVG指令文档!K86,"")</f>
        <v/>
      </c>
      <c r="AI83" s="2" t="str">
        <f>IF([4]AVG指令文档!L86&lt;&gt;0,[4]AVG指令文档!L86,"")</f>
        <v/>
      </c>
      <c r="AJ83" s="2" t="str">
        <f>IF([4]AVG指令文档!M86&lt;&gt;0,[4]AVG指令文档!M86,"")</f>
        <v/>
      </c>
      <c r="AK83" s="2" t="str">
        <f>IF([4]AVG指令文档!N86&lt;&gt;0,[4]AVG指令文档!N86,"")</f>
        <v/>
      </c>
      <c r="AL83" s="2" t="str">
        <f>IF([4]AVG指令文档!O86&lt;&gt;0,[4]AVG指令文档!O86,"")</f>
        <v/>
      </c>
      <c r="AM83" s="2" t="str">
        <f>IF([4]AVG指令文档!P86&lt;&gt;0,[4]AVG指令文档!P86,"")</f>
        <v/>
      </c>
    </row>
    <row r="84" spans="1:39">
      <c r="A84" s="1">
        <v>79</v>
      </c>
      <c r="B84" s="1" t="str">
        <f>IF([4]AVG指令文档!D82&lt;&gt;0,[4]AVG指令文档!D82,"")</f>
        <v/>
      </c>
      <c r="D84" s="1" t="str">
        <f t="array" ref="D84">IFERROR(INDEX($B$6:$B$104,MATCH(0,COUNTIF(D$6:D83,$B$6:$B$104),0))&amp;"","")</f>
        <v/>
      </c>
      <c r="AA84" s="2" t="str">
        <f>IF([4]AVG指令文档!D87&lt;&gt;0,[4]AVG指令文档!D87,"")</f>
        <v/>
      </c>
      <c r="AB84" s="2" t="str">
        <f>IF([4]AVG指令文档!E87&lt;&gt;0,[4]AVG指令文档!E87,"")</f>
        <v/>
      </c>
      <c r="AC84" s="2" t="str">
        <f>IF([4]AVG指令文档!F87&lt;&gt;0,[4]AVG指令文档!F87,"")</f>
        <v/>
      </c>
      <c r="AD84" s="2" t="str">
        <f>IF([4]AVG指令文档!G87&lt;&gt;0,[4]AVG指令文档!G87,"")</f>
        <v/>
      </c>
      <c r="AE84" s="2" t="str">
        <f>IF([4]AVG指令文档!H87&lt;&gt;0,[4]AVG指令文档!H87,"")</f>
        <v/>
      </c>
      <c r="AF84" s="2" t="str">
        <f>IF([4]AVG指令文档!I87&lt;&gt;0,[4]AVG指令文档!I87,"")</f>
        <v/>
      </c>
      <c r="AG84" s="2" t="str">
        <f>IF([4]AVG指令文档!J87&lt;&gt;0,[4]AVG指令文档!J87,"")</f>
        <v/>
      </c>
      <c r="AH84" s="2" t="str">
        <f>IF([4]AVG指令文档!K87&lt;&gt;0,[4]AVG指令文档!K87,"")</f>
        <v/>
      </c>
      <c r="AI84" s="2" t="str">
        <f>IF([4]AVG指令文档!L87&lt;&gt;0,[4]AVG指令文档!L87,"")</f>
        <v/>
      </c>
      <c r="AJ84" s="2" t="str">
        <f>IF([4]AVG指令文档!M87&lt;&gt;0,[4]AVG指令文档!M87,"")</f>
        <v/>
      </c>
      <c r="AK84" s="2" t="str">
        <f>IF([4]AVG指令文档!N87&lt;&gt;0,[4]AVG指令文档!N87,"")</f>
        <v/>
      </c>
      <c r="AL84" s="2" t="str">
        <f>IF([4]AVG指令文档!O87&lt;&gt;0,[4]AVG指令文档!O87,"")</f>
        <v/>
      </c>
      <c r="AM84" s="2" t="str">
        <f>IF([4]AVG指令文档!P87&lt;&gt;0,[4]AVG指令文档!P87,"")</f>
        <v/>
      </c>
    </row>
    <row r="85" spans="1:39">
      <c r="A85" s="1">
        <v>80</v>
      </c>
      <c r="B85" s="1" t="str">
        <f>IF([4]AVG指令文档!D83&lt;&gt;0,[4]AVG指令文档!D83,"")</f>
        <v/>
      </c>
      <c r="D85" s="1" t="str">
        <f t="array" ref="D85">IFERROR(INDEX($B$6:$B$104,MATCH(0,COUNTIF(D$6:D84,$B$6:$B$104),0))&amp;"","")</f>
        <v/>
      </c>
      <c r="AA85" s="2" t="str">
        <f>IF([4]AVG指令文档!D88&lt;&gt;0,[4]AVG指令文档!D88,"")</f>
        <v/>
      </c>
      <c r="AB85" s="2" t="str">
        <f>IF([4]AVG指令文档!E88&lt;&gt;0,[4]AVG指令文档!E88,"")</f>
        <v/>
      </c>
      <c r="AC85" s="2" t="str">
        <f>IF([4]AVG指令文档!F88&lt;&gt;0,[4]AVG指令文档!F88,"")</f>
        <v/>
      </c>
      <c r="AD85" s="2" t="str">
        <f>IF([4]AVG指令文档!G88&lt;&gt;0,[4]AVG指令文档!G88,"")</f>
        <v/>
      </c>
      <c r="AE85" s="2" t="str">
        <f>IF([4]AVG指令文档!H88&lt;&gt;0,[4]AVG指令文档!H88,"")</f>
        <v/>
      </c>
      <c r="AF85" s="2" t="str">
        <f>IF([4]AVG指令文档!I88&lt;&gt;0,[4]AVG指令文档!I88,"")</f>
        <v/>
      </c>
      <c r="AG85" s="2" t="str">
        <f>IF([4]AVG指令文档!J88&lt;&gt;0,[4]AVG指令文档!J88,"")</f>
        <v/>
      </c>
      <c r="AH85" s="2" t="str">
        <f>IF([4]AVG指令文档!K88&lt;&gt;0,[4]AVG指令文档!K88,"")</f>
        <v/>
      </c>
      <c r="AI85" s="2" t="str">
        <f>IF([4]AVG指令文档!L88&lt;&gt;0,[4]AVG指令文档!L88,"")</f>
        <v/>
      </c>
      <c r="AJ85" s="2" t="str">
        <f>IF([4]AVG指令文档!M88&lt;&gt;0,[4]AVG指令文档!M88,"")</f>
        <v/>
      </c>
      <c r="AK85" s="2" t="str">
        <f>IF([4]AVG指令文档!N88&lt;&gt;0,[4]AVG指令文档!N88,"")</f>
        <v/>
      </c>
      <c r="AL85" s="2" t="str">
        <f>IF([4]AVG指令文档!O88&lt;&gt;0,[4]AVG指令文档!O88,"")</f>
        <v/>
      </c>
      <c r="AM85" s="2" t="str">
        <f>IF([4]AVG指令文档!P88&lt;&gt;0,[4]AVG指令文档!P88,"")</f>
        <v/>
      </c>
    </row>
    <row r="86" spans="1:39">
      <c r="A86" s="1">
        <v>81</v>
      </c>
      <c r="B86" s="1" t="str">
        <f>IF([4]AVG指令文档!D84&lt;&gt;0,[4]AVG指令文档!D84,"")</f>
        <v/>
      </c>
      <c r="D86" s="1" t="str">
        <f t="array" ref="D86">IFERROR(INDEX($B$6:$B$104,MATCH(0,COUNTIF(D$6:D85,$B$6:$B$104),0))&amp;"","")</f>
        <v/>
      </c>
      <c r="AA86" s="2" t="str">
        <f>IF([4]AVG指令文档!D89&lt;&gt;0,[4]AVG指令文档!D89,"")</f>
        <v/>
      </c>
      <c r="AB86" s="2" t="str">
        <f>IF([4]AVG指令文档!E89&lt;&gt;0,[4]AVG指令文档!E89,"")</f>
        <v/>
      </c>
      <c r="AC86" s="2" t="str">
        <f>IF([4]AVG指令文档!F89&lt;&gt;0,[4]AVG指令文档!F89,"")</f>
        <v/>
      </c>
      <c r="AD86" s="2" t="str">
        <f>IF([4]AVG指令文档!G89&lt;&gt;0,[4]AVG指令文档!G89,"")</f>
        <v/>
      </c>
      <c r="AE86" s="2" t="str">
        <f>IF([4]AVG指令文档!H89&lt;&gt;0,[4]AVG指令文档!H89,"")</f>
        <v/>
      </c>
      <c r="AF86" s="2" t="str">
        <f>IF([4]AVG指令文档!I89&lt;&gt;0,[4]AVG指令文档!I89,"")</f>
        <v/>
      </c>
      <c r="AG86" s="2" t="str">
        <f>IF([4]AVG指令文档!J89&lt;&gt;0,[4]AVG指令文档!J89,"")</f>
        <v/>
      </c>
      <c r="AH86" s="2" t="str">
        <f>IF([4]AVG指令文档!K89&lt;&gt;0,[4]AVG指令文档!K89,"")</f>
        <v/>
      </c>
      <c r="AI86" s="2" t="str">
        <f>IF([4]AVG指令文档!L89&lt;&gt;0,[4]AVG指令文档!L89,"")</f>
        <v/>
      </c>
      <c r="AJ86" s="2" t="str">
        <f>IF([4]AVG指令文档!M89&lt;&gt;0,[4]AVG指令文档!M89,"")</f>
        <v/>
      </c>
      <c r="AK86" s="2" t="str">
        <f>IF([4]AVG指令文档!N89&lt;&gt;0,[4]AVG指令文档!N89,"")</f>
        <v/>
      </c>
      <c r="AL86" s="2" t="str">
        <f>IF([4]AVG指令文档!O89&lt;&gt;0,[4]AVG指令文档!O89,"")</f>
        <v/>
      </c>
      <c r="AM86" s="2" t="str">
        <f>IF([4]AVG指令文档!P89&lt;&gt;0,[4]AVG指令文档!P89,"")</f>
        <v/>
      </c>
    </row>
    <row r="87" spans="1:39">
      <c r="A87" s="1">
        <v>82</v>
      </c>
      <c r="B87" s="1" t="str">
        <f>IF([4]AVG指令文档!D85&lt;&gt;0,[4]AVG指令文档!D85,"")</f>
        <v/>
      </c>
      <c r="D87" s="1" t="str">
        <f t="array" ref="D87">IFERROR(INDEX($B$6:$B$104,MATCH(0,COUNTIF(D$6:D86,$B$6:$B$104),0))&amp;"","")</f>
        <v/>
      </c>
      <c r="AA87" s="2" t="str">
        <f>IF([4]AVG指令文档!D90&lt;&gt;0,[4]AVG指令文档!D90,"")</f>
        <v/>
      </c>
      <c r="AB87" s="2" t="str">
        <f>IF([4]AVG指令文档!E90&lt;&gt;0,[4]AVG指令文档!E90,"")</f>
        <v/>
      </c>
      <c r="AC87" s="2" t="str">
        <f>IF([4]AVG指令文档!F90&lt;&gt;0,[4]AVG指令文档!F90,"")</f>
        <v/>
      </c>
      <c r="AD87" s="2" t="str">
        <f>IF([4]AVG指令文档!G90&lt;&gt;0,[4]AVG指令文档!G90,"")</f>
        <v/>
      </c>
      <c r="AE87" s="2" t="str">
        <f>IF([4]AVG指令文档!H90&lt;&gt;0,[4]AVG指令文档!H90,"")</f>
        <v/>
      </c>
      <c r="AF87" s="2" t="str">
        <f>IF([4]AVG指令文档!I90&lt;&gt;0,[4]AVG指令文档!I90,"")</f>
        <v/>
      </c>
      <c r="AG87" s="2" t="str">
        <f>IF([4]AVG指令文档!J90&lt;&gt;0,[4]AVG指令文档!J90,"")</f>
        <v/>
      </c>
      <c r="AH87" s="2" t="str">
        <f>IF([4]AVG指令文档!K90&lt;&gt;0,[4]AVG指令文档!K90,"")</f>
        <v/>
      </c>
      <c r="AI87" s="2" t="str">
        <f>IF([4]AVG指令文档!L90&lt;&gt;0,[4]AVG指令文档!L90,"")</f>
        <v/>
      </c>
      <c r="AJ87" s="2" t="str">
        <f>IF([4]AVG指令文档!M90&lt;&gt;0,[4]AVG指令文档!M90,"")</f>
        <v/>
      </c>
      <c r="AK87" s="2" t="str">
        <f>IF([4]AVG指令文档!N90&lt;&gt;0,[4]AVG指令文档!N90,"")</f>
        <v/>
      </c>
      <c r="AL87" s="2" t="str">
        <f>IF([4]AVG指令文档!O90&lt;&gt;0,[4]AVG指令文档!O90,"")</f>
        <v/>
      </c>
      <c r="AM87" s="2" t="str">
        <f>IF([4]AVG指令文档!P90&lt;&gt;0,[4]AVG指令文档!P90,"")</f>
        <v/>
      </c>
    </row>
    <row r="88" spans="1:39">
      <c r="A88" s="1">
        <v>83</v>
      </c>
      <c r="B88" s="1" t="str">
        <f>IF([4]AVG指令文档!D86&lt;&gt;0,[4]AVG指令文档!D86,"")</f>
        <v/>
      </c>
      <c r="D88" s="1" t="str">
        <f t="array" ref="D88">IFERROR(INDEX($B$6:$B$104,MATCH(0,COUNTIF(D$6:D87,$B$6:$B$104),0))&amp;"","")</f>
        <v/>
      </c>
      <c r="AA88" s="2" t="str">
        <f>IF([4]AVG指令文档!D91&lt;&gt;0,[4]AVG指令文档!D91,"")</f>
        <v/>
      </c>
      <c r="AB88" s="2" t="str">
        <f>IF([4]AVG指令文档!E91&lt;&gt;0,[4]AVG指令文档!E91,"")</f>
        <v/>
      </c>
      <c r="AC88" s="2" t="str">
        <f>IF([4]AVG指令文档!F91&lt;&gt;0,[4]AVG指令文档!F91,"")</f>
        <v/>
      </c>
      <c r="AD88" s="2" t="str">
        <f>IF([4]AVG指令文档!G91&lt;&gt;0,[4]AVG指令文档!G91,"")</f>
        <v/>
      </c>
      <c r="AE88" s="2" t="str">
        <f>IF([4]AVG指令文档!H91&lt;&gt;0,[4]AVG指令文档!H91,"")</f>
        <v/>
      </c>
      <c r="AF88" s="2" t="str">
        <f>IF([4]AVG指令文档!I91&lt;&gt;0,[4]AVG指令文档!I91,"")</f>
        <v/>
      </c>
      <c r="AG88" s="2" t="str">
        <f>IF([4]AVG指令文档!J91&lt;&gt;0,[4]AVG指令文档!J91,"")</f>
        <v/>
      </c>
      <c r="AH88" s="2" t="str">
        <f>IF([4]AVG指令文档!K91&lt;&gt;0,[4]AVG指令文档!K91,"")</f>
        <v/>
      </c>
      <c r="AI88" s="2" t="str">
        <f>IF([4]AVG指令文档!L91&lt;&gt;0,[4]AVG指令文档!L91,"")</f>
        <v/>
      </c>
      <c r="AJ88" s="2" t="str">
        <f>IF([4]AVG指令文档!M91&lt;&gt;0,[4]AVG指令文档!M91,"")</f>
        <v/>
      </c>
      <c r="AK88" s="2" t="str">
        <f>IF([4]AVG指令文档!N91&lt;&gt;0,[4]AVG指令文档!N91,"")</f>
        <v/>
      </c>
      <c r="AL88" s="2" t="str">
        <f>IF([4]AVG指令文档!O91&lt;&gt;0,[4]AVG指令文档!O91,"")</f>
        <v/>
      </c>
      <c r="AM88" s="2" t="str">
        <f>IF([4]AVG指令文档!P91&lt;&gt;0,[4]AVG指令文档!P91,"")</f>
        <v/>
      </c>
    </row>
    <row r="89" spans="1:39">
      <c r="A89" s="1">
        <v>84</v>
      </c>
      <c r="B89" s="1" t="str">
        <f>IF([4]AVG指令文档!D87&lt;&gt;0,[4]AVG指令文档!D87,"")</f>
        <v/>
      </c>
      <c r="D89" s="1" t="str">
        <f t="array" ref="D89">IFERROR(INDEX($B$6:$B$104,MATCH(0,COUNTIF(D$6:D88,$B$6:$B$104),0))&amp;"","")</f>
        <v/>
      </c>
      <c r="AA89" s="2" t="str">
        <f>IF([4]AVG指令文档!D92&lt;&gt;0,[4]AVG指令文档!D92,"")</f>
        <v/>
      </c>
      <c r="AB89" s="2" t="str">
        <f>IF([4]AVG指令文档!E92&lt;&gt;0,[4]AVG指令文档!E92,"")</f>
        <v/>
      </c>
      <c r="AC89" s="2" t="str">
        <f>IF([4]AVG指令文档!F92&lt;&gt;0,[4]AVG指令文档!F92,"")</f>
        <v/>
      </c>
      <c r="AD89" s="2" t="str">
        <f>IF([4]AVG指令文档!G92&lt;&gt;0,[4]AVG指令文档!G92,"")</f>
        <v/>
      </c>
      <c r="AE89" s="2" t="str">
        <f>IF([4]AVG指令文档!H92&lt;&gt;0,[4]AVG指令文档!H92,"")</f>
        <v/>
      </c>
      <c r="AF89" s="2" t="str">
        <f>IF([4]AVG指令文档!I92&lt;&gt;0,[4]AVG指令文档!I92,"")</f>
        <v/>
      </c>
      <c r="AG89" s="2" t="str">
        <f>IF([4]AVG指令文档!J92&lt;&gt;0,[4]AVG指令文档!J92,"")</f>
        <v/>
      </c>
      <c r="AH89" s="2" t="str">
        <f>IF([4]AVG指令文档!K92&lt;&gt;0,[4]AVG指令文档!K92,"")</f>
        <v/>
      </c>
      <c r="AI89" s="2" t="str">
        <f>IF([4]AVG指令文档!L92&lt;&gt;0,[4]AVG指令文档!L92,"")</f>
        <v/>
      </c>
      <c r="AJ89" s="2" t="str">
        <f>IF([4]AVG指令文档!M92&lt;&gt;0,[4]AVG指令文档!M92,"")</f>
        <v/>
      </c>
      <c r="AK89" s="2" t="str">
        <f>IF([4]AVG指令文档!N92&lt;&gt;0,[4]AVG指令文档!N92,"")</f>
        <v/>
      </c>
      <c r="AL89" s="2" t="str">
        <f>IF([4]AVG指令文档!O92&lt;&gt;0,[4]AVG指令文档!O92,"")</f>
        <v/>
      </c>
      <c r="AM89" s="2" t="str">
        <f>IF([4]AVG指令文档!P92&lt;&gt;0,[4]AVG指令文档!P92,"")</f>
        <v/>
      </c>
    </row>
    <row r="90" spans="1:39">
      <c r="A90" s="1">
        <v>85</v>
      </c>
      <c r="B90" s="1" t="str">
        <f>IF([4]AVG指令文档!D88&lt;&gt;0,[4]AVG指令文档!D88,"")</f>
        <v/>
      </c>
      <c r="D90" s="1" t="str">
        <f t="array" ref="D90">IFERROR(INDEX($B$6:$B$104,MATCH(0,COUNTIF(D$6:D89,$B$6:$B$104),0))&amp;"","")</f>
        <v/>
      </c>
      <c r="AA90" s="2" t="str">
        <f>IF([4]AVG指令文档!D93&lt;&gt;0,[4]AVG指令文档!D93,"")</f>
        <v/>
      </c>
      <c r="AB90" s="2" t="str">
        <f>IF([4]AVG指令文档!E93&lt;&gt;0,[4]AVG指令文档!E93,"")</f>
        <v/>
      </c>
      <c r="AC90" s="2" t="str">
        <f>IF([4]AVG指令文档!F93&lt;&gt;0,[4]AVG指令文档!F93,"")</f>
        <v/>
      </c>
      <c r="AD90" s="2" t="str">
        <f>IF([4]AVG指令文档!G93&lt;&gt;0,[4]AVG指令文档!G93,"")</f>
        <v/>
      </c>
      <c r="AE90" s="2" t="str">
        <f>IF([4]AVG指令文档!H93&lt;&gt;0,[4]AVG指令文档!H93,"")</f>
        <v/>
      </c>
      <c r="AF90" s="2" t="str">
        <f>IF([4]AVG指令文档!I93&lt;&gt;0,[4]AVG指令文档!I93,"")</f>
        <v/>
      </c>
      <c r="AG90" s="2" t="str">
        <f>IF([4]AVG指令文档!J93&lt;&gt;0,[4]AVG指令文档!J93,"")</f>
        <v/>
      </c>
      <c r="AH90" s="2" t="str">
        <f>IF([4]AVG指令文档!K93&lt;&gt;0,[4]AVG指令文档!K93,"")</f>
        <v/>
      </c>
      <c r="AI90" s="2" t="str">
        <f>IF([4]AVG指令文档!L93&lt;&gt;0,[4]AVG指令文档!L93,"")</f>
        <v/>
      </c>
      <c r="AJ90" s="2" t="str">
        <f>IF([4]AVG指令文档!M93&lt;&gt;0,[4]AVG指令文档!M93,"")</f>
        <v/>
      </c>
      <c r="AK90" s="2" t="str">
        <f>IF([4]AVG指令文档!N93&lt;&gt;0,[4]AVG指令文档!N93,"")</f>
        <v/>
      </c>
      <c r="AL90" s="2" t="str">
        <f>IF([4]AVG指令文档!O93&lt;&gt;0,[4]AVG指令文档!O93,"")</f>
        <v/>
      </c>
      <c r="AM90" s="2" t="str">
        <f>IF([4]AVG指令文档!P93&lt;&gt;0,[4]AVG指令文档!P93,"")</f>
        <v/>
      </c>
    </row>
    <row r="91" spans="1:39">
      <c r="A91" s="1">
        <v>86</v>
      </c>
      <c r="B91" s="1" t="str">
        <f>IF([4]AVG指令文档!D89&lt;&gt;0,[4]AVG指令文档!D89,"")</f>
        <v/>
      </c>
      <c r="D91" s="1" t="str">
        <f t="array" ref="D91">IFERROR(INDEX($B$6:$B$104,MATCH(0,COUNTIF(D$6:D90,$B$6:$B$104),0))&amp;"","")</f>
        <v/>
      </c>
      <c r="AA91" s="2" t="str">
        <f>IF([4]AVG指令文档!D94&lt;&gt;0,[4]AVG指令文档!D94,"")</f>
        <v/>
      </c>
      <c r="AB91" s="2" t="str">
        <f>IF([4]AVG指令文档!E94&lt;&gt;0,[4]AVG指令文档!E94,"")</f>
        <v/>
      </c>
      <c r="AC91" s="2" t="str">
        <f>IF([4]AVG指令文档!F94&lt;&gt;0,[4]AVG指令文档!F94,"")</f>
        <v/>
      </c>
      <c r="AD91" s="2" t="str">
        <f>IF([4]AVG指令文档!G94&lt;&gt;0,[4]AVG指令文档!G94,"")</f>
        <v/>
      </c>
      <c r="AE91" s="2" t="str">
        <f>IF([4]AVG指令文档!H94&lt;&gt;0,[4]AVG指令文档!H94,"")</f>
        <v/>
      </c>
      <c r="AF91" s="2" t="str">
        <f>IF([4]AVG指令文档!I94&lt;&gt;0,[4]AVG指令文档!I94,"")</f>
        <v/>
      </c>
      <c r="AG91" s="2" t="str">
        <f>IF([4]AVG指令文档!J94&lt;&gt;0,[4]AVG指令文档!J94,"")</f>
        <v/>
      </c>
      <c r="AH91" s="2" t="str">
        <f>IF([4]AVG指令文档!K94&lt;&gt;0,[4]AVG指令文档!K94,"")</f>
        <v/>
      </c>
      <c r="AI91" s="2" t="str">
        <f>IF([4]AVG指令文档!L94&lt;&gt;0,[4]AVG指令文档!L94,"")</f>
        <v/>
      </c>
      <c r="AJ91" s="2" t="str">
        <f>IF([4]AVG指令文档!M94&lt;&gt;0,[4]AVG指令文档!M94,"")</f>
        <v/>
      </c>
      <c r="AK91" s="2" t="str">
        <f>IF([4]AVG指令文档!N94&lt;&gt;0,[4]AVG指令文档!N94,"")</f>
        <v/>
      </c>
      <c r="AL91" s="2" t="str">
        <f>IF([4]AVG指令文档!O94&lt;&gt;0,[4]AVG指令文档!O94,"")</f>
        <v/>
      </c>
      <c r="AM91" s="2" t="str">
        <f>IF([4]AVG指令文档!P94&lt;&gt;0,[4]AVG指令文档!P94,"")</f>
        <v/>
      </c>
    </row>
    <row r="92" spans="1:39">
      <c r="A92" s="1">
        <v>87</v>
      </c>
      <c r="B92" s="1" t="str">
        <f>IF([4]AVG指令文档!D90&lt;&gt;0,[4]AVG指令文档!D90,"")</f>
        <v/>
      </c>
      <c r="D92" s="1" t="str">
        <f t="array" ref="D92">IFERROR(INDEX($B$6:$B$104,MATCH(0,COUNTIF(D$6:D91,$B$6:$B$104),0))&amp;"","")</f>
        <v/>
      </c>
      <c r="AA92" s="2" t="str">
        <f>IF([4]AVG指令文档!D95&lt;&gt;0,[4]AVG指令文档!D95,"")</f>
        <v/>
      </c>
      <c r="AB92" s="2" t="str">
        <f>IF([4]AVG指令文档!E95&lt;&gt;0,[4]AVG指令文档!E95,"")</f>
        <v/>
      </c>
      <c r="AC92" s="2" t="str">
        <f>IF([4]AVG指令文档!F95&lt;&gt;0,[4]AVG指令文档!F95,"")</f>
        <v/>
      </c>
      <c r="AD92" s="2" t="str">
        <f>IF([4]AVG指令文档!G95&lt;&gt;0,[4]AVG指令文档!G95,"")</f>
        <v/>
      </c>
      <c r="AE92" s="2" t="str">
        <f>IF([4]AVG指令文档!H95&lt;&gt;0,[4]AVG指令文档!H95,"")</f>
        <v/>
      </c>
      <c r="AF92" s="2" t="str">
        <f>IF([4]AVG指令文档!I95&lt;&gt;0,[4]AVG指令文档!I95,"")</f>
        <v/>
      </c>
      <c r="AG92" s="2" t="str">
        <f>IF([4]AVG指令文档!J95&lt;&gt;0,[4]AVG指令文档!J95,"")</f>
        <v/>
      </c>
      <c r="AH92" s="2" t="str">
        <f>IF([4]AVG指令文档!K95&lt;&gt;0,[4]AVG指令文档!K95,"")</f>
        <v/>
      </c>
      <c r="AI92" s="2" t="str">
        <f>IF([4]AVG指令文档!L95&lt;&gt;0,[4]AVG指令文档!L95,"")</f>
        <v/>
      </c>
      <c r="AJ92" s="2" t="str">
        <f>IF([4]AVG指令文档!M95&lt;&gt;0,[4]AVG指令文档!M95,"")</f>
        <v/>
      </c>
      <c r="AK92" s="2" t="str">
        <f>IF([4]AVG指令文档!N95&lt;&gt;0,[4]AVG指令文档!N95,"")</f>
        <v/>
      </c>
      <c r="AL92" s="2" t="str">
        <f>IF([4]AVG指令文档!O95&lt;&gt;0,[4]AVG指令文档!O95,"")</f>
        <v/>
      </c>
      <c r="AM92" s="2" t="str">
        <f>IF([4]AVG指令文档!P95&lt;&gt;0,[4]AVG指令文档!P95,"")</f>
        <v/>
      </c>
    </row>
    <row r="93" spans="1:39">
      <c r="A93" s="1">
        <v>88</v>
      </c>
      <c r="B93" s="1" t="str">
        <f>IF([4]AVG指令文档!D91&lt;&gt;0,[4]AVG指令文档!D91,"")</f>
        <v/>
      </c>
      <c r="D93" s="1" t="str">
        <f t="array" ref="D93">IFERROR(INDEX($B$6:$B$104,MATCH(0,COUNTIF(D$6:D92,$B$6:$B$104),0))&amp;"","")</f>
        <v/>
      </c>
      <c r="AA93" s="2" t="str">
        <f>IF([4]AVG指令文档!D96&lt;&gt;0,[4]AVG指令文档!D96,"")</f>
        <v/>
      </c>
      <c r="AB93" s="2" t="str">
        <f>IF([4]AVG指令文档!E96&lt;&gt;0,[4]AVG指令文档!E96,"")</f>
        <v/>
      </c>
      <c r="AC93" s="2" t="str">
        <f>IF([4]AVG指令文档!F96&lt;&gt;0,[4]AVG指令文档!F96,"")</f>
        <v/>
      </c>
      <c r="AD93" s="2" t="str">
        <f>IF([4]AVG指令文档!G96&lt;&gt;0,[4]AVG指令文档!G96,"")</f>
        <v/>
      </c>
      <c r="AE93" s="2" t="str">
        <f>IF([4]AVG指令文档!H96&lt;&gt;0,[4]AVG指令文档!H96,"")</f>
        <v/>
      </c>
      <c r="AF93" s="2" t="str">
        <f>IF([4]AVG指令文档!I96&lt;&gt;0,[4]AVG指令文档!I96,"")</f>
        <v/>
      </c>
      <c r="AG93" s="2" t="str">
        <f>IF([4]AVG指令文档!J96&lt;&gt;0,[4]AVG指令文档!J96,"")</f>
        <v/>
      </c>
      <c r="AH93" s="2" t="str">
        <f>IF([4]AVG指令文档!K96&lt;&gt;0,[4]AVG指令文档!K96,"")</f>
        <v/>
      </c>
      <c r="AI93" s="2" t="str">
        <f>IF([4]AVG指令文档!L96&lt;&gt;0,[4]AVG指令文档!L96,"")</f>
        <v/>
      </c>
      <c r="AJ93" s="2" t="str">
        <f>IF([4]AVG指令文档!M96&lt;&gt;0,[4]AVG指令文档!M96,"")</f>
        <v/>
      </c>
      <c r="AK93" s="2" t="str">
        <f>IF([4]AVG指令文档!N96&lt;&gt;0,[4]AVG指令文档!N96,"")</f>
        <v/>
      </c>
      <c r="AL93" s="2" t="str">
        <f>IF([4]AVG指令文档!O96&lt;&gt;0,[4]AVG指令文档!O96,"")</f>
        <v/>
      </c>
      <c r="AM93" s="2" t="str">
        <f>IF([4]AVG指令文档!P96&lt;&gt;0,[4]AVG指令文档!P96,"")</f>
        <v/>
      </c>
    </row>
    <row r="94" spans="1:39">
      <c r="A94" s="1">
        <v>89</v>
      </c>
      <c r="B94" s="1" t="str">
        <f>IF([4]AVG指令文档!D92&lt;&gt;0,[4]AVG指令文档!D92,"")</f>
        <v/>
      </c>
      <c r="D94" s="1" t="str">
        <f t="array" ref="D94">IFERROR(INDEX($B$6:$B$104,MATCH(0,COUNTIF(D$6:D93,$B$6:$B$104),0))&amp;"","")</f>
        <v/>
      </c>
      <c r="AA94" s="2" t="str">
        <f>IF([4]AVG指令文档!D97&lt;&gt;0,[4]AVG指令文档!D97,"")</f>
        <v/>
      </c>
      <c r="AB94" s="2" t="str">
        <f>IF([4]AVG指令文档!E97&lt;&gt;0,[4]AVG指令文档!E97,"")</f>
        <v/>
      </c>
      <c r="AC94" s="2" t="str">
        <f>IF([4]AVG指令文档!F97&lt;&gt;0,[4]AVG指令文档!F97,"")</f>
        <v/>
      </c>
      <c r="AD94" s="2" t="str">
        <f>IF([4]AVG指令文档!G97&lt;&gt;0,[4]AVG指令文档!G97,"")</f>
        <v/>
      </c>
      <c r="AE94" s="2" t="str">
        <f>IF([4]AVG指令文档!H97&lt;&gt;0,[4]AVG指令文档!H97,"")</f>
        <v/>
      </c>
      <c r="AF94" s="2" t="str">
        <f>IF([4]AVG指令文档!I97&lt;&gt;0,[4]AVG指令文档!I97,"")</f>
        <v/>
      </c>
      <c r="AG94" s="2" t="str">
        <f>IF([4]AVG指令文档!J97&lt;&gt;0,[4]AVG指令文档!J97,"")</f>
        <v/>
      </c>
      <c r="AH94" s="2" t="str">
        <f>IF([4]AVG指令文档!K97&lt;&gt;0,[4]AVG指令文档!K97,"")</f>
        <v/>
      </c>
      <c r="AI94" s="2" t="str">
        <f>IF([4]AVG指令文档!L97&lt;&gt;0,[4]AVG指令文档!L97,"")</f>
        <v/>
      </c>
      <c r="AJ94" s="2" t="str">
        <f>IF([4]AVG指令文档!M97&lt;&gt;0,[4]AVG指令文档!M97,"")</f>
        <v/>
      </c>
      <c r="AK94" s="2" t="str">
        <f>IF([4]AVG指令文档!N97&lt;&gt;0,[4]AVG指令文档!N97,"")</f>
        <v/>
      </c>
      <c r="AL94" s="2" t="str">
        <f>IF([4]AVG指令文档!O97&lt;&gt;0,[4]AVG指令文档!O97,"")</f>
        <v/>
      </c>
      <c r="AM94" s="2" t="str">
        <f>IF([4]AVG指令文档!P97&lt;&gt;0,[4]AVG指令文档!P97,"")</f>
        <v/>
      </c>
    </row>
    <row r="95" spans="1:39">
      <c r="A95" s="1">
        <v>90</v>
      </c>
      <c r="B95" s="1" t="str">
        <f>IF([4]AVG指令文档!D93&lt;&gt;0,[4]AVG指令文档!D93,"")</f>
        <v/>
      </c>
      <c r="D95" s="1" t="str">
        <f t="array" ref="D95">IFERROR(INDEX($B$6:$B$104,MATCH(0,COUNTIF(D$6:D94,$B$6:$B$104),0))&amp;"","")</f>
        <v/>
      </c>
      <c r="AA95" s="2" t="str">
        <f>IF([4]AVG指令文档!D98&lt;&gt;0,[4]AVG指令文档!D98,"")</f>
        <v/>
      </c>
      <c r="AB95" s="2" t="str">
        <f>IF([4]AVG指令文档!E98&lt;&gt;0,[4]AVG指令文档!E98,"")</f>
        <v/>
      </c>
      <c r="AC95" s="2" t="str">
        <f>IF([4]AVG指令文档!F98&lt;&gt;0,[4]AVG指令文档!F98,"")</f>
        <v/>
      </c>
      <c r="AD95" s="2" t="str">
        <f>IF([4]AVG指令文档!G98&lt;&gt;0,[4]AVG指令文档!G98,"")</f>
        <v/>
      </c>
      <c r="AE95" s="2" t="str">
        <f>IF([4]AVG指令文档!H98&lt;&gt;0,[4]AVG指令文档!H98,"")</f>
        <v/>
      </c>
      <c r="AF95" s="2" t="str">
        <f>IF([4]AVG指令文档!I98&lt;&gt;0,[4]AVG指令文档!I98,"")</f>
        <v/>
      </c>
      <c r="AG95" s="2" t="str">
        <f>IF([4]AVG指令文档!J98&lt;&gt;0,[4]AVG指令文档!J98,"")</f>
        <v/>
      </c>
      <c r="AH95" s="2" t="str">
        <f>IF([4]AVG指令文档!K98&lt;&gt;0,[4]AVG指令文档!K98,"")</f>
        <v/>
      </c>
      <c r="AI95" s="2" t="str">
        <f>IF([4]AVG指令文档!L98&lt;&gt;0,[4]AVG指令文档!L98,"")</f>
        <v/>
      </c>
      <c r="AJ95" s="2" t="str">
        <f>IF([4]AVG指令文档!M98&lt;&gt;0,[4]AVG指令文档!M98,"")</f>
        <v/>
      </c>
      <c r="AK95" s="2" t="str">
        <f>IF([4]AVG指令文档!N98&lt;&gt;0,[4]AVG指令文档!N98,"")</f>
        <v/>
      </c>
      <c r="AL95" s="2" t="str">
        <f>IF([4]AVG指令文档!O98&lt;&gt;0,[4]AVG指令文档!O98,"")</f>
        <v/>
      </c>
      <c r="AM95" s="2" t="str">
        <f>IF([4]AVG指令文档!P98&lt;&gt;0,[4]AVG指令文档!P98,"")</f>
        <v/>
      </c>
    </row>
    <row r="96" spans="1:39">
      <c r="A96" s="1">
        <v>91</v>
      </c>
      <c r="B96" s="1" t="str">
        <f>IF([4]AVG指令文档!D94&lt;&gt;0,[4]AVG指令文档!D94,"")</f>
        <v/>
      </c>
      <c r="D96" s="1" t="str">
        <f t="array" ref="D96">IFERROR(INDEX($B$6:$B$104,MATCH(0,COUNTIF(D$6:D95,$B$6:$B$104),0))&amp;"","")</f>
        <v/>
      </c>
      <c r="AA96" s="2" t="str">
        <f>IF([4]AVG指令文档!D99&lt;&gt;0,[4]AVG指令文档!D99,"")</f>
        <v/>
      </c>
      <c r="AB96" s="2" t="str">
        <f>IF([4]AVG指令文档!E99&lt;&gt;0,[4]AVG指令文档!E99,"")</f>
        <v/>
      </c>
      <c r="AC96" s="2" t="str">
        <f>IF([4]AVG指令文档!F99&lt;&gt;0,[4]AVG指令文档!F99,"")</f>
        <v/>
      </c>
      <c r="AD96" s="2" t="str">
        <f>IF([4]AVG指令文档!G99&lt;&gt;0,[4]AVG指令文档!G99,"")</f>
        <v/>
      </c>
      <c r="AE96" s="2" t="str">
        <f>IF([4]AVG指令文档!H99&lt;&gt;0,[4]AVG指令文档!H99,"")</f>
        <v/>
      </c>
      <c r="AF96" s="2" t="str">
        <f>IF([4]AVG指令文档!I99&lt;&gt;0,[4]AVG指令文档!I99,"")</f>
        <v/>
      </c>
      <c r="AG96" s="2" t="str">
        <f>IF([4]AVG指令文档!J99&lt;&gt;0,[4]AVG指令文档!J99,"")</f>
        <v/>
      </c>
      <c r="AH96" s="2" t="str">
        <f>IF([4]AVG指令文档!K99&lt;&gt;0,[4]AVG指令文档!K99,"")</f>
        <v/>
      </c>
      <c r="AI96" s="2" t="str">
        <f>IF([4]AVG指令文档!L99&lt;&gt;0,[4]AVG指令文档!L99,"")</f>
        <v/>
      </c>
      <c r="AJ96" s="2" t="str">
        <f>IF([4]AVG指令文档!M99&lt;&gt;0,[4]AVG指令文档!M99,"")</f>
        <v/>
      </c>
      <c r="AK96" s="2" t="str">
        <f>IF([4]AVG指令文档!N99&lt;&gt;0,[4]AVG指令文档!N99,"")</f>
        <v/>
      </c>
      <c r="AL96" s="2" t="str">
        <f>IF([4]AVG指令文档!O99&lt;&gt;0,[4]AVG指令文档!O99,"")</f>
        <v/>
      </c>
      <c r="AM96" s="2" t="str">
        <f>IF([4]AVG指令文档!P99&lt;&gt;0,[4]AVG指令文档!P99,"")</f>
        <v/>
      </c>
    </row>
    <row r="97" spans="1:39">
      <c r="A97" s="1">
        <v>92</v>
      </c>
      <c r="B97" s="1" t="str">
        <f>IF([4]AVG指令文档!D95&lt;&gt;0,[4]AVG指令文档!D95,"")</f>
        <v/>
      </c>
      <c r="D97" s="1" t="str">
        <f t="array" ref="D97">IFERROR(INDEX($B$6:$B$104,MATCH(0,COUNTIF(D$6:D96,$B$6:$B$104),0))&amp;"","")</f>
        <v/>
      </c>
      <c r="AA97" s="2" t="str">
        <f>IF([4]AVG指令文档!D100&lt;&gt;0,[4]AVG指令文档!D100,"")</f>
        <v/>
      </c>
      <c r="AB97" s="2" t="str">
        <f>IF([4]AVG指令文档!E100&lt;&gt;0,[4]AVG指令文档!E100,"")</f>
        <v/>
      </c>
      <c r="AC97" s="2" t="str">
        <f>IF([4]AVG指令文档!F100&lt;&gt;0,[4]AVG指令文档!F100,"")</f>
        <v/>
      </c>
      <c r="AD97" s="2" t="str">
        <f>IF([4]AVG指令文档!G100&lt;&gt;0,[4]AVG指令文档!G100,"")</f>
        <v/>
      </c>
      <c r="AE97" s="2" t="str">
        <f>IF([4]AVG指令文档!H100&lt;&gt;0,[4]AVG指令文档!H100,"")</f>
        <v/>
      </c>
      <c r="AF97" s="2" t="str">
        <f>IF([4]AVG指令文档!I100&lt;&gt;0,[4]AVG指令文档!I100,"")</f>
        <v/>
      </c>
      <c r="AG97" s="2" t="str">
        <f>IF([4]AVG指令文档!J100&lt;&gt;0,[4]AVG指令文档!J100,"")</f>
        <v/>
      </c>
      <c r="AH97" s="2" t="str">
        <f>IF([4]AVG指令文档!K100&lt;&gt;0,[4]AVG指令文档!K100,"")</f>
        <v/>
      </c>
      <c r="AI97" s="2" t="str">
        <f>IF([4]AVG指令文档!L100&lt;&gt;0,[4]AVG指令文档!L100,"")</f>
        <v/>
      </c>
      <c r="AJ97" s="2" t="str">
        <f>IF([4]AVG指令文档!M100&lt;&gt;0,[4]AVG指令文档!M100,"")</f>
        <v/>
      </c>
      <c r="AK97" s="2" t="str">
        <f>IF([4]AVG指令文档!N100&lt;&gt;0,[4]AVG指令文档!N100,"")</f>
        <v/>
      </c>
      <c r="AL97" s="2" t="str">
        <f>IF([4]AVG指令文档!O100&lt;&gt;0,[4]AVG指令文档!O100,"")</f>
        <v/>
      </c>
      <c r="AM97" s="2" t="str">
        <f>IF([4]AVG指令文档!P100&lt;&gt;0,[4]AVG指令文档!P100,"")</f>
        <v/>
      </c>
    </row>
    <row r="98" spans="1:39">
      <c r="A98" s="1">
        <v>93</v>
      </c>
      <c r="B98" s="1" t="str">
        <f>IF([4]AVG指令文档!D96&lt;&gt;0,[4]AVG指令文档!D96,"")</f>
        <v/>
      </c>
      <c r="D98" s="1" t="str">
        <f t="array" ref="D98">IFERROR(INDEX($B$6:$B$104,MATCH(0,COUNTIF(D$6:D97,$B$6:$B$104),0))&amp;"","")</f>
        <v/>
      </c>
      <c r="AA98" s="2" t="str">
        <f>IF([4]AVG指令文档!D101&lt;&gt;0,[4]AVG指令文档!D101,"")</f>
        <v/>
      </c>
      <c r="AB98" s="2" t="str">
        <f>IF([4]AVG指令文档!E101&lt;&gt;0,[4]AVG指令文档!E101,"")</f>
        <v/>
      </c>
      <c r="AC98" s="2" t="str">
        <f>IF([4]AVG指令文档!F101&lt;&gt;0,[4]AVG指令文档!F101,"")</f>
        <v/>
      </c>
      <c r="AD98" s="2" t="str">
        <f>IF([4]AVG指令文档!G101&lt;&gt;0,[4]AVG指令文档!G101,"")</f>
        <v/>
      </c>
      <c r="AE98" s="2" t="str">
        <f>IF([4]AVG指令文档!H101&lt;&gt;0,[4]AVG指令文档!H101,"")</f>
        <v/>
      </c>
      <c r="AF98" s="2" t="str">
        <f>IF([4]AVG指令文档!I101&lt;&gt;0,[4]AVG指令文档!I101,"")</f>
        <v/>
      </c>
      <c r="AG98" s="2" t="str">
        <f>IF([4]AVG指令文档!J101&lt;&gt;0,[4]AVG指令文档!J101,"")</f>
        <v/>
      </c>
      <c r="AH98" s="2" t="str">
        <f>IF([4]AVG指令文档!K101&lt;&gt;0,[4]AVG指令文档!K101,"")</f>
        <v/>
      </c>
      <c r="AI98" s="2" t="str">
        <f>IF([4]AVG指令文档!L101&lt;&gt;0,[4]AVG指令文档!L101,"")</f>
        <v/>
      </c>
      <c r="AJ98" s="2" t="str">
        <f>IF([4]AVG指令文档!M101&lt;&gt;0,[4]AVG指令文档!M101,"")</f>
        <v/>
      </c>
      <c r="AK98" s="2" t="str">
        <f>IF([4]AVG指令文档!N101&lt;&gt;0,[4]AVG指令文档!N101,"")</f>
        <v/>
      </c>
      <c r="AL98" s="2" t="str">
        <f>IF([4]AVG指令文档!O101&lt;&gt;0,[4]AVG指令文档!O101,"")</f>
        <v/>
      </c>
      <c r="AM98" s="2" t="str">
        <f>IF([4]AVG指令文档!P101&lt;&gt;0,[4]AVG指令文档!P101,"")</f>
        <v/>
      </c>
    </row>
    <row r="99" spans="1:39">
      <c r="A99" s="1">
        <v>94</v>
      </c>
      <c r="B99" s="1" t="str">
        <f>IF([4]AVG指令文档!D97&lt;&gt;0,[4]AVG指令文档!D97,"")</f>
        <v/>
      </c>
      <c r="D99" s="1" t="str">
        <f t="array" ref="D99">IFERROR(INDEX($B$6:$B$104,MATCH(0,COUNTIF(D$6:D98,$B$6:$B$104),0))&amp;"","")</f>
        <v/>
      </c>
      <c r="AA99" s="2" t="str">
        <f>IF([4]AVG指令文档!D102&lt;&gt;0,[4]AVG指令文档!D102,"")</f>
        <v/>
      </c>
      <c r="AB99" s="2" t="str">
        <f>IF([4]AVG指令文档!E102&lt;&gt;0,[4]AVG指令文档!E102,"")</f>
        <v/>
      </c>
      <c r="AC99" s="2" t="str">
        <f>IF([4]AVG指令文档!F102&lt;&gt;0,[4]AVG指令文档!F102,"")</f>
        <v/>
      </c>
      <c r="AD99" s="2" t="str">
        <f>IF([4]AVG指令文档!G102&lt;&gt;0,[4]AVG指令文档!G102,"")</f>
        <v/>
      </c>
      <c r="AE99" s="2" t="str">
        <f>IF([4]AVG指令文档!H102&lt;&gt;0,[4]AVG指令文档!H102,"")</f>
        <v/>
      </c>
      <c r="AF99" s="2" t="str">
        <f>IF([4]AVG指令文档!I102&lt;&gt;0,[4]AVG指令文档!I102,"")</f>
        <v/>
      </c>
      <c r="AG99" s="2" t="str">
        <f>IF([4]AVG指令文档!J102&lt;&gt;0,[4]AVG指令文档!J102,"")</f>
        <v/>
      </c>
      <c r="AH99" s="2" t="str">
        <f>IF([4]AVG指令文档!K102&lt;&gt;0,[4]AVG指令文档!K102,"")</f>
        <v/>
      </c>
      <c r="AI99" s="2" t="str">
        <f>IF([4]AVG指令文档!L102&lt;&gt;0,[4]AVG指令文档!L102,"")</f>
        <v/>
      </c>
      <c r="AJ99" s="2" t="str">
        <f>IF([4]AVG指令文档!M102&lt;&gt;0,[4]AVG指令文档!M102,"")</f>
        <v/>
      </c>
      <c r="AK99" s="2" t="str">
        <f>IF([4]AVG指令文档!N102&lt;&gt;0,[4]AVG指令文档!N102,"")</f>
        <v/>
      </c>
      <c r="AL99" s="2" t="str">
        <f>IF([4]AVG指令文档!O102&lt;&gt;0,[4]AVG指令文档!O102,"")</f>
        <v/>
      </c>
      <c r="AM99" s="2" t="str">
        <f>IF([4]AVG指令文档!P102&lt;&gt;0,[4]AVG指令文档!P102,"")</f>
        <v/>
      </c>
    </row>
    <row r="100" spans="1:39">
      <c r="A100" s="1">
        <v>95</v>
      </c>
      <c r="B100" s="1" t="str">
        <f>IF([4]AVG指令文档!D98&lt;&gt;0,[4]AVG指令文档!D98,"")</f>
        <v/>
      </c>
      <c r="D100" s="1" t="str">
        <f t="array" ref="D100">IFERROR(INDEX($B$6:$B$104,MATCH(0,COUNTIF(D$6:D99,$B$6:$B$104),0))&amp;"","")</f>
        <v/>
      </c>
      <c r="AA100" s="2" t="str">
        <f>IF([4]AVG指令文档!D103&lt;&gt;0,[4]AVG指令文档!D103,"")</f>
        <v/>
      </c>
      <c r="AB100" s="2" t="str">
        <f>IF([4]AVG指令文档!E103&lt;&gt;0,[4]AVG指令文档!E103,"")</f>
        <v/>
      </c>
      <c r="AC100" s="2" t="str">
        <f>IF([4]AVG指令文档!F103&lt;&gt;0,[4]AVG指令文档!F103,"")</f>
        <v/>
      </c>
      <c r="AD100" s="2" t="str">
        <f>IF([4]AVG指令文档!G103&lt;&gt;0,[4]AVG指令文档!G103,"")</f>
        <v/>
      </c>
      <c r="AE100" s="2" t="str">
        <f>IF([4]AVG指令文档!H103&lt;&gt;0,[4]AVG指令文档!H103,"")</f>
        <v/>
      </c>
      <c r="AF100" s="2" t="str">
        <f>IF([4]AVG指令文档!I103&lt;&gt;0,[4]AVG指令文档!I103,"")</f>
        <v/>
      </c>
      <c r="AG100" s="2" t="str">
        <f>IF([4]AVG指令文档!J103&lt;&gt;0,[4]AVG指令文档!J103,"")</f>
        <v/>
      </c>
      <c r="AH100" s="2" t="str">
        <f>IF([4]AVG指令文档!K103&lt;&gt;0,[4]AVG指令文档!K103,"")</f>
        <v/>
      </c>
      <c r="AI100" s="2" t="str">
        <f>IF([4]AVG指令文档!L103&lt;&gt;0,[4]AVG指令文档!L103,"")</f>
        <v/>
      </c>
      <c r="AJ100" s="2" t="str">
        <f>IF([4]AVG指令文档!M103&lt;&gt;0,[4]AVG指令文档!M103,"")</f>
        <v/>
      </c>
      <c r="AK100" s="2" t="str">
        <f>IF([4]AVG指令文档!N103&lt;&gt;0,[4]AVG指令文档!N103,"")</f>
        <v/>
      </c>
      <c r="AL100" s="2" t="str">
        <f>IF([4]AVG指令文档!O103&lt;&gt;0,[4]AVG指令文档!O103,"")</f>
        <v/>
      </c>
      <c r="AM100" s="2" t="str">
        <f>IF([4]AVG指令文档!P103&lt;&gt;0,[4]AVG指令文档!P103,"")</f>
        <v/>
      </c>
    </row>
    <row r="101" spans="1:39">
      <c r="A101" s="1">
        <v>96</v>
      </c>
      <c r="B101" s="1" t="str">
        <f>IF([4]AVG指令文档!D99&lt;&gt;0,[4]AVG指令文档!D99,"")</f>
        <v/>
      </c>
      <c r="D101" s="1" t="str">
        <f t="array" ref="D101">IFERROR(INDEX($B$6:$B$104,MATCH(0,COUNTIF(D$6:D100,$B$6:$B$104),0))&amp;"","")</f>
        <v/>
      </c>
      <c r="AA101" s="2" t="str">
        <f>IF([4]AVG指令文档!D104&lt;&gt;0,[4]AVG指令文档!D104,"")</f>
        <v/>
      </c>
      <c r="AB101" s="2" t="str">
        <f>IF([4]AVG指令文档!E104&lt;&gt;0,[4]AVG指令文档!E104,"")</f>
        <v/>
      </c>
      <c r="AC101" s="2" t="str">
        <f>IF([4]AVG指令文档!F104&lt;&gt;0,[4]AVG指令文档!F104,"")</f>
        <v/>
      </c>
      <c r="AD101" s="2" t="str">
        <f>IF([4]AVG指令文档!G104&lt;&gt;0,[4]AVG指令文档!G104,"")</f>
        <v/>
      </c>
      <c r="AE101" s="2" t="str">
        <f>IF([4]AVG指令文档!H104&lt;&gt;0,[4]AVG指令文档!H104,"")</f>
        <v/>
      </c>
      <c r="AF101" s="2" t="str">
        <f>IF([4]AVG指令文档!I104&lt;&gt;0,[4]AVG指令文档!I104,"")</f>
        <v/>
      </c>
      <c r="AG101" s="2" t="str">
        <f>IF([4]AVG指令文档!J104&lt;&gt;0,[4]AVG指令文档!J104,"")</f>
        <v/>
      </c>
      <c r="AH101" s="2" t="str">
        <f>IF([4]AVG指令文档!K104&lt;&gt;0,[4]AVG指令文档!K104,"")</f>
        <v/>
      </c>
      <c r="AI101" s="2" t="str">
        <f>IF([4]AVG指令文档!L104&lt;&gt;0,[4]AVG指令文档!L104,"")</f>
        <v/>
      </c>
      <c r="AJ101" s="2" t="str">
        <f>IF([4]AVG指令文档!M104&lt;&gt;0,[4]AVG指令文档!M104,"")</f>
        <v/>
      </c>
      <c r="AK101" s="2" t="str">
        <f>IF([4]AVG指令文档!N104&lt;&gt;0,[4]AVG指令文档!N104,"")</f>
        <v/>
      </c>
      <c r="AL101" s="2" t="str">
        <f>IF([4]AVG指令文档!O104&lt;&gt;0,[4]AVG指令文档!O104,"")</f>
        <v/>
      </c>
      <c r="AM101" s="2" t="str">
        <f>IF([4]AVG指令文档!P104&lt;&gt;0,[4]AVG指令文档!P104,"")</f>
        <v/>
      </c>
    </row>
    <row r="102" spans="1:39">
      <c r="A102" s="1">
        <v>97</v>
      </c>
      <c r="B102" s="1" t="str">
        <f>IF([4]AVG指令文档!D100&lt;&gt;0,[4]AVG指令文档!D100,"")</f>
        <v/>
      </c>
      <c r="D102" s="1" t="str">
        <f t="array" ref="D102">IFERROR(INDEX($B$6:$B$104,MATCH(0,COUNTIF(D$6:D101,$B$6:$B$104),0))&amp;"","")</f>
        <v/>
      </c>
      <c r="AA102" s="2" t="str">
        <f>IF([4]AVG指令文档!D105&lt;&gt;0,[4]AVG指令文档!D105,"")</f>
        <v/>
      </c>
      <c r="AB102" s="2" t="str">
        <f>IF([4]AVG指令文档!E105&lt;&gt;0,[4]AVG指令文档!E105,"")</f>
        <v/>
      </c>
      <c r="AC102" s="2" t="str">
        <f>IF([4]AVG指令文档!F105&lt;&gt;0,[4]AVG指令文档!F105,"")</f>
        <v/>
      </c>
      <c r="AD102" s="2" t="str">
        <f>IF([4]AVG指令文档!G105&lt;&gt;0,[4]AVG指令文档!G105,"")</f>
        <v/>
      </c>
      <c r="AE102" s="2" t="str">
        <f>IF([4]AVG指令文档!H105&lt;&gt;0,[4]AVG指令文档!H105,"")</f>
        <v/>
      </c>
      <c r="AF102" s="2" t="str">
        <f>IF([4]AVG指令文档!I105&lt;&gt;0,[4]AVG指令文档!I105,"")</f>
        <v/>
      </c>
      <c r="AG102" s="2" t="str">
        <f>IF([4]AVG指令文档!J105&lt;&gt;0,[4]AVG指令文档!J105,"")</f>
        <v/>
      </c>
      <c r="AH102" s="2" t="str">
        <f>IF([4]AVG指令文档!K105&lt;&gt;0,[4]AVG指令文档!K105,"")</f>
        <v/>
      </c>
      <c r="AI102" s="2" t="str">
        <f>IF([4]AVG指令文档!L105&lt;&gt;0,[4]AVG指令文档!L105,"")</f>
        <v/>
      </c>
      <c r="AJ102" s="2" t="str">
        <f>IF([4]AVG指令文档!M105&lt;&gt;0,[4]AVG指令文档!M105,"")</f>
        <v/>
      </c>
      <c r="AK102" s="2" t="str">
        <f>IF([4]AVG指令文档!N105&lt;&gt;0,[4]AVG指令文档!N105,"")</f>
        <v/>
      </c>
      <c r="AL102" s="2" t="str">
        <f>IF([4]AVG指令文档!O105&lt;&gt;0,[4]AVG指令文档!O105,"")</f>
        <v/>
      </c>
      <c r="AM102" s="2" t="str">
        <f>IF([4]AVG指令文档!P105&lt;&gt;0,[4]AVG指令文档!P105,"")</f>
        <v/>
      </c>
    </row>
    <row r="103" spans="1:39">
      <c r="A103" s="1">
        <v>98</v>
      </c>
      <c r="B103" s="1" t="str">
        <f>IF([4]AVG指令文档!D101&lt;&gt;0,[4]AVG指令文档!D101,"")</f>
        <v/>
      </c>
      <c r="D103" s="1" t="str">
        <f t="array" ref="D103">IFERROR(INDEX($B$6:$B$104,MATCH(0,COUNTIF(D$6:D102,$B$6:$B$104),0))&amp;"","")</f>
        <v/>
      </c>
      <c r="AA103" s="2" t="str">
        <f>IF([4]AVG指令文档!D106&lt;&gt;0,[4]AVG指令文档!D106,"")</f>
        <v/>
      </c>
      <c r="AB103" s="2" t="str">
        <f>IF([4]AVG指令文档!E106&lt;&gt;0,[4]AVG指令文档!E106,"")</f>
        <v/>
      </c>
      <c r="AC103" s="2" t="str">
        <f>IF([4]AVG指令文档!F106&lt;&gt;0,[4]AVG指令文档!F106,"")</f>
        <v/>
      </c>
      <c r="AD103" s="2" t="str">
        <f>IF([4]AVG指令文档!G106&lt;&gt;0,[4]AVG指令文档!G106,"")</f>
        <v/>
      </c>
      <c r="AE103" s="2" t="str">
        <f>IF([4]AVG指令文档!H106&lt;&gt;0,[4]AVG指令文档!H106,"")</f>
        <v/>
      </c>
      <c r="AF103" s="2" t="str">
        <f>IF([4]AVG指令文档!I106&lt;&gt;0,[4]AVG指令文档!I106,"")</f>
        <v/>
      </c>
      <c r="AG103" s="2" t="str">
        <f>IF([4]AVG指令文档!J106&lt;&gt;0,[4]AVG指令文档!J106,"")</f>
        <v/>
      </c>
      <c r="AH103" s="2" t="str">
        <f>IF([4]AVG指令文档!K106&lt;&gt;0,[4]AVG指令文档!K106,"")</f>
        <v/>
      </c>
      <c r="AI103" s="2" t="str">
        <f>IF([4]AVG指令文档!L106&lt;&gt;0,[4]AVG指令文档!L106,"")</f>
        <v/>
      </c>
      <c r="AJ103" s="2" t="str">
        <f>IF([4]AVG指令文档!M106&lt;&gt;0,[4]AVG指令文档!M106,"")</f>
        <v/>
      </c>
      <c r="AK103" s="2" t="str">
        <f>IF([4]AVG指令文档!N106&lt;&gt;0,[4]AVG指令文档!N106,"")</f>
        <v/>
      </c>
      <c r="AL103" s="2" t="str">
        <f>IF([4]AVG指令文档!O106&lt;&gt;0,[4]AVG指令文档!O106,"")</f>
        <v/>
      </c>
      <c r="AM103" s="2" t="str">
        <f>IF([4]AVG指令文档!P106&lt;&gt;0,[4]AVG指令文档!P106,"")</f>
        <v/>
      </c>
    </row>
    <row r="104" spans="1:39">
      <c r="A104" s="1">
        <v>99</v>
      </c>
      <c r="B104" s="1" t="str">
        <f>IF([4]AVG指令文档!D102&lt;&gt;0,[4]AVG指令文档!D102,"")</f>
        <v/>
      </c>
      <c r="D104" s="1" t="str">
        <f t="array" ref="D104">IFERROR(INDEX($B$6:$B$104,MATCH(0,COUNTIF(D$6:D103,$B$6:$B$104),0))&amp;"","")</f>
        <v/>
      </c>
      <c r="AA104" s="2" t="str">
        <f>IF([4]AVG指令文档!D107&lt;&gt;0,[4]AVG指令文档!D107,"")</f>
        <v/>
      </c>
      <c r="AB104" s="2" t="str">
        <f>IF([4]AVG指令文档!E107&lt;&gt;0,[4]AVG指令文档!E107,"")</f>
        <v/>
      </c>
      <c r="AC104" s="2" t="str">
        <f>IF([4]AVG指令文档!F107&lt;&gt;0,[4]AVG指令文档!F107,"")</f>
        <v/>
      </c>
      <c r="AD104" s="2" t="str">
        <f>IF([4]AVG指令文档!G107&lt;&gt;0,[4]AVG指令文档!G107,"")</f>
        <v/>
      </c>
      <c r="AE104" s="2" t="str">
        <f>IF([4]AVG指令文档!H107&lt;&gt;0,[4]AVG指令文档!H107,"")</f>
        <v/>
      </c>
      <c r="AF104" s="2" t="str">
        <f>IF([4]AVG指令文档!I107&lt;&gt;0,[4]AVG指令文档!I107,"")</f>
        <v/>
      </c>
      <c r="AG104" s="2" t="str">
        <f>IF([4]AVG指令文档!J107&lt;&gt;0,[4]AVG指令文档!J107,"")</f>
        <v/>
      </c>
      <c r="AH104" s="2" t="str">
        <f>IF([4]AVG指令文档!K107&lt;&gt;0,[4]AVG指令文档!K107,"")</f>
        <v/>
      </c>
      <c r="AI104" s="2" t="str">
        <f>IF([4]AVG指令文档!L107&lt;&gt;0,[4]AVG指令文档!L107,"")</f>
        <v/>
      </c>
      <c r="AJ104" s="2" t="str">
        <f>IF([4]AVG指令文档!M107&lt;&gt;0,[4]AVG指令文档!M107,"")</f>
        <v/>
      </c>
      <c r="AK104" s="2" t="str">
        <f>IF([4]AVG指令文档!N107&lt;&gt;0,[4]AVG指令文档!N107,"")</f>
        <v/>
      </c>
      <c r="AL104" s="2" t="str">
        <f>IF([4]AVG指令文档!O107&lt;&gt;0,[4]AVG指令文档!O107,"")</f>
        <v/>
      </c>
      <c r="AM104" s="2" t="str">
        <f>IF([4]AVG指令文档!P107&lt;&gt;0,[4]AVG指令文档!P107,"")</f>
        <v/>
      </c>
    </row>
    <row r="105" spans="1:39">
      <c r="A105" s="1">
        <v>100</v>
      </c>
      <c r="B105" s="1" t="str">
        <f>IF([4]AVG指令文档!D103&lt;&gt;0,[4]AVG指令文档!D103,"")</f>
        <v/>
      </c>
      <c r="D105" s="1" t="str">
        <f t="array" ref="D105">IFERROR(INDEX($B$6:$B$104,MATCH(0,COUNTIF(D$6:D104,$B$6:$B$104),0))&amp;"","")</f>
        <v/>
      </c>
      <c r="AA105" s="2" t="str">
        <f>IF([4]AVG指令文档!D108&lt;&gt;0,[4]AVG指令文档!D108,"")</f>
        <v/>
      </c>
      <c r="AB105" s="2" t="str">
        <f>IF([4]AVG指令文档!E108&lt;&gt;0,[4]AVG指令文档!E108,"")</f>
        <v/>
      </c>
      <c r="AC105" s="2" t="str">
        <f>IF([4]AVG指令文档!F108&lt;&gt;0,[4]AVG指令文档!F108,"")</f>
        <v/>
      </c>
      <c r="AD105" s="2" t="str">
        <f>IF([4]AVG指令文档!G108&lt;&gt;0,[4]AVG指令文档!G108,"")</f>
        <v/>
      </c>
      <c r="AE105" s="2" t="str">
        <f>IF([4]AVG指令文档!H108&lt;&gt;0,[4]AVG指令文档!H108,"")</f>
        <v/>
      </c>
      <c r="AF105" s="2" t="str">
        <f>IF([4]AVG指令文档!I108&lt;&gt;0,[4]AVG指令文档!I108,"")</f>
        <v/>
      </c>
      <c r="AG105" s="2" t="str">
        <f>IF([4]AVG指令文档!J108&lt;&gt;0,[4]AVG指令文档!J108,"")</f>
        <v/>
      </c>
      <c r="AH105" s="2" t="str">
        <f>IF([4]AVG指令文档!K108&lt;&gt;0,[4]AVG指令文档!K108,"")</f>
        <v/>
      </c>
      <c r="AI105" s="2" t="str">
        <f>IF([4]AVG指令文档!L108&lt;&gt;0,[4]AVG指令文档!L108,"")</f>
        <v/>
      </c>
      <c r="AJ105" s="2" t="str">
        <f>IF([4]AVG指令文档!M108&lt;&gt;0,[4]AVG指令文档!M108,"")</f>
        <v/>
      </c>
      <c r="AK105" s="2" t="str">
        <f>IF([4]AVG指令文档!N108&lt;&gt;0,[4]AVG指令文档!N108,"")</f>
        <v/>
      </c>
      <c r="AL105" s="2" t="str">
        <f>IF([4]AVG指令文档!O108&lt;&gt;0,[4]AVG指令文档!O108,"")</f>
        <v/>
      </c>
      <c r="AM105" s="2" t="str">
        <f>IF([4]AVG指令文档!P108&lt;&gt;0,[4]AVG指令文档!P108,"")</f>
        <v/>
      </c>
    </row>
    <row r="106" spans="1:39">
      <c r="A106" s="1">
        <v>101</v>
      </c>
      <c r="B106" s="1" t="str">
        <f>IF([4]AVG指令文档!D104&lt;&gt;0,[4]AVG指令文档!D104,"")</f>
        <v/>
      </c>
      <c r="D106" s="1" t="str">
        <f t="array" ref="D106">IFERROR(INDEX($B$6:$B$104,MATCH(0,COUNTIF(D$6:D105,$B$6:$B$104),0))&amp;"","")</f>
        <v/>
      </c>
      <c r="AA106" s="2" t="str">
        <f>IF([4]AVG指令文档!D109&lt;&gt;0,[4]AVG指令文档!D109,"")</f>
        <v/>
      </c>
      <c r="AB106" s="2" t="str">
        <f>IF([4]AVG指令文档!E109&lt;&gt;0,[4]AVG指令文档!E109,"")</f>
        <v/>
      </c>
      <c r="AC106" s="2" t="str">
        <f>IF([4]AVG指令文档!F109&lt;&gt;0,[4]AVG指令文档!F109,"")</f>
        <v/>
      </c>
      <c r="AD106" s="2" t="str">
        <f>IF([4]AVG指令文档!G109&lt;&gt;0,[4]AVG指令文档!G109,"")</f>
        <v/>
      </c>
      <c r="AE106" s="2" t="str">
        <f>IF([4]AVG指令文档!H109&lt;&gt;0,[4]AVG指令文档!H109,"")</f>
        <v/>
      </c>
      <c r="AF106" s="2" t="str">
        <f>IF([4]AVG指令文档!I109&lt;&gt;0,[4]AVG指令文档!I109,"")</f>
        <v/>
      </c>
      <c r="AG106" s="2" t="str">
        <f>IF([4]AVG指令文档!J109&lt;&gt;0,[4]AVG指令文档!J109,"")</f>
        <v/>
      </c>
      <c r="AH106" s="2" t="str">
        <f>IF([4]AVG指令文档!K109&lt;&gt;0,[4]AVG指令文档!K109,"")</f>
        <v/>
      </c>
      <c r="AI106" s="2" t="str">
        <f>IF([4]AVG指令文档!L109&lt;&gt;0,[4]AVG指令文档!L109,"")</f>
        <v/>
      </c>
      <c r="AJ106" s="2" t="str">
        <f>IF([4]AVG指令文档!M109&lt;&gt;0,[4]AVG指令文档!M109,"")</f>
        <v/>
      </c>
      <c r="AK106" s="2" t="str">
        <f>IF([4]AVG指令文档!N109&lt;&gt;0,[4]AVG指令文档!N109,"")</f>
        <v/>
      </c>
      <c r="AL106" s="2" t="str">
        <f>IF([4]AVG指令文档!O109&lt;&gt;0,[4]AVG指令文档!O109,"")</f>
        <v/>
      </c>
      <c r="AM106" s="2" t="str">
        <f>IF([4]AVG指令文档!P109&lt;&gt;0,[4]AVG指令文档!P109,"")</f>
        <v/>
      </c>
    </row>
    <row r="107" spans="1:39">
      <c r="A107" s="1">
        <v>102</v>
      </c>
      <c r="B107" s="1" t="str">
        <f>IF([4]AVG指令文档!D105&lt;&gt;0,[4]AVG指令文档!D105,"")</f>
        <v/>
      </c>
      <c r="D107" s="1" t="str">
        <f t="array" ref="D107">IFERROR(INDEX($B$6:$B$104,MATCH(0,COUNTIF(D$6:D106,$B$6:$B$104),0))&amp;"","")</f>
        <v/>
      </c>
      <c r="AA107" s="2" t="str">
        <f>IF([4]AVG指令文档!D110&lt;&gt;0,[4]AVG指令文档!D110,"")</f>
        <v/>
      </c>
      <c r="AB107" s="2" t="str">
        <f>IF([4]AVG指令文档!E110&lt;&gt;0,[4]AVG指令文档!E110,"")</f>
        <v/>
      </c>
      <c r="AC107" s="2" t="str">
        <f>IF([4]AVG指令文档!F110&lt;&gt;0,[4]AVG指令文档!F110,"")</f>
        <v/>
      </c>
      <c r="AD107" s="2" t="str">
        <f>IF([4]AVG指令文档!G110&lt;&gt;0,[4]AVG指令文档!G110,"")</f>
        <v/>
      </c>
      <c r="AE107" s="2" t="str">
        <f>IF([4]AVG指令文档!H110&lt;&gt;0,[4]AVG指令文档!H110,"")</f>
        <v/>
      </c>
      <c r="AF107" s="2" t="str">
        <f>IF([4]AVG指令文档!I110&lt;&gt;0,[4]AVG指令文档!I110,"")</f>
        <v/>
      </c>
      <c r="AG107" s="2" t="str">
        <f>IF([4]AVG指令文档!J110&lt;&gt;0,[4]AVG指令文档!J110,"")</f>
        <v/>
      </c>
      <c r="AH107" s="2" t="str">
        <f>IF([4]AVG指令文档!K110&lt;&gt;0,[4]AVG指令文档!K110,"")</f>
        <v/>
      </c>
      <c r="AI107" s="2" t="str">
        <f>IF([4]AVG指令文档!L110&lt;&gt;0,[4]AVG指令文档!L110,"")</f>
        <v/>
      </c>
      <c r="AJ107" s="2" t="str">
        <f>IF([4]AVG指令文档!M110&lt;&gt;0,[4]AVG指令文档!M110,"")</f>
        <v/>
      </c>
      <c r="AK107" s="2" t="str">
        <f>IF([4]AVG指令文档!N110&lt;&gt;0,[4]AVG指令文档!N110,"")</f>
        <v/>
      </c>
      <c r="AL107" s="2" t="str">
        <f>IF([4]AVG指令文档!O110&lt;&gt;0,[4]AVG指令文档!O110,"")</f>
        <v/>
      </c>
      <c r="AM107" s="2" t="str">
        <f>IF([4]AVG指令文档!P110&lt;&gt;0,[4]AVG指令文档!P110,"")</f>
        <v/>
      </c>
    </row>
    <row r="108" spans="1:39">
      <c r="A108" s="1">
        <v>103</v>
      </c>
      <c r="B108" s="1" t="str">
        <f>IF([4]AVG指令文档!D106&lt;&gt;0,[4]AVG指令文档!D106,"")</f>
        <v/>
      </c>
      <c r="D108" s="1" t="str">
        <f t="array" ref="D108">IFERROR(INDEX($B$6:$B$104,MATCH(0,COUNTIF(D$6:D107,$B$6:$B$104),0))&amp;"","")</f>
        <v/>
      </c>
      <c r="AA108" s="2" t="str">
        <f>IF([4]AVG指令文档!D111&lt;&gt;0,[4]AVG指令文档!D111,"")</f>
        <v/>
      </c>
      <c r="AB108" s="2" t="str">
        <f>IF([4]AVG指令文档!E111&lt;&gt;0,[4]AVG指令文档!E111,"")</f>
        <v/>
      </c>
      <c r="AC108" s="2" t="str">
        <f>IF([4]AVG指令文档!F111&lt;&gt;0,[4]AVG指令文档!F111,"")</f>
        <v/>
      </c>
      <c r="AD108" s="2" t="str">
        <f>IF([4]AVG指令文档!G111&lt;&gt;0,[4]AVG指令文档!G111,"")</f>
        <v/>
      </c>
      <c r="AE108" s="2" t="str">
        <f>IF([4]AVG指令文档!H111&lt;&gt;0,[4]AVG指令文档!H111,"")</f>
        <v/>
      </c>
      <c r="AF108" s="2" t="str">
        <f>IF([4]AVG指令文档!I111&lt;&gt;0,[4]AVG指令文档!I111,"")</f>
        <v/>
      </c>
      <c r="AG108" s="2" t="str">
        <f>IF([4]AVG指令文档!J111&lt;&gt;0,[4]AVG指令文档!J111,"")</f>
        <v/>
      </c>
      <c r="AH108" s="2" t="str">
        <f>IF([4]AVG指令文档!K111&lt;&gt;0,[4]AVG指令文档!K111,"")</f>
        <v/>
      </c>
      <c r="AI108" s="2" t="str">
        <f>IF([4]AVG指令文档!L111&lt;&gt;0,[4]AVG指令文档!L111,"")</f>
        <v/>
      </c>
      <c r="AJ108" s="2" t="str">
        <f>IF([4]AVG指令文档!M111&lt;&gt;0,[4]AVG指令文档!M111,"")</f>
        <v/>
      </c>
      <c r="AK108" s="2" t="str">
        <f>IF([4]AVG指令文档!N111&lt;&gt;0,[4]AVG指令文档!N111,"")</f>
        <v/>
      </c>
      <c r="AL108" s="2" t="str">
        <f>IF([4]AVG指令文档!O111&lt;&gt;0,[4]AVG指令文档!O111,"")</f>
        <v/>
      </c>
      <c r="AM108" s="2" t="str">
        <f>IF([4]AVG指令文档!P111&lt;&gt;0,[4]AVG指令文档!P111,"")</f>
        <v/>
      </c>
    </row>
    <row r="109" spans="1:39">
      <c r="A109" s="1">
        <v>104</v>
      </c>
      <c r="B109" s="1" t="str">
        <f>IF([4]AVG指令文档!D107&lt;&gt;0,[4]AVG指令文档!D107,"")</f>
        <v/>
      </c>
      <c r="D109" s="1" t="str">
        <f t="array" ref="D109">IFERROR(INDEX($B$6:$B$104,MATCH(0,COUNTIF(D$6:D108,$B$6:$B$104),0))&amp;"","")</f>
        <v/>
      </c>
      <c r="AA109" s="2" t="str">
        <f>IF([4]AVG指令文档!D112&lt;&gt;0,[4]AVG指令文档!D112,"")</f>
        <v/>
      </c>
      <c r="AB109" s="2" t="str">
        <f>IF([4]AVG指令文档!E112&lt;&gt;0,[4]AVG指令文档!E112,"")</f>
        <v/>
      </c>
      <c r="AC109" s="2" t="str">
        <f>IF([4]AVG指令文档!F112&lt;&gt;0,[4]AVG指令文档!F112,"")</f>
        <v/>
      </c>
      <c r="AD109" s="2" t="str">
        <f>IF([4]AVG指令文档!G112&lt;&gt;0,[4]AVG指令文档!G112,"")</f>
        <v/>
      </c>
      <c r="AE109" s="2" t="str">
        <f>IF([4]AVG指令文档!H112&lt;&gt;0,[4]AVG指令文档!H112,"")</f>
        <v/>
      </c>
      <c r="AF109" s="2" t="str">
        <f>IF([4]AVG指令文档!I112&lt;&gt;0,[4]AVG指令文档!I112,"")</f>
        <v/>
      </c>
      <c r="AG109" s="2" t="str">
        <f>IF([4]AVG指令文档!J112&lt;&gt;0,[4]AVG指令文档!J112,"")</f>
        <v/>
      </c>
      <c r="AH109" s="2" t="str">
        <f>IF([4]AVG指令文档!K112&lt;&gt;0,[4]AVG指令文档!K112,"")</f>
        <v/>
      </c>
      <c r="AI109" s="2" t="str">
        <f>IF([4]AVG指令文档!L112&lt;&gt;0,[4]AVG指令文档!L112,"")</f>
        <v/>
      </c>
      <c r="AJ109" s="2" t="str">
        <f>IF([4]AVG指令文档!M112&lt;&gt;0,[4]AVG指令文档!M112,"")</f>
        <v/>
      </c>
      <c r="AK109" s="2" t="str">
        <f>IF([4]AVG指令文档!N112&lt;&gt;0,[4]AVG指令文档!N112,"")</f>
        <v/>
      </c>
      <c r="AL109" s="2" t="str">
        <f>IF([4]AVG指令文档!O112&lt;&gt;0,[4]AVG指令文档!O112,"")</f>
        <v/>
      </c>
      <c r="AM109" s="2" t="str">
        <f>IF([4]AVG指令文档!P112&lt;&gt;0,[4]AVG指令文档!P112,"")</f>
        <v/>
      </c>
    </row>
    <row r="110" spans="1:39">
      <c r="A110" s="1">
        <v>105</v>
      </c>
      <c r="B110" s="1" t="str">
        <f>IF([4]AVG指令文档!D108&lt;&gt;0,[4]AVG指令文档!D108,"")</f>
        <v/>
      </c>
      <c r="D110" s="1" t="str">
        <f t="array" ref="D110">IFERROR(INDEX($B$6:$B$104,MATCH(0,COUNTIF(D$6:D109,$B$6:$B$104),0))&amp;"","")</f>
        <v/>
      </c>
      <c r="AA110" s="2" t="str">
        <f>IF([4]AVG指令文档!D113&lt;&gt;0,[4]AVG指令文档!D113,"")</f>
        <v/>
      </c>
      <c r="AB110" s="2" t="str">
        <f>IF([4]AVG指令文档!E113&lt;&gt;0,[4]AVG指令文档!E113,"")</f>
        <v/>
      </c>
      <c r="AC110" s="2" t="str">
        <f>IF([4]AVG指令文档!F113&lt;&gt;0,[4]AVG指令文档!F113,"")</f>
        <v/>
      </c>
      <c r="AD110" s="2" t="str">
        <f>IF([4]AVG指令文档!G113&lt;&gt;0,[4]AVG指令文档!G113,"")</f>
        <v/>
      </c>
      <c r="AE110" s="2" t="str">
        <f>IF([4]AVG指令文档!H113&lt;&gt;0,[4]AVG指令文档!H113,"")</f>
        <v/>
      </c>
      <c r="AF110" s="2" t="str">
        <f>IF([4]AVG指令文档!I113&lt;&gt;0,[4]AVG指令文档!I113,"")</f>
        <v/>
      </c>
      <c r="AG110" s="2" t="str">
        <f>IF([4]AVG指令文档!J113&lt;&gt;0,[4]AVG指令文档!J113,"")</f>
        <v/>
      </c>
      <c r="AH110" s="2" t="str">
        <f>IF([4]AVG指令文档!K113&lt;&gt;0,[4]AVG指令文档!K113,"")</f>
        <v/>
      </c>
      <c r="AI110" s="2" t="str">
        <f>IF([4]AVG指令文档!L113&lt;&gt;0,[4]AVG指令文档!L113,"")</f>
        <v/>
      </c>
      <c r="AJ110" s="2" t="str">
        <f>IF([4]AVG指令文档!M113&lt;&gt;0,[4]AVG指令文档!M113,"")</f>
        <v/>
      </c>
      <c r="AK110" s="2" t="str">
        <f>IF([4]AVG指令文档!N113&lt;&gt;0,[4]AVG指令文档!N113,"")</f>
        <v/>
      </c>
      <c r="AL110" s="2" t="str">
        <f>IF([4]AVG指令文档!O113&lt;&gt;0,[4]AVG指令文档!O113,"")</f>
        <v/>
      </c>
      <c r="AM110" s="2" t="str">
        <f>IF([4]AVG指令文档!P113&lt;&gt;0,[4]AVG指令文档!P113,"")</f>
        <v/>
      </c>
    </row>
    <row r="111" spans="1:39">
      <c r="A111" s="1">
        <v>106</v>
      </c>
      <c r="B111" s="1" t="str">
        <f>IF([4]AVG指令文档!D109&lt;&gt;0,[4]AVG指令文档!D109,"")</f>
        <v/>
      </c>
      <c r="D111" s="1" t="str">
        <f t="array" ref="D111">IFERROR(INDEX($B$6:$B$104,MATCH(0,COUNTIF(D$6:D110,$B$6:$B$104),0))&amp;"","")</f>
        <v/>
      </c>
      <c r="AA111" s="2" t="str">
        <f>IF([4]AVG指令文档!D114&lt;&gt;0,[4]AVG指令文档!D114,"")</f>
        <v/>
      </c>
      <c r="AB111" s="2" t="str">
        <f>IF([4]AVG指令文档!E114&lt;&gt;0,[4]AVG指令文档!E114,"")</f>
        <v/>
      </c>
      <c r="AC111" s="2" t="str">
        <f>IF([4]AVG指令文档!F114&lt;&gt;0,[4]AVG指令文档!F114,"")</f>
        <v/>
      </c>
      <c r="AD111" s="2" t="str">
        <f>IF([4]AVG指令文档!G114&lt;&gt;0,[4]AVG指令文档!G114,"")</f>
        <v/>
      </c>
      <c r="AE111" s="2" t="str">
        <f>IF([4]AVG指令文档!H114&lt;&gt;0,[4]AVG指令文档!H114,"")</f>
        <v/>
      </c>
      <c r="AF111" s="2" t="str">
        <f>IF([4]AVG指令文档!I114&lt;&gt;0,[4]AVG指令文档!I114,"")</f>
        <v/>
      </c>
      <c r="AG111" s="2" t="str">
        <f>IF([4]AVG指令文档!J114&lt;&gt;0,[4]AVG指令文档!J114,"")</f>
        <v/>
      </c>
      <c r="AH111" s="2" t="str">
        <f>IF([4]AVG指令文档!K114&lt;&gt;0,[4]AVG指令文档!K114,"")</f>
        <v/>
      </c>
      <c r="AI111" s="2" t="str">
        <f>IF([4]AVG指令文档!L114&lt;&gt;0,[4]AVG指令文档!L114,"")</f>
        <v/>
      </c>
      <c r="AJ111" s="2" t="str">
        <f>IF([4]AVG指令文档!M114&lt;&gt;0,[4]AVG指令文档!M114,"")</f>
        <v/>
      </c>
      <c r="AK111" s="2" t="str">
        <f>IF([4]AVG指令文档!N114&lt;&gt;0,[4]AVG指令文档!N114,"")</f>
        <v/>
      </c>
      <c r="AL111" s="2" t="str">
        <f>IF([4]AVG指令文档!O114&lt;&gt;0,[4]AVG指令文档!O114,"")</f>
        <v/>
      </c>
      <c r="AM111" s="2" t="str">
        <f>IF([4]AVG指令文档!P114&lt;&gt;0,[4]AVG指令文档!P114,"")</f>
        <v/>
      </c>
    </row>
    <row r="112" spans="1:39">
      <c r="A112" s="1">
        <v>107</v>
      </c>
      <c r="B112" s="1" t="str">
        <f>IF([4]AVG指令文档!D110&lt;&gt;0,[4]AVG指令文档!D110,"")</f>
        <v/>
      </c>
      <c r="D112" s="1" t="str">
        <f t="array" ref="D112">IFERROR(INDEX($B$6:$B$104,MATCH(0,COUNTIF(D$6:D111,$B$6:$B$104),0))&amp;"","")</f>
        <v/>
      </c>
      <c r="AA112" s="2" t="str">
        <f>IF([4]AVG指令文档!D115&lt;&gt;0,[4]AVG指令文档!D115,"")</f>
        <v/>
      </c>
      <c r="AB112" s="2" t="str">
        <f>IF([4]AVG指令文档!E115&lt;&gt;0,[4]AVG指令文档!E115,"")</f>
        <v/>
      </c>
      <c r="AC112" s="2" t="str">
        <f>IF([4]AVG指令文档!F115&lt;&gt;0,[4]AVG指令文档!F115,"")</f>
        <v/>
      </c>
      <c r="AD112" s="2" t="str">
        <f>IF([4]AVG指令文档!G115&lt;&gt;0,[4]AVG指令文档!G115,"")</f>
        <v/>
      </c>
      <c r="AE112" s="2" t="str">
        <f>IF([4]AVG指令文档!H115&lt;&gt;0,[4]AVG指令文档!H115,"")</f>
        <v/>
      </c>
      <c r="AF112" s="2" t="str">
        <f>IF([4]AVG指令文档!I115&lt;&gt;0,[4]AVG指令文档!I115,"")</f>
        <v/>
      </c>
      <c r="AG112" s="2" t="str">
        <f>IF([4]AVG指令文档!J115&lt;&gt;0,[4]AVG指令文档!J115,"")</f>
        <v/>
      </c>
      <c r="AH112" s="2" t="str">
        <f>IF([4]AVG指令文档!K115&lt;&gt;0,[4]AVG指令文档!K115,"")</f>
        <v/>
      </c>
      <c r="AI112" s="2" t="str">
        <f>IF([4]AVG指令文档!L115&lt;&gt;0,[4]AVG指令文档!L115,"")</f>
        <v/>
      </c>
      <c r="AJ112" s="2" t="str">
        <f>IF([4]AVG指令文档!M115&lt;&gt;0,[4]AVG指令文档!M115,"")</f>
        <v/>
      </c>
      <c r="AK112" s="2" t="str">
        <f>IF([4]AVG指令文档!N115&lt;&gt;0,[4]AVG指令文档!N115,"")</f>
        <v/>
      </c>
      <c r="AL112" s="2" t="str">
        <f>IF([4]AVG指令文档!O115&lt;&gt;0,[4]AVG指令文档!O115,"")</f>
        <v/>
      </c>
      <c r="AM112" s="2" t="str">
        <f>IF([4]AVG指令文档!P115&lt;&gt;0,[4]AVG指令文档!P115,"")</f>
        <v/>
      </c>
    </row>
    <row r="113" spans="1:39">
      <c r="A113" s="1">
        <v>108</v>
      </c>
      <c r="B113" s="1" t="str">
        <f>IF([4]AVG指令文档!D111&lt;&gt;0,[4]AVG指令文档!D111,"")</f>
        <v/>
      </c>
      <c r="D113" s="1" t="str">
        <f t="array" ref="D113">IFERROR(INDEX($B$6:$B$104,MATCH(0,COUNTIF(D$6:D112,$B$6:$B$104),0))&amp;"","")</f>
        <v/>
      </c>
      <c r="AA113" s="2" t="str">
        <f>IF([4]AVG指令文档!D116&lt;&gt;0,[4]AVG指令文档!D116,"")</f>
        <v/>
      </c>
      <c r="AB113" s="2" t="str">
        <f>IF([4]AVG指令文档!E116&lt;&gt;0,[4]AVG指令文档!E116,"")</f>
        <v/>
      </c>
      <c r="AC113" s="2" t="str">
        <f>IF([4]AVG指令文档!F116&lt;&gt;0,[4]AVG指令文档!F116,"")</f>
        <v/>
      </c>
      <c r="AD113" s="2" t="str">
        <f>IF([4]AVG指令文档!G116&lt;&gt;0,[4]AVG指令文档!G116,"")</f>
        <v/>
      </c>
      <c r="AE113" s="2" t="str">
        <f>IF([4]AVG指令文档!H116&lt;&gt;0,[4]AVG指令文档!H116,"")</f>
        <v/>
      </c>
      <c r="AF113" s="2" t="str">
        <f>IF([4]AVG指令文档!I116&lt;&gt;0,[4]AVG指令文档!I116,"")</f>
        <v/>
      </c>
      <c r="AG113" s="2" t="str">
        <f>IF([4]AVG指令文档!J116&lt;&gt;0,[4]AVG指令文档!J116,"")</f>
        <v/>
      </c>
      <c r="AH113" s="2" t="str">
        <f>IF([4]AVG指令文档!K116&lt;&gt;0,[4]AVG指令文档!K116,"")</f>
        <v/>
      </c>
      <c r="AI113" s="2" t="str">
        <f>IF([4]AVG指令文档!L116&lt;&gt;0,[4]AVG指令文档!L116,"")</f>
        <v/>
      </c>
      <c r="AJ113" s="2" t="str">
        <f>IF([4]AVG指令文档!M116&lt;&gt;0,[4]AVG指令文档!M116,"")</f>
        <v/>
      </c>
      <c r="AK113" s="2" t="str">
        <f>IF([4]AVG指令文档!N116&lt;&gt;0,[4]AVG指令文档!N116,"")</f>
        <v/>
      </c>
      <c r="AL113" s="2" t="str">
        <f>IF([4]AVG指令文档!O116&lt;&gt;0,[4]AVG指令文档!O116,"")</f>
        <v/>
      </c>
      <c r="AM113" s="2" t="str">
        <f>IF([4]AVG指令文档!P116&lt;&gt;0,[4]AVG指令文档!P116,"")</f>
        <v/>
      </c>
    </row>
    <row r="114" spans="1:39">
      <c r="A114" s="1">
        <v>109</v>
      </c>
      <c r="B114" s="1" t="str">
        <f>IF([4]AVG指令文档!D112&lt;&gt;0,[4]AVG指令文档!D112,"")</f>
        <v/>
      </c>
      <c r="D114" s="1" t="str">
        <f t="array" ref="D114">IFERROR(INDEX($B$6:$B$104,MATCH(0,COUNTIF(D$6:D113,$B$6:$B$104),0))&amp;"","")</f>
        <v/>
      </c>
      <c r="AA114" s="2" t="str">
        <f>IF([4]AVG指令文档!D117&lt;&gt;0,[4]AVG指令文档!D117,"")</f>
        <v/>
      </c>
      <c r="AB114" s="2" t="str">
        <f>IF([4]AVG指令文档!E117&lt;&gt;0,[4]AVG指令文档!E117,"")</f>
        <v/>
      </c>
      <c r="AC114" s="2" t="str">
        <f>IF([4]AVG指令文档!F117&lt;&gt;0,[4]AVG指令文档!F117,"")</f>
        <v/>
      </c>
      <c r="AD114" s="2" t="str">
        <f>IF([4]AVG指令文档!G117&lt;&gt;0,[4]AVG指令文档!G117,"")</f>
        <v/>
      </c>
      <c r="AE114" s="2" t="str">
        <f>IF([4]AVG指令文档!H117&lt;&gt;0,[4]AVG指令文档!H117,"")</f>
        <v/>
      </c>
      <c r="AF114" s="2" t="str">
        <f>IF([4]AVG指令文档!I117&lt;&gt;0,[4]AVG指令文档!I117,"")</f>
        <v/>
      </c>
      <c r="AG114" s="2" t="str">
        <f>IF([4]AVG指令文档!J117&lt;&gt;0,[4]AVG指令文档!J117,"")</f>
        <v/>
      </c>
      <c r="AH114" s="2" t="str">
        <f>IF([4]AVG指令文档!K117&lt;&gt;0,[4]AVG指令文档!K117,"")</f>
        <v/>
      </c>
      <c r="AI114" s="2" t="str">
        <f>IF([4]AVG指令文档!L117&lt;&gt;0,[4]AVG指令文档!L117,"")</f>
        <v/>
      </c>
      <c r="AJ114" s="2" t="str">
        <f>IF([4]AVG指令文档!M117&lt;&gt;0,[4]AVG指令文档!M117,"")</f>
        <v/>
      </c>
      <c r="AK114" s="2" t="str">
        <f>IF([4]AVG指令文档!N117&lt;&gt;0,[4]AVG指令文档!N117,"")</f>
        <v/>
      </c>
      <c r="AL114" s="2" t="str">
        <f>IF([4]AVG指令文档!O117&lt;&gt;0,[4]AVG指令文档!O117,"")</f>
        <v/>
      </c>
      <c r="AM114" s="2" t="str">
        <f>IF([4]AVG指令文档!P117&lt;&gt;0,[4]AVG指令文档!P117,"")</f>
        <v/>
      </c>
    </row>
    <row r="115" spans="1:39">
      <c r="A115" s="1">
        <v>110</v>
      </c>
      <c r="B115" s="1" t="str">
        <f>IF([4]AVG指令文档!D113&lt;&gt;0,[4]AVG指令文档!D113,"")</f>
        <v/>
      </c>
      <c r="D115" s="1" t="str">
        <f t="array" ref="D115">IFERROR(INDEX($B$6:$B$104,MATCH(0,COUNTIF(D$6:D114,$B$6:$B$104),0))&amp;"","")</f>
        <v/>
      </c>
      <c r="AA115" s="2" t="str">
        <f>IF([4]AVG指令文档!D118&lt;&gt;0,[4]AVG指令文档!D118,"")</f>
        <v/>
      </c>
      <c r="AB115" s="2" t="str">
        <f>IF([4]AVG指令文档!E118&lt;&gt;0,[4]AVG指令文档!E118,"")</f>
        <v/>
      </c>
      <c r="AC115" s="2" t="str">
        <f>IF([4]AVG指令文档!F118&lt;&gt;0,[4]AVG指令文档!F118,"")</f>
        <v/>
      </c>
      <c r="AD115" s="2" t="str">
        <f>IF([4]AVG指令文档!G118&lt;&gt;0,[4]AVG指令文档!G118,"")</f>
        <v/>
      </c>
      <c r="AE115" s="2" t="str">
        <f>IF([4]AVG指令文档!H118&lt;&gt;0,[4]AVG指令文档!H118,"")</f>
        <v/>
      </c>
      <c r="AF115" s="2" t="str">
        <f>IF([4]AVG指令文档!I118&lt;&gt;0,[4]AVG指令文档!I118,"")</f>
        <v/>
      </c>
      <c r="AG115" s="2" t="str">
        <f>IF([4]AVG指令文档!J118&lt;&gt;0,[4]AVG指令文档!J118,"")</f>
        <v/>
      </c>
      <c r="AH115" s="2" t="str">
        <f>IF([4]AVG指令文档!K118&lt;&gt;0,[4]AVG指令文档!K118,"")</f>
        <v/>
      </c>
      <c r="AI115" s="2" t="str">
        <f>IF([4]AVG指令文档!L118&lt;&gt;0,[4]AVG指令文档!L118,"")</f>
        <v/>
      </c>
      <c r="AJ115" s="2" t="str">
        <f>IF([4]AVG指令文档!M118&lt;&gt;0,[4]AVG指令文档!M118,"")</f>
        <v/>
      </c>
      <c r="AK115" s="2" t="str">
        <f>IF([4]AVG指令文档!N118&lt;&gt;0,[4]AVG指令文档!N118,"")</f>
        <v/>
      </c>
      <c r="AL115" s="2" t="str">
        <f>IF([4]AVG指令文档!O118&lt;&gt;0,[4]AVG指令文档!O118,"")</f>
        <v/>
      </c>
      <c r="AM115" s="2" t="str">
        <f>IF([4]AVG指令文档!P118&lt;&gt;0,[4]AVG指令文档!P118,"")</f>
        <v/>
      </c>
    </row>
    <row r="116" spans="1:39">
      <c r="A116" s="1">
        <v>111</v>
      </c>
      <c r="B116" s="1" t="str">
        <f>IF([4]AVG指令文档!D114&lt;&gt;0,[4]AVG指令文档!D114,"")</f>
        <v/>
      </c>
      <c r="D116" s="1" t="str">
        <f t="array" ref="D116">IFERROR(INDEX($B$6:$B$104,MATCH(0,COUNTIF(D$6:D115,$B$6:$B$104),0))&amp;"","")</f>
        <v/>
      </c>
      <c r="AA116" s="2" t="str">
        <f>IF([4]AVG指令文档!D119&lt;&gt;0,[4]AVG指令文档!D119,"")</f>
        <v/>
      </c>
      <c r="AB116" s="2" t="str">
        <f>IF([4]AVG指令文档!E119&lt;&gt;0,[4]AVG指令文档!E119,"")</f>
        <v/>
      </c>
      <c r="AC116" s="2" t="str">
        <f>IF([4]AVG指令文档!F119&lt;&gt;0,[4]AVG指令文档!F119,"")</f>
        <v/>
      </c>
      <c r="AD116" s="2" t="str">
        <f>IF([4]AVG指令文档!G119&lt;&gt;0,[4]AVG指令文档!G119,"")</f>
        <v/>
      </c>
      <c r="AE116" s="2" t="str">
        <f>IF([4]AVG指令文档!H119&lt;&gt;0,[4]AVG指令文档!H119,"")</f>
        <v/>
      </c>
      <c r="AF116" s="2" t="str">
        <f>IF([4]AVG指令文档!I119&lt;&gt;0,[4]AVG指令文档!I119,"")</f>
        <v/>
      </c>
      <c r="AG116" s="2" t="str">
        <f>IF([4]AVG指令文档!J119&lt;&gt;0,[4]AVG指令文档!J119,"")</f>
        <v/>
      </c>
      <c r="AH116" s="2" t="str">
        <f>IF([4]AVG指令文档!K119&lt;&gt;0,[4]AVG指令文档!K119,"")</f>
        <v/>
      </c>
      <c r="AI116" s="2" t="str">
        <f>IF([4]AVG指令文档!L119&lt;&gt;0,[4]AVG指令文档!L119,"")</f>
        <v/>
      </c>
      <c r="AJ116" s="2" t="str">
        <f>IF([4]AVG指令文档!M119&lt;&gt;0,[4]AVG指令文档!M119,"")</f>
        <v/>
      </c>
      <c r="AK116" s="2" t="str">
        <f>IF([4]AVG指令文档!N119&lt;&gt;0,[4]AVG指令文档!N119,"")</f>
        <v/>
      </c>
      <c r="AL116" s="2" t="str">
        <f>IF([4]AVG指令文档!O119&lt;&gt;0,[4]AVG指令文档!O119,"")</f>
        <v/>
      </c>
      <c r="AM116" s="2" t="str">
        <f>IF([4]AVG指令文档!P119&lt;&gt;0,[4]AVG指令文档!P119,"")</f>
        <v/>
      </c>
    </row>
    <row r="117" spans="1:39">
      <c r="A117" s="1">
        <v>112</v>
      </c>
      <c r="B117" s="1" t="str">
        <f>IF([4]AVG指令文档!D115&lt;&gt;0,[4]AVG指令文档!D115,"")</f>
        <v/>
      </c>
      <c r="D117" s="1" t="str">
        <f t="array" ref="D117">IFERROR(INDEX($B$6:$B$104,MATCH(0,COUNTIF(D$6:D116,$B$6:$B$104),0))&amp;"","")</f>
        <v/>
      </c>
      <c r="AA117" s="2" t="str">
        <f>IF([4]AVG指令文档!D120&lt;&gt;0,[4]AVG指令文档!D120,"")</f>
        <v/>
      </c>
      <c r="AB117" s="2" t="str">
        <f>IF([4]AVG指令文档!E120&lt;&gt;0,[4]AVG指令文档!E120,"")</f>
        <v/>
      </c>
      <c r="AC117" s="2" t="str">
        <f>IF([4]AVG指令文档!F120&lt;&gt;0,[4]AVG指令文档!F120,"")</f>
        <v/>
      </c>
      <c r="AD117" s="2" t="str">
        <f>IF([4]AVG指令文档!G120&lt;&gt;0,[4]AVG指令文档!G120,"")</f>
        <v/>
      </c>
      <c r="AE117" s="2" t="str">
        <f>IF([4]AVG指令文档!H120&lt;&gt;0,[4]AVG指令文档!H120,"")</f>
        <v/>
      </c>
      <c r="AF117" s="2" t="str">
        <f>IF([4]AVG指令文档!I120&lt;&gt;0,[4]AVG指令文档!I120,"")</f>
        <v/>
      </c>
      <c r="AG117" s="2" t="str">
        <f>IF([4]AVG指令文档!J120&lt;&gt;0,[4]AVG指令文档!J120,"")</f>
        <v/>
      </c>
      <c r="AH117" s="2" t="str">
        <f>IF([4]AVG指令文档!K120&lt;&gt;0,[4]AVG指令文档!K120,"")</f>
        <v/>
      </c>
      <c r="AI117" s="2" t="str">
        <f>IF([4]AVG指令文档!L120&lt;&gt;0,[4]AVG指令文档!L120,"")</f>
        <v/>
      </c>
      <c r="AJ117" s="2" t="str">
        <f>IF([4]AVG指令文档!M120&lt;&gt;0,[4]AVG指令文档!M120,"")</f>
        <v/>
      </c>
      <c r="AK117" s="2" t="str">
        <f>IF([4]AVG指令文档!N120&lt;&gt;0,[4]AVG指令文档!N120,"")</f>
        <v/>
      </c>
      <c r="AL117" s="2" t="str">
        <f>IF([4]AVG指令文档!O120&lt;&gt;0,[4]AVG指令文档!O120,"")</f>
        <v/>
      </c>
      <c r="AM117" s="2" t="str">
        <f>IF([4]AVG指令文档!P120&lt;&gt;0,[4]AVG指令文档!P120,"")</f>
        <v/>
      </c>
    </row>
    <row r="118" spans="1:39">
      <c r="A118" s="1">
        <v>113</v>
      </c>
      <c r="B118" s="1" t="str">
        <f>IF([4]AVG指令文档!D116&lt;&gt;0,[4]AVG指令文档!D116,"")</f>
        <v/>
      </c>
      <c r="D118" s="1" t="str">
        <f t="array" ref="D118">IFERROR(INDEX($B$6:$B$104,MATCH(0,COUNTIF(D$6:D117,$B$6:$B$104),0))&amp;"","")</f>
        <v/>
      </c>
      <c r="AA118" s="2" t="str">
        <f>IF([4]AVG指令文档!D121&lt;&gt;0,[4]AVG指令文档!D121,"")</f>
        <v/>
      </c>
      <c r="AB118" s="2" t="str">
        <f>IF([4]AVG指令文档!E121&lt;&gt;0,[4]AVG指令文档!E121,"")</f>
        <v/>
      </c>
      <c r="AC118" s="2" t="str">
        <f>IF([4]AVG指令文档!F121&lt;&gt;0,[4]AVG指令文档!F121,"")</f>
        <v/>
      </c>
      <c r="AD118" s="2" t="str">
        <f>IF([4]AVG指令文档!G121&lt;&gt;0,[4]AVG指令文档!G121,"")</f>
        <v/>
      </c>
      <c r="AE118" s="2" t="str">
        <f>IF([4]AVG指令文档!H121&lt;&gt;0,[4]AVG指令文档!H121,"")</f>
        <v/>
      </c>
      <c r="AF118" s="2" t="str">
        <f>IF([4]AVG指令文档!I121&lt;&gt;0,[4]AVG指令文档!I121,"")</f>
        <v/>
      </c>
      <c r="AG118" s="2" t="str">
        <f>IF([4]AVG指令文档!J121&lt;&gt;0,[4]AVG指令文档!J121,"")</f>
        <v/>
      </c>
      <c r="AH118" s="2" t="str">
        <f>IF([4]AVG指令文档!K121&lt;&gt;0,[4]AVG指令文档!K121,"")</f>
        <v/>
      </c>
      <c r="AI118" s="2" t="str">
        <f>IF([4]AVG指令文档!L121&lt;&gt;0,[4]AVG指令文档!L121,"")</f>
        <v/>
      </c>
      <c r="AJ118" s="2" t="str">
        <f>IF([4]AVG指令文档!M121&lt;&gt;0,[4]AVG指令文档!M121,"")</f>
        <v/>
      </c>
      <c r="AK118" s="2" t="str">
        <f>IF([4]AVG指令文档!N121&lt;&gt;0,[4]AVG指令文档!N121,"")</f>
        <v/>
      </c>
      <c r="AL118" s="2" t="str">
        <f>IF([4]AVG指令文档!O121&lt;&gt;0,[4]AVG指令文档!O121,"")</f>
        <v/>
      </c>
      <c r="AM118" s="2" t="str">
        <f>IF([4]AVG指令文档!P121&lt;&gt;0,[4]AVG指令文档!P121,"")</f>
        <v/>
      </c>
    </row>
    <row r="119" spans="1:39">
      <c r="A119" s="1">
        <v>114</v>
      </c>
      <c r="B119" s="1" t="str">
        <f>IF([4]AVG指令文档!D117&lt;&gt;0,[4]AVG指令文档!D117,"")</f>
        <v/>
      </c>
      <c r="D119" s="1" t="str">
        <f t="array" ref="D119">IFERROR(INDEX($B$6:$B$104,MATCH(0,COUNTIF(D$6:D118,$B$6:$B$104),0))&amp;"","")</f>
        <v/>
      </c>
      <c r="AA119" s="2" t="str">
        <f>IF([4]AVG指令文档!D122&lt;&gt;0,[4]AVG指令文档!D122,"")</f>
        <v/>
      </c>
      <c r="AB119" s="2" t="str">
        <f>IF([4]AVG指令文档!E122&lt;&gt;0,[4]AVG指令文档!E122,"")</f>
        <v/>
      </c>
      <c r="AC119" s="2" t="str">
        <f>IF([4]AVG指令文档!F122&lt;&gt;0,[4]AVG指令文档!F122,"")</f>
        <v/>
      </c>
      <c r="AD119" s="2" t="str">
        <f>IF([4]AVG指令文档!G122&lt;&gt;0,[4]AVG指令文档!G122,"")</f>
        <v/>
      </c>
      <c r="AE119" s="2" t="str">
        <f>IF([4]AVG指令文档!H122&lt;&gt;0,[4]AVG指令文档!H122,"")</f>
        <v/>
      </c>
      <c r="AF119" s="2" t="str">
        <f>IF([4]AVG指令文档!I122&lt;&gt;0,[4]AVG指令文档!I122,"")</f>
        <v/>
      </c>
      <c r="AG119" s="2" t="str">
        <f>IF([4]AVG指令文档!J122&lt;&gt;0,[4]AVG指令文档!J122,"")</f>
        <v/>
      </c>
      <c r="AH119" s="2" t="str">
        <f>IF([4]AVG指令文档!K122&lt;&gt;0,[4]AVG指令文档!K122,"")</f>
        <v/>
      </c>
      <c r="AI119" s="2" t="str">
        <f>IF([4]AVG指令文档!L122&lt;&gt;0,[4]AVG指令文档!L122,"")</f>
        <v/>
      </c>
      <c r="AJ119" s="2" t="str">
        <f>IF([4]AVG指令文档!M122&lt;&gt;0,[4]AVG指令文档!M122,"")</f>
        <v/>
      </c>
      <c r="AK119" s="2" t="str">
        <f>IF([4]AVG指令文档!N122&lt;&gt;0,[4]AVG指令文档!N122,"")</f>
        <v/>
      </c>
      <c r="AL119" s="2" t="str">
        <f>IF([4]AVG指令文档!O122&lt;&gt;0,[4]AVG指令文档!O122,"")</f>
        <v/>
      </c>
      <c r="AM119" s="2" t="str">
        <f>IF([4]AVG指令文档!P122&lt;&gt;0,[4]AVG指令文档!P122,"")</f>
        <v/>
      </c>
    </row>
    <row r="120" spans="1:39">
      <c r="A120" s="1">
        <v>115</v>
      </c>
      <c r="B120" s="1" t="str">
        <f>IF([4]AVG指令文档!D118&lt;&gt;0,[4]AVG指令文档!D118,"")</f>
        <v/>
      </c>
      <c r="D120" s="1" t="str">
        <f t="array" ref="D120">IFERROR(INDEX($B$6:$B$104,MATCH(0,COUNTIF(D$6:D119,$B$6:$B$104),0))&amp;"","")</f>
        <v/>
      </c>
      <c r="AA120" s="2" t="str">
        <f>IF([4]AVG指令文档!D123&lt;&gt;0,[4]AVG指令文档!D123,"")</f>
        <v/>
      </c>
      <c r="AB120" s="2" t="str">
        <f>IF([4]AVG指令文档!E123&lt;&gt;0,[4]AVG指令文档!E123,"")</f>
        <v/>
      </c>
      <c r="AC120" s="2" t="str">
        <f>IF([4]AVG指令文档!F123&lt;&gt;0,[4]AVG指令文档!F123,"")</f>
        <v/>
      </c>
      <c r="AD120" s="2" t="str">
        <f>IF([4]AVG指令文档!G123&lt;&gt;0,[4]AVG指令文档!G123,"")</f>
        <v/>
      </c>
      <c r="AE120" s="2" t="str">
        <f>IF([4]AVG指令文档!H123&lt;&gt;0,[4]AVG指令文档!H123,"")</f>
        <v/>
      </c>
      <c r="AF120" s="2" t="str">
        <f>IF([4]AVG指令文档!I123&lt;&gt;0,[4]AVG指令文档!I123,"")</f>
        <v/>
      </c>
      <c r="AG120" s="2" t="str">
        <f>IF([4]AVG指令文档!J123&lt;&gt;0,[4]AVG指令文档!J123,"")</f>
        <v/>
      </c>
      <c r="AH120" s="2" t="str">
        <f>IF([4]AVG指令文档!K123&lt;&gt;0,[4]AVG指令文档!K123,"")</f>
        <v/>
      </c>
      <c r="AI120" s="2" t="str">
        <f>IF([4]AVG指令文档!L123&lt;&gt;0,[4]AVG指令文档!L123,"")</f>
        <v/>
      </c>
      <c r="AJ120" s="2" t="str">
        <f>IF([4]AVG指令文档!M123&lt;&gt;0,[4]AVG指令文档!M123,"")</f>
        <v/>
      </c>
      <c r="AK120" s="2" t="str">
        <f>IF([4]AVG指令文档!N123&lt;&gt;0,[4]AVG指令文档!N123,"")</f>
        <v/>
      </c>
      <c r="AL120" s="2" t="str">
        <f>IF([4]AVG指令文档!O123&lt;&gt;0,[4]AVG指令文档!O123,"")</f>
        <v/>
      </c>
      <c r="AM120" s="2" t="str">
        <f>IF([4]AVG指令文档!P123&lt;&gt;0,[4]AVG指令文档!P123,"")</f>
        <v/>
      </c>
    </row>
    <row r="121" spans="1:39">
      <c r="A121" s="1">
        <v>116</v>
      </c>
      <c r="B121" s="1" t="str">
        <f>IF([4]AVG指令文档!D119&lt;&gt;0,[4]AVG指令文档!D119,"")</f>
        <v/>
      </c>
      <c r="D121" s="1" t="str">
        <f t="array" ref="D121">IFERROR(INDEX($B$6:$B$104,MATCH(0,COUNTIF(D$6:D120,$B$6:$B$104),0))&amp;"","")</f>
        <v/>
      </c>
      <c r="AA121" s="2" t="str">
        <f>IF([4]AVG指令文档!D124&lt;&gt;0,[4]AVG指令文档!D124,"")</f>
        <v/>
      </c>
      <c r="AB121" s="2" t="str">
        <f>IF([4]AVG指令文档!E124&lt;&gt;0,[4]AVG指令文档!E124,"")</f>
        <v/>
      </c>
      <c r="AC121" s="2" t="str">
        <f>IF([4]AVG指令文档!F124&lt;&gt;0,[4]AVG指令文档!F124,"")</f>
        <v/>
      </c>
      <c r="AD121" s="2" t="str">
        <f>IF([4]AVG指令文档!G124&lt;&gt;0,[4]AVG指令文档!G124,"")</f>
        <v/>
      </c>
      <c r="AE121" s="2" t="str">
        <f>IF([4]AVG指令文档!H124&lt;&gt;0,[4]AVG指令文档!H124,"")</f>
        <v/>
      </c>
      <c r="AF121" s="2" t="str">
        <f>IF([4]AVG指令文档!I124&lt;&gt;0,[4]AVG指令文档!I124,"")</f>
        <v/>
      </c>
      <c r="AG121" s="2" t="str">
        <f>IF([4]AVG指令文档!J124&lt;&gt;0,[4]AVG指令文档!J124,"")</f>
        <v/>
      </c>
      <c r="AH121" s="2" t="str">
        <f>IF([4]AVG指令文档!K124&lt;&gt;0,[4]AVG指令文档!K124,"")</f>
        <v/>
      </c>
      <c r="AI121" s="2" t="str">
        <f>IF([4]AVG指令文档!L124&lt;&gt;0,[4]AVG指令文档!L124,"")</f>
        <v/>
      </c>
      <c r="AJ121" s="2" t="str">
        <f>IF([4]AVG指令文档!M124&lt;&gt;0,[4]AVG指令文档!M124,"")</f>
        <v/>
      </c>
      <c r="AK121" s="2" t="str">
        <f>IF([4]AVG指令文档!N124&lt;&gt;0,[4]AVG指令文档!N124,"")</f>
        <v/>
      </c>
      <c r="AL121" s="2" t="str">
        <f>IF([4]AVG指令文档!O124&lt;&gt;0,[4]AVG指令文档!O124,"")</f>
        <v/>
      </c>
      <c r="AM121" s="2" t="str">
        <f>IF([4]AVG指令文档!P124&lt;&gt;0,[4]AVG指令文档!P124,"")</f>
        <v/>
      </c>
    </row>
    <row r="122" spans="1:39">
      <c r="A122" s="1">
        <v>117</v>
      </c>
      <c r="B122" s="1" t="str">
        <f>IF([4]AVG指令文档!D120&lt;&gt;0,[4]AVG指令文档!D120,"")</f>
        <v/>
      </c>
      <c r="D122" s="1" t="str">
        <f t="array" ref="D122">IFERROR(INDEX($B$6:$B$104,MATCH(0,COUNTIF(D$6:D121,$B$6:$B$104),0))&amp;"","")</f>
        <v/>
      </c>
      <c r="AA122" s="2" t="str">
        <f>IF([4]AVG指令文档!D125&lt;&gt;0,[4]AVG指令文档!D125,"")</f>
        <v/>
      </c>
      <c r="AB122" s="2" t="str">
        <f>IF([4]AVG指令文档!E125&lt;&gt;0,[4]AVG指令文档!E125,"")</f>
        <v/>
      </c>
      <c r="AC122" s="2" t="str">
        <f>IF([4]AVG指令文档!F125&lt;&gt;0,[4]AVG指令文档!F125,"")</f>
        <v/>
      </c>
      <c r="AD122" s="2" t="str">
        <f>IF([4]AVG指令文档!G125&lt;&gt;0,[4]AVG指令文档!G125,"")</f>
        <v/>
      </c>
      <c r="AE122" s="2" t="str">
        <f>IF([4]AVG指令文档!H125&lt;&gt;0,[4]AVG指令文档!H125,"")</f>
        <v/>
      </c>
      <c r="AF122" s="2" t="str">
        <f>IF([4]AVG指令文档!I125&lt;&gt;0,[4]AVG指令文档!I125,"")</f>
        <v/>
      </c>
      <c r="AG122" s="2" t="str">
        <f>IF([4]AVG指令文档!J125&lt;&gt;0,[4]AVG指令文档!J125,"")</f>
        <v/>
      </c>
      <c r="AH122" s="2" t="str">
        <f>IF([4]AVG指令文档!K125&lt;&gt;0,[4]AVG指令文档!K125,"")</f>
        <v/>
      </c>
      <c r="AI122" s="2" t="str">
        <f>IF([4]AVG指令文档!L125&lt;&gt;0,[4]AVG指令文档!L125,"")</f>
        <v/>
      </c>
      <c r="AJ122" s="2" t="str">
        <f>IF([4]AVG指令文档!M125&lt;&gt;0,[4]AVG指令文档!M125,"")</f>
        <v/>
      </c>
      <c r="AK122" s="2" t="str">
        <f>IF([4]AVG指令文档!N125&lt;&gt;0,[4]AVG指令文档!N125,"")</f>
        <v/>
      </c>
      <c r="AL122" s="2" t="str">
        <f>IF([4]AVG指令文档!O125&lt;&gt;0,[4]AVG指令文档!O125,"")</f>
        <v/>
      </c>
      <c r="AM122" s="2" t="str">
        <f>IF([4]AVG指令文档!P125&lt;&gt;0,[4]AVG指令文档!P125,"")</f>
        <v/>
      </c>
    </row>
    <row r="123" spans="1:39">
      <c r="A123" s="1">
        <v>118</v>
      </c>
      <c r="B123" s="1" t="str">
        <f>IF([4]AVG指令文档!D121&lt;&gt;0,[4]AVG指令文档!D121,"")</f>
        <v/>
      </c>
      <c r="D123" s="1" t="str">
        <f t="array" ref="D123">IFERROR(INDEX($B$6:$B$104,MATCH(0,COUNTIF(D$6:D122,$B$6:$B$104),0))&amp;"","")</f>
        <v/>
      </c>
      <c r="AA123" s="2" t="str">
        <f>IF([4]AVG指令文档!D126&lt;&gt;0,[4]AVG指令文档!D126,"")</f>
        <v/>
      </c>
      <c r="AB123" s="2" t="str">
        <f>IF([4]AVG指令文档!E126&lt;&gt;0,[4]AVG指令文档!E126,"")</f>
        <v/>
      </c>
      <c r="AC123" s="2" t="str">
        <f>IF([4]AVG指令文档!F126&lt;&gt;0,[4]AVG指令文档!F126,"")</f>
        <v/>
      </c>
      <c r="AD123" s="2" t="str">
        <f>IF([4]AVG指令文档!G126&lt;&gt;0,[4]AVG指令文档!G126,"")</f>
        <v/>
      </c>
      <c r="AE123" s="2" t="str">
        <f>IF([4]AVG指令文档!H126&lt;&gt;0,[4]AVG指令文档!H126,"")</f>
        <v/>
      </c>
      <c r="AF123" s="2" t="str">
        <f>IF([4]AVG指令文档!I126&lt;&gt;0,[4]AVG指令文档!I126,"")</f>
        <v/>
      </c>
      <c r="AG123" s="2" t="str">
        <f>IF([4]AVG指令文档!J126&lt;&gt;0,[4]AVG指令文档!J126,"")</f>
        <v/>
      </c>
      <c r="AH123" s="2" t="str">
        <f>IF([4]AVG指令文档!K126&lt;&gt;0,[4]AVG指令文档!K126,"")</f>
        <v/>
      </c>
      <c r="AI123" s="2" t="str">
        <f>IF([4]AVG指令文档!L126&lt;&gt;0,[4]AVG指令文档!L126,"")</f>
        <v/>
      </c>
      <c r="AJ123" s="2" t="str">
        <f>IF([4]AVG指令文档!M126&lt;&gt;0,[4]AVG指令文档!M126,"")</f>
        <v/>
      </c>
      <c r="AK123" s="2" t="str">
        <f>IF([4]AVG指令文档!N126&lt;&gt;0,[4]AVG指令文档!N126,"")</f>
        <v/>
      </c>
      <c r="AL123" s="2" t="str">
        <f>IF([4]AVG指令文档!O126&lt;&gt;0,[4]AVG指令文档!O126,"")</f>
        <v/>
      </c>
      <c r="AM123" s="2" t="str">
        <f>IF([4]AVG指令文档!P126&lt;&gt;0,[4]AVG指令文档!P126,"")</f>
        <v/>
      </c>
    </row>
    <row r="124" spans="1:39">
      <c r="A124" s="1">
        <v>119</v>
      </c>
      <c r="B124" s="1" t="str">
        <f>IF([4]AVG指令文档!D122&lt;&gt;0,[4]AVG指令文档!D122,"")</f>
        <v/>
      </c>
      <c r="D124" s="1" t="str">
        <f t="array" ref="D124">IFERROR(INDEX($B$6:$B$104,MATCH(0,COUNTIF(D$6:D123,$B$6:$B$104),0))&amp;"","")</f>
        <v/>
      </c>
      <c r="AA124" s="2" t="str">
        <f>IF([4]AVG指令文档!D127&lt;&gt;0,[4]AVG指令文档!D127,"")</f>
        <v/>
      </c>
      <c r="AB124" s="2" t="str">
        <f>IF([4]AVG指令文档!E127&lt;&gt;0,[4]AVG指令文档!E127,"")</f>
        <v/>
      </c>
      <c r="AC124" s="2" t="str">
        <f>IF([4]AVG指令文档!F127&lt;&gt;0,[4]AVG指令文档!F127,"")</f>
        <v/>
      </c>
      <c r="AD124" s="2" t="str">
        <f>IF([4]AVG指令文档!G127&lt;&gt;0,[4]AVG指令文档!G127,"")</f>
        <v/>
      </c>
      <c r="AE124" s="2" t="str">
        <f>IF([4]AVG指令文档!H127&lt;&gt;0,[4]AVG指令文档!H127,"")</f>
        <v/>
      </c>
      <c r="AF124" s="2" t="str">
        <f>IF([4]AVG指令文档!I127&lt;&gt;0,[4]AVG指令文档!I127,"")</f>
        <v/>
      </c>
      <c r="AG124" s="2" t="str">
        <f>IF([4]AVG指令文档!J127&lt;&gt;0,[4]AVG指令文档!J127,"")</f>
        <v/>
      </c>
      <c r="AH124" s="2" t="str">
        <f>IF([4]AVG指令文档!K127&lt;&gt;0,[4]AVG指令文档!K127,"")</f>
        <v/>
      </c>
      <c r="AI124" s="2" t="str">
        <f>IF([4]AVG指令文档!L127&lt;&gt;0,[4]AVG指令文档!L127,"")</f>
        <v/>
      </c>
      <c r="AJ124" s="2" t="str">
        <f>IF([4]AVG指令文档!M127&lt;&gt;0,[4]AVG指令文档!M127,"")</f>
        <v/>
      </c>
      <c r="AK124" s="2" t="str">
        <f>IF([4]AVG指令文档!N127&lt;&gt;0,[4]AVG指令文档!N127,"")</f>
        <v/>
      </c>
      <c r="AL124" s="2" t="str">
        <f>IF([4]AVG指令文档!O127&lt;&gt;0,[4]AVG指令文档!O127,"")</f>
        <v/>
      </c>
      <c r="AM124" s="2" t="str">
        <f>IF([4]AVG指令文档!P127&lt;&gt;0,[4]AVG指令文档!P127,"")</f>
        <v/>
      </c>
    </row>
    <row r="125" spans="1:39">
      <c r="A125" s="1">
        <v>120</v>
      </c>
      <c r="B125" s="1" t="str">
        <f>IF([4]AVG指令文档!D123&lt;&gt;0,[4]AVG指令文档!D123,"")</f>
        <v/>
      </c>
      <c r="D125" s="1" t="str">
        <f t="array" ref="D125">IFERROR(INDEX($B$6:$B$104,MATCH(0,COUNTIF(D$6:D124,$B$6:$B$104),0))&amp;"","")</f>
        <v/>
      </c>
      <c r="AA125" s="2" t="str">
        <f>IF([4]AVG指令文档!D128&lt;&gt;0,[4]AVG指令文档!D128,"")</f>
        <v/>
      </c>
      <c r="AB125" s="2" t="str">
        <f>IF([4]AVG指令文档!E128&lt;&gt;0,[4]AVG指令文档!E128,"")</f>
        <v/>
      </c>
      <c r="AC125" s="2" t="str">
        <f>IF([4]AVG指令文档!F128&lt;&gt;0,[4]AVG指令文档!F128,"")</f>
        <v/>
      </c>
      <c r="AD125" s="2" t="str">
        <f>IF([4]AVG指令文档!G128&lt;&gt;0,[4]AVG指令文档!G128,"")</f>
        <v/>
      </c>
      <c r="AE125" s="2" t="str">
        <f>IF([4]AVG指令文档!H128&lt;&gt;0,[4]AVG指令文档!H128,"")</f>
        <v/>
      </c>
      <c r="AF125" s="2" t="str">
        <f>IF([4]AVG指令文档!I128&lt;&gt;0,[4]AVG指令文档!I128,"")</f>
        <v/>
      </c>
      <c r="AG125" s="2" t="str">
        <f>IF([4]AVG指令文档!J128&lt;&gt;0,[4]AVG指令文档!J128,"")</f>
        <v/>
      </c>
      <c r="AH125" s="2" t="str">
        <f>IF([4]AVG指令文档!K128&lt;&gt;0,[4]AVG指令文档!K128,"")</f>
        <v/>
      </c>
      <c r="AI125" s="2" t="str">
        <f>IF([4]AVG指令文档!L128&lt;&gt;0,[4]AVG指令文档!L128,"")</f>
        <v/>
      </c>
      <c r="AJ125" s="2" t="str">
        <f>IF([4]AVG指令文档!M128&lt;&gt;0,[4]AVG指令文档!M128,"")</f>
        <v/>
      </c>
      <c r="AK125" s="2" t="str">
        <f>IF([4]AVG指令文档!N128&lt;&gt;0,[4]AVG指令文档!N128,"")</f>
        <v/>
      </c>
      <c r="AL125" s="2" t="str">
        <f>IF([4]AVG指令文档!O128&lt;&gt;0,[4]AVG指令文档!O128,"")</f>
        <v/>
      </c>
      <c r="AM125" s="2" t="str">
        <f>IF([4]AVG指令文档!P128&lt;&gt;0,[4]AVG指令文档!P128,"")</f>
        <v/>
      </c>
    </row>
    <row r="126" spans="1:39">
      <c r="A126" s="1">
        <v>121</v>
      </c>
      <c r="B126" s="1" t="str">
        <f>IF([4]AVG指令文档!D124&lt;&gt;0,[4]AVG指令文档!D124,"")</f>
        <v/>
      </c>
      <c r="D126" s="1" t="str">
        <f t="array" ref="D126">IFERROR(INDEX($B$6:$B$104,MATCH(0,COUNTIF(D$6:D125,$B$6:$B$104),0))&amp;"","")</f>
        <v/>
      </c>
      <c r="AA126" s="2" t="str">
        <f>IF([4]AVG指令文档!D129&lt;&gt;0,[4]AVG指令文档!D129,"")</f>
        <v/>
      </c>
      <c r="AB126" s="2" t="str">
        <f>IF([4]AVG指令文档!E129&lt;&gt;0,[4]AVG指令文档!E129,"")</f>
        <v/>
      </c>
      <c r="AC126" s="2" t="str">
        <f>IF([4]AVG指令文档!F129&lt;&gt;0,[4]AVG指令文档!F129,"")</f>
        <v/>
      </c>
      <c r="AD126" s="2" t="str">
        <f>IF([4]AVG指令文档!G129&lt;&gt;0,[4]AVG指令文档!G129,"")</f>
        <v/>
      </c>
      <c r="AE126" s="2" t="str">
        <f>IF([4]AVG指令文档!H129&lt;&gt;0,[4]AVG指令文档!H129,"")</f>
        <v/>
      </c>
      <c r="AF126" s="2" t="str">
        <f>IF([4]AVG指令文档!I129&lt;&gt;0,[4]AVG指令文档!I129,"")</f>
        <v/>
      </c>
      <c r="AG126" s="2" t="str">
        <f>IF([4]AVG指令文档!J129&lt;&gt;0,[4]AVG指令文档!J129,"")</f>
        <v/>
      </c>
      <c r="AH126" s="2" t="str">
        <f>IF([4]AVG指令文档!K129&lt;&gt;0,[4]AVG指令文档!K129,"")</f>
        <v/>
      </c>
      <c r="AI126" s="2" t="str">
        <f>IF([4]AVG指令文档!L129&lt;&gt;0,[4]AVG指令文档!L129,"")</f>
        <v/>
      </c>
      <c r="AJ126" s="2" t="str">
        <f>IF([4]AVG指令文档!M129&lt;&gt;0,[4]AVG指令文档!M129,"")</f>
        <v/>
      </c>
      <c r="AK126" s="2" t="str">
        <f>IF([4]AVG指令文档!N129&lt;&gt;0,[4]AVG指令文档!N129,"")</f>
        <v/>
      </c>
      <c r="AL126" s="2" t="str">
        <f>IF([4]AVG指令文档!O129&lt;&gt;0,[4]AVG指令文档!O129,"")</f>
        <v/>
      </c>
      <c r="AM126" s="2" t="str">
        <f>IF([4]AVG指令文档!P129&lt;&gt;0,[4]AVG指令文档!P129,"")</f>
        <v/>
      </c>
    </row>
    <row r="127" spans="1:39">
      <c r="A127" s="1">
        <v>122</v>
      </c>
      <c r="B127" s="1" t="str">
        <f>IF([4]AVG指令文档!D125&lt;&gt;0,[4]AVG指令文档!D125,"")</f>
        <v/>
      </c>
      <c r="D127" s="1" t="str">
        <f t="array" ref="D127">IFERROR(INDEX($B$6:$B$104,MATCH(0,COUNTIF(D$6:D126,$B$6:$B$104),0))&amp;"","")</f>
        <v/>
      </c>
      <c r="AA127" s="2" t="str">
        <f>IF([4]AVG指令文档!D130&lt;&gt;0,[4]AVG指令文档!D130,"")</f>
        <v/>
      </c>
      <c r="AB127" s="2" t="str">
        <f>IF([4]AVG指令文档!E130&lt;&gt;0,[4]AVG指令文档!E130,"")</f>
        <v/>
      </c>
      <c r="AC127" s="2" t="str">
        <f>IF([4]AVG指令文档!F130&lt;&gt;0,[4]AVG指令文档!F130,"")</f>
        <v/>
      </c>
      <c r="AD127" s="2" t="str">
        <f>IF([4]AVG指令文档!G130&lt;&gt;0,[4]AVG指令文档!G130,"")</f>
        <v/>
      </c>
      <c r="AE127" s="2" t="str">
        <f>IF([4]AVG指令文档!H130&lt;&gt;0,[4]AVG指令文档!H130,"")</f>
        <v/>
      </c>
      <c r="AF127" s="2" t="str">
        <f>IF([4]AVG指令文档!I130&lt;&gt;0,[4]AVG指令文档!I130,"")</f>
        <v/>
      </c>
      <c r="AG127" s="2" t="str">
        <f>IF([4]AVG指令文档!J130&lt;&gt;0,[4]AVG指令文档!J130,"")</f>
        <v/>
      </c>
      <c r="AH127" s="2" t="str">
        <f>IF([4]AVG指令文档!K130&lt;&gt;0,[4]AVG指令文档!K130,"")</f>
        <v/>
      </c>
      <c r="AI127" s="2" t="str">
        <f>IF([4]AVG指令文档!L130&lt;&gt;0,[4]AVG指令文档!L130,"")</f>
        <v/>
      </c>
      <c r="AJ127" s="2" t="str">
        <f>IF([4]AVG指令文档!M130&lt;&gt;0,[4]AVG指令文档!M130,"")</f>
        <v/>
      </c>
      <c r="AK127" s="2" t="str">
        <f>IF([4]AVG指令文档!N130&lt;&gt;0,[4]AVG指令文档!N130,"")</f>
        <v/>
      </c>
      <c r="AL127" s="2" t="str">
        <f>IF([4]AVG指令文档!O130&lt;&gt;0,[4]AVG指令文档!O130,"")</f>
        <v/>
      </c>
      <c r="AM127" s="2" t="str">
        <f>IF([4]AVG指令文档!P130&lt;&gt;0,[4]AVG指令文档!P130,"")</f>
        <v/>
      </c>
    </row>
    <row r="128" spans="1:39">
      <c r="A128" s="1">
        <v>123</v>
      </c>
      <c r="B128" s="1" t="str">
        <f>IF([4]AVG指令文档!D126&lt;&gt;0,[4]AVG指令文档!D126,"")</f>
        <v/>
      </c>
      <c r="D128" s="1" t="str">
        <f t="array" ref="D128">IFERROR(INDEX($B$6:$B$104,MATCH(0,COUNTIF(D$6:D127,$B$6:$B$104),0))&amp;"","")</f>
        <v/>
      </c>
      <c r="AA128" s="2" t="str">
        <f>IF([4]AVG指令文档!D131&lt;&gt;0,[4]AVG指令文档!D131,"")</f>
        <v/>
      </c>
      <c r="AB128" s="2" t="str">
        <f>IF([4]AVG指令文档!E131&lt;&gt;0,[4]AVG指令文档!E131,"")</f>
        <v/>
      </c>
      <c r="AC128" s="2" t="str">
        <f>IF([4]AVG指令文档!F131&lt;&gt;0,[4]AVG指令文档!F131,"")</f>
        <v/>
      </c>
      <c r="AD128" s="2" t="str">
        <f>IF([4]AVG指令文档!G131&lt;&gt;0,[4]AVG指令文档!G131,"")</f>
        <v/>
      </c>
      <c r="AE128" s="2" t="str">
        <f>IF([4]AVG指令文档!H131&lt;&gt;0,[4]AVG指令文档!H131,"")</f>
        <v/>
      </c>
      <c r="AF128" s="2" t="str">
        <f>IF([4]AVG指令文档!I131&lt;&gt;0,[4]AVG指令文档!I131,"")</f>
        <v/>
      </c>
      <c r="AG128" s="2" t="str">
        <f>IF([4]AVG指令文档!J131&lt;&gt;0,[4]AVG指令文档!J131,"")</f>
        <v/>
      </c>
      <c r="AH128" s="2" t="str">
        <f>IF([4]AVG指令文档!K131&lt;&gt;0,[4]AVG指令文档!K131,"")</f>
        <v/>
      </c>
      <c r="AI128" s="2" t="str">
        <f>IF([4]AVG指令文档!L131&lt;&gt;0,[4]AVG指令文档!L131,"")</f>
        <v/>
      </c>
      <c r="AJ128" s="2" t="str">
        <f>IF([4]AVG指令文档!M131&lt;&gt;0,[4]AVG指令文档!M131,"")</f>
        <v/>
      </c>
      <c r="AK128" s="2" t="str">
        <f>IF([4]AVG指令文档!N131&lt;&gt;0,[4]AVG指令文档!N131,"")</f>
        <v/>
      </c>
      <c r="AL128" s="2" t="str">
        <f>IF([4]AVG指令文档!O131&lt;&gt;0,[4]AVG指令文档!O131,"")</f>
        <v/>
      </c>
      <c r="AM128" s="2" t="str">
        <f>IF([4]AVG指令文档!P131&lt;&gt;0,[4]AVG指令文档!P131,"")</f>
        <v/>
      </c>
    </row>
    <row r="129" spans="1:39">
      <c r="A129" s="1">
        <v>124</v>
      </c>
      <c r="B129" s="1" t="str">
        <f>IF([4]AVG指令文档!D127&lt;&gt;0,[4]AVG指令文档!D127,"")</f>
        <v/>
      </c>
      <c r="D129" s="1" t="str">
        <f t="array" ref="D129">IFERROR(INDEX($B$6:$B$104,MATCH(0,COUNTIF(D$6:D128,$B$6:$B$104),0))&amp;"","")</f>
        <v/>
      </c>
      <c r="AA129" s="2" t="str">
        <f>IF([4]AVG指令文档!D132&lt;&gt;0,[4]AVG指令文档!D132,"")</f>
        <v/>
      </c>
      <c r="AB129" s="2" t="str">
        <f>IF([4]AVG指令文档!E132&lt;&gt;0,[4]AVG指令文档!E132,"")</f>
        <v/>
      </c>
      <c r="AC129" s="2" t="str">
        <f>IF([4]AVG指令文档!F132&lt;&gt;0,[4]AVG指令文档!F132,"")</f>
        <v/>
      </c>
      <c r="AD129" s="2" t="str">
        <f>IF([4]AVG指令文档!G132&lt;&gt;0,[4]AVG指令文档!G132,"")</f>
        <v/>
      </c>
      <c r="AE129" s="2" t="str">
        <f>IF([4]AVG指令文档!H132&lt;&gt;0,[4]AVG指令文档!H132,"")</f>
        <v/>
      </c>
      <c r="AF129" s="2" t="str">
        <f>IF([4]AVG指令文档!I132&lt;&gt;0,[4]AVG指令文档!I132,"")</f>
        <v/>
      </c>
      <c r="AG129" s="2" t="str">
        <f>IF([4]AVG指令文档!J132&lt;&gt;0,[4]AVG指令文档!J132,"")</f>
        <v/>
      </c>
      <c r="AH129" s="2" t="str">
        <f>IF([4]AVG指令文档!K132&lt;&gt;0,[4]AVG指令文档!K132,"")</f>
        <v/>
      </c>
      <c r="AI129" s="2" t="str">
        <f>IF([4]AVG指令文档!L132&lt;&gt;0,[4]AVG指令文档!L132,"")</f>
        <v/>
      </c>
      <c r="AJ129" s="2" t="str">
        <f>IF([4]AVG指令文档!M132&lt;&gt;0,[4]AVG指令文档!M132,"")</f>
        <v/>
      </c>
      <c r="AK129" s="2" t="str">
        <f>IF([4]AVG指令文档!N132&lt;&gt;0,[4]AVG指令文档!N132,"")</f>
        <v/>
      </c>
      <c r="AL129" s="2" t="str">
        <f>IF([4]AVG指令文档!O132&lt;&gt;0,[4]AVG指令文档!O132,"")</f>
        <v/>
      </c>
      <c r="AM129" s="2" t="str">
        <f>IF([4]AVG指令文档!P132&lt;&gt;0,[4]AVG指令文档!P132,"")</f>
        <v/>
      </c>
    </row>
    <row r="130" spans="1:39">
      <c r="A130" s="1">
        <v>125</v>
      </c>
      <c r="B130" s="1" t="str">
        <f>IF([4]AVG指令文档!D128&lt;&gt;0,[4]AVG指令文档!D128,"")</f>
        <v/>
      </c>
      <c r="D130" s="1" t="str">
        <f t="array" ref="D130">IFERROR(INDEX($B$6:$B$104,MATCH(0,COUNTIF(D$6:D129,$B$6:$B$104),0))&amp;"","")</f>
        <v/>
      </c>
      <c r="AA130" s="2" t="str">
        <f>IF([4]AVG指令文档!D133&lt;&gt;0,[4]AVG指令文档!D133,"")</f>
        <v/>
      </c>
      <c r="AB130" s="2" t="str">
        <f>IF([4]AVG指令文档!E133&lt;&gt;0,[4]AVG指令文档!E133,"")</f>
        <v/>
      </c>
      <c r="AC130" s="2" t="str">
        <f>IF([4]AVG指令文档!F133&lt;&gt;0,[4]AVG指令文档!F133,"")</f>
        <v/>
      </c>
      <c r="AD130" s="2" t="str">
        <f>IF([4]AVG指令文档!G133&lt;&gt;0,[4]AVG指令文档!G133,"")</f>
        <v/>
      </c>
      <c r="AE130" s="2" t="str">
        <f>IF([4]AVG指令文档!H133&lt;&gt;0,[4]AVG指令文档!H133,"")</f>
        <v/>
      </c>
      <c r="AF130" s="2" t="str">
        <f>IF([4]AVG指令文档!I133&lt;&gt;0,[4]AVG指令文档!I133,"")</f>
        <v/>
      </c>
      <c r="AG130" s="2" t="str">
        <f>IF([4]AVG指令文档!J133&lt;&gt;0,[4]AVG指令文档!J133,"")</f>
        <v/>
      </c>
      <c r="AH130" s="2" t="str">
        <f>IF([4]AVG指令文档!K133&lt;&gt;0,[4]AVG指令文档!K133,"")</f>
        <v/>
      </c>
      <c r="AI130" s="2" t="str">
        <f>IF([4]AVG指令文档!L133&lt;&gt;0,[4]AVG指令文档!L133,"")</f>
        <v/>
      </c>
      <c r="AJ130" s="2" t="str">
        <f>IF([4]AVG指令文档!M133&lt;&gt;0,[4]AVG指令文档!M133,"")</f>
        <v/>
      </c>
      <c r="AK130" s="2" t="str">
        <f>IF([4]AVG指令文档!N133&lt;&gt;0,[4]AVG指令文档!N133,"")</f>
        <v/>
      </c>
      <c r="AL130" s="2" t="str">
        <f>IF([4]AVG指令文档!O133&lt;&gt;0,[4]AVG指令文档!O133,"")</f>
        <v/>
      </c>
      <c r="AM130" s="2" t="str">
        <f>IF([4]AVG指令文档!P133&lt;&gt;0,[4]AVG指令文档!P133,"")</f>
        <v/>
      </c>
    </row>
    <row r="131" spans="1:39">
      <c r="A131" s="1">
        <v>126</v>
      </c>
      <c r="B131" s="1" t="str">
        <f>IF([4]AVG指令文档!D129&lt;&gt;0,[4]AVG指令文档!D129,"")</f>
        <v/>
      </c>
      <c r="D131" s="1" t="str">
        <f t="array" ref="D131">IFERROR(INDEX($B$6:$B$104,MATCH(0,COUNTIF(D$6:D130,$B$6:$B$104),0))&amp;"","")</f>
        <v/>
      </c>
      <c r="AA131" s="2" t="str">
        <f>IF([4]AVG指令文档!D134&lt;&gt;0,[4]AVG指令文档!D134,"")</f>
        <v/>
      </c>
      <c r="AB131" s="2" t="str">
        <f>IF([4]AVG指令文档!E134&lt;&gt;0,[4]AVG指令文档!E134,"")</f>
        <v/>
      </c>
      <c r="AC131" s="2" t="str">
        <f>IF([4]AVG指令文档!F134&lt;&gt;0,[4]AVG指令文档!F134,"")</f>
        <v/>
      </c>
      <c r="AD131" s="2" t="str">
        <f>IF([4]AVG指令文档!G134&lt;&gt;0,[4]AVG指令文档!G134,"")</f>
        <v/>
      </c>
      <c r="AE131" s="2" t="str">
        <f>IF([4]AVG指令文档!H134&lt;&gt;0,[4]AVG指令文档!H134,"")</f>
        <v/>
      </c>
      <c r="AF131" s="2" t="str">
        <f>IF([4]AVG指令文档!I134&lt;&gt;0,[4]AVG指令文档!I134,"")</f>
        <v/>
      </c>
      <c r="AG131" s="2" t="str">
        <f>IF([4]AVG指令文档!J134&lt;&gt;0,[4]AVG指令文档!J134,"")</f>
        <v/>
      </c>
      <c r="AH131" s="2" t="str">
        <f>IF([4]AVG指令文档!K134&lt;&gt;0,[4]AVG指令文档!K134,"")</f>
        <v/>
      </c>
      <c r="AI131" s="2" t="str">
        <f>IF([4]AVG指令文档!L134&lt;&gt;0,[4]AVG指令文档!L134,"")</f>
        <v/>
      </c>
      <c r="AJ131" s="2" t="str">
        <f>IF([4]AVG指令文档!M134&lt;&gt;0,[4]AVG指令文档!M134,"")</f>
        <v/>
      </c>
      <c r="AK131" s="2" t="str">
        <f>IF([4]AVG指令文档!N134&lt;&gt;0,[4]AVG指令文档!N134,"")</f>
        <v/>
      </c>
      <c r="AL131" s="2" t="str">
        <f>IF([4]AVG指令文档!O134&lt;&gt;0,[4]AVG指令文档!O134,"")</f>
        <v/>
      </c>
      <c r="AM131" s="2" t="str">
        <f>IF([4]AVG指令文档!P134&lt;&gt;0,[4]AVG指令文档!P134,"")</f>
        <v/>
      </c>
    </row>
    <row r="132" spans="1:39">
      <c r="A132" s="1">
        <v>127</v>
      </c>
      <c r="B132" s="1" t="str">
        <f>IF([4]AVG指令文档!D130&lt;&gt;0,[4]AVG指令文档!D130,"")</f>
        <v/>
      </c>
      <c r="D132" s="1" t="str">
        <f t="array" ref="D132">IFERROR(INDEX($B$6:$B$104,MATCH(0,COUNTIF(D$6:D131,$B$6:$B$104),0))&amp;"","")</f>
        <v/>
      </c>
      <c r="AA132" s="2" t="str">
        <f>IF([4]AVG指令文档!D135&lt;&gt;0,[4]AVG指令文档!D135,"")</f>
        <v/>
      </c>
      <c r="AB132" s="2" t="str">
        <f>IF([4]AVG指令文档!E135&lt;&gt;0,[4]AVG指令文档!E135,"")</f>
        <v/>
      </c>
      <c r="AC132" s="2" t="str">
        <f>IF([4]AVG指令文档!F135&lt;&gt;0,[4]AVG指令文档!F135,"")</f>
        <v/>
      </c>
      <c r="AD132" s="2" t="str">
        <f>IF([4]AVG指令文档!G135&lt;&gt;0,[4]AVG指令文档!G135,"")</f>
        <v/>
      </c>
      <c r="AE132" s="2" t="str">
        <f>IF([4]AVG指令文档!H135&lt;&gt;0,[4]AVG指令文档!H135,"")</f>
        <v/>
      </c>
      <c r="AF132" s="2" t="str">
        <f>IF([4]AVG指令文档!I135&lt;&gt;0,[4]AVG指令文档!I135,"")</f>
        <v/>
      </c>
      <c r="AG132" s="2" t="str">
        <f>IF([4]AVG指令文档!J135&lt;&gt;0,[4]AVG指令文档!J135,"")</f>
        <v/>
      </c>
      <c r="AH132" s="2" t="str">
        <f>IF([4]AVG指令文档!K135&lt;&gt;0,[4]AVG指令文档!K135,"")</f>
        <v/>
      </c>
      <c r="AI132" s="2" t="str">
        <f>IF([4]AVG指令文档!L135&lt;&gt;0,[4]AVG指令文档!L135,"")</f>
        <v/>
      </c>
      <c r="AJ132" s="2" t="str">
        <f>IF([4]AVG指令文档!M135&lt;&gt;0,[4]AVG指令文档!M135,"")</f>
        <v/>
      </c>
      <c r="AK132" s="2" t="str">
        <f>IF([4]AVG指令文档!N135&lt;&gt;0,[4]AVG指令文档!N135,"")</f>
        <v/>
      </c>
      <c r="AL132" s="2" t="str">
        <f>IF([4]AVG指令文档!O135&lt;&gt;0,[4]AVG指令文档!O135,"")</f>
        <v/>
      </c>
      <c r="AM132" s="2" t="str">
        <f>IF([4]AVG指令文档!P135&lt;&gt;0,[4]AVG指令文档!P135,"")</f>
        <v/>
      </c>
    </row>
    <row r="133" spans="1:39">
      <c r="A133" s="1">
        <v>128</v>
      </c>
      <c r="B133" s="1" t="str">
        <f>IF([4]AVG指令文档!D131&lt;&gt;0,[4]AVG指令文档!D131,"")</f>
        <v/>
      </c>
      <c r="D133" s="1" t="str">
        <f t="array" ref="D133">IFERROR(INDEX($B$6:$B$104,MATCH(0,COUNTIF(D$6:D132,$B$6:$B$104),0))&amp;"","")</f>
        <v/>
      </c>
      <c r="AA133" s="2" t="str">
        <f>IF([4]AVG指令文档!D136&lt;&gt;0,[4]AVG指令文档!D136,"")</f>
        <v/>
      </c>
      <c r="AB133" s="2" t="str">
        <f>IF([4]AVG指令文档!E136&lt;&gt;0,[4]AVG指令文档!E136,"")</f>
        <v/>
      </c>
      <c r="AC133" s="2" t="str">
        <f>IF([4]AVG指令文档!F136&lt;&gt;0,[4]AVG指令文档!F136,"")</f>
        <v/>
      </c>
      <c r="AD133" s="2" t="str">
        <f>IF([4]AVG指令文档!G136&lt;&gt;0,[4]AVG指令文档!G136,"")</f>
        <v/>
      </c>
      <c r="AE133" s="2" t="str">
        <f>IF([4]AVG指令文档!H136&lt;&gt;0,[4]AVG指令文档!H136,"")</f>
        <v/>
      </c>
      <c r="AF133" s="2" t="str">
        <f>IF([4]AVG指令文档!I136&lt;&gt;0,[4]AVG指令文档!I136,"")</f>
        <v/>
      </c>
      <c r="AG133" s="2" t="str">
        <f>IF([4]AVG指令文档!J136&lt;&gt;0,[4]AVG指令文档!J136,"")</f>
        <v/>
      </c>
      <c r="AH133" s="2" t="str">
        <f>IF([4]AVG指令文档!K136&lt;&gt;0,[4]AVG指令文档!K136,"")</f>
        <v/>
      </c>
      <c r="AI133" s="2" t="str">
        <f>IF([4]AVG指令文档!L136&lt;&gt;0,[4]AVG指令文档!L136,"")</f>
        <v/>
      </c>
      <c r="AJ133" s="2" t="str">
        <f>IF([4]AVG指令文档!M136&lt;&gt;0,[4]AVG指令文档!M136,"")</f>
        <v/>
      </c>
      <c r="AK133" s="2" t="str">
        <f>IF([4]AVG指令文档!N136&lt;&gt;0,[4]AVG指令文档!N136,"")</f>
        <v/>
      </c>
      <c r="AL133" s="2" t="str">
        <f>IF([4]AVG指令文档!O136&lt;&gt;0,[4]AVG指令文档!O136,"")</f>
        <v/>
      </c>
      <c r="AM133" s="2" t="str">
        <f>IF([4]AVG指令文档!P136&lt;&gt;0,[4]AVG指令文档!P136,"")</f>
        <v/>
      </c>
    </row>
    <row r="134" spans="1:39">
      <c r="A134" s="1">
        <v>129</v>
      </c>
      <c r="B134" s="1" t="str">
        <f>IF([4]AVG指令文档!D132&lt;&gt;0,[4]AVG指令文档!D132,"")</f>
        <v/>
      </c>
      <c r="D134" s="1" t="str">
        <f t="array" ref="D134">IFERROR(INDEX($B$6:$B$104,MATCH(0,COUNTIF(D$6:D133,$B$6:$B$104),0))&amp;"","")</f>
        <v/>
      </c>
      <c r="AA134" s="2" t="str">
        <f>IF([4]AVG指令文档!D137&lt;&gt;0,[4]AVG指令文档!D137,"")</f>
        <v/>
      </c>
      <c r="AB134" s="2" t="str">
        <f>IF([4]AVG指令文档!E137&lt;&gt;0,[4]AVG指令文档!E137,"")</f>
        <v/>
      </c>
      <c r="AC134" s="2" t="str">
        <f>IF([4]AVG指令文档!F137&lt;&gt;0,[4]AVG指令文档!F137,"")</f>
        <v/>
      </c>
      <c r="AD134" s="2" t="str">
        <f>IF([4]AVG指令文档!G137&lt;&gt;0,[4]AVG指令文档!G137,"")</f>
        <v/>
      </c>
      <c r="AE134" s="2" t="str">
        <f>IF([4]AVG指令文档!H137&lt;&gt;0,[4]AVG指令文档!H137,"")</f>
        <v/>
      </c>
      <c r="AF134" s="2" t="str">
        <f>IF([4]AVG指令文档!I137&lt;&gt;0,[4]AVG指令文档!I137,"")</f>
        <v/>
      </c>
      <c r="AG134" s="2" t="str">
        <f>IF([4]AVG指令文档!J137&lt;&gt;0,[4]AVG指令文档!J137,"")</f>
        <v/>
      </c>
      <c r="AH134" s="2" t="str">
        <f>IF([4]AVG指令文档!K137&lt;&gt;0,[4]AVG指令文档!K137,"")</f>
        <v/>
      </c>
      <c r="AI134" s="2" t="str">
        <f>IF([4]AVG指令文档!L137&lt;&gt;0,[4]AVG指令文档!L137,"")</f>
        <v/>
      </c>
      <c r="AJ134" s="2" t="str">
        <f>IF([4]AVG指令文档!M137&lt;&gt;0,[4]AVG指令文档!M137,"")</f>
        <v/>
      </c>
      <c r="AK134" s="2" t="str">
        <f>IF([4]AVG指令文档!N137&lt;&gt;0,[4]AVG指令文档!N137,"")</f>
        <v/>
      </c>
      <c r="AL134" s="2" t="str">
        <f>IF([4]AVG指令文档!O137&lt;&gt;0,[4]AVG指令文档!O137,"")</f>
        <v/>
      </c>
      <c r="AM134" s="2" t="str">
        <f>IF([4]AVG指令文档!P137&lt;&gt;0,[4]AVG指令文档!P137,"")</f>
        <v/>
      </c>
    </row>
    <row r="135" spans="1:39">
      <c r="A135" s="1">
        <v>130</v>
      </c>
      <c r="B135" s="1" t="str">
        <f>IF([4]AVG指令文档!D133&lt;&gt;0,[4]AVG指令文档!D133,"")</f>
        <v/>
      </c>
      <c r="D135" s="1" t="str">
        <f t="array" ref="D135">IFERROR(INDEX($B$6:$B$104,MATCH(0,COUNTIF(D$6:D134,$B$6:$B$104),0))&amp;"","")</f>
        <v/>
      </c>
      <c r="AA135" s="2" t="str">
        <f>IF([4]AVG指令文档!D138&lt;&gt;0,[4]AVG指令文档!D138,"")</f>
        <v/>
      </c>
      <c r="AB135" s="2" t="str">
        <f>IF([4]AVG指令文档!E138&lt;&gt;0,[4]AVG指令文档!E138,"")</f>
        <v/>
      </c>
      <c r="AC135" s="2" t="str">
        <f>IF([4]AVG指令文档!F138&lt;&gt;0,[4]AVG指令文档!F138,"")</f>
        <v/>
      </c>
      <c r="AD135" s="2" t="str">
        <f>IF([4]AVG指令文档!G138&lt;&gt;0,[4]AVG指令文档!G138,"")</f>
        <v/>
      </c>
      <c r="AE135" s="2" t="str">
        <f>IF([4]AVG指令文档!H138&lt;&gt;0,[4]AVG指令文档!H138,"")</f>
        <v/>
      </c>
      <c r="AF135" s="2" t="str">
        <f>IF([4]AVG指令文档!I138&lt;&gt;0,[4]AVG指令文档!I138,"")</f>
        <v/>
      </c>
      <c r="AG135" s="2" t="str">
        <f>IF([4]AVG指令文档!J138&lt;&gt;0,[4]AVG指令文档!J138,"")</f>
        <v/>
      </c>
      <c r="AH135" s="2" t="str">
        <f>IF([4]AVG指令文档!K138&lt;&gt;0,[4]AVG指令文档!K138,"")</f>
        <v/>
      </c>
      <c r="AI135" s="2" t="str">
        <f>IF([4]AVG指令文档!L138&lt;&gt;0,[4]AVG指令文档!L138,"")</f>
        <v/>
      </c>
      <c r="AJ135" s="2" t="str">
        <f>IF([4]AVG指令文档!M138&lt;&gt;0,[4]AVG指令文档!M138,"")</f>
        <v/>
      </c>
      <c r="AK135" s="2" t="str">
        <f>IF([4]AVG指令文档!N138&lt;&gt;0,[4]AVG指令文档!N138,"")</f>
        <v/>
      </c>
      <c r="AL135" s="2" t="str">
        <f>IF([4]AVG指令文档!O138&lt;&gt;0,[4]AVG指令文档!O138,"")</f>
        <v/>
      </c>
      <c r="AM135" s="2" t="str">
        <f>IF([4]AVG指令文档!P138&lt;&gt;0,[4]AVG指令文档!P138,"")</f>
        <v/>
      </c>
    </row>
    <row r="136" spans="1:39">
      <c r="A136" s="1">
        <v>131</v>
      </c>
      <c r="B136" s="1" t="str">
        <f>IF([4]AVG指令文档!D134&lt;&gt;0,[4]AVG指令文档!D134,"")</f>
        <v/>
      </c>
      <c r="D136" s="1" t="str">
        <f t="array" ref="D136">IFERROR(INDEX($B$6:$B$104,MATCH(0,COUNTIF(D$6:D135,$B$6:$B$104),0))&amp;"","")</f>
        <v/>
      </c>
      <c r="AA136" s="2" t="str">
        <f>IF([4]AVG指令文档!D139&lt;&gt;0,[4]AVG指令文档!D139,"")</f>
        <v/>
      </c>
      <c r="AB136" s="2" t="str">
        <f>IF([4]AVG指令文档!E139&lt;&gt;0,[4]AVG指令文档!E139,"")</f>
        <v/>
      </c>
      <c r="AC136" s="2" t="str">
        <f>IF([4]AVG指令文档!F139&lt;&gt;0,[4]AVG指令文档!F139,"")</f>
        <v/>
      </c>
      <c r="AD136" s="2" t="str">
        <f>IF([4]AVG指令文档!G139&lt;&gt;0,[4]AVG指令文档!G139,"")</f>
        <v/>
      </c>
      <c r="AE136" s="2" t="str">
        <f>IF([4]AVG指令文档!H139&lt;&gt;0,[4]AVG指令文档!H139,"")</f>
        <v/>
      </c>
      <c r="AF136" s="2" t="str">
        <f>IF([4]AVG指令文档!I139&lt;&gt;0,[4]AVG指令文档!I139,"")</f>
        <v/>
      </c>
      <c r="AG136" s="2" t="str">
        <f>IF([4]AVG指令文档!J139&lt;&gt;0,[4]AVG指令文档!J139,"")</f>
        <v/>
      </c>
      <c r="AH136" s="2" t="str">
        <f>IF([4]AVG指令文档!K139&lt;&gt;0,[4]AVG指令文档!K139,"")</f>
        <v/>
      </c>
      <c r="AI136" s="2" t="str">
        <f>IF([4]AVG指令文档!L139&lt;&gt;0,[4]AVG指令文档!L139,"")</f>
        <v/>
      </c>
      <c r="AJ136" s="2" t="str">
        <f>IF([4]AVG指令文档!M139&lt;&gt;0,[4]AVG指令文档!M139,"")</f>
        <v/>
      </c>
      <c r="AK136" s="2" t="str">
        <f>IF([4]AVG指令文档!N139&lt;&gt;0,[4]AVG指令文档!N139,"")</f>
        <v/>
      </c>
      <c r="AL136" s="2" t="str">
        <f>IF([4]AVG指令文档!O139&lt;&gt;0,[4]AVG指令文档!O139,"")</f>
        <v/>
      </c>
      <c r="AM136" s="2" t="str">
        <f>IF([4]AVG指令文档!P139&lt;&gt;0,[4]AVG指令文档!P139,"")</f>
        <v/>
      </c>
    </row>
    <row r="137" spans="1:39">
      <c r="A137" s="1">
        <v>132</v>
      </c>
      <c r="B137" s="1" t="str">
        <f>IF([4]AVG指令文档!D135&lt;&gt;0,[4]AVG指令文档!D135,"")</f>
        <v/>
      </c>
      <c r="D137" s="1" t="str">
        <f t="array" ref="D137">IFERROR(INDEX($B$6:$B$104,MATCH(0,COUNTIF(D$6:D136,$B$6:$B$104),0))&amp;"","")</f>
        <v/>
      </c>
      <c r="AA137" s="2" t="str">
        <f>IF([4]AVG指令文档!D140&lt;&gt;0,[4]AVG指令文档!D140,"")</f>
        <v/>
      </c>
      <c r="AB137" s="2" t="str">
        <f>IF([4]AVG指令文档!E140&lt;&gt;0,[4]AVG指令文档!E140,"")</f>
        <v/>
      </c>
      <c r="AC137" s="2" t="str">
        <f>IF([4]AVG指令文档!F140&lt;&gt;0,[4]AVG指令文档!F140,"")</f>
        <v/>
      </c>
      <c r="AD137" s="2" t="str">
        <f>IF([4]AVG指令文档!G140&lt;&gt;0,[4]AVG指令文档!G140,"")</f>
        <v/>
      </c>
      <c r="AE137" s="2" t="str">
        <f>IF([4]AVG指令文档!H140&lt;&gt;0,[4]AVG指令文档!H140,"")</f>
        <v/>
      </c>
      <c r="AF137" s="2" t="str">
        <f>IF([4]AVG指令文档!I140&lt;&gt;0,[4]AVG指令文档!I140,"")</f>
        <v/>
      </c>
      <c r="AG137" s="2" t="str">
        <f>IF([4]AVG指令文档!J140&lt;&gt;0,[4]AVG指令文档!J140,"")</f>
        <v/>
      </c>
      <c r="AH137" s="2" t="str">
        <f>IF([4]AVG指令文档!K140&lt;&gt;0,[4]AVG指令文档!K140,"")</f>
        <v/>
      </c>
      <c r="AI137" s="2" t="str">
        <f>IF([4]AVG指令文档!L140&lt;&gt;0,[4]AVG指令文档!L140,"")</f>
        <v/>
      </c>
      <c r="AJ137" s="2" t="str">
        <f>IF([4]AVG指令文档!M140&lt;&gt;0,[4]AVG指令文档!M140,"")</f>
        <v/>
      </c>
      <c r="AK137" s="2" t="str">
        <f>IF([4]AVG指令文档!N140&lt;&gt;0,[4]AVG指令文档!N140,"")</f>
        <v/>
      </c>
      <c r="AL137" s="2" t="str">
        <f>IF([4]AVG指令文档!O140&lt;&gt;0,[4]AVG指令文档!O140,"")</f>
        <v/>
      </c>
      <c r="AM137" s="2" t="str">
        <f>IF([4]AVG指令文档!P140&lt;&gt;0,[4]AVG指令文档!P140,"")</f>
        <v/>
      </c>
    </row>
    <row r="138" spans="1:39">
      <c r="A138" s="1">
        <v>133</v>
      </c>
      <c r="B138" s="1" t="str">
        <f>IF([4]AVG指令文档!D136&lt;&gt;0,[4]AVG指令文档!D136,"")</f>
        <v/>
      </c>
      <c r="D138" s="1" t="str">
        <f t="array" ref="D138">IFERROR(INDEX($B$6:$B$104,MATCH(0,COUNTIF(D$6:D137,$B$6:$B$104),0))&amp;"","")</f>
        <v/>
      </c>
      <c r="AA138" s="2" t="str">
        <f>IF([4]AVG指令文档!D141&lt;&gt;0,[4]AVG指令文档!D141,"")</f>
        <v/>
      </c>
      <c r="AB138" s="2" t="str">
        <f>IF([4]AVG指令文档!E141&lt;&gt;0,[4]AVG指令文档!E141,"")</f>
        <v/>
      </c>
      <c r="AC138" s="2" t="str">
        <f>IF([4]AVG指令文档!F141&lt;&gt;0,[4]AVG指令文档!F141,"")</f>
        <v/>
      </c>
      <c r="AD138" s="2" t="str">
        <f>IF([4]AVG指令文档!G141&lt;&gt;0,[4]AVG指令文档!G141,"")</f>
        <v/>
      </c>
      <c r="AE138" s="2" t="str">
        <f>IF([4]AVG指令文档!H141&lt;&gt;0,[4]AVG指令文档!H141,"")</f>
        <v/>
      </c>
      <c r="AF138" s="2" t="str">
        <f>IF([4]AVG指令文档!I141&lt;&gt;0,[4]AVG指令文档!I141,"")</f>
        <v/>
      </c>
      <c r="AG138" s="2" t="str">
        <f>IF([4]AVG指令文档!J141&lt;&gt;0,[4]AVG指令文档!J141,"")</f>
        <v/>
      </c>
      <c r="AH138" s="2" t="str">
        <f>IF([4]AVG指令文档!K141&lt;&gt;0,[4]AVG指令文档!K141,"")</f>
        <v/>
      </c>
      <c r="AI138" s="2" t="str">
        <f>IF([4]AVG指令文档!L141&lt;&gt;0,[4]AVG指令文档!L141,"")</f>
        <v/>
      </c>
      <c r="AJ138" s="2" t="str">
        <f>IF([4]AVG指令文档!M141&lt;&gt;0,[4]AVG指令文档!M141,"")</f>
        <v/>
      </c>
      <c r="AK138" s="2" t="str">
        <f>IF([4]AVG指令文档!N141&lt;&gt;0,[4]AVG指令文档!N141,"")</f>
        <v/>
      </c>
      <c r="AL138" s="2" t="str">
        <f>IF([4]AVG指令文档!O141&lt;&gt;0,[4]AVG指令文档!O141,"")</f>
        <v/>
      </c>
      <c r="AM138" s="2" t="str">
        <f>IF([4]AVG指令文档!P141&lt;&gt;0,[4]AVG指令文档!P141,"")</f>
        <v/>
      </c>
    </row>
    <row r="139" spans="1:39">
      <c r="A139" s="1">
        <v>134</v>
      </c>
      <c r="B139" s="1" t="str">
        <f>IF([4]AVG指令文档!D137&lt;&gt;0,[4]AVG指令文档!D137,"")</f>
        <v/>
      </c>
      <c r="D139" s="1" t="str">
        <f t="array" ref="D139">IFERROR(INDEX($B$6:$B$104,MATCH(0,COUNTIF(D$6:D138,$B$6:$B$104),0))&amp;"","")</f>
        <v/>
      </c>
      <c r="AA139" s="2" t="str">
        <f>IF([4]AVG指令文档!D142&lt;&gt;0,[4]AVG指令文档!D142,"")</f>
        <v/>
      </c>
      <c r="AB139" s="2" t="str">
        <f>IF([4]AVG指令文档!E142&lt;&gt;0,[4]AVG指令文档!E142,"")</f>
        <v/>
      </c>
      <c r="AC139" s="2" t="str">
        <f>IF([4]AVG指令文档!F142&lt;&gt;0,[4]AVG指令文档!F142,"")</f>
        <v/>
      </c>
      <c r="AD139" s="2" t="str">
        <f>IF([4]AVG指令文档!G142&lt;&gt;0,[4]AVG指令文档!G142,"")</f>
        <v/>
      </c>
      <c r="AE139" s="2" t="str">
        <f>IF([4]AVG指令文档!H142&lt;&gt;0,[4]AVG指令文档!H142,"")</f>
        <v/>
      </c>
      <c r="AF139" s="2" t="str">
        <f>IF([4]AVG指令文档!I142&lt;&gt;0,[4]AVG指令文档!I142,"")</f>
        <v/>
      </c>
      <c r="AG139" s="2" t="str">
        <f>IF([4]AVG指令文档!J142&lt;&gt;0,[4]AVG指令文档!J142,"")</f>
        <v/>
      </c>
      <c r="AH139" s="2" t="str">
        <f>IF([4]AVG指令文档!K142&lt;&gt;0,[4]AVG指令文档!K142,"")</f>
        <v/>
      </c>
      <c r="AI139" s="2" t="str">
        <f>IF([4]AVG指令文档!L142&lt;&gt;0,[4]AVG指令文档!L142,"")</f>
        <v/>
      </c>
      <c r="AJ139" s="2" t="str">
        <f>IF([4]AVG指令文档!M142&lt;&gt;0,[4]AVG指令文档!M142,"")</f>
        <v/>
      </c>
      <c r="AK139" s="2" t="str">
        <f>IF([4]AVG指令文档!N142&lt;&gt;0,[4]AVG指令文档!N142,"")</f>
        <v/>
      </c>
      <c r="AL139" s="2" t="str">
        <f>IF([4]AVG指令文档!O142&lt;&gt;0,[4]AVG指令文档!O142,"")</f>
        <v/>
      </c>
      <c r="AM139" s="2" t="str">
        <f>IF([4]AVG指令文档!P142&lt;&gt;0,[4]AVG指令文档!P142,"")</f>
        <v/>
      </c>
    </row>
    <row r="140" spans="1:39">
      <c r="A140" s="1">
        <v>135</v>
      </c>
      <c r="B140" s="1" t="str">
        <f>IF([4]AVG指令文档!D138&lt;&gt;0,[4]AVG指令文档!D138,"")</f>
        <v/>
      </c>
      <c r="D140" s="1" t="str">
        <f t="array" ref="D140">IFERROR(INDEX($B$6:$B$104,MATCH(0,COUNTIF(D$6:D139,$B$6:$B$104),0))&amp;"","")</f>
        <v/>
      </c>
      <c r="AA140" s="2" t="str">
        <f>IF([4]AVG指令文档!D143&lt;&gt;0,[4]AVG指令文档!D143,"")</f>
        <v/>
      </c>
      <c r="AB140" s="2" t="str">
        <f>IF([4]AVG指令文档!E143&lt;&gt;0,[4]AVG指令文档!E143,"")</f>
        <v/>
      </c>
      <c r="AC140" s="2" t="str">
        <f>IF([4]AVG指令文档!F143&lt;&gt;0,[4]AVG指令文档!F143,"")</f>
        <v/>
      </c>
      <c r="AD140" s="2" t="str">
        <f>IF([4]AVG指令文档!G143&lt;&gt;0,[4]AVG指令文档!G143,"")</f>
        <v/>
      </c>
      <c r="AE140" s="2" t="str">
        <f>IF([4]AVG指令文档!H143&lt;&gt;0,[4]AVG指令文档!H143,"")</f>
        <v/>
      </c>
      <c r="AF140" s="2" t="str">
        <f>IF([4]AVG指令文档!I143&lt;&gt;0,[4]AVG指令文档!I143,"")</f>
        <v/>
      </c>
      <c r="AG140" s="2" t="str">
        <f>IF([4]AVG指令文档!J143&lt;&gt;0,[4]AVG指令文档!J143,"")</f>
        <v/>
      </c>
      <c r="AH140" s="2" t="str">
        <f>IF([4]AVG指令文档!K143&lt;&gt;0,[4]AVG指令文档!K143,"")</f>
        <v/>
      </c>
      <c r="AI140" s="2" t="str">
        <f>IF([4]AVG指令文档!L143&lt;&gt;0,[4]AVG指令文档!L143,"")</f>
        <v/>
      </c>
      <c r="AJ140" s="2" t="str">
        <f>IF([4]AVG指令文档!M143&lt;&gt;0,[4]AVG指令文档!M143,"")</f>
        <v/>
      </c>
      <c r="AK140" s="2" t="str">
        <f>IF([4]AVG指令文档!N143&lt;&gt;0,[4]AVG指令文档!N143,"")</f>
        <v/>
      </c>
      <c r="AL140" s="2" t="str">
        <f>IF([4]AVG指令文档!O143&lt;&gt;0,[4]AVG指令文档!O143,"")</f>
        <v/>
      </c>
      <c r="AM140" s="2" t="str">
        <f>IF([4]AVG指令文档!P143&lt;&gt;0,[4]AVG指令文档!P143,"")</f>
        <v/>
      </c>
    </row>
    <row r="141" spans="1:39">
      <c r="A141" s="1">
        <v>136</v>
      </c>
      <c r="B141" s="1" t="str">
        <f>IF([4]AVG指令文档!D139&lt;&gt;0,[4]AVG指令文档!D139,"")</f>
        <v/>
      </c>
      <c r="D141" s="1" t="str">
        <f t="array" ref="D141">IFERROR(INDEX($B$6:$B$104,MATCH(0,COUNTIF(D$6:D140,$B$6:$B$104),0))&amp;"","")</f>
        <v/>
      </c>
      <c r="AA141" s="2" t="str">
        <f>IF([4]AVG指令文档!D144&lt;&gt;0,[4]AVG指令文档!D144,"")</f>
        <v/>
      </c>
      <c r="AB141" s="2" t="str">
        <f>IF([4]AVG指令文档!E144&lt;&gt;0,[4]AVG指令文档!E144,"")</f>
        <v/>
      </c>
      <c r="AC141" s="2" t="str">
        <f>IF([4]AVG指令文档!F144&lt;&gt;0,[4]AVG指令文档!F144,"")</f>
        <v/>
      </c>
      <c r="AD141" s="2" t="str">
        <f>IF([4]AVG指令文档!G144&lt;&gt;0,[4]AVG指令文档!G144,"")</f>
        <v/>
      </c>
      <c r="AE141" s="2" t="str">
        <f>IF([4]AVG指令文档!H144&lt;&gt;0,[4]AVG指令文档!H144,"")</f>
        <v/>
      </c>
      <c r="AF141" s="2" t="str">
        <f>IF([4]AVG指令文档!I144&lt;&gt;0,[4]AVG指令文档!I144,"")</f>
        <v/>
      </c>
      <c r="AG141" s="2" t="str">
        <f>IF([4]AVG指令文档!J144&lt;&gt;0,[4]AVG指令文档!J144,"")</f>
        <v/>
      </c>
      <c r="AH141" s="2" t="str">
        <f>IF([4]AVG指令文档!K144&lt;&gt;0,[4]AVG指令文档!K144,"")</f>
        <v/>
      </c>
      <c r="AI141" s="2" t="str">
        <f>IF([4]AVG指令文档!L144&lt;&gt;0,[4]AVG指令文档!L144,"")</f>
        <v/>
      </c>
      <c r="AJ141" s="2" t="str">
        <f>IF([4]AVG指令文档!M144&lt;&gt;0,[4]AVG指令文档!M144,"")</f>
        <v/>
      </c>
      <c r="AK141" s="2" t="str">
        <f>IF([4]AVG指令文档!N144&lt;&gt;0,[4]AVG指令文档!N144,"")</f>
        <v/>
      </c>
      <c r="AL141" s="2" t="str">
        <f>IF([4]AVG指令文档!O144&lt;&gt;0,[4]AVG指令文档!O144,"")</f>
        <v/>
      </c>
      <c r="AM141" s="2" t="str">
        <f>IF([4]AVG指令文档!P144&lt;&gt;0,[4]AVG指令文档!P144,"")</f>
        <v/>
      </c>
    </row>
    <row r="142" spans="1:39">
      <c r="A142" s="1">
        <v>137</v>
      </c>
      <c r="B142" s="1" t="str">
        <f>IF([4]AVG指令文档!D140&lt;&gt;0,[4]AVG指令文档!D140,"")</f>
        <v/>
      </c>
      <c r="D142" s="1" t="str">
        <f t="array" ref="D142">IFERROR(INDEX($B$6:$B$104,MATCH(0,COUNTIF(D$6:D141,$B$6:$B$104),0))&amp;"","")</f>
        <v/>
      </c>
      <c r="AA142" s="2" t="str">
        <f>IF([4]AVG指令文档!D145&lt;&gt;0,[4]AVG指令文档!D145,"")</f>
        <v/>
      </c>
      <c r="AB142" s="2" t="str">
        <f>IF([4]AVG指令文档!E145&lt;&gt;0,[4]AVG指令文档!E145,"")</f>
        <v/>
      </c>
      <c r="AC142" s="2" t="str">
        <f>IF([4]AVG指令文档!F145&lt;&gt;0,[4]AVG指令文档!F145,"")</f>
        <v/>
      </c>
      <c r="AD142" s="2" t="str">
        <f>IF([4]AVG指令文档!G145&lt;&gt;0,[4]AVG指令文档!G145,"")</f>
        <v/>
      </c>
      <c r="AE142" s="2" t="str">
        <f>IF([4]AVG指令文档!H145&lt;&gt;0,[4]AVG指令文档!H145,"")</f>
        <v/>
      </c>
      <c r="AF142" s="2" t="str">
        <f>IF([4]AVG指令文档!I145&lt;&gt;0,[4]AVG指令文档!I145,"")</f>
        <v/>
      </c>
      <c r="AG142" s="2" t="str">
        <f>IF([4]AVG指令文档!J145&lt;&gt;0,[4]AVG指令文档!J145,"")</f>
        <v/>
      </c>
      <c r="AH142" s="2" t="str">
        <f>IF([4]AVG指令文档!K145&lt;&gt;0,[4]AVG指令文档!K145,"")</f>
        <v/>
      </c>
      <c r="AI142" s="2" t="str">
        <f>IF([4]AVG指令文档!L145&lt;&gt;0,[4]AVG指令文档!L145,"")</f>
        <v/>
      </c>
      <c r="AJ142" s="2" t="str">
        <f>IF([4]AVG指令文档!M145&lt;&gt;0,[4]AVG指令文档!M145,"")</f>
        <v/>
      </c>
      <c r="AK142" s="2" t="str">
        <f>IF([4]AVG指令文档!N145&lt;&gt;0,[4]AVG指令文档!N145,"")</f>
        <v/>
      </c>
      <c r="AL142" s="2" t="str">
        <f>IF([4]AVG指令文档!O145&lt;&gt;0,[4]AVG指令文档!O145,"")</f>
        <v/>
      </c>
      <c r="AM142" s="2" t="str">
        <f>IF([4]AVG指令文档!P145&lt;&gt;0,[4]AVG指令文档!P145,"")</f>
        <v/>
      </c>
    </row>
    <row r="143" spans="1:39">
      <c r="A143" s="1">
        <v>138</v>
      </c>
      <c r="B143" s="1" t="str">
        <f>IF([4]AVG指令文档!D141&lt;&gt;0,[4]AVG指令文档!D141,"")</f>
        <v/>
      </c>
      <c r="D143" s="1" t="str">
        <f t="array" ref="D143">IFERROR(INDEX($B$6:$B$104,MATCH(0,COUNTIF(D$6:D142,$B$6:$B$104),0))&amp;"","")</f>
        <v/>
      </c>
      <c r="AA143" s="2" t="str">
        <f>IF([4]AVG指令文档!D146&lt;&gt;0,[4]AVG指令文档!D146,"")</f>
        <v/>
      </c>
      <c r="AB143" s="2" t="str">
        <f>IF([4]AVG指令文档!E146&lt;&gt;0,[4]AVG指令文档!E146,"")</f>
        <v/>
      </c>
      <c r="AC143" s="2" t="str">
        <f>IF([4]AVG指令文档!F146&lt;&gt;0,[4]AVG指令文档!F146,"")</f>
        <v/>
      </c>
      <c r="AD143" s="2" t="str">
        <f>IF([4]AVG指令文档!G146&lt;&gt;0,[4]AVG指令文档!G146,"")</f>
        <v/>
      </c>
      <c r="AE143" s="2" t="str">
        <f>IF([4]AVG指令文档!H146&lt;&gt;0,[4]AVG指令文档!H146,"")</f>
        <v/>
      </c>
      <c r="AF143" s="2" t="str">
        <f>IF([4]AVG指令文档!I146&lt;&gt;0,[4]AVG指令文档!I146,"")</f>
        <v/>
      </c>
      <c r="AG143" s="2" t="str">
        <f>IF([4]AVG指令文档!J146&lt;&gt;0,[4]AVG指令文档!J146,"")</f>
        <v/>
      </c>
      <c r="AH143" s="2" t="str">
        <f>IF([4]AVG指令文档!K146&lt;&gt;0,[4]AVG指令文档!K146,"")</f>
        <v/>
      </c>
      <c r="AI143" s="2" t="str">
        <f>IF([4]AVG指令文档!L146&lt;&gt;0,[4]AVG指令文档!L146,"")</f>
        <v/>
      </c>
      <c r="AJ143" s="2" t="str">
        <f>IF([4]AVG指令文档!M146&lt;&gt;0,[4]AVG指令文档!M146,"")</f>
        <v/>
      </c>
      <c r="AK143" s="2" t="str">
        <f>IF([4]AVG指令文档!N146&lt;&gt;0,[4]AVG指令文档!N146,"")</f>
        <v/>
      </c>
      <c r="AL143" s="2" t="str">
        <f>IF([4]AVG指令文档!O146&lt;&gt;0,[4]AVG指令文档!O146,"")</f>
        <v/>
      </c>
      <c r="AM143" s="2" t="str">
        <f>IF([4]AVG指令文档!P146&lt;&gt;0,[4]AVG指令文档!P146,"")</f>
        <v/>
      </c>
    </row>
    <row r="144" spans="1:39">
      <c r="A144" s="1">
        <v>139</v>
      </c>
      <c r="B144" s="1" t="str">
        <f>IF([4]AVG指令文档!D142&lt;&gt;0,[4]AVG指令文档!D142,"")</f>
        <v/>
      </c>
      <c r="D144" s="1" t="str">
        <f t="array" ref="D144">IFERROR(INDEX($B$6:$B$104,MATCH(0,COUNTIF(D$6:D143,$B$6:$B$104),0))&amp;"","")</f>
        <v/>
      </c>
      <c r="AA144" s="2" t="str">
        <f>IF([4]AVG指令文档!D147&lt;&gt;0,[4]AVG指令文档!D147,"")</f>
        <v/>
      </c>
      <c r="AB144" s="2" t="str">
        <f>IF([4]AVG指令文档!E147&lt;&gt;0,[4]AVG指令文档!E147,"")</f>
        <v/>
      </c>
      <c r="AC144" s="2" t="str">
        <f>IF([4]AVG指令文档!F147&lt;&gt;0,[4]AVG指令文档!F147,"")</f>
        <v/>
      </c>
      <c r="AD144" s="2" t="str">
        <f>IF([4]AVG指令文档!G147&lt;&gt;0,[4]AVG指令文档!G147,"")</f>
        <v/>
      </c>
      <c r="AE144" s="2" t="str">
        <f>IF([4]AVG指令文档!H147&lt;&gt;0,[4]AVG指令文档!H147,"")</f>
        <v/>
      </c>
      <c r="AF144" s="2" t="str">
        <f>IF([4]AVG指令文档!I147&lt;&gt;0,[4]AVG指令文档!I147,"")</f>
        <v/>
      </c>
      <c r="AG144" s="2" t="str">
        <f>IF([4]AVG指令文档!J147&lt;&gt;0,[4]AVG指令文档!J147,"")</f>
        <v/>
      </c>
      <c r="AH144" s="2" t="str">
        <f>IF([4]AVG指令文档!K147&lt;&gt;0,[4]AVG指令文档!K147,"")</f>
        <v/>
      </c>
      <c r="AI144" s="2" t="str">
        <f>IF([4]AVG指令文档!L147&lt;&gt;0,[4]AVG指令文档!L147,"")</f>
        <v/>
      </c>
      <c r="AJ144" s="2" t="str">
        <f>IF([4]AVG指令文档!M147&lt;&gt;0,[4]AVG指令文档!M147,"")</f>
        <v/>
      </c>
      <c r="AK144" s="2" t="str">
        <f>IF([4]AVG指令文档!N147&lt;&gt;0,[4]AVG指令文档!N147,"")</f>
        <v/>
      </c>
      <c r="AL144" s="2" t="str">
        <f>IF([4]AVG指令文档!O147&lt;&gt;0,[4]AVG指令文档!O147,"")</f>
        <v/>
      </c>
      <c r="AM144" s="2" t="str">
        <f>IF([4]AVG指令文档!P147&lt;&gt;0,[4]AVG指令文档!P147,"")</f>
        <v/>
      </c>
    </row>
    <row r="145" spans="1:39">
      <c r="A145" s="1">
        <v>140</v>
      </c>
      <c r="B145" s="1" t="str">
        <f>IF([4]AVG指令文档!D143&lt;&gt;0,[4]AVG指令文档!D143,"")</f>
        <v/>
      </c>
      <c r="D145" s="1" t="str">
        <f t="array" ref="D145">IFERROR(INDEX($B$6:$B$104,MATCH(0,COUNTIF(D$6:D144,$B$6:$B$104),0))&amp;"","")</f>
        <v/>
      </c>
      <c r="AA145" s="2" t="str">
        <f>IF([4]AVG指令文档!D148&lt;&gt;0,[4]AVG指令文档!D148,"")</f>
        <v/>
      </c>
      <c r="AB145" s="2" t="str">
        <f>IF([4]AVG指令文档!E148&lt;&gt;0,[4]AVG指令文档!E148,"")</f>
        <v/>
      </c>
      <c r="AC145" s="2" t="str">
        <f>IF([4]AVG指令文档!F148&lt;&gt;0,[4]AVG指令文档!F148,"")</f>
        <v/>
      </c>
      <c r="AD145" s="2" t="str">
        <f>IF([4]AVG指令文档!G148&lt;&gt;0,[4]AVG指令文档!G148,"")</f>
        <v/>
      </c>
      <c r="AE145" s="2" t="str">
        <f>IF([4]AVG指令文档!H148&lt;&gt;0,[4]AVG指令文档!H148,"")</f>
        <v/>
      </c>
      <c r="AF145" s="2" t="str">
        <f>IF([4]AVG指令文档!I148&lt;&gt;0,[4]AVG指令文档!I148,"")</f>
        <v/>
      </c>
      <c r="AG145" s="2" t="str">
        <f>IF([4]AVG指令文档!J148&lt;&gt;0,[4]AVG指令文档!J148,"")</f>
        <v/>
      </c>
      <c r="AH145" s="2" t="str">
        <f>IF([4]AVG指令文档!K148&lt;&gt;0,[4]AVG指令文档!K148,"")</f>
        <v/>
      </c>
      <c r="AI145" s="2" t="str">
        <f>IF([4]AVG指令文档!L148&lt;&gt;0,[4]AVG指令文档!L148,"")</f>
        <v/>
      </c>
      <c r="AJ145" s="2" t="str">
        <f>IF([4]AVG指令文档!M148&lt;&gt;0,[4]AVG指令文档!M148,"")</f>
        <v/>
      </c>
      <c r="AK145" s="2" t="str">
        <f>IF([4]AVG指令文档!N148&lt;&gt;0,[4]AVG指令文档!N148,"")</f>
        <v/>
      </c>
      <c r="AL145" s="2" t="str">
        <f>IF([4]AVG指令文档!O148&lt;&gt;0,[4]AVG指令文档!O148,"")</f>
        <v/>
      </c>
      <c r="AM145" s="2" t="str">
        <f>IF([4]AVG指令文档!P148&lt;&gt;0,[4]AVG指令文档!P148,"")</f>
        <v/>
      </c>
    </row>
    <row r="146" spans="1:39">
      <c r="A146" s="1">
        <v>141</v>
      </c>
      <c r="B146" s="1" t="str">
        <f>IF([4]AVG指令文档!D144&lt;&gt;0,[4]AVG指令文档!D144,"")</f>
        <v/>
      </c>
      <c r="D146" s="1" t="str">
        <f t="array" ref="D146">IFERROR(INDEX($B$6:$B$104,MATCH(0,COUNTIF(D$6:D145,$B$6:$B$104),0))&amp;"","")</f>
        <v/>
      </c>
      <c r="AA146" s="2" t="str">
        <f>IF([4]AVG指令文档!D149&lt;&gt;0,[4]AVG指令文档!D149,"")</f>
        <v/>
      </c>
      <c r="AB146" s="2" t="str">
        <f>IF([4]AVG指令文档!E149&lt;&gt;0,[4]AVG指令文档!E149,"")</f>
        <v/>
      </c>
      <c r="AC146" s="2" t="str">
        <f>IF([4]AVG指令文档!F149&lt;&gt;0,[4]AVG指令文档!F149,"")</f>
        <v/>
      </c>
      <c r="AD146" s="2" t="str">
        <f>IF([4]AVG指令文档!G149&lt;&gt;0,[4]AVG指令文档!G149,"")</f>
        <v/>
      </c>
      <c r="AE146" s="2" t="str">
        <f>IF([4]AVG指令文档!H149&lt;&gt;0,[4]AVG指令文档!H149,"")</f>
        <v/>
      </c>
      <c r="AF146" s="2" t="str">
        <f>IF([4]AVG指令文档!I149&lt;&gt;0,[4]AVG指令文档!I149,"")</f>
        <v/>
      </c>
      <c r="AG146" s="2" t="str">
        <f>IF([4]AVG指令文档!J149&lt;&gt;0,[4]AVG指令文档!J149,"")</f>
        <v/>
      </c>
      <c r="AH146" s="2" t="str">
        <f>IF([4]AVG指令文档!K149&lt;&gt;0,[4]AVG指令文档!K149,"")</f>
        <v/>
      </c>
      <c r="AI146" s="2" t="str">
        <f>IF([4]AVG指令文档!L149&lt;&gt;0,[4]AVG指令文档!L149,"")</f>
        <v/>
      </c>
      <c r="AJ146" s="2" t="str">
        <f>IF([4]AVG指令文档!M149&lt;&gt;0,[4]AVG指令文档!M149,"")</f>
        <v/>
      </c>
      <c r="AK146" s="2" t="str">
        <f>IF([4]AVG指令文档!N149&lt;&gt;0,[4]AVG指令文档!N149,"")</f>
        <v/>
      </c>
      <c r="AL146" s="2" t="str">
        <f>IF([4]AVG指令文档!O149&lt;&gt;0,[4]AVG指令文档!O149,"")</f>
        <v/>
      </c>
      <c r="AM146" s="2" t="str">
        <f>IF([4]AVG指令文档!P149&lt;&gt;0,[4]AVG指令文档!P149,"")</f>
        <v/>
      </c>
    </row>
    <row r="147" spans="1:39">
      <c r="A147" s="1">
        <v>142</v>
      </c>
      <c r="B147" s="1" t="str">
        <f>IF([4]AVG指令文档!D145&lt;&gt;0,[4]AVG指令文档!D145,"")</f>
        <v/>
      </c>
      <c r="D147" s="1" t="str">
        <f t="array" ref="D147">IFERROR(INDEX($B$6:$B$104,MATCH(0,COUNTIF(D$6:D146,$B$6:$B$104),0))&amp;"","")</f>
        <v/>
      </c>
      <c r="AA147" s="2" t="str">
        <f>IF([4]AVG指令文档!D150&lt;&gt;0,[4]AVG指令文档!D150,"")</f>
        <v/>
      </c>
      <c r="AB147" s="2" t="str">
        <f>IF([4]AVG指令文档!E150&lt;&gt;0,[4]AVG指令文档!E150,"")</f>
        <v/>
      </c>
      <c r="AC147" s="2" t="str">
        <f>IF([4]AVG指令文档!F150&lt;&gt;0,[4]AVG指令文档!F150,"")</f>
        <v/>
      </c>
      <c r="AD147" s="2" t="str">
        <f>IF([4]AVG指令文档!G150&lt;&gt;0,[4]AVG指令文档!G150,"")</f>
        <v/>
      </c>
      <c r="AE147" s="2" t="str">
        <f>IF([4]AVG指令文档!H150&lt;&gt;0,[4]AVG指令文档!H150,"")</f>
        <v/>
      </c>
      <c r="AF147" s="2" t="str">
        <f>IF([4]AVG指令文档!I150&lt;&gt;0,[4]AVG指令文档!I150,"")</f>
        <v/>
      </c>
      <c r="AG147" s="2" t="str">
        <f>IF([4]AVG指令文档!J150&lt;&gt;0,[4]AVG指令文档!J150,"")</f>
        <v/>
      </c>
      <c r="AH147" s="2" t="str">
        <f>IF([4]AVG指令文档!K150&lt;&gt;0,[4]AVG指令文档!K150,"")</f>
        <v/>
      </c>
      <c r="AI147" s="2" t="str">
        <f>IF([4]AVG指令文档!L150&lt;&gt;0,[4]AVG指令文档!L150,"")</f>
        <v/>
      </c>
      <c r="AJ147" s="2" t="str">
        <f>IF([4]AVG指令文档!M150&lt;&gt;0,[4]AVG指令文档!M150,"")</f>
        <v/>
      </c>
      <c r="AK147" s="2" t="str">
        <f>IF([4]AVG指令文档!N150&lt;&gt;0,[4]AVG指令文档!N150,"")</f>
        <v/>
      </c>
      <c r="AL147" s="2" t="str">
        <f>IF([4]AVG指令文档!O150&lt;&gt;0,[4]AVG指令文档!O150,"")</f>
        <v/>
      </c>
      <c r="AM147" s="2" t="str">
        <f>IF([4]AVG指令文档!P150&lt;&gt;0,[4]AVG指令文档!P150,"")</f>
        <v/>
      </c>
    </row>
    <row r="148" spans="1:39">
      <c r="A148" s="1">
        <v>143</v>
      </c>
      <c r="B148" s="1" t="str">
        <f>IF([4]AVG指令文档!D146&lt;&gt;0,[4]AVG指令文档!D146,"")</f>
        <v/>
      </c>
      <c r="D148" s="1" t="str">
        <f t="array" ref="D148">IFERROR(INDEX($B$6:$B$104,MATCH(0,COUNTIF(D$6:D147,$B$6:$B$104),0))&amp;"","")</f>
        <v/>
      </c>
      <c r="AA148" s="2" t="str">
        <f>IF([4]AVG指令文档!D151&lt;&gt;0,[4]AVG指令文档!D151,"")</f>
        <v/>
      </c>
      <c r="AB148" s="2" t="str">
        <f>IF([4]AVG指令文档!E151&lt;&gt;0,[4]AVG指令文档!E151,"")</f>
        <v/>
      </c>
      <c r="AC148" s="2" t="str">
        <f>IF([4]AVG指令文档!F151&lt;&gt;0,[4]AVG指令文档!F151,"")</f>
        <v/>
      </c>
      <c r="AD148" s="2" t="str">
        <f>IF([4]AVG指令文档!G151&lt;&gt;0,[4]AVG指令文档!G151,"")</f>
        <v/>
      </c>
      <c r="AE148" s="2" t="str">
        <f>IF([4]AVG指令文档!H151&lt;&gt;0,[4]AVG指令文档!H151,"")</f>
        <v/>
      </c>
      <c r="AF148" s="2" t="str">
        <f>IF([4]AVG指令文档!I151&lt;&gt;0,[4]AVG指令文档!I151,"")</f>
        <v/>
      </c>
      <c r="AG148" s="2" t="str">
        <f>IF([4]AVG指令文档!J151&lt;&gt;0,[4]AVG指令文档!J151,"")</f>
        <v/>
      </c>
      <c r="AH148" s="2" t="str">
        <f>IF([4]AVG指令文档!K151&lt;&gt;0,[4]AVG指令文档!K151,"")</f>
        <v/>
      </c>
      <c r="AI148" s="2" t="str">
        <f>IF([4]AVG指令文档!L151&lt;&gt;0,[4]AVG指令文档!L151,"")</f>
        <v/>
      </c>
      <c r="AJ148" s="2" t="str">
        <f>IF([4]AVG指令文档!M151&lt;&gt;0,[4]AVG指令文档!M151,"")</f>
        <v/>
      </c>
      <c r="AK148" s="2" t="str">
        <f>IF([4]AVG指令文档!N151&lt;&gt;0,[4]AVG指令文档!N151,"")</f>
        <v/>
      </c>
      <c r="AL148" s="2" t="str">
        <f>IF([4]AVG指令文档!O151&lt;&gt;0,[4]AVG指令文档!O151,"")</f>
        <v/>
      </c>
      <c r="AM148" s="2" t="str">
        <f>IF([4]AVG指令文档!P151&lt;&gt;0,[4]AVG指令文档!P151,"")</f>
        <v/>
      </c>
    </row>
    <row r="149" spans="1:39">
      <c r="A149" s="1">
        <v>144</v>
      </c>
      <c r="B149" s="1" t="str">
        <f>IF([4]AVG指令文档!D147&lt;&gt;0,[4]AVG指令文档!D147,"")</f>
        <v/>
      </c>
      <c r="D149" s="1" t="str">
        <f t="array" ref="D149">IFERROR(INDEX($B$6:$B$104,MATCH(0,COUNTIF(D$6:D148,$B$6:$B$104),0))&amp;"","")</f>
        <v/>
      </c>
      <c r="AA149" s="2" t="str">
        <f>IF([4]AVG指令文档!D152&lt;&gt;0,[4]AVG指令文档!D152,"")</f>
        <v/>
      </c>
      <c r="AB149" s="2" t="str">
        <f>IF([4]AVG指令文档!E152&lt;&gt;0,[4]AVG指令文档!E152,"")</f>
        <v/>
      </c>
      <c r="AC149" s="2" t="str">
        <f>IF([4]AVG指令文档!F152&lt;&gt;0,[4]AVG指令文档!F152,"")</f>
        <v/>
      </c>
      <c r="AD149" s="2" t="str">
        <f>IF([4]AVG指令文档!G152&lt;&gt;0,[4]AVG指令文档!G152,"")</f>
        <v/>
      </c>
      <c r="AE149" s="2" t="str">
        <f>IF([4]AVG指令文档!H152&lt;&gt;0,[4]AVG指令文档!H152,"")</f>
        <v/>
      </c>
      <c r="AF149" s="2" t="str">
        <f>IF([4]AVG指令文档!I152&lt;&gt;0,[4]AVG指令文档!I152,"")</f>
        <v/>
      </c>
      <c r="AG149" s="2" t="str">
        <f>IF([4]AVG指令文档!J152&lt;&gt;0,[4]AVG指令文档!J152,"")</f>
        <v/>
      </c>
      <c r="AH149" s="2" t="str">
        <f>IF([4]AVG指令文档!K152&lt;&gt;0,[4]AVG指令文档!K152,"")</f>
        <v/>
      </c>
      <c r="AI149" s="2" t="str">
        <f>IF([4]AVG指令文档!L152&lt;&gt;0,[4]AVG指令文档!L152,"")</f>
        <v/>
      </c>
      <c r="AJ149" s="2" t="str">
        <f>IF([4]AVG指令文档!M152&lt;&gt;0,[4]AVG指令文档!M152,"")</f>
        <v/>
      </c>
      <c r="AK149" s="2" t="str">
        <f>IF([4]AVG指令文档!N152&lt;&gt;0,[4]AVG指令文档!N152,"")</f>
        <v/>
      </c>
      <c r="AL149" s="2" t="str">
        <f>IF([4]AVG指令文档!O152&lt;&gt;0,[4]AVG指令文档!O152,"")</f>
        <v/>
      </c>
      <c r="AM149" s="2" t="str">
        <f>IF([4]AVG指令文档!P152&lt;&gt;0,[4]AVG指令文档!P152,"")</f>
        <v/>
      </c>
    </row>
    <row r="150" spans="1:39">
      <c r="A150" s="1">
        <v>145</v>
      </c>
      <c r="B150" s="1" t="str">
        <f>IF([4]AVG指令文档!D148&lt;&gt;0,[4]AVG指令文档!D148,"")</f>
        <v/>
      </c>
      <c r="D150" s="1" t="str">
        <f t="array" ref="D150">IFERROR(INDEX($B$6:$B$104,MATCH(0,COUNTIF(D$6:D149,$B$6:$B$104),0))&amp;"","")</f>
        <v/>
      </c>
      <c r="AA150" s="2" t="str">
        <f>IF([4]AVG指令文档!D153&lt;&gt;0,[4]AVG指令文档!D153,"")</f>
        <v/>
      </c>
      <c r="AB150" s="2" t="str">
        <f>IF([4]AVG指令文档!E153&lt;&gt;0,[4]AVG指令文档!E153,"")</f>
        <v/>
      </c>
      <c r="AC150" s="2" t="str">
        <f>IF([4]AVG指令文档!F153&lt;&gt;0,[4]AVG指令文档!F153,"")</f>
        <v/>
      </c>
      <c r="AD150" s="2" t="str">
        <f>IF([4]AVG指令文档!G153&lt;&gt;0,[4]AVG指令文档!G153,"")</f>
        <v/>
      </c>
      <c r="AE150" s="2" t="str">
        <f>IF([4]AVG指令文档!H153&lt;&gt;0,[4]AVG指令文档!H153,"")</f>
        <v/>
      </c>
      <c r="AF150" s="2" t="str">
        <f>IF([4]AVG指令文档!I153&lt;&gt;0,[4]AVG指令文档!I153,"")</f>
        <v/>
      </c>
      <c r="AG150" s="2" t="str">
        <f>IF([4]AVG指令文档!J153&lt;&gt;0,[4]AVG指令文档!J153,"")</f>
        <v/>
      </c>
      <c r="AH150" s="2" t="str">
        <f>IF([4]AVG指令文档!K153&lt;&gt;0,[4]AVG指令文档!K153,"")</f>
        <v/>
      </c>
      <c r="AI150" s="2" t="str">
        <f>IF([4]AVG指令文档!L153&lt;&gt;0,[4]AVG指令文档!L153,"")</f>
        <v/>
      </c>
      <c r="AJ150" s="2" t="str">
        <f>IF([4]AVG指令文档!M153&lt;&gt;0,[4]AVG指令文档!M153,"")</f>
        <v/>
      </c>
      <c r="AK150" s="2" t="str">
        <f>IF([4]AVG指令文档!N153&lt;&gt;0,[4]AVG指令文档!N153,"")</f>
        <v/>
      </c>
      <c r="AL150" s="2" t="str">
        <f>IF([4]AVG指令文档!O153&lt;&gt;0,[4]AVG指令文档!O153,"")</f>
        <v/>
      </c>
      <c r="AM150" s="2" t="str">
        <f>IF([4]AVG指令文档!P153&lt;&gt;0,[4]AVG指令文档!P153,"")</f>
        <v/>
      </c>
    </row>
    <row r="151" spans="1:39">
      <c r="A151" s="1">
        <v>146</v>
      </c>
      <c r="B151" s="1" t="str">
        <f>IF([4]AVG指令文档!D149&lt;&gt;0,[4]AVG指令文档!D149,"")</f>
        <v/>
      </c>
      <c r="D151" s="1" t="str">
        <f t="array" ref="D151">IFERROR(INDEX($B$6:$B$104,MATCH(0,COUNTIF(D$6:D150,$B$6:$B$104),0))&amp;"","")</f>
        <v/>
      </c>
      <c r="AA151" s="2" t="str">
        <f>IF([4]AVG指令文档!D154&lt;&gt;0,[4]AVG指令文档!D154,"")</f>
        <v/>
      </c>
      <c r="AB151" s="2" t="str">
        <f>IF([4]AVG指令文档!E154&lt;&gt;0,[4]AVG指令文档!E154,"")</f>
        <v/>
      </c>
      <c r="AC151" s="2" t="str">
        <f>IF([4]AVG指令文档!F154&lt;&gt;0,[4]AVG指令文档!F154,"")</f>
        <v/>
      </c>
      <c r="AD151" s="2" t="str">
        <f>IF([4]AVG指令文档!G154&lt;&gt;0,[4]AVG指令文档!G154,"")</f>
        <v/>
      </c>
      <c r="AE151" s="2" t="str">
        <f>IF([4]AVG指令文档!H154&lt;&gt;0,[4]AVG指令文档!H154,"")</f>
        <v/>
      </c>
      <c r="AF151" s="2" t="str">
        <f>IF([4]AVG指令文档!I154&lt;&gt;0,[4]AVG指令文档!I154,"")</f>
        <v/>
      </c>
      <c r="AG151" s="2" t="str">
        <f>IF([4]AVG指令文档!J154&lt;&gt;0,[4]AVG指令文档!J154,"")</f>
        <v/>
      </c>
      <c r="AH151" s="2" t="str">
        <f>IF([4]AVG指令文档!K154&lt;&gt;0,[4]AVG指令文档!K154,"")</f>
        <v/>
      </c>
      <c r="AI151" s="2" t="str">
        <f>IF([4]AVG指令文档!L154&lt;&gt;0,[4]AVG指令文档!L154,"")</f>
        <v/>
      </c>
      <c r="AJ151" s="2" t="str">
        <f>IF([4]AVG指令文档!M154&lt;&gt;0,[4]AVG指令文档!M154,"")</f>
        <v/>
      </c>
      <c r="AK151" s="2" t="str">
        <f>IF([4]AVG指令文档!N154&lt;&gt;0,[4]AVG指令文档!N154,"")</f>
        <v/>
      </c>
      <c r="AL151" s="2" t="str">
        <f>IF([4]AVG指令文档!O154&lt;&gt;0,[4]AVG指令文档!O154,"")</f>
        <v/>
      </c>
      <c r="AM151" s="2" t="str">
        <f>IF([4]AVG指令文档!P154&lt;&gt;0,[4]AVG指令文档!P154,"")</f>
        <v/>
      </c>
    </row>
    <row r="152" spans="1:39">
      <c r="A152" s="1">
        <v>147</v>
      </c>
      <c r="B152" s="1" t="str">
        <f>IF([4]AVG指令文档!D150&lt;&gt;0,[4]AVG指令文档!D150,"")</f>
        <v/>
      </c>
      <c r="D152" s="1" t="str">
        <f t="array" ref="D152">IFERROR(INDEX($B$6:$B$104,MATCH(0,COUNTIF(D$6:D151,$B$6:$B$104),0))&amp;"","")</f>
        <v/>
      </c>
      <c r="AA152" s="2" t="str">
        <f>IF([4]AVG指令文档!D155&lt;&gt;0,[4]AVG指令文档!D155,"")</f>
        <v/>
      </c>
      <c r="AB152" s="2" t="str">
        <f>IF([4]AVG指令文档!E155&lt;&gt;0,[4]AVG指令文档!E155,"")</f>
        <v/>
      </c>
      <c r="AC152" s="2" t="str">
        <f>IF([4]AVG指令文档!F155&lt;&gt;0,[4]AVG指令文档!F155,"")</f>
        <v/>
      </c>
      <c r="AD152" s="2" t="str">
        <f>IF([4]AVG指令文档!G155&lt;&gt;0,[4]AVG指令文档!G155,"")</f>
        <v/>
      </c>
      <c r="AE152" s="2" t="str">
        <f>IF([4]AVG指令文档!H155&lt;&gt;0,[4]AVG指令文档!H155,"")</f>
        <v/>
      </c>
      <c r="AF152" s="2" t="str">
        <f>IF([4]AVG指令文档!I155&lt;&gt;0,[4]AVG指令文档!I155,"")</f>
        <v/>
      </c>
      <c r="AG152" s="2" t="str">
        <f>IF([4]AVG指令文档!J155&lt;&gt;0,[4]AVG指令文档!J155,"")</f>
        <v/>
      </c>
      <c r="AH152" s="2" t="str">
        <f>IF([4]AVG指令文档!K155&lt;&gt;0,[4]AVG指令文档!K155,"")</f>
        <v/>
      </c>
      <c r="AI152" s="2" t="str">
        <f>IF([4]AVG指令文档!L155&lt;&gt;0,[4]AVG指令文档!L155,"")</f>
        <v/>
      </c>
      <c r="AJ152" s="2" t="str">
        <f>IF([4]AVG指令文档!M155&lt;&gt;0,[4]AVG指令文档!M155,"")</f>
        <v/>
      </c>
      <c r="AK152" s="2" t="str">
        <f>IF([4]AVG指令文档!N155&lt;&gt;0,[4]AVG指令文档!N155,"")</f>
        <v/>
      </c>
      <c r="AL152" s="2" t="str">
        <f>IF([4]AVG指令文档!O155&lt;&gt;0,[4]AVG指令文档!O155,"")</f>
        <v/>
      </c>
      <c r="AM152" s="2" t="str">
        <f>IF([4]AVG指令文档!P155&lt;&gt;0,[4]AVG指令文档!P155,"")</f>
        <v/>
      </c>
    </row>
    <row r="153" spans="1:39">
      <c r="A153" s="1">
        <v>148</v>
      </c>
      <c r="B153" s="1" t="str">
        <f>IF([4]AVG指令文档!D151&lt;&gt;0,[4]AVG指令文档!D151,"")</f>
        <v/>
      </c>
      <c r="D153" s="1" t="str">
        <f t="array" ref="D153">IFERROR(INDEX($B$6:$B$104,MATCH(0,COUNTIF(D$6:D152,$B$6:$B$104),0))&amp;"","")</f>
        <v/>
      </c>
      <c r="AA153" s="2" t="str">
        <f>IF([4]AVG指令文档!D156&lt;&gt;0,[4]AVG指令文档!D156,"")</f>
        <v/>
      </c>
      <c r="AB153" s="2" t="str">
        <f>IF([4]AVG指令文档!E156&lt;&gt;0,[4]AVG指令文档!E156,"")</f>
        <v/>
      </c>
      <c r="AC153" s="2" t="str">
        <f>IF([4]AVG指令文档!F156&lt;&gt;0,[4]AVG指令文档!F156,"")</f>
        <v/>
      </c>
      <c r="AD153" s="2" t="str">
        <f>IF([4]AVG指令文档!G156&lt;&gt;0,[4]AVG指令文档!G156,"")</f>
        <v/>
      </c>
      <c r="AE153" s="2" t="str">
        <f>IF([4]AVG指令文档!H156&lt;&gt;0,[4]AVG指令文档!H156,"")</f>
        <v/>
      </c>
      <c r="AF153" s="2" t="str">
        <f>IF([4]AVG指令文档!I156&lt;&gt;0,[4]AVG指令文档!I156,"")</f>
        <v/>
      </c>
      <c r="AG153" s="2" t="str">
        <f>IF([4]AVG指令文档!J156&lt;&gt;0,[4]AVG指令文档!J156,"")</f>
        <v/>
      </c>
      <c r="AH153" s="2" t="str">
        <f>IF([4]AVG指令文档!K156&lt;&gt;0,[4]AVG指令文档!K156,"")</f>
        <v/>
      </c>
      <c r="AI153" s="2" t="str">
        <f>IF([4]AVG指令文档!L156&lt;&gt;0,[4]AVG指令文档!L156,"")</f>
        <v/>
      </c>
      <c r="AJ153" s="2" t="str">
        <f>IF([4]AVG指令文档!M156&lt;&gt;0,[4]AVG指令文档!M156,"")</f>
        <v/>
      </c>
      <c r="AK153" s="2" t="str">
        <f>IF([4]AVG指令文档!N156&lt;&gt;0,[4]AVG指令文档!N156,"")</f>
        <v/>
      </c>
      <c r="AL153" s="2" t="str">
        <f>IF([4]AVG指令文档!O156&lt;&gt;0,[4]AVG指令文档!O156,"")</f>
        <v/>
      </c>
      <c r="AM153" s="2" t="str">
        <f>IF([4]AVG指令文档!P156&lt;&gt;0,[4]AVG指令文档!P156,"")</f>
        <v/>
      </c>
    </row>
    <row r="154" spans="1:39">
      <c r="A154" s="1">
        <v>149</v>
      </c>
      <c r="B154" s="1" t="str">
        <f>IF([4]AVG指令文档!D152&lt;&gt;0,[4]AVG指令文档!D152,"")</f>
        <v/>
      </c>
      <c r="D154" s="1" t="str">
        <f t="array" ref="D154">IFERROR(INDEX($B$6:$B$104,MATCH(0,COUNTIF(D$6:D153,$B$6:$B$104),0))&amp;"","")</f>
        <v/>
      </c>
      <c r="AA154" s="2" t="str">
        <f>IF([4]AVG指令文档!D157&lt;&gt;0,[4]AVG指令文档!D157,"")</f>
        <v/>
      </c>
      <c r="AB154" s="2" t="str">
        <f>IF([4]AVG指令文档!E157&lt;&gt;0,[4]AVG指令文档!E157,"")</f>
        <v/>
      </c>
      <c r="AC154" s="2" t="str">
        <f>IF([4]AVG指令文档!F157&lt;&gt;0,[4]AVG指令文档!F157,"")</f>
        <v/>
      </c>
      <c r="AD154" s="2" t="str">
        <f>IF([4]AVG指令文档!G157&lt;&gt;0,[4]AVG指令文档!G157,"")</f>
        <v/>
      </c>
      <c r="AE154" s="2" t="str">
        <f>IF([4]AVG指令文档!H157&lt;&gt;0,[4]AVG指令文档!H157,"")</f>
        <v/>
      </c>
      <c r="AF154" s="2" t="str">
        <f>IF([4]AVG指令文档!I157&lt;&gt;0,[4]AVG指令文档!I157,"")</f>
        <v/>
      </c>
      <c r="AG154" s="2" t="str">
        <f>IF([4]AVG指令文档!J157&lt;&gt;0,[4]AVG指令文档!J157,"")</f>
        <v/>
      </c>
      <c r="AH154" s="2" t="str">
        <f>IF([4]AVG指令文档!K157&lt;&gt;0,[4]AVG指令文档!K157,"")</f>
        <v/>
      </c>
      <c r="AI154" s="2" t="str">
        <f>IF([4]AVG指令文档!L157&lt;&gt;0,[4]AVG指令文档!L157,"")</f>
        <v/>
      </c>
      <c r="AJ154" s="2" t="str">
        <f>IF([4]AVG指令文档!M157&lt;&gt;0,[4]AVG指令文档!M157,"")</f>
        <v/>
      </c>
      <c r="AK154" s="2" t="str">
        <f>IF([4]AVG指令文档!N157&lt;&gt;0,[4]AVG指令文档!N157,"")</f>
        <v/>
      </c>
      <c r="AL154" s="2" t="str">
        <f>IF([4]AVG指令文档!O157&lt;&gt;0,[4]AVG指令文档!O157,"")</f>
        <v/>
      </c>
      <c r="AM154" s="2" t="str">
        <f>IF([4]AVG指令文档!P157&lt;&gt;0,[4]AVG指令文档!P157,"")</f>
        <v/>
      </c>
    </row>
    <row r="155" spans="1:39">
      <c r="A155" s="1">
        <v>150</v>
      </c>
      <c r="B155" s="1" t="str">
        <f>IF([4]AVG指令文档!D153&lt;&gt;0,[4]AVG指令文档!D153,"")</f>
        <v/>
      </c>
      <c r="D155" s="1" t="str">
        <f t="array" ref="D155">IFERROR(INDEX($B$6:$B$104,MATCH(0,COUNTIF(D$6:D154,$B$6:$B$104),0))&amp;"","")</f>
        <v/>
      </c>
      <c r="AA155" s="2" t="str">
        <f>IF([4]AVG指令文档!D158&lt;&gt;0,[4]AVG指令文档!D158,"")</f>
        <v/>
      </c>
      <c r="AB155" s="2" t="str">
        <f>IF([4]AVG指令文档!E158&lt;&gt;0,[4]AVG指令文档!E158,"")</f>
        <v/>
      </c>
      <c r="AC155" s="2" t="str">
        <f>IF([4]AVG指令文档!F158&lt;&gt;0,[4]AVG指令文档!F158,"")</f>
        <v/>
      </c>
      <c r="AD155" s="2" t="str">
        <f>IF([4]AVG指令文档!G158&lt;&gt;0,[4]AVG指令文档!G158,"")</f>
        <v/>
      </c>
      <c r="AE155" s="2" t="str">
        <f>IF([4]AVG指令文档!H158&lt;&gt;0,[4]AVG指令文档!H158,"")</f>
        <v/>
      </c>
      <c r="AF155" s="2" t="str">
        <f>IF([4]AVG指令文档!I158&lt;&gt;0,[4]AVG指令文档!I158,"")</f>
        <v/>
      </c>
      <c r="AG155" s="2" t="str">
        <f>IF([4]AVG指令文档!J158&lt;&gt;0,[4]AVG指令文档!J158,"")</f>
        <v/>
      </c>
      <c r="AH155" s="2" t="str">
        <f>IF([4]AVG指令文档!K158&lt;&gt;0,[4]AVG指令文档!K158,"")</f>
        <v/>
      </c>
      <c r="AI155" s="2" t="str">
        <f>IF([4]AVG指令文档!L158&lt;&gt;0,[4]AVG指令文档!L158,"")</f>
        <v/>
      </c>
      <c r="AJ155" s="2" t="str">
        <f>IF([4]AVG指令文档!M158&lt;&gt;0,[4]AVG指令文档!M158,"")</f>
        <v/>
      </c>
      <c r="AK155" s="2" t="str">
        <f>IF([4]AVG指令文档!N158&lt;&gt;0,[4]AVG指令文档!N158,"")</f>
        <v/>
      </c>
      <c r="AL155" s="2" t="str">
        <f>IF([4]AVG指令文档!O158&lt;&gt;0,[4]AVG指令文档!O158,"")</f>
        <v/>
      </c>
      <c r="AM155" s="2" t="str">
        <f>IF([4]AVG指令文档!P158&lt;&gt;0,[4]AVG指令文档!P158,"")</f>
        <v/>
      </c>
    </row>
    <row r="156" spans="1:39">
      <c r="A156" s="1">
        <v>151</v>
      </c>
      <c r="B156" s="1" t="str">
        <f>IF([4]AVG指令文档!D154&lt;&gt;0,[4]AVG指令文档!D154,"")</f>
        <v/>
      </c>
      <c r="D156" s="1" t="str">
        <f t="array" ref="D156">IFERROR(INDEX($B$6:$B$104,MATCH(0,COUNTIF(D$6:D155,$B$6:$B$104),0))&amp;"","")</f>
        <v/>
      </c>
      <c r="AA156" s="2" t="str">
        <f>IF([4]AVG指令文档!D159&lt;&gt;0,[4]AVG指令文档!D159,"")</f>
        <v/>
      </c>
      <c r="AB156" s="2" t="str">
        <f>IF([4]AVG指令文档!E159&lt;&gt;0,[4]AVG指令文档!E159,"")</f>
        <v/>
      </c>
      <c r="AC156" s="2" t="str">
        <f>IF([4]AVG指令文档!F159&lt;&gt;0,[4]AVG指令文档!F159,"")</f>
        <v/>
      </c>
      <c r="AD156" s="2" t="str">
        <f>IF([4]AVG指令文档!G159&lt;&gt;0,[4]AVG指令文档!G159,"")</f>
        <v/>
      </c>
      <c r="AE156" s="2" t="str">
        <f>IF([4]AVG指令文档!H159&lt;&gt;0,[4]AVG指令文档!H159,"")</f>
        <v/>
      </c>
      <c r="AF156" s="2" t="str">
        <f>IF([4]AVG指令文档!I159&lt;&gt;0,[4]AVG指令文档!I159,"")</f>
        <v/>
      </c>
      <c r="AG156" s="2" t="str">
        <f>IF([4]AVG指令文档!J159&lt;&gt;0,[4]AVG指令文档!J159,"")</f>
        <v/>
      </c>
      <c r="AH156" s="2" t="str">
        <f>IF([4]AVG指令文档!K159&lt;&gt;0,[4]AVG指令文档!K159,"")</f>
        <v/>
      </c>
      <c r="AI156" s="2" t="str">
        <f>IF([4]AVG指令文档!L159&lt;&gt;0,[4]AVG指令文档!L159,"")</f>
        <v/>
      </c>
      <c r="AJ156" s="2" t="str">
        <f>IF([4]AVG指令文档!M159&lt;&gt;0,[4]AVG指令文档!M159,"")</f>
        <v/>
      </c>
      <c r="AK156" s="2" t="str">
        <f>IF([4]AVG指令文档!N159&lt;&gt;0,[4]AVG指令文档!N159,"")</f>
        <v/>
      </c>
      <c r="AL156" s="2" t="str">
        <f>IF([4]AVG指令文档!O159&lt;&gt;0,[4]AVG指令文档!O159,"")</f>
        <v/>
      </c>
      <c r="AM156" s="2" t="str">
        <f>IF([4]AVG指令文档!P159&lt;&gt;0,[4]AVG指令文档!P159,"")</f>
        <v/>
      </c>
    </row>
    <row r="157" spans="1:39">
      <c r="A157" s="1">
        <v>152</v>
      </c>
      <c r="B157" s="1" t="str">
        <f>IF([4]AVG指令文档!D155&lt;&gt;0,[4]AVG指令文档!D155,"")</f>
        <v/>
      </c>
      <c r="D157" s="1" t="str">
        <f t="array" ref="D157">IFERROR(INDEX($B$6:$B$104,MATCH(0,COUNTIF(D$6:D156,$B$6:$B$104),0))&amp;"","")</f>
        <v/>
      </c>
      <c r="AA157" s="2" t="str">
        <f>IF([4]AVG指令文档!D160&lt;&gt;0,[4]AVG指令文档!D160,"")</f>
        <v/>
      </c>
      <c r="AB157" s="2" t="str">
        <f>IF([4]AVG指令文档!E160&lt;&gt;0,[4]AVG指令文档!E160,"")</f>
        <v/>
      </c>
      <c r="AC157" s="2" t="str">
        <f>IF([4]AVG指令文档!F160&lt;&gt;0,[4]AVG指令文档!F160,"")</f>
        <v/>
      </c>
      <c r="AD157" s="2" t="str">
        <f>IF([4]AVG指令文档!G160&lt;&gt;0,[4]AVG指令文档!G160,"")</f>
        <v/>
      </c>
      <c r="AE157" s="2" t="str">
        <f>IF([4]AVG指令文档!H160&lt;&gt;0,[4]AVG指令文档!H160,"")</f>
        <v/>
      </c>
      <c r="AF157" s="2" t="str">
        <f>IF([4]AVG指令文档!I160&lt;&gt;0,[4]AVG指令文档!I160,"")</f>
        <v/>
      </c>
      <c r="AG157" s="2" t="str">
        <f>IF([4]AVG指令文档!J160&lt;&gt;0,[4]AVG指令文档!J160,"")</f>
        <v/>
      </c>
      <c r="AH157" s="2" t="str">
        <f>IF([4]AVG指令文档!K160&lt;&gt;0,[4]AVG指令文档!K160,"")</f>
        <v/>
      </c>
      <c r="AI157" s="2" t="str">
        <f>IF([4]AVG指令文档!L160&lt;&gt;0,[4]AVG指令文档!L160,"")</f>
        <v/>
      </c>
      <c r="AJ157" s="2" t="str">
        <f>IF([4]AVG指令文档!M160&lt;&gt;0,[4]AVG指令文档!M160,"")</f>
        <v/>
      </c>
      <c r="AK157" s="2" t="str">
        <f>IF([4]AVG指令文档!N160&lt;&gt;0,[4]AVG指令文档!N160,"")</f>
        <v/>
      </c>
      <c r="AL157" s="2" t="str">
        <f>IF([4]AVG指令文档!O160&lt;&gt;0,[4]AVG指令文档!O160,"")</f>
        <v/>
      </c>
      <c r="AM157" s="2" t="str">
        <f>IF([4]AVG指令文档!P160&lt;&gt;0,[4]AVG指令文档!P160,"")</f>
        <v/>
      </c>
    </row>
    <row r="158" spans="1:39">
      <c r="A158" s="1">
        <v>153</v>
      </c>
      <c r="B158" s="1" t="str">
        <f>IF([4]AVG指令文档!D156&lt;&gt;0,[4]AVG指令文档!D156,"")</f>
        <v/>
      </c>
      <c r="D158" s="1" t="str">
        <f t="array" ref="D158">IFERROR(INDEX($B$6:$B$104,MATCH(0,COUNTIF(D$6:D157,$B$6:$B$104),0))&amp;"","")</f>
        <v/>
      </c>
      <c r="AA158" s="2" t="str">
        <f>IF([4]AVG指令文档!D161&lt;&gt;0,[4]AVG指令文档!D161,"")</f>
        <v/>
      </c>
      <c r="AB158" s="2" t="str">
        <f>IF([4]AVG指令文档!E161&lt;&gt;0,[4]AVG指令文档!E161,"")</f>
        <v/>
      </c>
      <c r="AC158" s="2" t="str">
        <f>IF([4]AVG指令文档!F161&lt;&gt;0,[4]AVG指令文档!F161,"")</f>
        <v/>
      </c>
      <c r="AD158" s="2" t="str">
        <f>IF([4]AVG指令文档!G161&lt;&gt;0,[4]AVG指令文档!G161,"")</f>
        <v/>
      </c>
      <c r="AE158" s="2" t="str">
        <f>IF([4]AVG指令文档!H161&lt;&gt;0,[4]AVG指令文档!H161,"")</f>
        <v/>
      </c>
      <c r="AF158" s="2" t="str">
        <f>IF([4]AVG指令文档!I161&lt;&gt;0,[4]AVG指令文档!I161,"")</f>
        <v/>
      </c>
      <c r="AG158" s="2" t="str">
        <f>IF([4]AVG指令文档!J161&lt;&gt;0,[4]AVG指令文档!J161,"")</f>
        <v/>
      </c>
      <c r="AH158" s="2" t="str">
        <f>IF([4]AVG指令文档!K161&lt;&gt;0,[4]AVG指令文档!K161,"")</f>
        <v/>
      </c>
      <c r="AI158" s="2" t="str">
        <f>IF([4]AVG指令文档!L161&lt;&gt;0,[4]AVG指令文档!L161,"")</f>
        <v/>
      </c>
      <c r="AJ158" s="2" t="str">
        <f>IF([4]AVG指令文档!M161&lt;&gt;0,[4]AVG指令文档!M161,"")</f>
        <v/>
      </c>
      <c r="AK158" s="2" t="str">
        <f>IF([4]AVG指令文档!N161&lt;&gt;0,[4]AVG指令文档!N161,"")</f>
        <v/>
      </c>
      <c r="AL158" s="2" t="str">
        <f>IF([4]AVG指令文档!O161&lt;&gt;0,[4]AVG指令文档!O161,"")</f>
        <v/>
      </c>
      <c r="AM158" s="2" t="str">
        <f>IF([4]AVG指令文档!P161&lt;&gt;0,[4]AVG指令文档!P161,"")</f>
        <v/>
      </c>
    </row>
    <row r="159" spans="1:39">
      <c r="A159" s="1">
        <v>154</v>
      </c>
      <c r="B159" s="1" t="str">
        <f>IF([4]AVG指令文档!D157&lt;&gt;0,[4]AVG指令文档!D157,"")</f>
        <v/>
      </c>
      <c r="D159" s="1" t="str">
        <f t="array" ref="D159">IFERROR(INDEX($B$6:$B$104,MATCH(0,COUNTIF(D$6:D158,$B$6:$B$104),0))&amp;"","")</f>
        <v/>
      </c>
      <c r="AA159" s="2" t="str">
        <f>IF([4]AVG指令文档!D162&lt;&gt;0,[4]AVG指令文档!D162,"")</f>
        <v/>
      </c>
      <c r="AB159" s="2" t="str">
        <f>IF([4]AVG指令文档!E162&lt;&gt;0,[4]AVG指令文档!E162,"")</f>
        <v/>
      </c>
      <c r="AC159" s="2" t="str">
        <f>IF([4]AVG指令文档!F162&lt;&gt;0,[4]AVG指令文档!F162,"")</f>
        <v/>
      </c>
      <c r="AD159" s="2" t="str">
        <f>IF([4]AVG指令文档!G162&lt;&gt;0,[4]AVG指令文档!G162,"")</f>
        <v/>
      </c>
      <c r="AE159" s="2" t="str">
        <f>IF([4]AVG指令文档!H162&lt;&gt;0,[4]AVG指令文档!H162,"")</f>
        <v/>
      </c>
      <c r="AF159" s="2" t="str">
        <f>IF([4]AVG指令文档!I162&lt;&gt;0,[4]AVG指令文档!I162,"")</f>
        <v/>
      </c>
      <c r="AG159" s="2" t="str">
        <f>IF([4]AVG指令文档!J162&lt;&gt;0,[4]AVG指令文档!J162,"")</f>
        <v/>
      </c>
      <c r="AH159" s="2" t="str">
        <f>IF([4]AVG指令文档!K162&lt;&gt;0,[4]AVG指令文档!K162,"")</f>
        <v/>
      </c>
      <c r="AI159" s="2" t="str">
        <f>IF([4]AVG指令文档!L162&lt;&gt;0,[4]AVG指令文档!L162,"")</f>
        <v/>
      </c>
      <c r="AJ159" s="2" t="str">
        <f>IF([4]AVG指令文档!M162&lt;&gt;0,[4]AVG指令文档!M162,"")</f>
        <v/>
      </c>
      <c r="AK159" s="2" t="str">
        <f>IF([4]AVG指令文档!N162&lt;&gt;0,[4]AVG指令文档!N162,"")</f>
        <v/>
      </c>
      <c r="AL159" s="2" t="str">
        <f>IF([4]AVG指令文档!O162&lt;&gt;0,[4]AVG指令文档!O162,"")</f>
        <v/>
      </c>
      <c r="AM159" s="2" t="str">
        <f>IF([4]AVG指令文档!P162&lt;&gt;0,[4]AVG指令文档!P162,"")</f>
        <v/>
      </c>
    </row>
    <row r="160" spans="1:39">
      <c r="A160" s="1">
        <v>155</v>
      </c>
      <c r="B160" s="1" t="str">
        <f>IF([4]AVG指令文档!D158&lt;&gt;0,[4]AVG指令文档!D158,"")</f>
        <v/>
      </c>
      <c r="D160" s="1" t="str">
        <f t="array" ref="D160">IFERROR(INDEX($B$6:$B$104,MATCH(0,COUNTIF(D$6:D159,$B$6:$B$104),0))&amp;"","")</f>
        <v/>
      </c>
      <c r="AA160" s="2" t="str">
        <f>IF([4]AVG指令文档!D163&lt;&gt;0,[4]AVG指令文档!D163,"")</f>
        <v/>
      </c>
      <c r="AB160" s="2" t="str">
        <f>IF([4]AVG指令文档!E163&lt;&gt;0,[4]AVG指令文档!E163,"")</f>
        <v/>
      </c>
      <c r="AC160" s="2" t="str">
        <f>IF([4]AVG指令文档!F163&lt;&gt;0,[4]AVG指令文档!F163,"")</f>
        <v/>
      </c>
      <c r="AD160" s="2" t="str">
        <f>IF([4]AVG指令文档!G163&lt;&gt;0,[4]AVG指令文档!G163,"")</f>
        <v/>
      </c>
      <c r="AE160" s="2" t="str">
        <f>IF([4]AVG指令文档!H163&lt;&gt;0,[4]AVG指令文档!H163,"")</f>
        <v/>
      </c>
      <c r="AF160" s="2" t="str">
        <f>IF([4]AVG指令文档!I163&lt;&gt;0,[4]AVG指令文档!I163,"")</f>
        <v/>
      </c>
      <c r="AG160" s="2" t="str">
        <f>IF([4]AVG指令文档!J163&lt;&gt;0,[4]AVG指令文档!J163,"")</f>
        <v/>
      </c>
      <c r="AH160" s="2" t="str">
        <f>IF([4]AVG指令文档!K163&lt;&gt;0,[4]AVG指令文档!K163,"")</f>
        <v/>
      </c>
      <c r="AI160" s="2" t="str">
        <f>IF([4]AVG指令文档!L163&lt;&gt;0,[4]AVG指令文档!L163,"")</f>
        <v/>
      </c>
      <c r="AJ160" s="2" t="str">
        <f>IF([4]AVG指令文档!M163&lt;&gt;0,[4]AVG指令文档!M163,"")</f>
        <v/>
      </c>
      <c r="AK160" s="2" t="str">
        <f>IF([4]AVG指令文档!N163&lt;&gt;0,[4]AVG指令文档!N163,"")</f>
        <v/>
      </c>
      <c r="AL160" s="2" t="str">
        <f>IF([4]AVG指令文档!O163&lt;&gt;0,[4]AVG指令文档!O163,"")</f>
        <v/>
      </c>
      <c r="AM160" s="2" t="str">
        <f>IF([4]AVG指令文档!P163&lt;&gt;0,[4]AVG指令文档!P163,"")</f>
        <v/>
      </c>
    </row>
    <row r="161" spans="1:39">
      <c r="A161" s="1">
        <v>156</v>
      </c>
      <c r="B161" s="1" t="str">
        <f>IF([4]AVG指令文档!D159&lt;&gt;0,[4]AVG指令文档!D159,"")</f>
        <v/>
      </c>
      <c r="D161" s="1" t="str">
        <f t="array" ref="D161">IFERROR(INDEX($B$6:$B$104,MATCH(0,COUNTIF(D$6:D160,$B$6:$B$104),0))&amp;"","")</f>
        <v/>
      </c>
      <c r="AA161" s="2" t="str">
        <f>IF([4]AVG指令文档!D164&lt;&gt;0,[4]AVG指令文档!D164,"")</f>
        <v/>
      </c>
      <c r="AB161" s="2" t="str">
        <f>IF([4]AVG指令文档!E164&lt;&gt;0,[4]AVG指令文档!E164,"")</f>
        <v/>
      </c>
      <c r="AC161" s="2" t="str">
        <f>IF([4]AVG指令文档!F164&lt;&gt;0,[4]AVG指令文档!F164,"")</f>
        <v/>
      </c>
      <c r="AD161" s="2" t="str">
        <f>IF([4]AVG指令文档!G164&lt;&gt;0,[4]AVG指令文档!G164,"")</f>
        <v/>
      </c>
      <c r="AE161" s="2" t="str">
        <f>IF([4]AVG指令文档!H164&lt;&gt;0,[4]AVG指令文档!H164,"")</f>
        <v/>
      </c>
      <c r="AF161" s="2" t="str">
        <f>IF([4]AVG指令文档!I164&lt;&gt;0,[4]AVG指令文档!I164,"")</f>
        <v/>
      </c>
      <c r="AG161" s="2" t="str">
        <f>IF([4]AVG指令文档!J164&lt;&gt;0,[4]AVG指令文档!J164,"")</f>
        <v/>
      </c>
      <c r="AH161" s="2" t="str">
        <f>IF([4]AVG指令文档!K164&lt;&gt;0,[4]AVG指令文档!K164,"")</f>
        <v/>
      </c>
      <c r="AI161" s="2" t="str">
        <f>IF([4]AVG指令文档!L164&lt;&gt;0,[4]AVG指令文档!L164,"")</f>
        <v/>
      </c>
      <c r="AJ161" s="2" t="str">
        <f>IF([4]AVG指令文档!M164&lt;&gt;0,[4]AVG指令文档!M164,"")</f>
        <v/>
      </c>
      <c r="AK161" s="2" t="str">
        <f>IF([4]AVG指令文档!N164&lt;&gt;0,[4]AVG指令文档!N164,"")</f>
        <v/>
      </c>
      <c r="AL161" s="2" t="str">
        <f>IF([4]AVG指令文档!O164&lt;&gt;0,[4]AVG指令文档!O164,"")</f>
        <v/>
      </c>
      <c r="AM161" s="2" t="str">
        <f>IF([4]AVG指令文档!P164&lt;&gt;0,[4]AVG指令文档!P164,"")</f>
        <v/>
      </c>
    </row>
    <row r="162" spans="1:39">
      <c r="A162" s="1">
        <v>157</v>
      </c>
      <c r="B162" s="1" t="str">
        <f>IF([4]AVG指令文档!D160&lt;&gt;0,[4]AVG指令文档!D160,"")</f>
        <v/>
      </c>
      <c r="D162" s="1" t="str">
        <f t="array" ref="D162">IFERROR(INDEX($B$6:$B$104,MATCH(0,COUNTIF(D$6:D161,$B$6:$B$104),0))&amp;"","")</f>
        <v/>
      </c>
      <c r="AA162" s="2" t="str">
        <f>IF([4]AVG指令文档!D165&lt;&gt;0,[4]AVG指令文档!D165,"")</f>
        <v/>
      </c>
      <c r="AB162" s="2" t="str">
        <f>IF([4]AVG指令文档!E165&lt;&gt;0,[4]AVG指令文档!E165,"")</f>
        <v/>
      </c>
      <c r="AC162" s="2" t="str">
        <f>IF([4]AVG指令文档!F165&lt;&gt;0,[4]AVG指令文档!F165,"")</f>
        <v/>
      </c>
      <c r="AD162" s="2" t="str">
        <f>IF([4]AVG指令文档!G165&lt;&gt;0,[4]AVG指令文档!G165,"")</f>
        <v/>
      </c>
      <c r="AE162" s="2" t="str">
        <f>IF([4]AVG指令文档!H165&lt;&gt;0,[4]AVG指令文档!H165,"")</f>
        <v/>
      </c>
      <c r="AF162" s="2" t="str">
        <f>IF([4]AVG指令文档!I165&lt;&gt;0,[4]AVG指令文档!I165,"")</f>
        <v/>
      </c>
      <c r="AG162" s="2" t="str">
        <f>IF([4]AVG指令文档!J165&lt;&gt;0,[4]AVG指令文档!J165,"")</f>
        <v/>
      </c>
      <c r="AH162" s="2" t="str">
        <f>IF([4]AVG指令文档!K165&lt;&gt;0,[4]AVG指令文档!K165,"")</f>
        <v/>
      </c>
      <c r="AI162" s="2" t="str">
        <f>IF([4]AVG指令文档!L165&lt;&gt;0,[4]AVG指令文档!L165,"")</f>
        <v/>
      </c>
      <c r="AJ162" s="2" t="str">
        <f>IF([4]AVG指令文档!M165&lt;&gt;0,[4]AVG指令文档!M165,"")</f>
        <v/>
      </c>
      <c r="AK162" s="2" t="str">
        <f>IF([4]AVG指令文档!N165&lt;&gt;0,[4]AVG指令文档!N165,"")</f>
        <v/>
      </c>
      <c r="AL162" s="2" t="str">
        <f>IF([4]AVG指令文档!O165&lt;&gt;0,[4]AVG指令文档!O165,"")</f>
        <v/>
      </c>
      <c r="AM162" s="2" t="str">
        <f>IF([4]AVG指令文档!P165&lt;&gt;0,[4]AVG指令文档!P165,"")</f>
        <v/>
      </c>
    </row>
    <row r="163" spans="1:39">
      <c r="A163" s="1">
        <v>158</v>
      </c>
      <c r="B163" s="1" t="str">
        <f>IF([4]AVG指令文档!D161&lt;&gt;0,[4]AVG指令文档!D161,"")</f>
        <v/>
      </c>
      <c r="D163" s="1" t="str">
        <f t="array" ref="D163">IFERROR(INDEX($B$6:$B$104,MATCH(0,COUNTIF(D$6:D162,$B$6:$B$104),0))&amp;"","")</f>
        <v/>
      </c>
      <c r="AA163" s="2" t="str">
        <f>IF([4]AVG指令文档!D166&lt;&gt;0,[4]AVG指令文档!D166,"")</f>
        <v/>
      </c>
      <c r="AB163" s="2" t="str">
        <f>IF([4]AVG指令文档!E166&lt;&gt;0,[4]AVG指令文档!E166,"")</f>
        <v/>
      </c>
      <c r="AC163" s="2" t="str">
        <f>IF([4]AVG指令文档!F166&lt;&gt;0,[4]AVG指令文档!F166,"")</f>
        <v/>
      </c>
      <c r="AD163" s="2" t="str">
        <f>IF([4]AVG指令文档!G166&lt;&gt;0,[4]AVG指令文档!G166,"")</f>
        <v/>
      </c>
      <c r="AE163" s="2" t="str">
        <f>IF([4]AVG指令文档!H166&lt;&gt;0,[4]AVG指令文档!H166,"")</f>
        <v/>
      </c>
      <c r="AF163" s="2" t="str">
        <f>IF([4]AVG指令文档!I166&lt;&gt;0,[4]AVG指令文档!I166,"")</f>
        <v/>
      </c>
      <c r="AG163" s="2" t="str">
        <f>IF([4]AVG指令文档!J166&lt;&gt;0,[4]AVG指令文档!J166,"")</f>
        <v/>
      </c>
      <c r="AH163" s="2" t="str">
        <f>IF([4]AVG指令文档!K166&lt;&gt;0,[4]AVG指令文档!K166,"")</f>
        <v/>
      </c>
      <c r="AI163" s="2" t="str">
        <f>IF([4]AVG指令文档!L166&lt;&gt;0,[4]AVG指令文档!L166,"")</f>
        <v/>
      </c>
      <c r="AJ163" s="2" t="str">
        <f>IF([4]AVG指令文档!M166&lt;&gt;0,[4]AVG指令文档!M166,"")</f>
        <v/>
      </c>
      <c r="AK163" s="2" t="str">
        <f>IF([4]AVG指令文档!N166&lt;&gt;0,[4]AVG指令文档!N166,"")</f>
        <v/>
      </c>
      <c r="AL163" s="2" t="str">
        <f>IF([4]AVG指令文档!O166&lt;&gt;0,[4]AVG指令文档!O166,"")</f>
        <v/>
      </c>
      <c r="AM163" s="2" t="str">
        <f>IF([4]AVG指令文档!P166&lt;&gt;0,[4]AVG指令文档!P166,"")</f>
        <v/>
      </c>
    </row>
    <row r="164" spans="1:39">
      <c r="A164" s="1">
        <v>159</v>
      </c>
      <c r="B164" s="1" t="str">
        <f>IF([4]AVG指令文档!D162&lt;&gt;0,[4]AVG指令文档!D162,"")</f>
        <v/>
      </c>
      <c r="D164" s="1" t="str">
        <f t="array" ref="D164">IFERROR(INDEX($B$6:$B$104,MATCH(0,COUNTIF(D$6:D163,$B$6:$B$104),0))&amp;"","")</f>
        <v/>
      </c>
      <c r="AA164" s="2" t="str">
        <f>IF([4]AVG指令文档!D167&lt;&gt;0,[4]AVG指令文档!D167,"")</f>
        <v/>
      </c>
      <c r="AB164" s="2" t="str">
        <f>IF([4]AVG指令文档!E167&lt;&gt;0,[4]AVG指令文档!E167,"")</f>
        <v/>
      </c>
      <c r="AC164" s="2" t="str">
        <f>IF([4]AVG指令文档!F167&lt;&gt;0,[4]AVG指令文档!F167,"")</f>
        <v/>
      </c>
      <c r="AD164" s="2" t="str">
        <f>IF([4]AVG指令文档!G167&lt;&gt;0,[4]AVG指令文档!G167,"")</f>
        <v/>
      </c>
      <c r="AE164" s="2" t="str">
        <f>IF([4]AVG指令文档!H167&lt;&gt;0,[4]AVG指令文档!H167,"")</f>
        <v/>
      </c>
      <c r="AF164" s="2" t="str">
        <f>IF([4]AVG指令文档!I167&lt;&gt;0,[4]AVG指令文档!I167,"")</f>
        <v/>
      </c>
      <c r="AG164" s="2" t="str">
        <f>IF([4]AVG指令文档!J167&lt;&gt;0,[4]AVG指令文档!J167,"")</f>
        <v/>
      </c>
      <c r="AH164" s="2" t="str">
        <f>IF([4]AVG指令文档!K167&lt;&gt;0,[4]AVG指令文档!K167,"")</f>
        <v/>
      </c>
      <c r="AI164" s="2" t="str">
        <f>IF([4]AVG指令文档!L167&lt;&gt;0,[4]AVG指令文档!L167,"")</f>
        <v/>
      </c>
      <c r="AJ164" s="2" t="str">
        <f>IF([4]AVG指令文档!M167&lt;&gt;0,[4]AVG指令文档!M167,"")</f>
        <v/>
      </c>
      <c r="AK164" s="2" t="str">
        <f>IF([4]AVG指令文档!N167&lt;&gt;0,[4]AVG指令文档!N167,"")</f>
        <v/>
      </c>
      <c r="AL164" s="2" t="str">
        <f>IF([4]AVG指令文档!O167&lt;&gt;0,[4]AVG指令文档!O167,"")</f>
        <v/>
      </c>
      <c r="AM164" s="2" t="str">
        <f>IF([4]AVG指令文档!P167&lt;&gt;0,[4]AVG指令文档!P167,"")</f>
        <v/>
      </c>
    </row>
    <row r="165" spans="1:39">
      <c r="A165" s="1">
        <v>160</v>
      </c>
      <c r="B165" s="1" t="str">
        <f>IF([4]AVG指令文档!D163&lt;&gt;0,[4]AVG指令文档!D163,"")</f>
        <v/>
      </c>
      <c r="D165" s="1" t="str">
        <f t="array" ref="D165">IFERROR(INDEX($B$6:$B$104,MATCH(0,COUNTIF(D$6:D164,$B$6:$B$104),0))&amp;"","")</f>
        <v/>
      </c>
      <c r="AA165" s="2" t="str">
        <f>IF([4]AVG指令文档!D168&lt;&gt;0,[4]AVG指令文档!D168,"")</f>
        <v/>
      </c>
      <c r="AB165" s="2" t="str">
        <f>IF([4]AVG指令文档!E168&lt;&gt;0,[4]AVG指令文档!E168,"")</f>
        <v/>
      </c>
      <c r="AC165" s="2" t="str">
        <f>IF([4]AVG指令文档!F168&lt;&gt;0,[4]AVG指令文档!F168,"")</f>
        <v/>
      </c>
      <c r="AD165" s="2" t="str">
        <f>IF([4]AVG指令文档!G168&lt;&gt;0,[4]AVG指令文档!G168,"")</f>
        <v/>
      </c>
      <c r="AE165" s="2" t="str">
        <f>IF([4]AVG指令文档!H168&lt;&gt;0,[4]AVG指令文档!H168,"")</f>
        <v/>
      </c>
      <c r="AF165" s="2" t="str">
        <f>IF([4]AVG指令文档!I168&lt;&gt;0,[4]AVG指令文档!I168,"")</f>
        <v/>
      </c>
      <c r="AG165" s="2" t="str">
        <f>IF([4]AVG指令文档!J168&lt;&gt;0,[4]AVG指令文档!J168,"")</f>
        <v/>
      </c>
      <c r="AH165" s="2" t="str">
        <f>IF([4]AVG指令文档!K168&lt;&gt;0,[4]AVG指令文档!K168,"")</f>
        <v/>
      </c>
      <c r="AI165" s="2" t="str">
        <f>IF([4]AVG指令文档!L168&lt;&gt;0,[4]AVG指令文档!L168,"")</f>
        <v/>
      </c>
      <c r="AJ165" s="2" t="str">
        <f>IF([4]AVG指令文档!M168&lt;&gt;0,[4]AVG指令文档!M168,"")</f>
        <v/>
      </c>
      <c r="AK165" s="2" t="str">
        <f>IF([4]AVG指令文档!N168&lt;&gt;0,[4]AVG指令文档!N168,"")</f>
        <v/>
      </c>
      <c r="AL165" s="2" t="str">
        <f>IF([4]AVG指令文档!O168&lt;&gt;0,[4]AVG指令文档!O168,"")</f>
        <v/>
      </c>
      <c r="AM165" s="2" t="str">
        <f>IF([4]AVG指令文档!P168&lt;&gt;0,[4]AVG指令文档!P168,"")</f>
        <v/>
      </c>
    </row>
    <row r="166" spans="1:39">
      <c r="A166" s="1">
        <v>161</v>
      </c>
      <c r="B166" s="1" t="str">
        <f>IF([4]AVG指令文档!D164&lt;&gt;0,[4]AVG指令文档!D164,"")</f>
        <v/>
      </c>
      <c r="D166" s="1" t="str">
        <f t="array" ref="D166">IFERROR(INDEX($B$6:$B$104,MATCH(0,COUNTIF(D$6:D165,$B$6:$B$104),0))&amp;"","")</f>
        <v/>
      </c>
      <c r="AA166" s="2" t="str">
        <f>IF([4]AVG指令文档!D169&lt;&gt;0,[4]AVG指令文档!D169,"")</f>
        <v/>
      </c>
      <c r="AB166" s="2" t="str">
        <f>IF([4]AVG指令文档!E169&lt;&gt;0,[4]AVG指令文档!E169,"")</f>
        <v/>
      </c>
      <c r="AC166" s="2" t="str">
        <f>IF([4]AVG指令文档!F169&lt;&gt;0,[4]AVG指令文档!F169,"")</f>
        <v/>
      </c>
      <c r="AD166" s="2" t="str">
        <f>IF([4]AVG指令文档!G169&lt;&gt;0,[4]AVG指令文档!G169,"")</f>
        <v/>
      </c>
      <c r="AE166" s="2" t="str">
        <f>IF([4]AVG指令文档!H169&lt;&gt;0,[4]AVG指令文档!H169,"")</f>
        <v/>
      </c>
      <c r="AF166" s="2" t="str">
        <f>IF([4]AVG指令文档!I169&lt;&gt;0,[4]AVG指令文档!I169,"")</f>
        <v/>
      </c>
      <c r="AG166" s="2" t="str">
        <f>IF([4]AVG指令文档!J169&lt;&gt;0,[4]AVG指令文档!J169,"")</f>
        <v/>
      </c>
      <c r="AH166" s="2" t="str">
        <f>IF([4]AVG指令文档!K169&lt;&gt;0,[4]AVG指令文档!K169,"")</f>
        <v/>
      </c>
      <c r="AI166" s="2" t="str">
        <f>IF([4]AVG指令文档!L169&lt;&gt;0,[4]AVG指令文档!L169,"")</f>
        <v/>
      </c>
      <c r="AJ166" s="2" t="str">
        <f>IF([4]AVG指令文档!M169&lt;&gt;0,[4]AVG指令文档!M169,"")</f>
        <v/>
      </c>
      <c r="AK166" s="2" t="str">
        <f>IF([4]AVG指令文档!N169&lt;&gt;0,[4]AVG指令文档!N169,"")</f>
        <v/>
      </c>
      <c r="AL166" s="2" t="str">
        <f>IF([4]AVG指令文档!O169&lt;&gt;0,[4]AVG指令文档!O169,"")</f>
        <v/>
      </c>
      <c r="AM166" s="2" t="str">
        <f>IF([4]AVG指令文档!P169&lt;&gt;0,[4]AVG指令文档!P169,"")</f>
        <v/>
      </c>
    </row>
    <row r="167" spans="1:39">
      <c r="A167" s="1">
        <v>162</v>
      </c>
      <c r="B167" s="1" t="str">
        <f>IF([4]AVG指令文档!D165&lt;&gt;0,[4]AVG指令文档!D165,"")</f>
        <v/>
      </c>
      <c r="D167" s="1" t="str">
        <f t="array" ref="D167">IFERROR(INDEX($B$6:$B$104,MATCH(0,COUNTIF(D$6:D166,$B$6:$B$104),0))&amp;"","")</f>
        <v/>
      </c>
      <c r="AA167" s="2" t="str">
        <f>IF([4]AVG指令文档!D170&lt;&gt;0,[4]AVG指令文档!D170,"")</f>
        <v/>
      </c>
      <c r="AB167" s="2" t="str">
        <f>IF([4]AVG指令文档!E170&lt;&gt;0,[4]AVG指令文档!E170,"")</f>
        <v/>
      </c>
      <c r="AC167" s="2" t="str">
        <f>IF([4]AVG指令文档!F170&lt;&gt;0,[4]AVG指令文档!F170,"")</f>
        <v/>
      </c>
      <c r="AD167" s="2" t="str">
        <f>IF([4]AVG指令文档!G170&lt;&gt;0,[4]AVG指令文档!G170,"")</f>
        <v/>
      </c>
      <c r="AE167" s="2" t="str">
        <f>IF([4]AVG指令文档!H170&lt;&gt;0,[4]AVG指令文档!H170,"")</f>
        <v/>
      </c>
      <c r="AF167" s="2" t="str">
        <f>IF([4]AVG指令文档!I170&lt;&gt;0,[4]AVG指令文档!I170,"")</f>
        <v/>
      </c>
      <c r="AG167" s="2" t="str">
        <f>IF([4]AVG指令文档!J170&lt;&gt;0,[4]AVG指令文档!J170,"")</f>
        <v/>
      </c>
      <c r="AH167" s="2" t="str">
        <f>IF([4]AVG指令文档!K170&lt;&gt;0,[4]AVG指令文档!K170,"")</f>
        <v/>
      </c>
      <c r="AI167" s="2" t="str">
        <f>IF([4]AVG指令文档!L170&lt;&gt;0,[4]AVG指令文档!L170,"")</f>
        <v/>
      </c>
      <c r="AJ167" s="2" t="str">
        <f>IF([4]AVG指令文档!M170&lt;&gt;0,[4]AVG指令文档!M170,"")</f>
        <v/>
      </c>
      <c r="AK167" s="2" t="str">
        <f>IF([4]AVG指令文档!N170&lt;&gt;0,[4]AVG指令文档!N170,"")</f>
        <v/>
      </c>
      <c r="AL167" s="2" t="str">
        <f>IF([4]AVG指令文档!O170&lt;&gt;0,[4]AVG指令文档!O170,"")</f>
        <v/>
      </c>
      <c r="AM167" s="2" t="str">
        <f>IF([4]AVG指令文档!P170&lt;&gt;0,[4]AVG指令文档!P170,"")</f>
        <v/>
      </c>
    </row>
    <row r="168" spans="1:39">
      <c r="A168" s="1">
        <v>163</v>
      </c>
      <c r="B168" s="1" t="str">
        <f>IF([4]AVG指令文档!D166&lt;&gt;0,[4]AVG指令文档!D166,"")</f>
        <v/>
      </c>
      <c r="D168" s="1" t="str">
        <f t="array" ref="D168">IFERROR(INDEX($B$6:$B$104,MATCH(0,COUNTIF(D$6:D167,$B$6:$B$104),0))&amp;"","")</f>
        <v/>
      </c>
      <c r="AA168" s="2" t="str">
        <f>IF([4]AVG指令文档!D171&lt;&gt;0,[4]AVG指令文档!D171,"")</f>
        <v/>
      </c>
      <c r="AB168" s="2" t="str">
        <f>IF([4]AVG指令文档!E171&lt;&gt;0,[4]AVG指令文档!E171,"")</f>
        <v/>
      </c>
      <c r="AC168" s="2" t="str">
        <f>IF([4]AVG指令文档!F171&lt;&gt;0,[4]AVG指令文档!F171,"")</f>
        <v/>
      </c>
      <c r="AD168" s="2" t="str">
        <f>IF([4]AVG指令文档!G171&lt;&gt;0,[4]AVG指令文档!G171,"")</f>
        <v/>
      </c>
      <c r="AE168" s="2" t="str">
        <f>IF([4]AVG指令文档!H171&lt;&gt;0,[4]AVG指令文档!H171,"")</f>
        <v/>
      </c>
      <c r="AF168" s="2" t="str">
        <f>IF([4]AVG指令文档!I171&lt;&gt;0,[4]AVG指令文档!I171,"")</f>
        <v/>
      </c>
      <c r="AG168" s="2" t="str">
        <f>IF([4]AVG指令文档!J171&lt;&gt;0,[4]AVG指令文档!J171,"")</f>
        <v/>
      </c>
      <c r="AH168" s="2" t="str">
        <f>IF([4]AVG指令文档!K171&lt;&gt;0,[4]AVG指令文档!K171,"")</f>
        <v/>
      </c>
      <c r="AI168" s="2" t="str">
        <f>IF([4]AVG指令文档!L171&lt;&gt;0,[4]AVG指令文档!L171,"")</f>
        <v/>
      </c>
      <c r="AJ168" s="2" t="str">
        <f>IF([4]AVG指令文档!M171&lt;&gt;0,[4]AVG指令文档!M171,"")</f>
        <v/>
      </c>
      <c r="AK168" s="2" t="str">
        <f>IF([4]AVG指令文档!N171&lt;&gt;0,[4]AVG指令文档!N171,"")</f>
        <v/>
      </c>
      <c r="AL168" s="2" t="str">
        <f>IF([4]AVG指令文档!O171&lt;&gt;0,[4]AVG指令文档!O171,"")</f>
        <v/>
      </c>
      <c r="AM168" s="2" t="str">
        <f>IF([4]AVG指令文档!P171&lt;&gt;0,[4]AVG指令文档!P171,"")</f>
        <v/>
      </c>
    </row>
    <row r="169" spans="1:39">
      <c r="A169" s="1">
        <v>164</v>
      </c>
      <c r="B169" s="1" t="str">
        <f>IF([4]AVG指令文档!D167&lt;&gt;0,[4]AVG指令文档!D167,"")</f>
        <v/>
      </c>
      <c r="D169" s="1" t="str">
        <f t="array" ref="D169">IFERROR(INDEX($B$6:$B$104,MATCH(0,COUNTIF(D$6:D168,$B$6:$B$104),0))&amp;"","")</f>
        <v/>
      </c>
      <c r="AA169" s="2" t="str">
        <f>IF([4]AVG指令文档!D172&lt;&gt;0,[4]AVG指令文档!D172,"")</f>
        <v/>
      </c>
      <c r="AB169" s="2" t="str">
        <f>IF([4]AVG指令文档!E172&lt;&gt;0,[4]AVG指令文档!E172,"")</f>
        <v/>
      </c>
      <c r="AC169" s="2" t="str">
        <f>IF([4]AVG指令文档!F172&lt;&gt;0,[4]AVG指令文档!F172,"")</f>
        <v/>
      </c>
      <c r="AD169" s="2" t="str">
        <f>IF([4]AVG指令文档!G172&lt;&gt;0,[4]AVG指令文档!G172,"")</f>
        <v/>
      </c>
      <c r="AE169" s="2" t="str">
        <f>IF([4]AVG指令文档!H172&lt;&gt;0,[4]AVG指令文档!H172,"")</f>
        <v/>
      </c>
      <c r="AF169" s="2" t="str">
        <f>IF([4]AVG指令文档!I172&lt;&gt;0,[4]AVG指令文档!I172,"")</f>
        <v/>
      </c>
      <c r="AG169" s="2" t="str">
        <f>IF([4]AVG指令文档!J172&lt;&gt;0,[4]AVG指令文档!J172,"")</f>
        <v/>
      </c>
      <c r="AH169" s="2" t="str">
        <f>IF([4]AVG指令文档!K172&lt;&gt;0,[4]AVG指令文档!K172,"")</f>
        <v/>
      </c>
      <c r="AI169" s="2" t="str">
        <f>IF([4]AVG指令文档!L172&lt;&gt;0,[4]AVG指令文档!L172,"")</f>
        <v/>
      </c>
      <c r="AJ169" s="2" t="str">
        <f>IF([4]AVG指令文档!M172&lt;&gt;0,[4]AVG指令文档!M172,"")</f>
        <v/>
      </c>
      <c r="AK169" s="2" t="str">
        <f>IF([4]AVG指令文档!N172&lt;&gt;0,[4]AVG指令文档!N172,"")</f>
        <v/>
      </c>
      <c r="AL169" s="2" t="str">
        <f>IF([4]AVG指令文档!O172&lt;&gt;0,[4]AVG指令文档!O172,"")</f>
        <v/>
      </c>
      <c r="AM169" s="2" t="str">
        <f>IF([4]AVG指令文档!P172&lt;&gt;0,[4]AVG指令文档!P172,"")</f>
        <v/>
      </c>
    </row>
    <row r="170" spans="1:39">
      <c r="A170" s="1">
        <v>165</v>
      </c>
      <c r="B170" s="1" t="str">
        <f>IF([4]AVG指令文档!D168&lt;&gt;0,[4]AVG指令文档!D168,"")</f>
        <v/>
      </c>
      <c r="D170" s="1" t="str">
        <f t="array" ref="D170">IFERROR(INDEX($B$6:$B$104,MATCH(0,COUNTIF(D$6:D169,$B$6:$B$104),0))&amp;"","")</f>
        <v/>
      </c>
      <c r="AA170" s="2" t="str">
        <f>IF([4]AVG指令文档!D173&lt;&gt;0,[4]AVG指令文档!D173,"")</f>
        <v/>
      </c>
      <c r="AB170" s="2" t="str">
        <f>IF([4]AVG指令文档!E173&lt;&gt;0,[4]AVG指令文档!E173,"")</f>
        <v/>
      </c>
      <c r="AC170" s="2" t="str">
        <f>IF([4]AVG指令文档!F173&lt;&gt;0,[4]AVG指令文档!F173,"")</f>
        <v/>
      </c>
      <c r="AD170" s="2" t="str">
        <f>IF([4]AVG指令文档!G173&lt;&gt;0,[4]AVG指令文档!G173,"")</f>
        <v/>
      </c>
      <c r="AE170" s="2" t="str">
        <f>IF([4]AVG指令文档!H173&lt;&gt;0,[4]AVG指令文档!H173,"")</f>
        <v/>
      </c>
      <c r="AF170" s="2" t="str">
        <f>IF([4]AVG指令文档!I173&lt;&gt;0,[4]AVG指令文档!I173,"")</f>
        <v/>
      </c>
      <c r="AG170" s="2" t="str">
        <f>IF([4]AVG指令文档!J173&lt;&gt;0,[4]AVG指令文档!J173,"")</f>
        <v/>
      </c>
      <c r="AH170" s="2" t="str">
        <f>IF([4]AVG指令文档!K173&lt;&gt;0,[4]AVG指令文档!K173,"")</f>
        <v/>
      </c>
      <c r="AI170" s="2" t="str">
        <f>IF([4]AVG指令文档!L173&lt;&gt;0,[4]AVG指令文档!L173,"")</f>
        <v/>
      </c>
      <c r="AJ170" s="2" t="str">
        <f>IF([4]AVG指令文档!M173&lt;&gt;0,[4]AVG指令文档!M173,"")</f>
        <v/>
      </c>
      <c r="AK170" s="2" t="str">
        <f>IF([4]AVG指令文档!N173&lt;&gt;0,[4]AVG指令文档!N173,"")</f>
        <v/>
      </c>
      <c r="AL170" s="2" t="str">
        <f>IF([4]AVG指令文档!O173&lt;&gt;0,[4]AVG指令文档!O173,"")</f>
        <v/>
      </c>
      <c r="AM170" s="2" t="str">
        <f>IF([4]AVG指令文档!P173&lt;&gt;0,[4]AVG指令文档!P173,"")</f>
        <v/>
      </c>
    </row>
    <row r="171" spans="1:39">
      <c r="A171" s="1">
        <v>166</v>
      </c>
      <c r="B171" s="1" t="str">
        <f>IF([4]AVG指令文档!D169&lt;&gt;0,[4]AVG指令文档!D169,"")</f>
        <v/>
      </c>
      <c r="D171" s="1" t="str">
        <f t="array" ref="D171">IFERROR(INDEX($B$6:$B$104,MATCH(0,COUNTIF(D$6:D170,$B$6:$B$104),0))&amp;"","")</f>
        <v/>
      </c>
      <c r="AA171" s="2" t="str">
        <f>IF([4]AVG指令文档!D174&lt;&gt;0,[4]AVG指令文档!D174,"")</f>
        <v/>
      </c>
      <c r="AB171" s="2" t="str">
        <f>IF([4]AVG指令文档!E174&lt;&gt;0,[4]AVG指令文档!E174,"")</f>
        <v/>
      </c>
      <c r="AC171" s="2" t="str">
        <f>IF([4]AVG指令文档!F174&lt;&gt;0,[4]AVG指令文档!F174,"")</f>
        <v/>
      </c>
      <c r="AD171" s="2" t="str">
        <f>IF([4]AVG指令文档!G174&lt;&gt;0,[4]AVG指令文档!G174,"")</f>
        <v/>
      </c>
      <c r="AE171" s="2" t="str">
        <f>IF([4]AVG指令文档!H174&lt;&gt;0,[4]AVG指令文档!H174,"")</f>
        <v/>
      </c>
      <c r="AF171" s="2" t="str">
        <f>IF([4]AVG指令文档!I174&lt;&gt;0,[4]AVG指令文档!I174,"")</f>
        <v/>
      </c>
      <c r="AG171" s="2" t="str">
        <f>IF([4]AVG指令文档!J174&lt;&gt;0,[4]AVG指令文档!J174,"")</f>
        <v/>
      </c>
      <c r="AH171" s="2" t="str">
        <f>IF([4]AVG指令文档!K174&lt;&gt;0,[4]AVG指令文档!K174,"")</f>
        <v/>
      </c>
      <c r="AI171" s="2" t="str">
        <f>IF([4]AVG指令文档!L174&lt;&gt;0,[4]AVG指令文档!L174,"")</f>
        <v/>
      </c>
      <c r="AJ171" s="2" t="str">
        <f>IF([4]AVG指令文档!M174&lt;&gt;0,[4]AVG指令文档!M174,"")</f>
        <v/>
      </c>
      <c r="AK171" s="2" t="str">
        <f>IF([4]AVG指令文档!N174&lt;&gt;0,[4]AVG指令文档!N174,"")</f>
        <v/>
      </c>
      <c r="AL171" s="2" t="str">
        <f>IF([4]AVG指令文档!O174&lt;&gt;0,[4]AVG指令文档!O174,"")</f>
        <v/>
      </c>
      <c r="AM171" s="2" t="str">
        <f>IF([4]AVG指令文档!P174&lt;&gt;0,[4]AVG指令文档!P174,"")</f>
        <v/>
      </c>
    </row>
    <row r="172" spans="1:39">
      <c r="A172" s="1">
        <v>167</v>
      </c>
      <c r="B172" s="1" t="str">
        <f>IF([4]AVG指令文档!D170&lt;&gt;0,[4]AVG指令文档!D170,"")</f>
        <v/>
      </c>
      <c r="D172" s="1" t="str">
        <f t="array" ref="D172">IFERROR(INDEX($B$6:$B$104,MATCH(0,COUNTIF(D$6:D171,$B$6:$B$104),0))&amp;"","")</f>
        <v/>
      </c>
      <c r="AA172" s="2" t="str">
        <f>IF([4]AVG指令文档!D175&lt;&gt;0,[4]AVG指令文档!D175,"")</f>
        <v/>
      </c>
      <c r="AB172" s="2" t="str">
        <f>IF([4]AVG指令文档!E175&lt;&gt;0,[4]AVG指令文档!E175,"")</f>
        <v/>
      </c>
      <c r="AC172" s="2" t="str">
        <f>IF([4]AVG指令文档!F175&lt;&gt;0,[4]AVG指令文档!F175,"")</f>
        <v/>
      </c>
      <c r="AD172" s="2" t="str">
        <f>IF([4]AVG指令文档!G175&lt;&gt;0,[4]AVG指令文档!G175,"")</f>
        <v/>
      </c>
      <c r="AE172" s="2" t="str">
        <f>IF([4]AVG指令文档!H175&lt;&gt;0,[4]AVG指令文档!H175,"")</f>
        <v/>
      </c>
      <c r="AF172" s="2" t="str">
        <f>IF([4]AVG指令文档!I175&lt;&gt;0,[4]AVG指令文档!I175,"")</f>
        <v/>
      </c>
      <c r="AG172" s="2" t="str">
        <f>IF([4]AVG指令文档!J175&lt;&gt;0,[4]AVG指令文档!J175,"")</f>
        <v/>
      </c>
      <c r="AH172" s="2" t="str">
        <f>IF([4]AVG指令文档!K175&lt;&gt;0,[4]AVG指令文档!K175,"")</f>
        <v/>
      </c>
      <c r="AI172" s="2" t="str">
        <f>IF([4]AVG指令文档!L175&lt;&gt;0,[4]AVG指令文档!L175,"")</f>
        <v/>
      </c>
      <c r="AJ172" s="2" t="str">
        <f>IF([4]AVG指令文档!M175&lt;&gt;0,[4]AVG指令文档!M175,"")</f>
        <v/>
      </c>
      <c r="AK172" s="2" t="str">
        <f>IF([4]AVG指令文档!N175&lt;&gt;0,[4]AVG指令文档!N175,"")</f>
        <v/>
      </c>
      <c r="AL172" s="2" t="str">
        <f>IF([4]AVG指令文档!O175&lt;&gt;0,[4]AVG指令文档!O175,"")</f>
        <v/>
      </c>
      <c r="AM172" s="2" t="str">
        <f>IF([4]AVG指令文档!P175&lt;&gt;0,[4]AVG指令文档!P175,"")</f>
        <v/>
      </c>
    </row>
    <row r="173" spans="1:39">
      <c r="A173" s="1">
        <v>168</v>
      </c>
      <c r="B173" s="1" t="str">
        <f>IF([4]AVG指令文档!D171&lt;&gt;0,[4]AVG指令文档!D171,"")</f>
        <v/>
      </c>
      <c r="D173" s="1" t="str">
        <f t="array" ref="D173">IFERROR(INDEX($B$6:$B$104,MATCH(0,COUNTIF(D$6:D172,$B$6:$B$104),0))&amp;"","")</f>
        <v/>
      </c>
      <c r="AA173" s="2" t="str">
        <f>IF([4]AVG指令文档!D176&lt;&gt;0,[4]AVG指令文档!D176,"")</f>
        <v/>
      </c>
      <c r="AB173" s="2" t="str">
        <f>IF([4]AVG指令文档!E176&lt;&gt;0,[4]AVG指令文档!E176,"")</f>
        <v/>
      </c>
      <c r="AC173" s="2" t="str">
        <f>IF([4]AVG指令文档!F176&lt;&gt;0,[4]AVG指令文档!F176,"")</f>
        <v/>
      </c>
      <c r="AD173" s="2" t="str">
        <f>IF([4]AVG指令文档!G176&lt;&gt;0,[4]AVG指令文档!G176,"")</f>
        <v/>
      </c>
      <c r="AE173" s="2" t="str">
        <f>IF([4]AVG指令文档!H176&lt;&gt;0,[4]AVG指令文档!H176,"")</f>
        <v/>
      </c>
      <c r="AF173" s="2" t="str">
        <f>IF([4]AVG指令文档!I176&lt;&gt;0,[4]AVG指令文档!I176,"")</f>
        <v/>
      </c>
      <c r="AG173" s="2" t="str">
        <f>IF([4]AVG指令文档!J176&lt;&gt;0,[4]AVG指令文档!J176,"")</f>
        <v/>
      </c>
      <c r="AH173" s="2" t="str">
        <f>IF([4]AVG指令文档!K176&lt;&gt;0,[4]AVG指令文档!K176,"")</f>
        <v/>
      </c>
      <c r="AI173" s="2" t="str">
        <f>IF([4]AVG指令文档!L176&lt;&gt;0,[4]AVG指令文档!L176,"")</f>
        <v/>
      </c>
      <c r="AJ173" s="2" t="str">
        <f>IF([4]AVG指令文档!M176&lt;&gt;0,[4]AVG指令文档!M176,"")</f>
        <v/>
      </c>
      <c r="AK173" s="2" t="str">
        <f>IF([4]AVG指令文档!N176&lt;&gt;0,[4]AVG指令文档!N176,"")</f>
        <v/>
      </c>
      <c r="AL173" s="2" t="str">
        <f>IF([4]AVG指令文档!O176&lt;&gt;0,[4]AVG指令文档!O176,"")</f>
        <v/>
      </c>
      <c r="AM173" s="2" t="str">
        <f>IF([4]AVG指令文档!P176&lt;&gt;0,[4]AVG指令文档!P176,"")</f>
        <v/>
      </c>
    </row>
    <row r="174" spans="1:39">
      <c r="A174" s="1">
        <v>169</v>
      </c>
      <c r="B174" s="1" t="str">
        <f>IF([4]AVG指令文档!D172&lt;&gt;0,[4]AVG指令文档!D172,"")</f>
        <v/>
      </c>
      <c r="D174" s="1" t="str">
        <f t="array" ref="D174">IFERROR(INDEX($B$6:$B$104,MATCH(0,COUNTIF(D$6:D173,$B$6:$B$104),0))&amp;"","")</f>
        <v/>
      </c>
      <c r="AA174" s="2" t="str">
        <f>IF([4]AVG指令文档!D177&lt;&gt;0,[4]AVG指令文档!D177,"")</f>
        <v/>
      </c>
      <c r="AB174" s="2" t="str">
        <f>IF([4]AVG指令文档!E177&lt;&gt;0,[4]AVG指令文档!E177,"")</f>
        <v/>
      </c>
      <c r="AC174" s="2" t="str">
        <f>IF([4]AVG指令文档!F177&lt;&gt;0,[4]AVG指令文档!F177,"")</f>
        <v/>
      </c>
      <c r="AD174" s="2" t="str">
        <f>IF([4]AVG指令文档!G177&lt;&gt;0,[4]AVG指令文档!G177,"")</f>
        <v/>
      </c>
      <c r="AE174" s="2" t="str">
        <f>IF([4]AVG指令文档!H177&lt;&gt;0,[4]AVG指令文档!H177,"")</f>
        <v/>
      </c>
      <c r="AF174" s="2" t="str">
        <f>IF([4]AVG指令文档!I177&lt;&gt;0,[4]AVG指令文档!I177,"")</f>
        <v/>
      </c>
      <c r="AG174" s="2" t="str">
        <f>IF([4]AVG指令文档!J177&lt;&gt;0,[4]AVG指令文档!J177,"")</f>
        <v/>
      </c>
      <c r="AH174" s="2" t="str">
        <f>IF([4]AVG指令文档!K177&lt;&gt;0,[4]AVG指令文档!K177,"")</f>
        <v/>
      </c>
      <c r="AI174" s="2" t="str">
        <f>IF([4]AVG指令文档!L177&lt;&gt;0,[4]AVG指令文档!L177,"")</f>
        <v/>
      </c>
      <c r="AJ174" s="2" t="str">
        <f>IF([4]AVG指令文档!M177&lt;&gt;0,[4]AVG指令文档!M177,"")</f>
        <v/>
      </c>
      <c r="AK174" s="2" t="str">
        <f>IF([4]AVG指令文档!N177&lt;&gt;0,[4]AVG指令文档!N177,"")</f>
        <v/>
      </c>
      <c r="AL174" s="2" t="str">
        <f>IF([4]AVG指令文档!O177&lt;&gt;0,[4]AVG指令文档!O177,"")</f>
        <v/>
      </c>
      <c r="AM174" s="2" t="str">
        <f>IF([4]AVG指令文档!P177&lt;&gt;0,[4]AVG指令文档!P177,"")</f>
        <v/>
      </c>
    </row>
    <row r="175" spans="1:39">
      <c r="A175" s="1">
        <v>170</v>
      </c>
      <c r="B175" s="1" t="str">
        <f>IF([4]AVG指令文档!D173&lt;&gt;0,[4]AVG指令文档!D173,"")</f>
        <v/>
      </c>
      <c r="D175" s="1" t="str">
        <f t="array" ref="D175">IFERROR(INDEX($B$6:$B$104,MATCH(0,COUNTIF(D$6:D174,$B$6:$B$104),0))&amp;"","")</f>
        <v/>
      </c>
      <c r="AA175" s="2" t="str">
        <f>IF([4]AVG指令文档!D178&lt;&gt;0,[4]AVG指令文档!D178,"")</f>
        <v/>
      </c>
      <c r="AB175" s="2" t="str">
        <f>IF([4]AVG指令文档!E178&lt;&gt;0,[4]AVG指令文档!E178,"")</f>
        <v/>
      </c>
      <c r="AC175" s="2" t="str">
        <f>IF([4]AVG指令文档!F178&lt;&gt;0,[4]AVG指令文档!F178,"")</f>
        <v/>
      </c>
      <c r="AD175" s="2" t="str">
        <f>IF([4]AVG指令文档!G178&lt;&gt;0,[4]AVG指令文档!G178,"")</f>
        <v/>
      </c>
      <c r="AE175" s="2" t="str">
        <f>IF([4]AVG指令文档!H178&lt;&gt;0,[4]AVG指令文档!H178,"")</f>
        <v/>
      </c>
      <c r="AF175" s="2" t="str">
        <f>IF([4]AVG指令文档!I178&lt;&gt;0,[4]AVG指令文档!I178,"")</f>
        <v/>
      </c>
      <c r="AG175" s="2" t="str">
        <f>IF([4]AVG指令文档!J178&lt;&gt;0,[4]AVG指令文档!J178,"")</f>
        <v/>
      </c>
      <c r="AH175" s="2" t="str">
        <f>IF([4]AVG指令文档!K178&lt;&gt;0,[4]AVG指令文档!K178,"")</f>
        <v/>
      </c>
      <c r="AI175" s="2" t="str">
        <f>IF([4]AVG指令文档!L178&lt;&gt;0,[4]AVG指令文档!L178,"")</f>
        <v/>
      </c>
      <c r="AJ175" s="2" t="str">
        <f>IF([4]AVG指令文档!M178&lt;&gt;0,[4]AVG指令文档!M178,"")</f>
        <v/>
      </c>
      <c r="AK175" s="2" t="str">
        <f>IF([4]AVG指令文档!N178&lt;&gt;0,[4]AVG指令文档!N178,"")</f>
        <v/>
      </c>
      <c r="AL175" s="2" t="str">
        <f>IF([4]AVG指令文档!O178&lt;&gt;0,[4]AVG指令文档!O178,"")</f>
        <v/>
      </c>
      <c r="AM175" s="2" t="str">
        <f>IF([4]AVG指令文档!P178&lt;&gt;0,[4]AVG指令文档!P178,"")</f>
        <v/>
      </c>
    </row>
    <row r="176" spans="1:39">
      <c r="A176" s="1">
        <v>171</v>
      </c>
      <c r="B176" s="1" t="str">
        <f>IF([4]AVG指令文档!D174&lt;&gt;0,[4]AVG指令文档!D174,"")</f>
        <v/>
      </c>
      <c r="D176" s="1" t="str">
        <f t="array" ref="D176">IFERROR(INDEX($B$6:$B$104,MATCH(0,COUNTIF(D$6:D175,$B$6:$B$104),0))&amp;"","")</f>
        <v/>
      </c>
      <c r="AA176" s="2" t="str">
        <f>IF([4]AVG指令文档!D179&lt;&gt;0,[4]AVG指令文档!D179,"")</f>
        <v/>
      </c>
      <c r="AB176" s="2" t="str">
        <f>IF([4]AVG指令文档!E179&lt;&gt;0,[4]AVG指令文档!E179,"")</f>
        <v/>
      </c>
      <c r="AC176" s="2" t="str">
        <f>IF([4]AVG指令文档!F179&lt;&gt;0,[4]AVG指令文档!F179,"")</f>
        <v/>
      </c>
      <c r="AD176" s="2" t="str">
        <f>IF([4]AVG指令文档!G179&lt;&gt;0,[4]AVG指令文档!G179,"")</f>
        <v/>
      </c>
      <c r="AE176" s="2" t="str">
        <f>IF([4]AVG指令文档!H179&lt;&gt;0,[4]AVG指令文档!H179,"")</f>
        <v/>
      </c>
      <c r="AF176" s="2" t="str">
        <f>IF([4]AVG指令文档!I179&lt;&gt;0,[4]AVG指令文档!I179,"")</f>
        <v/>
      </c>
      <c r="AG176" s="2" t="str">
        <f>IF([4]AVG指令文档!J179&lt;&gt;0,[4]AVG指令文档!J179,"")</f>
        <v/>
      </c>
      <c r="AH176" s="2" t="str">
        <f>IF([4]AVG指令文档!K179&lt;&gt;0,[4]AVG指令文档!K179,"")</f>
        <v/>
      </c>
      <c r="AI176" s="2" t="str">
        <f>IF([4]AVG指令文档!L179&lt;&gt;0,[4]AVG指令文档!L179,"")</f>
        <v/>
      </c>
      <c r="AJ176" s="2" t="str">
        <f>IF([4]AVG指令文档!M179&lt;&gt;0,[4]AVG指令文档!M179,"")</f>
        <v/>
      </c>
      <c r="AK176" s="2" t="str">
        <f>IF([4]AVG指令文档!N179&lt;&gt;0,[4]AVG指令文档!N179,"")</f>
        <v/>
      </c>
      <c r="AL176" s="2" t="str">
        <f>IF([4]AVG指令文档!O179&lt;&gt;0,[4]AVG指令文档!O179,"")</f>
        <v/>
      </c>
      <c r="AM176" s="2" t="str">
        <f>IF([4]AVG指令文档!P179&lt;&gt;0,[4]AVG指令文档!P179,"")</f>
        <v/>
      </c>
    </row>
    <row r="177" spans="1:39">
      <c r="A177" s="1">
        <v>172</v>
      </c>
      <c r="B177" s="1" t="str">
        <f>IF([4]AVG指令文档!D175&lt;&gt;0,[4]AVG指令文档!D175,"")</f>
        <v/>
      </c>
      <c r="D177" s="1" t="str">
        <f t="array" ref="D177">IFERROR(INDEX($B$6:$B$104,MATCH(0,COUNTIF(D$6:D176,$B$6:$B$104),0))&amp;"","")</f>
        <v/>
      </c>
      <c r="AA177" s="2" t="str">
        <f>IF([4]AVG指令文档!D180&lt;&gt;0,[4]AVG指令文档!D180,"")</f>
        <v/>
      </c>
      <c r="AB177" s="2" t="str">
        <f>IF([4]AVG指令文档!E180&lt;&gt;0,[4]AVG指令文档!E180,"")</f>
        <v/>
      </c>
      <c r="AC177" s="2" t="str">
        <f>IF([4]AVG指令文档!F180&lt;&gt;0,[4]AVG指令文档!F180,"")</f>
        <v/>
      </c>
      <c r="AD177" s="2" t="str">
        <f>IF([4]AVG指令文档!G180&lt;&gt;0,[4]AVG指令文档!G180,"")</f>
        <v/>
      </c>
      <c r="AE177" s="2" t="str">
        <f>IF([4]AVG指令文档!H180&lt;&gt;0,[4]AVG指令文档!H180,"")</f>
        <v/>
      </c>
      <c r="AF177" s="2" t="str">
        <f>IF([4]AVG指令文档!I180&lt;&gt;0,[4]AVG指令文档!I180,"")</f>
        <v/>
      </c>
      <c r="AG177" s="2" t="str">
        <f>IF([4]AVG指令文档!J180&lt;&gt;0,[4]AVG指令文档!J180,"")</f>
        <v/>
      </c>
      <c r="AH177" s="2" t="str">
        <f>IF([4]AVG指令文档!K180&lt;&gt;0,[4]AVG指令文档!K180,"")</f>
        <v/>
      </c>
      <c r="AI177" s="2" t="str">
        <f>IF([4]AVG指令文档!L180&lt;&gt;0,[4]AVG指令文档!L180,"")</f>
        <v/>
      </c>
      <c r="AJ177" s="2" t="str">
        <f>IF([4]AVG指令文档!M180&lt;&gt;0,[4]AVG指令文档!M180,"")</f>
        <v/>
      </c>
      <c r="AK177" s="2" t="str">
        <f>IF([4]AVG指令文档!N180&lt;&gt;0,[4]AVG指令文档!N180,"")</f>
        <v/>
      </c>
      <c r="AL177" s="2" t="str">
        <f>IF([4]AVG指令文档!O180&lt;&gt;0,[4]AVG指令文档!O180,"")</f>
        <v/>
      </c>
      <c r="AM177" s="2" t="str">
        <f>IF([4]AVG指令文档!P180&lt;&gt;0,[4]AVG指令文档!P180,"")</f>
        <v/>
      </c>
    </row>
    <row r="178" spans="1:39">
      <c r="A178" s="1">
        <v>173</v>
      </c>
      <c r="B178" s="1" t="str">
        <f>IF([4]AVG指令文档!D176&lt;&gt;0,[4]AVG指令文档!D176,"")</f>
        <v/>
      </c>
      <c r="D178" s="1" t="str">
        <f t="array" ref="D178">IFERROR(INDEX($B$6:$B$104,MATCH(0,COUNTIF(D$6:D177,$B$6:$B$104),0))&amp;"","")</f>
        <v/>
      </c>
      <c r="AA178" s="2" t="str">
        <f>IF([4]AVG指令文档!D181&lt;&gt;0,[4]AVG指令文档!D181,"")</f>
        <v/>
      </c>
      <c r="AB178" s="2" t="str">
        <f>IF([4]AVG指令文档!E181&lt;&gt;0,[4]AVG指令文档!E181,"")</f>
        <v/>
      </c>
      <c r="AC178" s="2" t="str">
        <f>IF([4]AVG指令文档!F181&lt;&gt;0,[4]AVG指令文档!F181,"")</f>
        <v/>
      </c>
      <c r="AD178" s="2" t="str">
        <f>IF([4]AVG指令文档!G181&lt;&gt;0,[4]AVG指令文档!G181,"")</f>
        <v/>
      </c>
      <c r="AE178" s="2" t="str">
        <f>IF([4]AVG指令文档!H181&lt;&gt;0,[4]AVG指令文档!H181,"")</f>
        <v/>
      </c>
      <c r="AF178" s="2" t="str">
        <f>IF([4]AVG指令文档!I181&lt;&gt;0,[4]AVG指令文档!I181,"")</f>
        <v/>
      </c>
      <c r="AG178" s="2" t="str">
        <f>IF([4]AVG指令文档!J181&lt;&gt;0,[4]AVG指令文档!J181,"")</f>
        <v/>
      </c>
      <c r="AH178" s="2" t="str">
        <f>IF([4]AVG指令文档!K181&lt;&gt;0,[4]AVG指令文档!K181,"")</f>
        <v/>
      </c>
      <c r="AI178" s="2" t="str">
        <f>IF([4]AVG指令文档!L181&lt;&gt;0,[4]AVG指令文档!L181,"")</f>
        <v/>
      </c>
      <c r="AJ178" s="2" t="str">
        <f>IF([4]AVG指令文档!M181&lt;&gt;0,[4]AVG指令文档!M181,"")</f>
        <v/>
      </c>
      <c r="AK178" s="2" t="str">
        <f>IF([4]AVG指令文档!N181&lt;&gt;0,[4]AVG指令文档!N181,"")</f>
        <v/>
      </c>
      <c r="AL178" s="2" t="str">
        <f>IF([4]AVG指令文档!O181&lt;&gt;0,[4]AVG指令文档!O181,"")</f>
        <v/>
      </c>
      <c r="AM178" s="2" t="str">
        <f>IF([4]AVG指令文档!P181&lt;&gt;0,[4]AVG指令文档!P181,"")</f>
        <v/>
      </c>
    </row>
    <row r="179" spans="1:39">
      <c r="A179" s="1">
        <v>174</v>
      </c>
      <c r="B179" s="1" t="str">
        <f>IF([4]AVG指令文档!D177&lt;&gt;0,[4]AVG指令文档!D177,"")</f>
        <v/>
      </c>
      <c r="D179" s="1" t="str">
        <f t="array" ref="D179">IFERROR(INDEX($B$6:$B$104,MATCH(0,COUNTIF(D$6:D178,$B$6:$B$104),0))&amp;"","")</f>
        <v/>
      </c>
      <c r="AA179" s="2" t="str">
        <f>IF([4]AVG指令文档!D182&lt;&gt;0,[4]AVG指令文档!D182,"")</f>
        <v/>
      </c>
      <c r="AB179" s="2" t="str">
        <f>IF([4]AVG指令文档!E182&lt;&gt;0,[4]AVG指令文档!E182,"")</f>
        <v/>
      </c>
      <c r="AC179" s="2" t="str">
        <f>IF([4]AVG指令文档!F182&lt;&gt;0,[4]AVG指令文档!F182,"")</f>
        <v/>
      </c>
      <c r="AD179" s="2" t="str">
        <f>IF([4]AVG指令文档!G182&lt;&gt;0,[4]AVG指令文档!G182,"")</f>
        <v/>
      </c>
      <c r="AE179" s="2" t="str">
        <f>IF([4]AVG指令文档!H182&lt;&gt;0,[4]AVG指令文档!H182,"")</f>
        <v/>
      </c>
      <c r="AF179" s="2" t="str">
        <f>IF([4]AVG指令文档!I182&lt;&gt;0,[4]AVG指令文档!I182,"")</f>
        <v/>
      </c>
      <c r="AG179" s="2" t="str">
        <f>IF([4]AVG指令文档!J182&lt;&gt;0,[4]AVG指令文档!J182,"")</f>
        <v/>
      </c>
      <c r="AH179" s="2" t="str">
        <f>IF([4]AVG指令文档!K182&lt;&gt;0,[4]AVG指令文档!K182,"")</f>
        <v/>
      </c>
      <c r="AI179" s="2" t="str">
        <f>IF([4]AVG指令文档!L182&lt;&gt;0,[4]AVG指令文档!L182,"")</f>
        <v/>
      </c>
      <c r="AJ179" s="2" t="str">
        <f>IF([4]AVG指令文档!M182&lt;&gt;0,[4]AVG指令文档!M182,"")</f>
        <v/>
      </c>
      <c r="AK179" s="2" t="str">
        <f>IF([4]AVG指令文档!N182&lt;&gt;0,[4]AVG指令文档!N182,"")</f>
        <v/>
      </c>
      <c r="AL179" s="2" t="str">
        <f>IF([4]AVG指令文档!O182&lt;&gt;0,[4]AVG指令文档!O182,"")</f>
        <v/>
      </c>
      <c r="AM179" s="2" t="str">
        <f>IF([4]AVG指令文档!P182&lt;&gt;0,[4]AVG指令文档!P182,"")</f>
        <v/>
      </c>
    </row>
    <row r="180" spans="1:39">
      <c r="A180" s="1">
        <v>175</v>
      </c>
      <c r="B180" s="1" t="str">
        <f>IF([4]AVG指令文档!D178&lt;&gt;0,[4]AVG指令文档!D178,"")</f>
        <v/>
      </c>
      <c r="D180" s="1" t="str">
        <f t="array" ref="D180">IFERROR(INDEX($B$6:$B$104,MATCH(0,COUNTIF(D$6:D179,$B$6:$B$104),0))&amp;"","")</f>
        <v/>
      </c>
      <c r="AA180" s="2" t="str">
        <f>IF([4]AVG指令文档!D183&lt;&gt;0,[4]AVG指令文档!D183,"")</f>
        <v/>
      </c>
      <c r="AB180" s="2" t="str">
        <f>IF([4]AVG指令文档!E183&lt;&gt;0,[4]AVG指令文档!E183,"")</f>
        <v/>
      </c>
      <c r="AC180" s="2" t="str">
        <f>IF([4]AVG指令文档!F183&lt;&gt;0,[4]AVG指令文档!F183,"")</f>
        <v/>
      </c>
      <c r="AD180" s="2" t="str">
        <f>IF([4]AVG指令文档!G183&lt;&gt;0,[4]AVG指令文档!G183,"")</f>
        <v/>
      </c>
      <c r="AE180" s="2" t="str">
        <f>IF([4]AVG指令文档!H183&lt;&gt;0,[4]AVG指令文档!H183,"")</f>
        <v/>
      </c>
      <c r="AF180" s="2" t="str">
        <f>IF([4]AVG指令文档!I183&lt;&gt;0,[4]AVG指令文档!I183,"")</f>
        <v/>
      </c>
      <c r="AG180" s="2" t="str">
        <f>IF([4]AVG指令文档!J183&lt;&gt;0,[4]AVG指令文档!J183,"")</f>
        <v/>
      </c>
      <c r="AH180" s="2" t="str">
        <f>IF([4]AVG指令文档!K183&lt;&gt;0,[4]AVG指令文档!K183,"")</f>
        <v/>
      </c>
      <c r="AI180" s="2" t="str">
        <f>IF([4]AVG指令文档!L183&lt;&gt;0,[4]AVG指令文档!L183,"")</f>
        <v/>
      </c>
      <c r="AJ180" s="2" t="str">
        <f>IF([4]AVG指令文档!M183&lt;&gt;0,[4]AVG指令文档!M183,"")</f>
        <v/>
      </c>
      <c r="AK180" s="2" t="str">
        <f>IF([4]AVG指令文档!N183&lt;&gt;0,[4]AVG指令文档!N183,"")</f>
        <v/>
      </c>
      <c r="AL180" s="2" t="str">
        <f>IF([4]AVG指令文档!O183&lt;&gt;0,[4]AVG指令文档!O183,"")</f>
        <v/>
      </c>
      <c r="AM180" s="2" t="str">
        <f>IF([4]AVG指令文档!P183&lt;&gt;0,[4]AVG指令文档!P183,"")</f>
        <v/>
      </c>
    </row>
    <row r="181" spans="1:39">
      <c r="A181" s="1">
        <v>176</v>
      </c>
      <c r="B181" s="1" t="str">
        <f>IF([4]AVG指令文档!D179&lt;&gt;0,[4]AVG指令文档!D179,"")</f>
        <v/>
      </c>
      <c r="D181" s="1" t="str">
        <f t="array" ref="D181">IFERROR(INDEX($B$6:$B$104,MATCH(0,COUNTIF(D$6:D180,$B$6:$B$104),0))&amp;"","")</f>
        <v/>
      </c>
      <c r="AA181" s="2" t="str">
        <f>IF([4]AVG指令文档!D184&lt;&gt;0,[4]AVG指令文档!D184,"")</f>
        <v/>
      </c>
      <c r="AB181" s="2" t="str">
        <f>IF([4]AVG指令文档!E184&lt;&gt;0,[4]AVG指令文档!E184,"")</f>
        <v/>
      </c>
      <c r="AC181" s="2" t="str">
        <f>IF([4]AVG指令文档!F184&lt;&gt;0,[4]AVG指令文档!F184,"")</f>
        <v/>
      </c>
      <c r="AD181" s="2" t="str">
        <f>IF([4]AVG指令文档!G184&lt;&gt;0,[4]AVG指令文档!G184,"")</f>
        <v/>
      </c>
      <c r="AE181" s="2" t="str">
        <f>IF([4]AVG指令文档!H184&lt;&gt;0,[4]AVG指令文档!H184,"")</f>
        <v/>
      </c>
      <c r="AF181" s="2" t="str">
        <f>IF([4]AVG指令文档!I184&lt;&gt;0,[4]AVG指令文档!I184,"")</f>
        <v/>
      </c>
      <c r="AG181" s="2" t="str">
        <f>IF([4]AVG指令文档!J184&lt;&gt;0,[4]AVG指令文档!J184,"")</f>
        <v/>
      </c>
      <c r="AH181" s="2" t="str">
        <f>IF([4]AVG指令文档!K184&lt;&gt;0,[4]AVG指令文档!K184,"")</f>
        <v/>
      </c>
      <c r="AI181" s="2" t="str">
        <f>IF([4]AVG指令文档!L184&lt;&gt;0,[4]AVG指令文档!L184,"")</f>
        <v/>
      </c>
      <c r="AJ181" s="2" t="str">
        <f>IF([4]AVG指令文档!M184&lt;&gt;0,[4]AVG指令文档!M184,"")</f>
        <v/>
      </c>
      <c r="AK181" s="2" t="str">
        <f>IF([4]AVG指令文档!N184&lt;&gt;0,[4]AVG指令文档!N184,"")</f>
        <v/>
      </c>
      <c r="AL181" s="2" t="str">
        <f>IF([4]AVG指令文档!O184&lt;&gt;0,[4]AVG指令文档!O184,"")</f>
        <v/>
      </c>
      <c r="AM181" s="2" t="str">
        <f>IF([4]AVG指令文档!P184&lt;&gt;0,[4]AVG指令文档!P184,"")</f>
        <v/>
      </c>
    </row>
    <row r="182" spans="1:39">
      <c r="A182" s="1">
        <v>177</v>
      </c>
      <c r="B182" s="1" t="str">
        <f>IF([4]AVG指令文档!D180&lt;&gt;0,[4]AVG指令文档!D180,"")</f>
        <v/>
      </c>
      <c r="D182" s="1" t="str">
        <f t="array" ref="D182">IFERROR(INDEX($B$6:$B$104,MATCH(0,COUNTIF(D$6:D181,$B$6:$B$104),0))&amp;"","")</f>
        <v/>
      </c>
      <c r="AA182" s="2" t="str">
        <f>IF([4]AVG指令文档!D185&lt;&gt;0,[4]AVG指令文档!D185,"")</f>
        <v/>
      </c>
      <c r="AB182" s="2" t="str">
        <f>IF([4]AVG指令文档!E185&lt;&gt;0,[4]AVG指令文档!E185,"")</f>
        <v/>
      </c>
      <c r="AC182" s="2" t="str">
        <f>IF([4]AVG指令文档!F185&lt;&gt;0,[4]AVG指令文档!F185,"")</f>
        <v/>
      </c>
      <c r="AD182" s="2" t="str">
        <f>IF([4]AVG指令文档!G185&lt;&gt;0,[4]AVG指令文档!G185,"")</f>
        <v/>
      </c>
      <c r="AE182" s="2" t="str">
        <f>IF([4]AVG指令文档!H185&lt;&gt;0,[4]AVG指令文档!H185,"")</f>
        <v/>
      </c>
      <c r="AF182" s="2" t="str">
        <f>IF([4]AVG指令文档!I185&lt;&gt;0,[4]AVG指令文档!I185,"")</f>
        <v/>
      </c>
      <c r="AG182" s="2" t="str">
        <f>IF([4]AVG指令文档!J185&lt;&gt;0,[4]AVG指令文档!J185,"")</f>
        <v/>
      </c>
      <c r="AH182" s="2" t="str">
        <f>IF([4]AVG指令文档!K185&lt;&gt;0,[4]AVG指令文档!K185,"")</f>
        <v/>
      </c>
      <c r="AI182" s="2" t="str">
        <f>IF([4]AVG指令文档!L185&lt;&gt;0,[4]AVG指令文档!L185,"")</f>
        <v/>
      </c>
      <c r="AJ182" s="2" t="str">
        <f>IF([4]AVG指令文档!M185&lt;&gt;0,[4]AVG指令文档!M185,"")</f>
        <v/>
      </c>
      <c r="AK182" s="2" t="str">
        <f>IF([4]AVG指令文档!N185&lt;&gt;0,[4]AVG指令文档!N185,"")</f>
        <v/>
      </c>
      <c r="AL182" s="2" t="str">
        <f>IF([4]AVG指令文档!O185&lt;&gt;0,[4]AVG指令文档!O185,"")</f>
        <v/>
      </c>
      <c r="AM182" s="2" t="str">
        <f>IF([4]AVG指令文档!P185&lt;&gt;0,[4]AVG指令文档!P185,"")</f>
        <v/>
      </c>
    </row>
    <row r="183" spans="1:39">
      <c r="A183" s="1">
        <v>178</v>
      </c>
      <c r="B183" s="1" t="str">
        <f>IF([4]AVG指令文档!D181&lt;&gt;0,[4]AVG指令文档!D181,"")</f>
        <v/>
      </c>
      <c r="D183" s="1" t="str">
        <f t="array" ref="D183">IFERROR(INDEX($B$6:$B$104,MATCH(0,COUNTIF(D$6:D182,$B$6:$B$104),0))&amp;"","")</f>
        <v/>
      </c>
      <c r="AA183" s="2" t="str">
        <f>IF([4]AVG指令文档!D186&lt;&gt;0,[4]AVG指令文档!D186,"")</f>
        <v/>
      </c>
      <c r="AB183" s="2" t="str">
        <f>IF([4]AVG指令文档!E186&lt;&gt;0,[4]AVG指令文档!E186,"")</f>
        <v/>
      </c>
      <c r="AC183" s="2" t="str">
        <f>IF([4]AVG指令文档!F186&lt;&gt;0,[4]AVG指令文档!F186,"")</f>
        <v/>
      </c>
      <c r="AD183" s="2" t="str">
        <f>IF([4]AVG指令文档!G186&lt;&gt;0,[4]AVG指令文档!G186,"")</f>
        <v/>
      </c>
      <c r="AE183" s="2" t="str">
        <f>IF([4]AVG指令文档!H186&lt;&gt;0,[4]AVG指令文档!H186,"")</f>
        <v/>
      </c>
      <c r="AF183" s="2" t="str">
        <f>IF([4]AVG指令文档!I186&lt;&gt;0,[4]AVG指令文档!I186,"")</f>
        <v/>
      </c>
      <c r="AG183" s="2" t="str">
        <f>IF([4]AVG指令文档!J186&lt;&gt;0,[4]AVG指令文档!J186,"")</f>
        <v/>
      </c>
      <c r="AH183" s="2" t="str">
        <f>IF([4]AVG指令文档!K186&lt;&gt;0,[4]AVG指令文档!K186,"")</f>
        <v/>
      </c>
      <c r="AI183" s="2" t="str">
        <f>IF([4]AVG指令文档!L186&lt;&gt;0,[4]AVG指令文档!L186,"")</f>
        <v/>
      </c>
      <c r="AJ183" s="2" t="str">
        <f>IF([4]AVG指令文档!M186&lt;&gt;0,[4]AVG指令文档!M186,"")</f>
        <v/>
      </c>
      <c r="AK183" s="2" t="str">
        <f>IF([4]AVG指令文档!N186&lt;&gt;0,[4]AVG指令文档!N186,"")</f>
        <v/>
      </c>
      <c r="AL183" s="2" t="str">
        <f>IF([4]AVG指令文档!O186&lt;&gt;0,[4]AVG指令文档!O186,"")</f>
        <v/>
      </c>
      <c r="AM183" s="2" t="str">
        <f>IF([4]AVG指令文档!P186&lt;&gt;0,[4]AVG指令文档!P186,"")</f>
        <v/>
      </c>
    </row>
    <row r="184" spans="1:39">
      <c r="A184" s="1">
        <v>179</v>
      </c>
      <c r="B184" s="1" t="str">
        <f>IF([4]AVG指令文档!D182&lt;&gt;0,[4]AVG指令文档!D182,"")</f>
        <v/>
      </c>
      <c r="D184" s="1" t="str">
        <f t="array" ref="D184">IFERROR(INDEX($B$6:$B$104,MATCH(0,COUNTIF(D$6:D183,$B$6:$B$104),0))&amp;"","")</f>
        <v/>
      </c>
      <c r="AA184" s="2" t="str">
        <f>IF([4]AVG指令文档!D187&lt;&gt;0,[4]AVG指令文档!D187,"")</f>
        <v/>
      </c>
      <c r="AB184" s="2" t="str">
        <f>IF([4]AVG指令文档!E187&lt;&gt;0,[4]AVG指令文档!E187,"")</f>
        <v/>
      </c>
      <c r="AC184" s="2" t="str">
        <f>IF([4]AVG指令文档!F187&lt;&gt;0,[4]AVG指令文档!F187,"")</f>
        <v/>
      </c>
      <c r="AD184" s="2" t="str">
        <f>IF([4]AVG指令文档!G187&lt;&gt;0,[4]AVG指令文档!G187,"")</f>
        <v/>
      </c>
      <c r="AE184" s="2" t="str">
        <f>IF([4]AVG指令文档!H187&lt;&gt;0,[4]AVG指令文档!H187,"")</f>
        <v/>
      </c>
      <c r="AF184" s="2" t="str">
        <f>IF([4]AVG指令文档!I187&lt;&gt;0,[4]AVG指令文档!I187,"")</f>
        <v/>
      </c>
      <c r="AG184" s="2" t="str">
        <f>IF([4]AVG指令文档!J187&lt;&gt;0,[4]AVG指令文档!J187,"")</f>
        <v/>
      </c>
      <c r="AH184" s="2" t="str">
        <f>IF([4]AVG指令文档!K187&lt;&gt;0,[4]AVG指令文档!K187,"")</f>
        <v/>
      </c>
      <c r="AI184" s="2" t="str">
        <f>IF([4]AVG指令文档!L187&lt;&gt;0,[4]AVG指令文档!L187,"")</f>
        <v/>
      </c>
      <c r="AJ184" s="2" t="str">
        <f>IF([4]AVG指令文档!M187&lt;&gt;0,[4]AVG指令文档!M187,"")</f>
        <v/>
      </c>
      <c r="AK184" s="2" t="str">
        <f>IF([4]AVG指令文档!N187&lt;&gt;0,[4]AVG指令文档!N187,"")</f>
        <v/>
      </c>
      <c r="AL184" s="2" t="str">
        <f>IF([4]AVG指令文档!O187&lt;&gt;0,[4]AVG指令文档!O187,"")</f>
        <v/>
      </c>
      <c r="AM184" s="2" t="str">
        <f>IF([4]AVG指令文档!P187&lt;&gt;0,[4]AVG指令文档!P187,"")</f>
        <v/>
      </c>
    </row>
    <row r="185" spans="1:39">
      <c r="A185" s="1">
        <v>180</v>
      </c>
      <c r="B185" s="1" t="str">
        <f>IF([4]AVG指令文档!D183&lt;&gt;0,[4]AVG指令文档!D183,"")</f>
        <v/>
      </c>
      <c r="D185" s="1" t="str">
        <f t="array" ref="D185">IFERROR(INDEX($B$6:$B$104,MATCH(0,COUNTIF(D$6:D184,$B$6:$B$104),0))&amp;"","")</f>
        <v/>
      </c>
      <c r="AA185" s="2" t="str">
        <f>IF([4]AVG指令文档!D188&lt;&gt;0,[4]AVG指令文档!D188,"")</f>
        <v/>
      </c>
      <c r="AB185" s="2" t="str">
        <f>IF([4]AVG指令文档!E188&lt;&gt;0,[4]AVG指令文档!E188,"")</f>
        <v/>
      </c>
      <c r="AC185" s="2" t="str">
        <f>IF([4]AVG指令文档!F188&lt;&gt;0,[4]AVG指令文档!F188,"")</f>
        <v/>
      </c>
      <c r="AD185" s="2" t="str">
        <f>IF([4]AVG指令文档!G188&lt;&gt;0,[4]AVG指令文档!G188,"")</f>
        <v/>
      </c>
      <c r="AE185" s="2" t="str">
        <f>IF([4]AVG指令文档!H188&lt;&gt;0,[4]AVG指令文档!H188,"")</f>
        <v/>
      </c>
      <c r="AF185" s="2" t="str">
        <f>IF([4]AVG指令文档!I188&lt;&gt;0,[4]AVG指令文档!I188,"")</f>
        <v/>
      </c>
      <c r="AG185" s="2" t="str">
        <f>IF([4]AVG指令文档!J188&lt;&gt;0,[4]AVG指令文档!J188,"")</f>
        <v/>
      </c>
      <c r="AH185" s="2" t="str">
        <f>IF([4]AVG指令文档!K188&lt;&gt;0,[4]AVG指令文档!K188,"")</f>
        <v/>
      </c>
      <c r="AI185" s="2" t="str">
        <f>IF([4]AVG指令文档!L188&lt;&gt;0,[4]AVG指令文档!L188,"")</f>
        <v/>
      </c>
      <c r="AJ185" s="2" t="str">
        <f>IF([4]AVG指令文档!M188&lt;&gt;0,[4]AVG指令文档!M188,"")</f>
        <v/>
      </c>
      <c r="AK185" s="2" t="str">
        <f>IF([4]AVG指令文档!N188&lt;&gt;0,[4]AVG指令文档!N188,"")</f>
        <v/>
      </c>
      <c r="AL185" s="2" t="str">
        <f>IF([4]AVG指令文档!O188&lt;&gt;0,[4]AVG指令文档!O188,"")</f>
        <v/>
      </c>
      <c r="AM185" s="2" t="str">
        <f>IF([4]AVG指令文档!P188&lt;&gt;0,[4]AVG指令文档!P188,"")</f>
        <v/>
      </c>
    </row>
    <row r="186" spans="1:39">
      <c r="A186" s="1">
        <v>181</v>
      </c>
      <c r="B186" s="1" t="str">
        <f>IF([4]AVG指令文档!D184&lt;&gt;0,[4]AVG指令文档!D184,"")</f>
        <v/>
      </c>
      <c r="D186" s="1" t="str">
        <f t="array" ref="D186">IFERROR(INDEX($B$6:$B$104,MATCH(0,COUNTIF(D$6:D185,$B$6:$B$104),0))&amp;"","")</f>
        <v/>
      </c>
      <c r="AA186" s="2" t="str">
        <f>IF([4]AVG指令文档!D189&lt;&gt;0,[4]AVG指令文档!D189,"")</f>
        <v/>
      </c>
      <c r="AB186" s="2" t="str">
        <f>IF([4]AVG指令文档!E189&lt;&gt;0,[4]AVG指令文档!E189,"")</f>
        <v/>
      </c>
      <c r="AC186" s="2" t="str">
        <f>IF([4]AVG指令文档!F189&lt;&gt;0,[4]AVG指令文档!F189,"")</f>
        <v/>
      </c>
      <c r="AD186" s="2" t="str">
        <f>IF([4]AVG指令文档!G189&lt;&gt;0,[4]AVG指令文档!G189,"")</f>
        <v/>
      </c>
      <c r="AE186" s="2" t="str">
        <f>IF([4]AVG指令文档!H189&lt;&gt;0,[4]AVG指令文档!H189,"")</f>
        <v/>
      </c>
      <c r="AF186" s="2" t="str">
        <f>IF([4]AVG指令文档!I189&lt;&gt;0,[4]AVG指令文档!I189,"")</f>
        <v/>
      </c>
      <c r="AG186" s="2" t="str">
        <f>IF([4]AVG指令文档!J189&lt;&gt;0,[4]AVG指令文档!J189,"")</f>
        <v/>
      </c>
      <c r="AH186" s="2" t="str">
        <f>IF([4]AVG指令文档!K189&lt;&gt;0,[4]AVG指令文档!K189,"")</f>
        <v/>
      </c>
      <c r="AI186" s="2" t="str">
        <f>IF([4]AVG指令文档!L189&lt;&gt;0,[4]AVG指令文档!L189,"")</f>
        <v/>
      </c>
      <c r="AJ186" s="2" t="str">
        <f>IF([4]AVG指令文档!M189&lt;&gt;0,[4]AVG指令文档!M189,"")</f>
        <v/>
      </c>
      <c r="AK186" s="2" t="str">
        <f>IF([4]AVG指令文档!N189&lt;&gt;0,[4]AVG指令文档!N189,"")</f>
        <v/>
      </c>
      <c r="AL186" s="2" t="str">
        <f>IF([4]AVG指令文档!O189&lt;&gt;0,[4]AVG指令文档!O189,"")</f>
        <v/>
      </c>
      <c r="AM186" s="2" t="str">
        <f>IF([4]AVG指令文档!P189&lt;&gt;0,[4]AVG指令文档!P189,"")</f>
        <v/>
      </c>
    </row>
    <row r="187" spans="1:39">
      <c r="A187" s="1">
        <v>182</v>
      </c>
      <c r="B187" s="1" t="str">
        <f>IF([4]AVG指令文档!D185&lt;&gt;0,[4]AVG指令文档!D185,"")</f>
        <v/>
      </c>
      <c r="D187" s="1" t="str">
        <f t="array" ref="D187">IFERROR(INDEX($B$6:$B$104,MATCH(0,COUNTIF(D$6:D186,$B$6:$B$104),0))&amp;"","")</f>
        <v/>
      </c>
      <c r="AA187" s="2" t="str">
        <f>IF([4]AVG指令文档!D190&lt;&gt;0,[4]AVG指令文档!D190,"")</f>
        <v/>
      </c>
      <c r="AB187" s="2" t="str">
        <f>IF([4]AVG指令文档!E190&lt;&gt;0,[4]AVG指令文档!E190,"")</f>
        <v/>
      </c>
      <c r="AC187" s="2" t="str">
        <f>IF([4]AVG指令文档!F190&lt;&gt;0,[4]AVG指令文档!F190,"")</f>
        <v/>
      </c>
      <c r="AD187" s="2" t="str">
        <f>IF([4]AVG指令文档!G190&lt;&gt;0,[4]AVG指令文档!G190,"")</f>
        <v/>
      </c>
      <c r="AE187" s="2" t="str">
        <f>IF([4]AVG指令文档!H190&lt;&gt;0,[4]AVG指令文档!H190,"")</f>
        <v/>
      </c>
      <c r="AF187" s="2" t="str">
        <f>IF([4]AVG指令文档!I190&lt;&gt;0,[4]AVG指令文档!I190,"")</f>
        <v/>
      </c>
      <c r="AG187" s="2" t="str">
        <f>IF([4]AVG指令文档!J190&lt;&gt;0,[4]AVG指令文档!J190,"")</f>
        <v/>
      </c>
      <c r="AH187" s="2" t="str">
        <f>IF([4]AVG指令文档!K190&lt;&gt;0,[4]AVG指令文档!K190,"")</f>
        <v/>
      </c>
      <c r="AI187" s="2" t="str">
        <f>IF([4]AVG指令文档!L190&lt;&gt;0,[4]AVG指令文档!L190,"")</f>
        <v/>
      </c>
      <c r="AJ187" s="2" t="str">
        <f>IF([4]AVG指令文档!M190&lt;&gt;0,[4]AVG指令文档!M190,"")</f>
        <v/>
      </c>
      <c r="AK187" s="2" t="str">
        <f>IF([4]AVG指令文档!N190&lt;&gt;0,[4]AVG指令文档!N190,"")</f>
        <v/>
      </c>
      <c r="AL187" s="2" t="str">
        <f>IF([4]AVG指令文档!O190&lt;&gt;0,[4]AVG指令文档!O190,"")</f>
        <v/>
      </c>
      <c r="AM187" s="2" t="str">
        <f>IF([4]AVG指令文档!P190&lt;&gt;0,[4]AVG指令文档!P190,"")</f>
        <v/>
      </c>
    </row>
    <row r="188" spans="1:39">
      <c r="A188" s="1">
        <v>183</v>
      </c>
      <c r="B188" s="1" t="str">
        <f>IF([4]AVG指令文档!D186&lt;&gt;0,[4]AVG指令文档!D186,"")</f>
        <v/>
      </c>
      <c r="D188" s="1" t="str">
        <f t="array" ref="D188">IFERROR(INDEX($B$6:$B$104,MATCH(0,COUNTIF(D$6:D187,$B$6:$B$104),0))&amp;"","")</f>
        <v/>
      </c>
      <c r="AA188" s="2" t="str">
        <f>IF([4]AVG指令文档!D191&lt;&gt;0,[4]AVG指令文档!D191,"")</f>
        <v/>
      </c>
      <c r="AB188" s="2" t="str">
        <f>IF([4]AVG指令文档!E191&lt;&gt;0,[4]AVG指令文档!E191,"")</f>
        <v/>
      </c>
      <c r="AC188" s="2" t="str">
        <f>IF([4]AVG指令文档!F191&lt;&gt;0,[4]AVG指令文档!F191,"")</f>
        <v/>
      </c>
      <c r="AD188" s="2" t="str">
        <f>IF([4]AVG指令文档!G191&lt;&gt;0,[4]AVG指令文档!G191,"")</f>
        <v/>
      </c>
      <c r="AE188" s="2" t="str">
        <f>IF([4]AVG指令文档!H191&lt;&gt;0,[4]AVG指令文档!H191,"")</f>
        <v/>
      </c>
      <c r="AF188" s="2" t="str">
        <f>IF([4]AVG指令文档!I191&lt;&gt;0,[4]AVG指令文档!I191,"")</f>
        <v/>
      </c>
      <c r="AG188" s="2" t="str">
        <f>IF([4]AVG指令文档!J191&lt;&gt;0,[4]AVG指令文档!J191,"")</f>
        <v/>
      </c>
      <c r="AH188" s="2" t="str">
        <f>IF([4]AVG指令文档!K191&lt;&gt;0,[4]AVG指令文档!K191,"")</f>
        <v/>
      </c>
      <c r="AI188" s="2" t="str">
        <f>IF([4]AVG指令文档!L191&lt;&gt;0,[4]AVG指令文档!L191,"")</f>
        <v/>
      </c>
      <c r="AJ188" s="2" t="str">
        <f>IF([4]AVG指令文档!M191&lt;&gt;0,[4]AVG指令文档!M191,"")</f>
        <v/>
      </c>
      <c r="AK188" s="2" t="str">
        <f>IF([4]AVG指令文档!N191&lt;&gt;0,[4]AVG指令文档!N191,"")</f>
        <v/>
      </c>
      <c r="AL188" s="2" t="str">
        <f>IF([4]AVG指令文档!O191&lt;&gt;0,[4]AVG指令文档!O191,"")</f>
        <v/>
      </c>
      <c r="AM188" s="2" t="str">
        <f>IF([4]AVG指令文档!P191&lt;&gt;0,[4]AVG指令文档!P191,"")</f>
        <v/>
      </c>
    </row>
    <row r="189" spans="1:39">
      <c r="A189" s="1">
        <v>184</v>
      </c>
      <c r="B189" s="1" t="str">
        <f>IF([4]AVG指令文档!D187&lt;&gt;0,[4]AVG指令文档!D187,"")</f>
        <v/>
      </c>
      <c r="D189" s="1" t="str">
        <f t="array" ref="D189">IFERROR(INDEX($B$6:$B$104,MATCH(0,COUNTIF(D$6:D188,$B$6:$B$104),0))&amp;"","")</f>
        <v/>
      </c>
      <c r="AA189" s="2" t="str">
        <f>IF([4]AVG指令文档!D192&lt;&gt;0,[4]AVG指令文档!D192,"")</f>
        <v/>
      </c>
      <c r="AB189" s="2" t="str">
        <f>IF([4]AVG指令文档!E192&lt;&gt;0,[4]AVG指令文档!E192,"")</f>
        <v/>
      </c>
      <c r="AC189" s="2" t="str">
        <f>IF([4]AVG指令文档!F192&lt;&gt;0,[4]AVG指令文档!F192,"")</f>
        <v/>
      </c>
      <c r="AD189" s="2" t="str">
        <f>IF([4]AVG指令文档!G192&lt;&gt;0,[4]AVG指令文档!G192,"")</f>
        <v/>
      </c>
      <c r="AE189" s="2" t="str">
        <f>IF([4]AVG指令文档!H192&lt;&gt;0,[4]AVG指令文档!H192,"")</f>
        <v/>
      </c>
      <c r="AF189" s="2" t="str">
        <f>IF([4]AVG指令文档!I192&lt;&gt;0,[4]AVG指令文档!I192,"")</f>
        <v/>
      </c>
      <c r="AG189" s="2" t="str">
        <f>IF([4]AVG指令文档!J192&lt;&gt;0,[4]AVG指令文档!J192,"")</f>
        <v/>
      </c>
      <c r="AH189" s="2" t="str">
        <f>IF([4]AVG指令文档!K192&lt;&gt;0,[4]AVG指令文档!K192,"")</f>
        <v/>
      </c>
      <c r="AI189" s="2" t="str">
        <f>IF([4]AVG指令文档!L192&lt;&gt;0,[4]AVG指令文档!L192,"")</f>
        <v/>
      </c>
      <c r="AJ189" s="2" t="str">
        <f>IF([4]AVG指令文档!M192&lt;&gt;0,[4]AVG指令文档!M192,"")</f>
        <v/>
      </c>
      <c r="AK189" s="2" t="str">
        <f>IF([4]AVG指令文档!N192&lt;&gt;0,[4]AVG指令文档!N192,"")</f>
        <v/>
      </c>
      <c r="AL189" s="2" t="str">
        <f>IF([4]AVG指令文档!O192&lt;&gt;0,[4]AVG指令文档!O192,"")</f>
        <v/>
      </c>
      <c r="AM189" s="2" t="str">
        <f>IF([4]AVG指令文档!P192&lt;&gt;0,[4]AVG指令文档!P192,"")</f>
        <v/>
      </c>
    </row>
    <row r="190" spans="1:39">
      <c r="A190" s="1">
        <v>185</v>
      </c>
      <c r="B190" s="1" t="str">
        <f>IF([4]AVG指令文档!D188&lt;&gt;0,[4]AVG指令文档!D188,"")</f>
        <v/>
      </c>
      <c r="D190" s="1" t="str">
        <f t="array" ref="D190">IFERROR(INDEX($B$6:$B$104,MATCH(0,COUNTIF(D$6:D189,$B$6:$B$104),0))&amp;"","")</f>
        <v/>
      </c>
      <c r="AA190" s="2" t="str">
        <f>IF([4]AVG指令文档!D193&lt;&gt;0,[4]AVG指令文档!D193,"")</f>
        <v/>
      </c>
      <c r="AB190" s="2" t="str">
        <f>IF([4]AVG指令文档!E193&lt;&gt;0,[4]AVG指令文档!E193,"")</f>
        <v/>
      </c>
      <c r="AC190" s="2" t="str">
        <f>IF([4]AVG指令文档!F193&lt;&gt;0,[4]AVG指令文档!F193,"")</f>
        <v/>
      </c>
      <c r="AD190" s="2" t="str">
        <f>IF([4]AVG指令文档!G193&lt;&gt;0,[4]AVG指令文档!G193,"")</f>
        <v/>
      </c>
      <c r="AE190" s="2" t="str">
        <f>IF([4]AVG指令文档!H193&lt;&gt;0,[4]AVG指令文档!H193,"")</f>
        <v/>
      </c>
      <c r="AF190" s="2" t="str">
        <f>IF([4]AVG指令文档!I193&lt;&gt;0,[4]AVG指令文档!I193,"")</f>
        <v/>
      </c>
      <c r="AG190" s="2" t="str">
        <f>IF([4]AVG指令文档!J193&lt;&gt;0,[4]AVG指令文档!J193,"")</f>
        <v/>
      </c>
      <c r="AH190" s="2" t="str">
        <f>IF([4]AVG指令文档!K193&lt;&gt;0,[4]AVG指令文档!K193,"")</f>
        <v/>
      </c>
      <c r="AI190" s="2" t="str">
        <f>IF([4]AVG指令文档!L193&lt;&gt;0,[4]AVG指令文档!L193,"")</f>
        <v/>
      </c>
      <c r="AJ190" s="2" t="str">
        <f>IF([4]AVG指令文档!M193&lt;&gt;0,[4]AVG指令文档!M193,"")</f>
        <v/>
      </c>
      <c r="AK190" s="2" t="str">
        <f>IF([4]AVG指令文档!N193&lt;&gt;0,[4]AVG指令文档!N193,"")</f>
        <v/>
      </c>
      <c r="AL190" s="2" t="str">
        <f>IF([4]AVG指令文档!O193&lt;&gt;0,[4]AVG指令文档!O193,"")</f>
        <v/>
      </c>
      <c r="AM190" s="2" t="str">
        <f>IF([4]AVG指令文档!P193&lt;&gt;0,[4]AVG指令文档!P193,"")</f>
        <v/>
      </c>
    </row>
    <row r="191" spans="1:39">
      <c r="A191" s="1">
        <v>186</v>
      </c>
      <c r="B191" s="1" t="str">
        <f>IF([4]AVG指令文档!D189&lt;&gt;0,[4]AVG指令文档!D189,"")</f>
        <v/>
      </c>
      <c r="D191" s="1" t="str">
        <f t="array" ref="D191">IFERROR(INDEX($B$6:$B$104,MATCH(0,COUNTIF(D$6:D190,$B$6:$B$104),0))&amp;"","")</f>
        <v/>
      </c>
      <c r="AA191" s="2" t="str">
        <f>IF([4]AVG指令文档!D194&lt;&gt;0,[4]AVG指令文档!D194,"")</f>
        <v/>
      </c>
      <c r="AB191" s="2" t="str">
        <f>IF([4]AVG指令文档!E194&lt;&gt;0,[4]AVG指令文档!E194,"")</f>
        <v/>
      </c>
      <c r="AC191" s="2" t="str">
        <f>IF([4]AVG指令文档!F194&lt;&gt;0,[4]AVG指令文档!F194,"")</f>
        <v/>
      </c>
      <c r="AD191" s="2" t="str">
        <f>IF([4]AVG指令文档!G194&lt;&gt;0,[4]AVG指令文档!G194,"")</f>
        <v/>
      </c>
      <c r="AE191" s="2" t="str">
        <f>IF([4]AVG指令文档!H194&lt;&gt;0,[4]AVG指令文档!H194,"")</f>
        <v/>
      </c>
      <c r="AF191" s="2" t="str">
        <f>IF([4]AVG指令文档!I194&lt;&gt;0,[4]AVG指令文档!I194,"")</f>
        <v/>
      </c>
      <c r="AG191" s="2" t="str">
        <f>IF([4]AVG指令文档!J194&lt;&gt;0,[4]AVG指令文档!J194,"")</f>
        <v/>
      </c>
      <c r="AH191" s="2" t="str">
        <f>IF([4]AVG指令文档!K194&lt;&gt;0,[4]AVG指令文档!K194,"")</f>
        <v/>
      </c>
      <c r="AI191" s="2" t="str">
        <f>IF([4]AVG指令文档!L194&lt;&gt;0,[4]AVG指令文档!L194,"")</f>
        <v/>
      </c>
      <c r="AJ191" s="2" t="str">
        <f>IF([4]AVG指令文档!M194&lt;&gt;0,[4]AVG指令文档!M194,"")</f>
        <v/>
      </c>
      <c r="AK191" s="2" t="str">
        <f>IF([4]AVG指令文档!N194&lt;&gt;0,[4]AVG指令文档!N194,"")</f>
        <v/>
      </c>
      <c r="AL191" s="2" t="str">
        <f>IF([4]AVG指令文档!O194&lt;&gt;0,[4]AVG指令文档!O194,"")</f>
        <v/>
      </c>
      <c r="AM191" s="2" t="str">
        <f>IF([4]AVG指令文档!P194&lt;&gt;0,[4]AVG指令文档!P194,"")</f>
        <v/>
      </c>
    </row>
    <row r="192" spans="1:39">
      <c r="A192" s="1">
        <v>187</v>
      </c>
      <c r="B192" s="1" t="str">
        <f>IF([4]AVG指令文档!D190&lt;&gt;0,[4]AVG指令文档!D190,"")</f>
        <v/>
      </c>
      <c r="D192" s="1" t="str">
        <f t="array" ref="D192">IFERROR(INDEX($B$6:$B$104,MATCH(0,COUNTIF(D$6:D191,$B$6:$B$104),0))&amp;"","")</f>
        <v/>
      </c>
      <c r="AA192" s="2" t="str">
        <f>IF([4]AVG指令文档!D195&lt;&gt;0,[4]AVG指令文档!D195,"")</f>
        <v/>
      </c>
      <c r="AB192" s="2" t="str">
        <f>IF([4]AVG指令文档!E195&lt;&gt;0,[4]AVG指令文档!E195,"")</f>
        <v/>
      </c>
      <c r="AC192" s="2" t="str">
        <f>IF([4]AVG指令文档!F195&lt;&gt;0,[4]AVG指令文档!F195,"")</f>
        <v/>
      </c>
      <c r="AD192" s="2" t="str">
        <f>IF([4]AVG指令文档!G195&lt;&gt;0,[4]AVG指令文档!G195,"")</f>
        <v/>
      </c>
      <c r="AE192" s="2" t="str">
        <f>IF([4]AVG指令文档!H195&lt;&gt;0,[4]AVG指令文档!H195,"")</f>
        <v/>
      </c>
      <c r="AF192" s="2" t="str">
        <f>IF([4]AVG指令文档!I195&lt;&gt;0,[4]AVG指令文档!I195,"")</f>
        <v/>
      </c>
      <c r="AG192" s="2" t="str">
        <f>IF([4]AVG指令文档!J195&lt;&gt;0,[4]AVG指令文档!J195,"")</f>
        <v/>
      </c>
      <c r="AH192" s="2" t="str">
        <f>IF([4]AVG指令文档!K195&lt;&gt;0,[4]AVG指令文档!K195,"")</f>
        <v/>
      </c>
      <c r="AI192" s="2" t="str">
        <f>IF([4]AVG指令文档!L195&lt;&gt;0,[4]AVG指令文档!L195,"")</f>
        <v/>
      </c>
      <c r="AJ192" s="2" t="str">
        <f>IF([4]AVG指令文档!M195&lt;&gt;0,[4]AVG指令文档!M195,"")</f>
        <v/>
      </c>
      <c r="AK192" s="2" t="str">
        <f>IF([4]AVG指令文档!N195&lt;&gt;0,[4]AVG指令文档!N195,"")</f>
        <v/>
      </c>
      <c r="AL192" s="2" t="str">
        <f>IF([4]AVG指令文档!O195&lt;&gt;0,[4]AVG指令文档!O195,"")</f>
        <v/>
      </c>
      <c r="AM192" s="2" t="str">
        <f>IF([4]AVG指令文档!P195&lt;&gt;0,[4]AVG指令文档!P195,"")</f>
        <v/>
      </c>
    </row>
    <row r="193" spans="1:39">
      <c r="A193" s="1">
        <v>188</v>
      </c>
      <c r="B193" s="1" t="str">
        <f>IF([4]AVG指令文档!D191&lt;&gt;0,[4]AVG指令文档!D191,"")</f>
        <v/>
      </c>
      <c r="D193" s="1" t="str">
        <f t="array" ref="D193">IFERROR(INDEX($B$6:$B$104,MATCH(0,COUNTIF(D$6:D192,$B$6:$B$104),0))&amp;"","")</f>
        <v/>
      </c>
      <c r="AA193" s="2" t="str">
        <f>IF([4]AVG指令文档!D196&lt;&gt;0,[4]AVG指令文档!D196,"")</f>
        <v/>
      </c>
      <c r="AB193" s="2" t="str">
        <f>IF([4]AVG指令文档!E196&lt;&gt;0,[4]AVG指令文档!E196,"")</f>
        <v/>
      </c>
      <c r="AC193" s="2" t="str">
        <f>IF([4]AVG指令文档!F196&lt;&gt;0,[4]AVG指令文档!F196,"")</f>
        <v/>
      </c>
      <c r="AD193" s="2" t="str">
        <f>IF([4]AVG指令文档!G196&lt;&gt;0,[4]AVG指令文档!G196,"")</f>
        <v/>
      </c>
      <c r="AE193" s="2" t="str">
        <f>IF([4]AVG指令文档!H196&lt;&gt;0,[4]AVG指令文档!H196,"")</f>
        <v/>
      </c>
      <c r="AF193" s="2" t="str">
        <f>IF([4]AVG指令文档!I196&lt;&gt;0,[4]AVG指令文档!I196,"")</f>
        <v/>
      </c>
      <c r="AG193" s="2" t="str">
        <f>IF([4]AVG指令文档!J196&lt;&gt;0,[4]AVG指令文档!J196,"")</f>
        <v/>
      </c>
      <c r="AH193" s="2" t="str">
        <f>IF([4]AVG指令文档!K196&lt;&gt;0,[4]AVG指令文档!K196,"")</f>
        <v/>
      </c>
      <c r="AI193" s="2" t="str">
        <f>IF([4]AVG指令文档!L196&lt;&gt;0,[4]AVG指令文档!L196,"")</f>
        <v/>
      </c>
      <c r="AJ193" s="2" t="str">
        <f>IF([4]AVG指令文档!M196&lt;&gt;0,[4]AVG指令文档!M196,"")</f>
        <v/>
      </c>
      <c r="AK193" s="2" t="str">
        <f>IF([4]AVG指令文档!N196&lt;&gt;0,[4]AVG指令文档!N196,"")</f>
        <v/>
      </c>
      <c r="AL193" s="2" t="str">
        <f>IF([4]AVG指令文档!O196&lt;&gt;0,[4]AVG指令文档!O196,"")</f>
        <v/>
      </c>
      <c r="AM193" s="2" t="str">
        <f>IF([4]AVG指令文档!P196&lt;&gt;0,[4]AVG指令文档!P196,"")</f>
        <v/>
      </c>
    </row>
    <row r="194" spans="1:39">
      <c r="A194" s="1">
        <v>189</v>
      </c>
      <c r="B194" s="1" t="str">
        <f>IF([4]AVG指令文档!D192&lt;&gt;0,[4]AVG指令文档!D192,"")</f>
        <v/>
      </c>
      <c r="D194" s="1" t="str">
        <f t="array" ref="D194">IFERROR(INDEX($B$6:$B$104,MATCH(0,COUNTIF(D$6:D193,$B$6:$B$104),0))&amp;"","")</f>
        <v/>
      </c>
      <c r="AA194" s="2" t="str">
        <f>IF([4]AVG指令文档!D197&lt;&gt;0,[4]AVG指令文档!D197,"")</f>
        <v/>
      </c>
      <c r="AB194" s="2" t="str">
        <f>IF([4]AVG指令文档!E197&lt;&gt;0,[4]AVG指令文档!E197,"")</f>
        <v/>
      </c>
      <c r="AC194" s="2" t="str">
        <f>IF([4]AVG指令文档!F197&lt;&gt;0,[4]AVG指令文档!F197,"")</f>
        <v/>
      </c>
      <c r="AD194" s="2" t="str">
        <f>IF([4]AVG指令文档!G197&lt;&gt;0,[4]AVG指令文档!G197,"")</f>
        <v/>
      </c>
      <c r="AE194" s="2" t="str">
        <f>IF([4]AVG指令文档!H197&lt;&gt;0,[4]AVG指令文档!H197,"")</f>
        <v/>
      </c>
      <c r="AF194" s="2" t="str">
        <f>IF([4]AVG指令文档!I197&lt;&gt;0,[4]AVG指令文档!I197,"")</f>
        <v/>
      </c>
      <c r="AG194" s="2" t="str">
        <f>IF([4]AVG指令文档!J197&lt;&gt;0,[4]AVG指令文档!J197,"")</f>
        <v/>
      </c>
      <c r="AH194" s="2" t="str">
        <f>IF([4]AVG指令文档!K197&lt;&gt;0,[4]AVG指令文档!K197,"")</f>
        <v/>
      </c>
      <c r="AI194" s="2" t="str">
        <f>IF([4]AVG指令文档!L197&lt;&gt;0,[4]AVG指令文档!L197,"")</f>
        <v/>
      </c>
      <c r="AJ194" s="2" t="str">
        <f>IF([4]AVG指令文档!M197&lt;&gt;0,[4]AVG指令文档!M197,"")</f>
        <v/>
      </c>
      <c r="AK194" s="2" t="str">
        <f>IF([4]AVG指令文档!N197&lt;&gt;0,[4]AVG指令文档!N197,"")</f>
        <v/>
      </c>
      <c r="AL194" s="2" t="str">
        <f>IF([4]AVG指令文档!O197&lt;&gt;0,[4]AVG指令文档!O197,"")</f>
        <v/>
      </c>
      <c r="AM194" s="2" t="str">
        <f>IF([4]AVG指令文档!P197&lt;&gt;0,[4]AVG指令文档!P197,"")</f>
        <v/>
      </c>
    </row>
    <row r="195" spans="1:39">
      <c r="A195" s="1">
        <v>190</v>
      </c>
      <c r="B195" s="1" t="str">
        <f>IF([4]AVG指令文档!D193&lt;&gt;0,[4]AVG指令文档!D193,"")</f>
        <v/>
      </c>
      <c r="D195" s="1" t="str">
        <f t="array" ref="D195">IFERROR(INDEX($B$6:$B$104,MATCH(0,COUNTIF(D$6:D194,$B$6:$B$104),0))&amp;"","")</f>
        <v/>
      </c>
      <c r="AA195" s="2" t="str">
        <f>IF([4]AVG指令文档!D198&lt;&gt;0,[4]AVG指令文档!D198,"")</f>
        <v/>
      </c>
      <c r="AB195" s="2" t="str">
        <f>IF([4]AVG指令文档!E198&lt;&gt;0,[4]AVG指令文档!E198,"")</f>
        <v/>
      </c>
      <c r="AC195" s="2" t="str">
        <f>IF([4]AVG指令文档!F198&lt;&gt;0,[4]AVG指令文档!F198,"")</f>
        <v/>
      </c>
      <c r="AD195" s="2" t="str">
        <f>IF([4]AVG指令文档!G198&lt;&gt;0,[4]AVG指令文档!G198,"")</f>
        <v/>
      </c>
      <c r="AE195" s="2" t="str">
        <f>IF([4]AVG指令文档!H198&lt;&gt;0,[4]AVG指令文档!H198,"")</f>
        <v/>
      </c>
      <c r="AF195" s="2" t="str">
        <f>IF([4]AVG指令文档!I198&lt;&gt;0,[4]AVG指令文档!I198,"")</f>
        <v/>
      </c>
      <c r="AG195" s="2" t="str">
        <f>IF([4]AVG指令文档!J198&lt;&gt;0,[4]AVG指令文档!J198,"")</f>
        <v/>
      </c>
      <c r="AH195" s="2" t="str">
        <f>IF([4]AVG指令文档!K198&lt;&gt;0,[4]AVG指令文档!K198,"")</f>
        <v/>
      </c>
      <c r="AI195" s="2" t="str">
        <f>IF([4]AVG指令文档!L198&lt;&gt;0,[4]AVG指令文档!L198,"")</f>
        <v/>
      </c>
      <c r="AJ195" s="2" t="str">
        <f>IF([4]AVG指令文档!M198&lt;&gt;0,[4]AVG指令文档!M198,"")</f>
        <v/>
      </c>
      <c r="AK195" s="2" t="str">
        <f>IF([4]AVG指令文档!N198&lt;&gt;0,[4]AVG指令文档!N198,"")</f>
        <v/>
      </c>
      <c r="AL195" s="2" t="str">
        <f>IF([4]AVG指令文档!O198&lt;&gt;0,[4]AVG指令文档!O198,"")</f>
        <v/>
      </c>
      <c r="AM195" s="2" t="str">
        <f>IF([4]AVG指令文档!P198&lt;&gt;0,[4]AVG指令文档!P198,"")</f>
        <v/>
      </c>
    </row>
    <row r="196" spans="1:39">
      <c r="A196" s="1">
        <v>191</v>
      </c>
      <c r="B196" s="1" t="str">
        <f>IF([4]AVG指令文档!D194&lt;&gt;0,[4]AVG指令文档!D194,"")</f>
        <v/>
      </c>
      <c r="D196" s="1" t="str">
        <f t="array" ref="D196">IFERROR(INDEX($B$6:$B$104,MATCH(0,COUNTIF(D$6:D195,$B$6:$B$104),0))&amp;"","")</f>
        <v/>
      </c>
      <c r="AA196" s="2" t="str">
        <f>IF([4]AVG指令文档!D199&lt;&gt;0,[4]AVG指令文档!D199,"")</f>
        <v/>
      </c>
      <c r="AB196" s="2" t="str">
        <f>IF([4]AVG指令文档!E199&lt;&gt;0,[4]AVG指令文档!E199,"")</f>
        <v/>
      </c>
      <c r="AC196" s="2" t="str">
        <f>IF([4]AVG指令文档!F199&lt;&gt;0,[4]AVG指令文档!F199,"")</f>
        <v/>
      </c>
      <c r="AD196" s="2" t="str">
        <f>IF([4]AVG指令文档!G199&lt;&gt;0,[4]AVG指令文档!G199,"")</f>
        <v/>
      </c>
      <c r="AE196" s="2" t="str">
        <f>IF([4]AVG指令文档!H199&lt;&gt;0,[4]AVG指令文档!H199,"")</f>
        <v/>
      </c>
      <c r="AF196" s="2" t="str">
        <f>IF([4]AVG指令文档!I199&lt;&gt;0,[4]AVG指令文档!I199,"")</f>
        <v/>
      </c>
      <c r="AG196" s="2" t="str">
        <f>IF([4]AVG指令文档!J199&lt;&gt;0,[4]AVG指令文档!J199,"")</f>
        <v/>
      </c>
      <c r="AH196" s="2" t="str">
        <f>IF([4]AVG指令文档!K199&lt;&gt;0,[4]AVG指令文档!K199,"")</f>
        <v/>
      </c>
      <c r="AI196" s="2" t="str">
        <f>IF([4]AVG指令文档!L199&lt;&gt;0,[4]AVG指令文档!L199,"")</f>
        <v/>
      </c>
      <c r="AJ196" s="2" t="str">
        <f>IF([4]AVG指令文档!M199&lt;&gt;0,[4]AVG指令文档!M199,"")</f>
        <v/>
      </c>
      <c r="AK196" s="2" t="str">
        <f>IF([4]AVG指令文档!N199&lt;&gt;0,[4]AVG指令文档!N199,"")</f>
        <v/>
      </c>
      <c r="AL196" s="2" t="str">
        <f>IF([4]AVG指令文档!O199&lt;&gt;0,[4]AVG指令文档!O199,"")</f>
        <v/>
      </c>
      <c r="AM196" s="2" t="str">
        <f>IF([4]AVG指令文档!P199&lt;&gt;0,[4]AVG指令文档!P199,"")</f>
        <v/>
      </c>
    </row>
    <row r="197" spans="1:39">
      <c r="A197" s="1">
        <v>192</v>
      </c>
      <c r="B197" s="1" t="str">
        <f>IF([4]AVG指令文档!D195&lt;&gt;0,[4]AVG指令文档!D195,"")</f>
        <v/>
      </c>
      <c r="D197" s="1" t="str">
        <f t="array" ref="D197">IFERROR(INDEX($B$6:$B$104,MATCH(0,COUNTIF(D$6:D196,$B$6:$B$104),0))&amp;"","")</f>
        <v/>
      </c>
      <c r="AA197" s="2" t="str">
        <f>IF([4]AVG指令文档!D200&lt;&gt;0,[4]AVG指令文档!D200,"")</f>
        <v/>
      </c>
      <c r="AB197" s="2" t="str">
        <f>IF([4]AVG指令文档!E200&lt;&gt;0,[4]AVG指令文档!E200,"")</f>
        <v/>
      </c>
      <c r="AC197" s="2" t="str">
        <f>IF([4]AVG指令文档!F200&lt;&gt;0,[4]AVG指令文档!F200,"")</f>
        <v/>
      </c>
      <c r="AD197" s="2" t="str">
        <f>IF([4]AVG指令文档!G200&lt;&gt;0,[4]AVG指令文档!G200,"")</f>
        <v/>
      </c>
      <c r="AE197" s="2" t="str">
        <f>IF([4]AVG指令文档!H200&lt;&gt;0,[4]AVG指令文档!H200,"")</f>
        <v/>
      </c>
      <c r="AF197" s="2" t="str">
        <f>IF([4]AVG指令文档!I200&lt;&gt;0,[4]AVG指令文档!I200,"")</f>
        <v/>
      </c>
      <c r="AG197" s="2" t="str">
        <f>IF([4]AVG指令文档!J200&lt;&gt;0,[4]AVG指令文档!J200,"")</f>
        <v/>
      </c>
      <c r="AH197" s="2" t="str">
        <f>IF([4]AVG指令文档!K200&lt;&gt;0,[4]AVG指令文档!K200,"")</f>
        <v/>
      </c>
      <c r="AI197" s="2" t="str">
        <f>IF([4]AVG指令文档!L200&lt;&gt;0,[4]AVG指令文档!L200,"")</f>
        <v/>
      </c>
      <c r="AJ197" s="2" t="str">
        <f>IF([4]AVG指令文档!M200&lt;&gt;0,[4]AVG指令文档!M200,"")</f>
        <v/>
      </c>
      <c r="AK197" s="2" t="str">
        <f>IF([4]AVG指令文档!N200&lt;&gt;0,[4]AVG指令文档!N200,"")</f>
        <v/>
      </c>
      <c r="AL197" s="2" t="str">
        <f>IF([4]AVG指令文档!O200&lt;&gt;0,[4]AVG指令文档!O200,"")</f>
        <v/>
      </c>
      <c r="AM197" s="2" t="str">
        <f>IF([4]AVG指令文档!P200&lt;&gt;0,[4]AVG指令文档!P200,"")</f>
        <v/>
      </c>
    </row>
    <row r="198" spans="1:39">
      <c r="A198" s="1">
        <v>193</v>
      </c>
      <c r="B198" s="1" t="str">
        <f>IF([4]AVG指令文档!D196&lt;&gt;0,[4]AVG指令文档!D196,"")</f>
        <v/>
      </c>
      <c r="D198" s="1" t="str">
        <f t="array" ref="D198">IFERROR(INDEX($B$6:$B$104,MATCH(0,COUNTIF(D$6:D197,$B$6:$B$104),0))&amp;"","")</f>
        <v/>
      </c>
      <c r="AA198" s="2" t="str">
        <f>IF([4]AVG指令文档!D201&lt;&gt;0,[4]AVG指令文档!D201,"")</f>
        <v/>
      </c>
      <c r="AB198" s="2" t="str">
        <f>IF([4]AVG指令文档!E201&lt;&gt;0,[4]AVG指令文档!E201,"")</f>
        <v/>
      </c>
      <c r="AC198" s="2" t="str">
        <f>IF([4]AVG指令文档!F201&lt;&gt;0,[4]AVG指令文档!F201,"")</f>
        <v/>
      </c>
      <c r="AD198" s="2" t="str">
        <f>IF([4]AVG指令文档!G201&lt;&gt;0,[4]AVG指令文档!G201,"")</f>
        <v/>
      </c>
      <c r="AE198" s="2" t="str">
        <f>IF([4]AVG指令文档!H201&lt;&gt;0,[4]AVG指令文档!H201,"")</f>
        <v/>
      </c>
      <c r="AF198" s="2" t="str">
        <f>IF([4]AVG指令文档!I201&lt;&gt;0,[4]AVG指令文档!I201,"")</f>
        <v/>
      </c>
      <c r="AG198" s="2" t="str">
        <f>IF([4]AVG指令文档!J201&lt;&gt;0,[4]AVG指令文档!J201,"")</f>
        <v/>
      </c>
      <c r="AH198" s="2" t="str">
        <f>IF([4]AVG指令文档!K201&lt;&gt;0,[4]AVG指令文档!K201,"")</f>
        <v/>
      </c>
      <c r="AI198" s="2" t="str">
        <f>IF([4]AVG指令文档!L201&lt;&gt;0,[4]AVG指令文档!L201,"")</f>
        <v/>
      </c>
      <c r="AJ198" s="2" t="str">
        <f>IF([4]AVG指令文档!M201&lt;&gt;0,[4]AVG指令文档!M201,"")</f>
        <v/>
      </c>
      <c r="AK198" s="2" t="str">
        <f>IF([4]AVG指令文档!N201&lt;&gt;0,[4]AVG指令文档!N201,"")</f>
        <v/>
      </c>
      <c r="AL198" s="2" t="str">
        <f>IF([4]AVG指令文档!O201&lt;&gt;0,[4]AVG指令文档!O201,"")</f>
        <v/>
      </c>
      <c r="AM198" s="2" t="str">
        <f>IF([4]AVG指令文档!P201&lt;&gt;0,[4]AVG指令文档!P201,"")</f>
        <v/>
      </c>
    </row>
    <row r="199" spans="1:39">
      <c r="A199" s="1">
        <v>194</v>
      </c>
      <c r="B199" s="1" t="str">
        <f>IF([4]AVG指令文档!D197&lt;&gt;0,[4]AVG指令文档!D197,"")</f>
        <v/>
      </c>
      <c r="D199" s="1" t="str">
        <f t="array" ref="D199">IFERROR(INDEX($B$6:$B$104,MATCH(0,COUNTIF(D$6:D198,$B$6:$B$104),0))&amp;"","")</f>
        <v/>
      </c>
      <c r="AA199" s="2" t="str">
        <f>IF([4]AVG指令文档!D202&lt;&gt;0,[4]AVG指令文档!D202,"")</f>
        <v/>
      </c>
      <c r="AB199" s="2" t="str">
        <f>IF([4]AVG指令文档!E202&lt;&gt;0,[4]AVG指令文档!E202,"")</f>
        <v/>
      </c>
      <c r="AC199" s="2" t="str">
        <f>IF([4]AVG指令文档!F202&lt;&gt;0,[4]AVG指令文档!F202,"")</f>
        <v/>
      </c>
      <c r="AD199" s="2" t="str">
        <f>IF([4]AVG指令文档!G202&lt;&gt;0,[4]AVG指令文档!G202,"")</f>
        <v/>
      </c>
      <c r="AE199" s="2" t="str">
        <f>IF([4]AVG指令文档!H202&lt;&gt;0,[4]AVG指令文档!H202,"")</f>
        <v/>
      </c>
      <c r="AF199" s="2" t="str">
        <f>IF([4]AVG指令文档!I202&lt;&gt;0,[4]AVG指令文档!I202,"")</f>
        <v/>
      </c>
      <c r="AG199" s="2" t="str">
        <f>IF([4]AVG指令文档!J202&lt;&gt;0,[4]AVG指令文档!J202,"")</f>
        <v/>
      </c>
      <c r="AH199" s="2" t="str">
        <f>IF([4]AVG指令文档!K202&lt;&gt;0,[4]AVG指令文档!K202,"")</f>
        <v/>
      </c>
      <c r="AI199" s="2" t="str">
        <f>IF([4]AVG指令文档!L202&lt;&gt;0,[4]AVG指令文档!L202,"")</f>
        <v/>
      </c>
      <c r="AJ199" s="2" t="str">
        <f>IF([4]AVG指令文档!M202&lt;&gt;0,[4]AVG指令文档!M202,"")</f>
        <v/>
      </c>
      <c r="AK199" s="2" t="str">
        <f>IF([4]AVG指令文档!N202&lt;&gt;0,[4]AVG指令文档!N202,"")</f>
        <v/>
      </c>
      <c r="AL199" s="2" t="str">
        <f>IF([4]AVG指令文档!O202&lt;&gt;0,[4]AVG指令文档!O202,"")</f>
        <v/>
      </c>
      <c r="AM199" s="2" t="str">
        <f>IF([4]AVG指令文档!P202&lt;&gt;0,[4]AVG指令文档!P202,"")</f>
        <v/>
      </c>
    </row>
    <row r="200" spans="1:39">
      <c r="A200" s="1">
        <v>195</v>
      </c>
      <c r="B200" s="1" t="str">
        <f>IF([4]AVG指令文档!D198&lt;&gt;0,[4]AVG指令文档!D198,"")</f>
        <v/>
      </c>
      <c r="D200" s="1" t="str">
        <f t="array" ref="D200">IFERROR(INDEX($B$6:$B$104,MATCH(0,COUNTIF(D$6:D199,$B$6:$B$104),0))&amp;"","")</f>
        <v/>
      </c>
      <c r="AA200" s="2" t="str">
        <f>IF([4]AVG指令文档!D203&lt;&gt;0,[4]AVG指令文档!D203,"")</f>
        <v/>
      </c>
      <c r="AB200" s="2" t="str">
        <f>IF([4]AVG指令文档!E203&lt;&gt;0,[4]AVG指令文档!E203,"")</f>
        <v/>
      </c>
      <c r="AC200" s="2" t="str">
        <f>IF([4]AVG指令文档!F203&lt;&gt;0,[4]AVG指令文档!F203,"")</f>
        <v/>
      </c>
      <c r="AD200" s="2" t="str">
        <f>IF([4]AVG指令文档!G203&lt;&gt;0,[4]AVG指令文档!G203,"")</f>
        <v/>
      </c>
      <c r="AE200" s="2" t="str">
        <f>IF([4]AVG指令文档!H203&lt;&gt;0,[4]AVG指令文档!H203,"")</f>
        <v/>
      </c>
      <c r="AF200" s="2" t="str">
        <f>IF([4]AVG指令文档!I203&lt;&gt;0,[4]AVG指令文档!I203,"")</f>
        <v/>
      </c>
      <c r="AG200" s="2" t="str">
        <f>IF([4]AVG指令文档!J203&lt;&gt;0,[4]AVG指令文档!J203,"")</f>
        <v/>
      </c>
      <c r="AH200" s="2" t="str">
        <f>IF([4]AVG指令文档!K203&lt;&gt;0,[4]AVG指令文档!K203,"")</f>
        <v/>
      </c>
      <c r="AI200" s="2" t="str">
        <f>IF([4]AVG指令文档!L203&lt;&gt;0,[4]AVG指令文档!L203,"")</f>
        <v/>
      </c>
      <c r="AJ200" s="2" t="str">
        <f>IF([4]AVG指令文档!M203&lt;&gt;0,[4]AVG指令文档!M203,"")</f>
        <v/>
      </c>
      <c r="AK200" s="2" t="str">
        <f>IF([4]AVG指令文档!N203&lt;&gt;0,[4]AVG指令文档!N203,"")</f>
        <v/>
      </c>
      <c r="AL200" s="2" t="str">
        <f>IF([4]AVG指令文档!O203&lt;&gt;0,[4]AVG指令文档!O203,"")</f>
        <v/>
      </c>
      <c r="AM200" s="2" t="str">
        <f>IF([4]AVG指令文档!P203&lt;&gt;0,[4]AVG指令文档!P203,"")</f>
        <v/>
      </c>
    </row>
    <row r="201" spans="1:39">
      <c r="A201" s="1">
        <v>196</v>
      </c>
      <c r="B201" s="1" t="str">
        <f>IF([4]AVG指令文档!D199&lt;&gt;0,[4]AVG指令文档!D199,"")</f>
        <v/>
      </c>
      <c r="D201" s="1" t="str">
        <f t="array" ref="D201">IFERROR(INDEX($B$6:$B$104,MATCH(0,COUNTIF(D$6:D200,$B$6:$B$104),0))&amp;"","")</f>
        <v/>
      </c>
    </row>
    <row r="202" spans="1:39">
      <c r="A202" s="1">
        <v>197</v>
      </c>
      <c r="B202" s="1" t="str">
        <f>IF([4]AVG指令文档!D200&lt;&gt;0,[4]AVG指令文档!D200,"")</f>
        <v/>
      </c>
      <c r="D202" s="1" t="str">
        <f t="array" ref="D202">IFERROR(INDEX($B$6:$B$104,MATCH(0,COUNTIF(D$6:D201,$B$6:$B$104),0))&amp;"","")</f>
        <v/>
      </c>
    </row>
  </sheetData>
  <phoneticPr fontId="29"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C3_laboratory</vt:lpstr>
      <vt:lpstr>C3_QYZoffice_02</vt:lpstr>
      <vt:lpstr>辅助表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2021-07-28T11:46:00Z</dcterms:created>
  <dcterms:modified xsi:type="dcterms:W3CDTF">2022-10-10T05:09:07Z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F3C071E7D3684BCA9B6EE9D19A613CF6</vt:lpwstr>
  </property>
  <property fmtid="{D5CDD505-2E9C-101B-9397-08002B2CF9AE}" pid="3" name="KSOProductBuildVer">
    <vt:lpwstr>2052-11.1.0.11622</vt:lpwstr>
  </property>
</Properties>
</file>