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F7E7F3CD-5E35-4B3D-AE60-ED3EA0AF36A9}" xr6:coauthVersionLast="47" xr6:coauthVersionMax="47" xr10:uidLastSave="{00000000-0000-0000-0000-000000000000}"/>
  <bookViews>
    <workbookView xWindow="-28020" yWindow="780" windowWidth="13500" windowHeight="16545" activeTab="1" xr2:uid="{00000000-000D-0000-FFFF-FFFF00000000}"/>
  </bookViews>
  <sheets>
    <sheet name="FunctionLock" sheetId="2" r:id="rId1"/>
    <sheet name="Gui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D36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0" i="3"/>
  <c r="D10" i="3"/>
  <c r="E9" i="3"/>
  <c r="D9" i="3"/>
  <c r="E8" i="3"/>
  <c r="D8" i="3"/>
  <c r="E4" i="3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lishuo233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到达这界面开始播放动画
找程序确认名称
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 玩家等级
2 接受某任务
3 完成某任务
4 通过某关卡
</t>
        </r>
      </text>
    </comment>
    <comment ref="I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1、显示
2、带锁显示
3、解锁</t>
        </r>
      </text>
    </comment>
    <comment ref="L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对应前面类型的值
</t>
        </r>
      </text>
    </comment>
    <comment ref="C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1、AVG播放结束
2、AVG打开其他UI
3.指定关卡怒满触发
4、</t>
        </r>
      </text>
    </comment>
    <comment ref="F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G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相对于被激活的组件来说的
1、点击
2、拖动
3、隐藏
</t>
        </r>
      </text>
    </comment>
    <comment ref="H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默认0.5
</t>
        </r>
      </text>
    </comment>
    <comment ref="I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J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指可以被点击的按钮
或者可以被拖动的物体
</t>
        </r>
      </text>
    </comment>
    <comment ref="K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M1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引导中断后从这里继续
</t>
        </r>
      </text>
    </comment>
    <comment ref="N1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1、弱引导效果</t>
        </r>
      </text>
    </comment>
    <comment ref="O1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1、进入C1_prologue场景后 关闭动画效果  不是关闭引导 是关闭动画</t>
        </r>
      </text>
    </comment>
    <comment ref="P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网络数据返回的消息号
</t>
        </r>
      </text>
    </comment>
    <comment ref="Q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T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<sst xmlns="http://schemas.openxmlformats.org/spreadsheetml/2006/main" count="242" uniqueCount="190">
  <si>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</si>
  <si>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</si>
  <si>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</si>
  <si>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</si>
  <si>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</si>
  <si>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</si>
  <si>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</si>
  <si>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</si>
  <si>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</si>
  <si>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</si>
  <si>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</si>
  <si>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</si>
  <si>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</si>
  <si>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</si>
  <si>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</si>
  <si>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</si>
  <si>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</si>
  <si>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</si>
  <si>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</si>
  <si>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</si>
  <si>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</si>
  <si>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</si>
  <si>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</si>
  <si>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</si>
  <si>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</si>
  <si>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</si>
  <si>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</si>
  <si>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</si>
  <si>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</si>
  <si>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</si>
  <si>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</si>
  <si>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</si>
  <si>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</si>
  <si>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</si>
  <si>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</si>
  <si>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</si>
  <si>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ui_inspector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</si>
  <si>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</si>
  <si>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</si>
  <si>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</si>
  <si>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</si>
  <si>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</si>
  <si>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</si>
  <si>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</si>
  <si>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</si>
  <si>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</si>
  <si>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</si>
  <si>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</si>
  <si>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</si>
  <si>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</si>
  <si>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</si>
  <si>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</si>
  <si>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</si>
  <si>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</si>
  <si>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</si>
  <si>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</si>
  <si>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</si>
  <si>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</si>
  <si>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</si>
  <si>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</si>
  <si>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</si>
  <si>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</si>
  <si>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</si>
  <si>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</si>
  <si>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</si>
  <si>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</si>
  <si>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</si>
  <si>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</si>
  <si>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</si>
  <si>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</si>
  <si>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</si>
  <si>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</si>
  <si>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</si>
  <si>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</si>
  <si>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</si>
  <si>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</si>
  <si>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</si>
  <si>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</si>
  <si>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</si>
  <si>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</si>
  <si>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</si>
  <si>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</si>
  <si>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</si>
  <si>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</si>
  <si>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</si>
  <si>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</si>
  <si>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</si>
  <si>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</si>
  <si>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Intro_C0_battle01|召唤电桩少女</t>
  </si>
  <si>
    <t>scene_logic_new/UIRoot/ui_battle/root/content_root/center_bottom/red_hero_panel/skillmgr/skill_item02/card1</t>
  </si>
  <si>
    <t>序章第一场战斗时播放AVG后，战斗暂停，同时提示玩家点击异质物id=102的头像释放大招</t>
  </si>
  <si>
    <t>Intro_C0_battle01_2|引导涂凌技能</t>
  </si>
  <si>
    <t>scene_logic_new/UIRoot/ui_battle/root/content_root/center_bottom/red_hero_panel/skillmgr/skill_item02/head_Mask</t>
  </si>
  <si>
    <t>引导释放涂凌技能</t>
  </si>
  <si>
    <t>Intro_C0_battle02|开始</t>
  </si>
  <si>
    <t>scene_logic_new/UIRoot/ui_battle/root/content_root/center_bottom/red_hero_panel/skillmgr/skill_item03/card1</t>
  </si>
  <si>
    <t>引导织线偶童技能</t>
  </si>
  <si>
    <t>Intro_C0_battle02_2|开始</t>
  </si>
  <si>
    <t>scene_logic_new/UIRoot/ui_battle/root/content_root/center_bottom/red_hero_panel/skillmgr/skill_item03/head_Mask</t>
  </si>
  <si>
    <t>引导释放凯瑟琳技能</t>
  </si>
  <si>
    <t>C0_chouka|抽卡前</t>
  </si>
  <si>
    <t>ui_mainhome/root/safe_area/window/TopRight/ButtonGacha</t>
  </si>
  <si>
    <t>首次进入主界面播放完avg后，要引导玩家点击抽卡按钮</t>
  </si>
  <si>
    <t>ui_extractcard/root/safe_area/window/ExtractcardView/Viewport/Panel_CardView/1/RightDown/Draw/Go_ExtractOne/Button_ExtractOne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</si>
  <si>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</si>
  <si>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</si>
  <si>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</si>
  <si>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</si>
  <si>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集中讨论引导1</t>
  </si>
  <si>
    <t>ui_avg_dialog/style3/type_1/bg_lab_dialog/bg/next_sentence</t>
  </si>
  <si>
    <t>点击箭头可查看下一句话</t>
  </si>
  <si>
    <t>0,132</t>
  </si>
  <si>
    <t>ui_court_clue/root/safe_area/window/left/ClueList/ClueItem_2</t>
  </si>
  <si>
    <t>看！矛盾出现了！选择线索反驳聂飞。</t>
  </si>
  <si>
    <t>404,0</t>
  </si>
  <si>
    <t>场景调查功能引导1</t>
  </si>
  <si>
    <t>ui_inspector/root/safe_area/window/leftbottom/left_down/btn_3</t>
  </si>
  <si>
    <t>引导打开鹰眼</t>
  </si>
  <si>
    <t>装备引导</t>
  </si>
  <si>
    <t>Intro_Equip|装备引导1</t>
  </si>
  <si>
    <t>ui_unit_research/root/safe_area/window/top/close_btn</t>
  </si>
  <si>
    <t>0,133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</si>
  <si>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</si>
  <si>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</si>
  <si>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</si>
  <si>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</si>
  <si>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</si>
  <si>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</si>
  <si>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</si>
  <si>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</si>
  <si>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</si>
  <si>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ui_equip_info/root/safe_area/window/center/unit_info/onekeyUp</t>
  </si>
  <si>
    <t>Intro_Equip|装备引导4</t>
  </si>
  <si>
    <t>avg后点一键装备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</si>
  <si>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</si>
  <si>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</si>
  <si>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</si>
  <si>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</si>
  <si>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</si>
  <si>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</si>
  <si>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</si>
  <si>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</si>
  <si>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</si>
  <si>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</si>
  <si>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</si>
  <si>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</si>
  <si>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</si>
  <si>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</si>
  <si>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</si>
  <si>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Intro_C1_battle01_layout|开始</t>
  </si>
  <si>
    <t>ui_battle_layout/root/safe_area/window/select_cards_panel/card_list/cards/Viewport/Content/1</t>
  </si>
  <si>
    <t>ui_battle_layout_3D(Clone)/bottom/chars_bg/20</t>
  </si>
  <si>
    <t>获得涂凌与新卡牌后，引导卡牌上阵</t>
  </si>
  <si>
    <t>ui_battle_layout/root/safe_area/window/red_slots/slot_2_3</t>
  </si>
  <si>
    <t>引导涂凌上阵</t>
  </si>
  <si>
    <t>ui_battle_layout/root/safe_area/window/heros/HeroRoulette/Role_list/role_item_root/role_item_1 (1)</t>
  </si>
  <si>
    <t>选择涂凌</t>
  </si>
  <si>
    <t>ui_battle_layout/root/safe_area/window/fight</t>
  </si>
  <si>
    <t>进入战斗</t>
  </si>
  <si>
    <t>Intro_C1_ScpLevelUp|</t>
  </si>
  <si>
    <t>ui_unit_info/root/safe_area/window/right/rightRoot_tr/levelRoot_btn</t>
  </si>
  <si>
    <t>引导点击升级按钮</t>
  </si>
  <si>
    <t>cailiao_part0|</t>
  </si>
  <si>
    <t>ui_mainhome/root/safe_area/window/BottomRight/ButtonPhone/ui_urgentQuestBtn</t>
  </si>
  <si>
    <t>引导点击讯息按钮</t>
  </si>
  <si>
    <t>cailiao_part3|</t>
  </si>
  <si>
    <t>ui_unit_info/root/safe_area/window/right/rightRoot_tr/research_btn</t>
  </si>
  <si>
    <t>开发引导</t>
  </si>
  <si>
    <t>ui_unit_research/root/safe_area/window/right/levelUpBtn</t>
  </si>
  <si>
    <t>点击开发按钮</t>
  </si>
  <si>
    <t>ui_unit_research/root/safe_area/window/left/CoreNode</t>
  </si>
  <si>
    <t>引导查看技能</t>
  </si>
  <si>
    <t>Intro_C1_battle05|开始</t>
  </si>
  <si>
    <t>UIRoot/ui_battle/animation/content_root/center_bottom/red_hero_panel/skillmgr/skill_item02/head_Mask</t>
  </si>
  <si>
    <t>scene_logic_new/logicBase/SkillPositions/000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</si>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</sst>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12622455519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Fill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topLeftCell="B1" workbookViewId="0">
      <selection activeCell="I7" sqref="I7"/>
    </sheetView>
  </sheetViews>
  <sheetFormatPr defaultColWidth="9" defaultRowHeight="14.25" x14ac:dyDescent="0.2"/>
  <cols>
    <col min="2" max="2" width="19.8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</row>
    <row r="3" spans="1:13" x14ac:dyDescent="0.2">
      <c r="A3" s="3" t="s">
        <v>26</v>
      </c>
      <c r="B3" s="3" t="s">
        <v>27</v>
      </c>
      <c r="C3" s="3" t="s">
        <v>27</v>
      </c>
      <c r="D3" s="3" t="s">
        <v>26</v>
      </c>
      <c r="E3" s="3" t="s">
        <v>27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27</v>
      </c>
      <c r="K3" s="3" t="s">
        <v>27</v>
      </c>
      <c r="L3" s="3" t="s">
        <v>27</v>
      </c>
      <c r="M3" s="3" t="s">
        <v>26</v>
      </c>
    </row>
    <row r="4" spans="1:13" x14ac:dyDescent="0.2">
      <c r="A4">
        <v>101</v>
      </c>
      <c r="B4" t="s">
        <v>28</v>
      </c>
      <c r="C4" t="s">
        <v>29</v>
      </c>
      <c r="D4">
        <v>1</v>
      </c>
      <c r="E4" t="s">
        <v>30</v>
      </c>
      <c r="F4">
        <v>0</v>
      </c>
      <c r="G4">
        <v>1</v>
      </c>
      <c r="H4">
        <v>1</v>
      </c>
      <c r="I4">
        <v>2</v>
      </c>
      <c r="K4" t="s">
        <v>31</v>
      </c>
      <c r="M4">
        <v>0</v>
      </c>
    </row>
    <row r="5" spans="1:13" x14ac:dyDescent="0.2">
      <c r="A5">
        <v>102</v>
      </c>
      <c r="B5" t="s">
        <v>32</v>
      </c>
      <c r="C5" t="s">
        <v>33</v>
      </c>
      <c r="D5">
        <v>1</v>
      </c>
      <c r="E5" t="s">
        <v>30</v>
      </c>
      <c r="F5">
        <v>0</v>
      </c>
      <c r="G5">
        <v>1</v>
      </c>
      <c r="H5">
        <v>4</v>
      </c>
      <c r="I5">
        <v>3</v>
      </c>
      <c r="K5" t="s">
        <v>31</v>
      </c>
      <c r="M5">
        <v>0</v>
      </c>
    </row>
    <row r="6" spans="1:13" x14ac:dyDescent="0.2">
      <c r="A6">
        <v>103</v>
      </c>
      <c r="B6" t="s">
        <v>34</v>
      </c>
      <c r="C6" t="s">
        <v>35</v>
      </c>
      <c r="D6">
        <v>2</v>
      </c>
      <c r="E6" t="s">
        <v>36</v>
      </c>
      <c r="F6">
        <v>0</v>
      </c>
      <c r="G6">
        <v>1</v>
      </c>
      <c r="H6">
        <v>1</v>
      </c>
      <c r="I6">
        <v>2</v>
      </c>
      <c r="K6" t="s">
        <v>31</v>
      </c>
      <c r="M6">
        <v>0</v>
      </c>
    </row>
    <row r="7" spans="1:13" x14ac:dyDescent="0.2">
      <c r="A7">
        <v>104</v>
      </c>
      <c r="B7" t="s">
        <v>37</v>
      </c>
      <c r="C7" t="s">
        <v>35</v>
      </c>
      <c r="D7">
        <v>2</v>
      </c>
      <c r="E7" t="s">
        <v>36</v>
      </c>
      <c r="F7">
        <v>0</v>
      </c>
      <c r="G7">
        <v>1</v>
      </c>
      <c r="H7">
        <v>4</v>
      </c>
      <c r="I7">
        <v>3</v>
      </c>
      <c r="K7" t="s">
        <v>31</v>
      </c>
      <c r="M7">
        <v>0</v>
      </c>
    </row>
    <row r="8" spans="1:13" x14ac:dyDescent="0.2">
      <c r="A8">
        <v>201</v>
      </c>
      <c r="B8" t="s">
        <v>38</v>
      </c>
      <c r="C8" t="s">
        <v>39</v>
      </c>
      <c r="E8" t="s">
        <v>30</v>
      </c>
      <c r="F8">
        <v>0</v>
      </c>
      <c r="G8">
        <v>3</v>
      </c>
      <c r="H8">
        <v>11</v>
      </c>
      <c r="I8">
        <v>1</v>
      </c>
      <c r="M8">
        <v>0</v>
      </c>
    </row>
    <row r="9" spans="1:13" x14ac:dyDescent="0.2">
      <c r="A9">
        <v>202</v>
      </c>
      <c r="B9" t="s">
        <v>40</v>
      </c>
      <c r="C9" t="s">
        <v>41</v>
      </c>
      <c r="E9" t="s">
        <v>42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 x14ac:dyDescent="0.2">
      <c r="A10">
        <v>203</v>
      </c>
      <c r="B10" t="s">
        <v>43</v>
      </c>
      <c r="C10" t="s">
        <v>44</v>
      </c>
      <c r="E10" t="s">
        <v>36</v>
      </c>
      <c r="F10">
        <v>0</v>
      </c>
      <c r="G10">
        <v>3</v>
      </c>
      <c r="H10">
        <v>11</v>
      </c>
      <c r="I10">
        <v>1</v>
      </c>
      <c r="M10">
        <v>0</v>
      </c>
    </row>
    <row r="12" spans="1:13" x14ac:dyDescent="0.2">
      <c r="A12">
        <v>301</v>
      </c>
      <c r="B12" t="s">
        <v>45</v>
      </c>
      <c r="C12" t="s">
        <v>46</v>
      </c>
      <c r="E12" t="s">
        <v>30</v>
      </c>
      <c r="F12">
        <v>0</v>
      </c>
      <c r="G12">
        <v>1</v>
      </c>
      <c r="H12">
        <v>1</v>
      </c>
      <c r="I12">
        <v>2</v>
      </c>
      <c r="M12">
        <v>0</v>
      </c>
    </row>
    <row r="13" spans="1:13" x14ac:dyDescent="0.2">
      <c r="A13">
        <v>302</v>
      </c>
      <c r="B13" t="s">
        <v>47</v>
      </c>
      <c r="C13" t="s">
        <v>48</v>
      </c>
      <c r="E13" t="s">
        <v>30</v>
      </c>
      <c r="F13">
        <v>0</v>
      </c>
      <c r="G13">
        <v>1</v>
      </c>
      <c r="H13">
        <v>3</v>
      </c>
      <c r="I13">
        <v>3</v>
      </c>
      <c r="K13" t="s">
        <v>31</v>
      </c>
      <c r="M13">
        <v>0</v>
      </c>
    </row>
    <row r="14" spans="1:13" x14ac:dyDescent="0.2">
      <c r="A14">
        <v>303</v>
      </c>
      <c r="B14" t="s">
        <v>49</v>
      </c>
      <c r="C14" t="s">
        <v>50</v>
      </c>
      <c r="E14" t="s">
        <v>36</v>
      </c>
      <c r="F14">
        <v>0</v>
      </c>
      <c r="G14">
        <v>1</v>
      </c>
      <c r="H14">
        <v>3</v>
      </c>
      <c r="I14">
        <v>1</v>
      </c>
      <c r="M14">
        <v>0</v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1"/>
  <sheetViews>
    <sheetView tabSelected="1" workbookViewId="0">
      <pane ySplit="3" topLeftCell="A4" activePane="bottomLeft" state="frozen"/>
      <selection pane="bottomLeft" activeCell="C10" sqref="C10"/>
    </sheetView>
  </sheetViews>
  <sheetFormatPr defaultColWidth="9" defaultRowHeight="14.25" x14ac:dyDescent="0.2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9" customWidth="1"/>
    <col min="9" max="9" width="14" customWidth="1"/>
    <col min="10" max="10" width="80.875" customWidth="1"/>
    <col min="11" max="11" width="18.375" customWidth="1"/>
    <col min="12" max="12" width="19.375" customWidth="1"/>
    <col min="13" max="13" width="13.75" customWidth="1"/>
    <col min="14" max="14" width="12.125" customWidth="1"/>
    <col min="15" max="15" width="13" customWidth="1"/>
    <col min="16" max="17" width="14" customWidth="1"/>
    <col min="18" max="18" width="27.375" customWidth="1"/>
    <col min="19" max="19" width="35.875" customWidth="1"/>
    <col min="20" max="20" width="14.625" customWidth="1"/>
  </cols>
  <sheetData>
    <row r="1" spans="1:22" x14ac:dyDescent="0.2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58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V1" t="s">
        <v>10</v>
      </c>
    </row>
    <row r="2" spans="1:22" x14ac:dyDescent="0.2">
      <c r="A2" s="2" t="s">
        <v>13</v>
      </c>
      <c r="B2" s="2" t="s">
        <v>69</v>
      </c>
      <c r="C2" s="2" t="s">
        <v>70</v>
      </c>
      <c r="D2" s="2" t="s">
        <v>16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2" t="s">
        <v>85</v>
      </c>
      <c r="T2" s="2" t="s">
        <v>86</v>
      </c>
    </row>
    <row r="3" spans="1:22" x14ac:dyDescent="0.2">
      <c r="A3" s="3" t="s">
        <v>26</v>
      </c>
      <c r="B3" s="3" t="s">
        <v>27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87</v>
      </c>
      <c r="I3" s="3" t="s">
        <v>26</v>
      </c>
      <c r="J3" s="3" t="s">
        <v>27</v>
      </c>
      <c r="K3" s="3" t="s">
        <v>26</v>
      </c>
      <c r="L3" s="3" t="s">
        <v>27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27</v>
      </c>
      <c r="S3" s="3" t="s">
        <v>27</v>
      </c>
      <c r="T3" s="3" t="s">
        <v>27</v>
      </c>
    </row>
    <row r="4" spans="1:22" x14ac:dyDescent="0.2">
      <c r="A4">
        <v>101</v>
      </c>
      <c r="B4" s="4" t="s">
        <v>88</v>
      </c>
      <c r="C4">
        <v>1</v>
      </c>
      <c r="D4">
        <f>INT(A4/100)</f>
        <v>1</v>
      </c>
      <c r="E4" s="5">
        <f>RIGHT(A4,1)*1</f>
        <v>1</v>
      </c>
      <c r="F4">
        <v>1</v>
      </c>
      <c r="G4">
        <v>1</v>
      </c>
      <c r="H4">
        <v>0.5</v>
      </c>
      <c r="I4">
        <v>1</v>
      </c>
      <c r="J4" t="s">
        <v>89</v>
      </c>
      <c r="M4">
        <v>1</v>
      </c>
      <c r="Q4">
        <v>1</v>
      </c>
      <c r="R4" s="7"/>
      <c r="V4" t="s">
        <v>90</v>
      </c>
    </row>
    <row r="5" spans="1:22" x14ac:dyDescent="0.2">
      <c r="A5">
        <v>1401</v>
      </c>
      <c r="B5" s="4" t="s">
        <v>91</v>
      </c>
      <c r="C5">
        <v>1</v>
      </c>
      <c r="D5">
        <v>14</v>
      </c>
      <c r="E5" s="5">
        <v>1</v>
      </c>
      <c r="F5">
        <v>1</v>
      </c>
      <c r="G5">
        <v>1</v>
      </c>
      <c r="H5">
        <v>0.5</v>
      </c>
      <c r="I5">
        <v>1</v>
      </c>
      <c r="J5" t="s">
        <v>92</v>
      </c>
      <c r="M5">
        <v>1</v>
      </c>
      <c r="Q5">
        <v>1</v>
      </c>
      <c r="R5" s="7"/>
      <c r="V5" t="s">
        <v>93</v>
      </c>
    </row>
    <row r="6" spans="1:22" x14ac:dyDescent="0.2">
      <c r="A6">
        <v>1301</v>
      </c>
      <c r="B6" t="s">
        <v>94</v>
      </c>
      <c r="C6">
        <v>1</v>
      </c>
      <c r="D6">
        <v>13</v>
      </c>
      <c r="E6" s="5">
        <v>1</v>
      </c>
      <c r="F6">
        <v>1</v>
      </c>
      <c r="G6">
        <v>1</v>
      </c>
      <c r="H6">
        <v>0.5</v>
      </c>
      <c r="I6">
        <v>1</v>
      </c>
      <c r="J6" t="s">
        <v>95</v>
      </c>
      <c r="M6">
        <v>1</v>
      </c>
      <c r="Q6">
        <v>1</v>
      </c>
      <c r="R6" s="7"/>
      <c r="V6" t="s">
        <v>96</v>
      </c>
    </row>
    <row r="7" spans="1:22" x14ac:dyDescent="0.2">
      <c r="A7">
        <v>1501</v>
      </c>
      <c r="B7" t="s">
        <v>97</v>
      </c>
      <c r="C7">
        <v>1</v>
      </c>
      <c r="D7">
        <v>15</v>
      </c>
      <c r="E7" s="5">
        <v>1</v>
      </c>
      <c r="F7">
        <v>1</v>
      </c>
      <c r="G7">
        <v>1</v>
      </c>
      <c r="H7">
        <v>0.5</v>
      </c>
      <c r="I7">
        <v>1</v>
      </c>
      <c r="J7" s="4" t="s">
        <v>98</v>
      </c>
      <c r="M7">
        <v>1</v>
      </c>
      <c r="Q7">
        <v>1</v>
      </c>
      <c r="R7" s="7"/>
      <c r="V7" t="s">
        <v>99</v>
      </c>
    </row>
    <row r="8" spans="1:22" x14ac:dyDescent="0.2">
      <c r="A8">
        <v>301</v>
      </c>
      <c r="B8" t="s">
        <v>100</v>
      </c>
      <c r="C8">
        <v>1</v>
      </c>
      <c r="D8">
        <f>INT(A8/100)</f>
        <v>3</v>
      </c>
      <c r="E8" s="5">
        <f>RIGHT(A8,1)*1</f>
        <v>1</v>
      </c>
      <c r="F8">
        <v>1</v>
      </c>
      <c r="G8">
        <v>1</v>
      </c>
      <c r="H8">
        <v>0.5</v>
      </c>
      <c r="I8">
        <v>1</v>
      </c>
      <c r="J8" t="s">
        <v>101</v>
      </c>
      <c r="M8">
        <v>1</v>
      </c>
      <c r="V8" t="s">
        <v>102</v>
      </c>
    </row>
    <row r="9" spans="1:22" x14ac:dyDescent="0.2">
      <c r="A9">
        <v>302</v>
      </c>
      <c r="C9">
        <v>1</v>
      </c>
      <c r="D9">
        <f>INT(A9/100)</f>
        <v>3</v>
      </c>
      <c r="E9" s="5">
        <f>RIGHT(A9,1)*1</f>
        <v>2</v>
      </c>
      <c r="F9">
        <v>1</v>
      </c>
      <c r="G9">
        <v>1</v>
      </c>
      <c r="H9">
        <v>0.5</v>
      </c>
      <c r="I9">
        <v>2</v>
      </c>
      <c r="J9" t="s">
        <v>103</v>
      </c>
      <c r="P9">
        <v>260</v>
      </c>
      <c r="Q9">
        <v>1</v>
      </c>
      <c r="V9" t="s">
        <v>104</v>
      </c>
    </row>
    <row r="10" spans="1:22" x14ac:dyDescent="0.2">
      <c r="A10">
        <v>401</v>
      </c>
      <c r="B10" t="s">
        <v>105</v>
      </c>
      <c r="C10">
        <v>1</v>
      </c>
      <c r="D10">
        <f>INT(A10/100)</f>
        <v>4</v>
      </c>
      <c r="E10" s="5">
        <f>RIGHT(A10,1)*1</f>
        <v>1</v>
      </c>
      <c r="F10">
        <v>0</v>
      </c>
      <c r="G10">
        <v>1</v>
      </c>
      <c r="H10">
        <v>0.5</v>
      </c>
      <c r="I10">
        <v>1</v>
      </c>
      <c r="J10" t="s">
        <v>106</v>
      </c>
      <c r="M10">
        <v>1</v>
      </c>
      <c r="N10">
        <v>1</v>
      </c>
      <c r="O10">
        <v>1</v>
      </c>
      <c r="V10" t="s">
        <v>107</v>
      </c>
    </row>
    <row r="11" spans="1:22" x14ac:dyDescent="0.2">
      <c r="A11">
        <v>1001</v>
      </c>
      <c r="B11" t="s">
        <v>108</v>
      </c>
      <c r="C11">
        <v>1</v>
      </c>
      <c r="D11">
        <v>10</v>
      </c>
      <c r="E11">
        <v>1</v>
      </c>
      <c r="F11">
        <v>1</v>
      </c>
      <c r="G11">
        <v>1</v>
      </c>
      <c r="H11">
        <v>0.5</v>
      </c>
      <c r="I11">
        <v>2</v>
      </c>
      <c r="J11" s="6" t="s">
        <v>109</v>
      </c>
      <c r="S11" t="s">
        <v>110</v>
      </c>
      <c r="T11" t="s">
        <v>111</v>
      </c>
    </row>
    <row r="12" spans="1:22" x14ac:dyDescent="0.2">
      <c r="A12">
        <v>1002</v>
      </c>
      <c r="C12">
        <v>1</v>
      </c>
      <c r="D12">
        <v>10</v>
      </c>
      <c r="E12">
        <v>2</v>
      </c>
      <c r="F12">
        <v>1</v>
      </c>
      <c r="G12">
        <v>1</v>
      </c>
      <c r="H12">
        <v>0.5</v>
      </c>
      <c r="I12">
        <v>2</v>
      </c>
      <c r="J12" t="s">
        <v>112</v>
      </c>
      <c r="Q12">
        <v>1</v>
      </c>
      <c r="S12" t="s">
        <v>113</v>
      </c>
      <c r="T12" t="s">
        <v>114</v>
      </c>
    </row>
    <row r="13" spans="1:22" x14ac:dyDescent="0.2">
      <c r="A13">
        <v>1101</v>
      </c>
      <c r="B13" t="s">
        <v>115</v>
      </c>
      <c r="C13">
        <v>1</v>
      </c>
      <c r="D13">
        <v>11</v>
      </c>
      <c r="E13">
        <v>1</v>
      </c>
      <c r="F13">
        <v>1</v>
      </c>
      <c r="G13">
        <v>1</v>
      </c>
      <c r="H13">
        <v>0.5</v>
      </c>
      <c r="I13">
        <v>2</v>
      </c>
      <c r="J13" t="s">
        <v>116</v>
      </c>
      <c r="M13">
        <v>1</v>
      </c>
      <c r="Q13">
        <v>1</v>
      </c>
      <c r="V13" t="s">
        <v>117</v>
      </c>
    </row>
    <row r="14" spans="1:22" ht="18" customHeight="1" x14ac:dyDescent="0.2">
      <c r="A14">
        <v>1201</v>
      </c>
      <c r="B14" t="s">
        <v>118</v>
      </c>
      <c r="C14">
        <v>4</v>
      </c>
      <c r="D14">
        <v>12</v>
      </c>
      <c r="E14">
        <v>1</v>
      </c>
      <c r="F14">
        <v>1</v>
      </c>
      <c r="G14">
        <v>1</v>
      </c>
      <c r="H14">
        <v>0.2</v>
      </c>
      <c r="I14">
        <v>0</v>
      </c>
      <c r="M14">
        <v>1</v>
      </c>
      <c r="R14" t="s">
        <v>119</v>
      </c>
    </row>
    <row r="15" spans="1:22" x14ac:dyDescent="0.2">
      <c r="A15">
        <v>1202</v>
      </c>
      <c r="C15">
        <v>4</v>
      </c>
      <c r="D15">
        <v>12</v>
      </c>
      <c r="E15">
        <v>2</v>
      </c>
      <c r="F15">
        <v>1</v>
      </c>
      <c r="G15">
        <v>1</v>
      </c>
      <c r="H15">
        <v>0.5</v>
      </c>
      <c r="I15">
        <v>2</v>
      </c>
      <c r="J15" t="s">
        <v>120</v>
      </c>
      <c r="T15" t="s">
        <v>121</v>
      </c>
      <c r="V15" t="s">
        <v>122</v>
      </c>
    </row>
    <row r="16" spans="1:22" x14ac:dyDescent="0.2">
      <c r="A16">
        <v>1203</v>
      </c>
      <c r="C16">
        <v>4</v>
      </c>
      <c r="D16">
        <v>12</v>
      </c>
      <c r="E16">
        <v>3</v>
      </c>
      <c r="F16">
        <v>1</v>
      </c>
      <c r="G16">
        <v>1</v>
      </c>
      <c r="H16">
        <v>0.5</v>
      </c>
      <c r="I16">
        <v>2</v>
      </c>
      <c r="J16" t="s">
        <v>123</v>
      </c>
      <c r="R16" t="s">
        <v>124</v>
      </c>
      <c r="V16" t="s">
        <v>125</v>
      </c>
    </row>
    <row r="17" spans="1:22" x14ac:dyDescent="0.2">
      <c r="A17">
        <v>1204</v>
      </c>
      <c r="C17">
        <v>4</v>
      </c>
      <c r="D17">
        <v>12</v>
      </c>
      <c r="E17">
        <v>4</v>
      </c>
      <c r="F17">
        <v>1</v>
      </c>
      <c r="G17">
        <v>1</v>
      </c>
      <c r="H17">
        <v>0.5</v>
      </c>
      <c r="I17">
        <v>2</v>
      </c>
      <c r="J17" t="s">
        <v>126</v>
      </c>
      <c r="V17" t="s">
        <v>127</v>
      </c>
    </row>
    <row r="18" spans="1:22" x14ac:dyDescent="0.2">
      <c r="A18">
        <v>1205</v>
      </c>
      <c r="C18">
        <v>4</v>
      </c>
      <c r="D18">
        <v>12</v>
      </c>
      <c r="E18">
        <v>5</v>
      </c>
      <c r="F18">
        <v>1</v>
      </c>
      <c r="G18">
        <v>1</v>
      </c>
      <c r="H18">
        <v>0.5</v>
      </c>
      <c r="I18">
        <v>2</v>
      </c>
      <c r="J18" t="s">
        <v>128</v>
      </c>
      <c r="R18" t="s">
        <v>129</v>
      </c>
      <c r="V18" t="s">
        <v>130</v>
      </c>
    </row>
    <row r="19" spans="1:22" x14ac:dyDescent="0.2">
      <c r="A19">
        <v>1206</v>
      </c>
      <c r="C19">
        <v>4</v>
      </c>
      <c r="D19">
        <v>12</v>
      </c>
      <c r="E19">
        <v>6</v>
      </c>
      <c r="F19">
        <v>1</v>
      </c>
      <c r="G19">
        <v>1</v>
      </c>
      <c r="H19">
        <v>0.5</v>
      </c>
      <c r="I19">
        <v>2</v>
      </c>
      <c r="J19" t="s">
        <v>131</v>
      </c>
      <c r="Q19">
        <v>1</v>
      </c>
      <c r="R19" t="s">
        <v>132</v>
      </c>
      <c r="V19" t="s">
        <v>133</v>
      </c>
    </row>
    <row r="20" spans="1:22" x14ac:dyDescent="0.2">
      <c r="A20">
        <v>201</v>
      </c>
      <c r="B20" t="s">
        <v>134</v>
      </c>
      <c r="C20">
        <v>1</v>
      </c>
      <c r="D20">
        <f t="shared" ref="D20:D23" si="0">INT(A20/100)</f>
        <v>2</v>
      </c>
      <c r="E20" s="5">
        <f t="shared" ref="E20:E23" si="1">RIGHT(A20,1)*1</f>
        <v>1</v>
      </c>
      <c r="F20">
        <v>1</v>
      </c>
      <c r="G20">
        <v>1</v>
      </c>
      <c r="H20">
        <v>0.5</v>
      </c>
      <c r="I20">
        <v>2</v>
      </c>
      <c r="J20" t="s">
        <v>135</v>
      </c>
      <c r="R20" t="s">
        <v>136</v>
      </c>
      <c r="S20" t="s">
        <v>137</v>
      </c>
      <c r="T20" t="s">
        <v>121</v>
      </c>
      <c r="V20" t="s">
        <v>138</v>
      </c>
    </row>
    <row r="21" spans="1:22" x14ac:dyDescent="0.2">
      <c r="A21">
        <v>202</v>
      </c>
      <c r="C21">
        <v>1</v>
      </c>
      <c r="D21">
        <f t="shared" si="0"/>
        <v>2</v>
      </c>
      <c r="E21" s="5">
        <f t="shared" si="1"/>
        <v>2</v>
      </c>
      <c r="F21">
        <v>1</v>
      </c>
      <c r="G21">
        <v>1</v>
      </c>
      <c r="H21">
        <v>0.5</v>
      </c>
      <c r="I21">
        <v>2</v>
      </c>
      <c r="J21" t="s">
        <v>139</v>
      </c>
      <c r="S21" t="s">
        <v>140</v>
      </c>
      <c r="T21" t="s">
        <v>141</v>
      </c>
      <c r="V21" t="s">
        <v>142</v>
      </c>
    </row>
    <row r="22" spans="1:22" x14ac:dyDescent="0.2">
      <c r="A22">
        <v>203</v>
      </c>
      <c r="C22">
        <v>1</v>
      </c>
      <c r="D22">
        <f t="shared" si="0"/>
        <v>2</v>
      </c>
      <c r="E22" s="5">
        <f t="shared" si="1"/>
        <v>3</v>
      </c>
      <c r="F22">
        <v>1</v>
      </c>
      <c r="G22">
        <v>1</v>
      </c>
      <c r="H22">
        <v>0.5</v>
      </c>
      <c r="I22">
        <v>2</v>
      </c>
      <c r="J22" t="s">
        <v>143</v>
      </c>
      <c r="R22" t="s">
        <v>144</v>
      </c>
      <c r="S22" t="s">
        <v>145</v>
      </c>
      <c r="T22" t="s">
        <v>141</v>
      </c>
      <c r="V22" t="s">
        <v>146</v>
      </c>
    </row>
    <row r="23" spans="1:22" x14ac:dyDescent="0.2">
      <c r="A23">
        <v>204</v>
      </c>
      <c r="C23">
        <v>1</v>
      </c>
      <c r="D23">
        <f t="shared" si="0"/>
        <v>2</v>
      </c>
      <c r="E23" s="5">
        <f t="shared" si="1"/>
        <v>4</v>
      </c>
      <c r="F23">
        <v>1</v>
      </c>
      <c r="G23">
        <v>1</v>
      </c>
      <c r="H23">
        <v>0.5</v>
      </c>
      <c r="I23">
        <v>2</v>
      </c>
      <c r="J23" t="s">
        <v>147</v>
      </c>
      <c r="Q23">
        <v>1</v>
      </c>
      <c r="V23" t="s">
        <v>148</v>
      </c>
    </row>
    <row r="24" spans="1:22" x14ac:dyDescent="0.2">
      <c r="A24">
        <v>501</v>
      </c>
      <c r="B24" t="s">
        <v>149</v>
      </c>
      <c r="C24">
        <v>1</v>
      </c>
      <c r="D24">
        <f t="shared" ref="D24:D26" si="2">INT(A24/100)</f>
        <v>5</v>
      </c>
      <c r="E24" s="5">
        <f t="shared" ref="E24:E26" si="3">RIGHT(A24,1)*1</f>
        <v>1</v>
      </c>
      <c r="F24">
        <v>1</v>
      </c>
      <c r="G24">
        <v>2</v>
      </c>
      <c r="H24">
        <v>0.5</v>
      </c>
      <c r="I24">
        <v>2</v>
      </c>
      <c r="J24" t="s">
        <v>150</v>
      </c>
      <c r="K24">
        <v>1</v>
      </c>
      <c r="L24" t="s">
        <v>151</v>
      </c>
      <c r="V24" t="s">
        <v>152</v>
      </c>
    </row>
    <row r="25" spans="1:22" x14ac:dyDescent="0.2">
      <c r="A25">
        <v>502</v>
      </c>
      <c r="C25">
        <v>1</v>
      </c>
      <c r="D25">
        <f t="shared" si="2"/>
        <v>5</v>
      </c>
      <c r="E25" s="5">
        <f t="shared" si="3"/>
        <v>2</v>
      </c>
      <c r="F25">
        <v>1</v>
      </c>
      <c r="G25">
        <v>1</v>
      </c>
      <c r="H25">
        <v>0.5</v>
      </c>
      <c r="I25">
        <v>2</v>
      </c>
      <c r="J25" t="s">
        <v>153</v>
      </c>
      <c r="V25" t="s">
        <v>154</v>
      </c>
    </row>
    <row r="26" spans="1:22" x14ac:dyDescent="0.2">
      <c r="A26">
        <v>503</v>
      </c>
      <c r="C26">
        <v>1</v>
      </c>
      <c r="D26">
        <f t="shared" si="2"/>
        <v>5</v>
      </c>
      <c r="E26" s="5">
        <f t="shared" si="3"/>
        <v>3</v>
      </c>
      <c r="F26">
        <v>1</v>
      </c>
      <c r="G26">
        <v>1</v>
      </c>
      <c r="H26">
        <v>0.5</v>
      </c>
      <c r="I26">
        <v>2</v>
      </c>
      <c r="J26" t="s">
        <v>155</v>
      </c>
      <c r="V26" t="s">
        <v>156</v>
      </c>
    </row>
    <row r="27" spans="1:22" x14ac:dyDescent="0.2">
      <c r="A27">
        <v>504</v>
      </c>
      <c r="C27">
        <v>1</v>
      </c>
      <c r="D27">
        <f t="shared" ref="D27:D32" si="4">INT(A27/100)</f>
        <v>5</v>
      </c>
      <c r="E27" s="5">
        <f t="shared" ref="E27:E32" si="5">RIGHT(A27,1)*1</f>
        <v>4</v>
      </c>
      <c r="F27">
        <v>1</v>
      </c>
      <c r="G27">
        <v>1</v>
      </c>
      <c r="H27">
        <v>0.5</v>
      </c>
      <c r="I27">
        <v>2</v>
      </c>
      <c r="J27" t="s">
        <v>157</v>
      </c>
      <c r="Q27">
        <v>1</v>
      </c>
      <c r="V27" t="s">
        <v>158</v>
      </c>
    </row>
    <row r="28" spans="1:22" x14ac:dyDescent="0.2">
      <c r="A28">
        <v>601</v>
      </c>
      <c r="B28" t="s">
        <v>159</v>
      </c>
      <c r="C28">
        <v>2</v>
      </c>
      <c r="D28">
        <f t="shared" si="4"/>
        <v>6</v>
      </c>
      <c r="E28" s="5">
        <f t="shared" si="5"/>
        <v>1</v>
      </c>
      <c r="F28">
        <v>1</v>
      </c>
      <c r="G28">
        <v>1</v>
      </c>
      <c r="H28">
        <v>0.5</v>
      </c>
      <c r="I28">
        <v>2</v>
      </c>
      <c r="J28" t="s">
        <v>160</v>
      </c>
      <c r="Q28">
        <v>1</v>
      </c>
      <c r="V28" t="s">
        <v>161</v>
      </c>
    </row>
    <row r="29" spans="1:22" x14ac:dyDescent="0.2">
      <c r="A29">
        <v>801</v>
      </c>
      <c r="B29" t="s">
        <v>162</v>
      </c>
      <c r="C29">
        <v>1</v>
      </c>
      <c r="D29">
        <f t="shared" si="4"/>
        <v>8</v>
      </c>
      <c r="E29" s="5">
        <f t="shared" si="5"/>
        <v>1</v>
      </c>
      <c r="F29">
        <v>1</v>
      </c>
      <c r="G29">
        <v>1</v>
      </c>
      <c r="H29">
        <v>0.5</v>
      </c>
      <c r="I29">
        <v>2</v>
      </c>
      <c r="J29" t="s">
        <v>163</v>
      </c>
      <c r="M29">
        <v>1</v>
      </c>
      <c r="Q29">
        <v>1</v>
      </c>
      <c r="V29" t="s">
        <v>164</v>
      </c>
    </row>
    <row r="30" spans="1:22" x14ac:dyDescent="0.2">
      <c r="A30">
        <v>901</v>
      </c>
      <c r="B30" t="s">
        <v>165</v>
      </c>
      <c r="C30">
        <v>2</v>
      </c>
      <c r="D30">
        <f t="shared" si="4"/>
        <v>9</v>
      </c>
      <c r="E30" s="5">
        <f t="shared" si="5"/>
        <v>1</v>
      </c>
      <c r="F30">
        <v>1</v>
      </c>
      <c r="G30">
        <v>1</v>
      </c>
      <c r="H30">
        <v>0.5</v>
      </c>
      <c r="I30">
        <v>2</v>
      </c>
      <c r="J30" t="s">
        <v>166</v>
      </c>
      <c r="V30" t="s">
        <v>167</v>
      </c>
    </row>
    <row r="31" spans="1:22" x14ac:dyDescent="0.2">
      <c r="A31">
        <v>902</v>
      </c>
      <c r="C31">
        <v>1</v>
      </c>
      <c r="D31">
        <f t="shared" si="4"/>
        <v>9</v>
      </c>
      <c r="E31" s="5">
        <f t="shared" si="5"/>
        <v>2</v>
      </c>
      <c r="F31">
        <v>1</v>
      </c>
      <c r="G31">
        <v>1</v>
      </c>
      <c r="H31">
        <v>0.5</v>
      </c>
      <c r="I31">
        <v>2</v>
      </c>
      <c r="J31" t="s">
        <v>168</v>
      </c>
      <c r="V31" t="s">
        <v>169</v>
      </c>
    </row>
    <row r="32" spans="1:22" x14ac:dyDescent="0.2">
      <c r="A32">
        <v>903</v>
      </c>
      <c r="C32">
        <v>1</v>
      </c>
      <c r="D32">
        <f t="shared" si="4"/>
        <v>9</v>
      </c>
      <c r="E32" s="5">
        <f t="shared" si="5"/>
        <v>3</v>
      </c>
      <c r="F32">
        <v>1</v>
      </c>
      <c r="G32">
        <v>1</v>
      </c>
      <c r="H32">
        <v>0.5</v>
      </c>
      <c r="I32">
        <v>2</v>
      </c>
      <c r="J32" t="s">
        <v>170</v>
      </c>
      <c r="Q32">
        <v>1</v>
      </c>
      <c r="V32" t="s">
        <v>171</v>
      </c>
    </row>
    <row r="33" spans="1:22" x14ac:dyDescent="0.2">
      <c r="E33" s="5"/>
    </row>
    <row r="34" spans="1:22" x14ac:dyDescent="0.2">
      <c r="E34" s="5"/>
    </row>
    <row r="36" spans="1:22" x14ac:dyDescent="0.2">
      <c r="A36">
        <v>701</v>
      </c>
      <c r="B36" t="s">
        <v>172</v>
      </c>
      <c r="C36">
        <v>1</v>
      </c>
      <c r="D36">
        <f>INT(A36/100)</f>
        <v>7</v>
      </c>
      <c r="E36" s="5">
        <f>RIGHT(A36,1)*1</f>
        <v>1</v>
      </c>
      <c r="F36">
        <v>1</v>
      </c>
      <c r="G36">
        <v>2</v>
      </c>
      <c r="H36">
        <v>0.5</v>
      </c>
      <c r="I36">
        <v>1</v>
      </c>
      <c r="J36" t="s">
        <v>173</v>
      </c>
      <c r="L36" t="s">
        <v>174</v>
      </c>
      <c r="Q36">
        <v>1</v>
      </c>
      <c r="V36" t="s">
        <v>93</v>
      </c>
    </row>
    <row r="42" spans="1:22" x14ac:dyDescent="0.2">
      <c r="A42">
        <v>1102</v>
      </c>
      <c r="C42">
        <v>1</v>
      </c>
      <c r="D42">
        <v>11</v>
      </c>
      <c r="E42">
        <v>2</v>
      </c>
      <c r="F42">
        <v>1</v>
      </c>
      <c r="G42">
        <v>1</v>
      </c>
      <c r="H42">
        <v>0.5</v>
      </c>
      <c r="I42">
        <v>2</v>
      </c>
      <c r="J42" t="s">
        <v>175</v>
      </c>
      <c r="V42" t="s">
        <v>176</v>
      </c>
    </row>
    <row r="43" spans="1:22" x14ac:dyDescent="0.2">
      <c r="A43">
        <v>1103</v>
      </c>
      <c r="C43">
        <v>1</v>
      </c>
      <c r="D43">
        <v>11</v>
      </c>
      <c r="E43">
        <v>3</v>
      </c>
      <c r="F43">
        <v>1</v>
      </c>
      <c r="G43">
        <v>1</v>
      </c>
      <c r="H43">
        <v>0.5</v>
      </c>
      <c r="I43">
        <v>2</v>
      </c>
      <c r="J43" t="s">
        <v>177</v>
      </c>
      <c r="V43" t="s">
        <v>178</v>
      </c>
    </row>
    <row r="44" spans="1:22" x14ac:dyDescent="0.2">
      <c r="A44">
        <v>1104</v>
      </c>
      <c r="C44">
        <v>1</v>
      </c>
      <c r="D44">
        <v>11</v>
      </c>
      <c r="E44">
        <v>4</v>
      </c>
      <c r="F44">
        <v>1</v>
      </c>
      <c r="G44">
        <v>1</v>
      </c>
      <c r="H44">
        <v>0.5</v>
      </c>
      <c r="I44">
        <v>2</v>
      </c>
      <c r="J44" t="s">
        <v>179</v>
      </c>
      <c r="R44" t="s">
        <v>180</v>
      </c>
      <c r="V44" t="s">
        <v>181</v>
      </c>
    </row>
    <row r="46" spans="1:22" x14ac:dyDescent="0.2">
      <c r="A46">
        <v>1101</v>
      </c>
      <c r="B46" t="s">
        <v>115</v>
      </c>
      <c r="C46">
        <v>1</v>
      </c>
      <c r="D46">
        <v>11</v>
      </c>
      <c r="E46">
        <v>1</v>
      </c>
      <c r="F46">
        <v>1</v>
      </c>
      <c r="G46">
        <v>1</v>
      </c>
      <c r="H46">
        <v>0.5</v>
      </c>
      <c r="I46">
        <v>1</v>
      </c>
      <c r="J46" t="s">
        <v>182</v>
      </c>
      <c r="M46">
        <v>1</v>
      </c>
      <c r="R46" t="s">
        <v>183</v>
      </c>
      <c r="V46" t="s">
        <v>184</v>
      </c>
    </row>
    <row r="47" spans="1:22" x14ac:dyDescent="0.2">
      <c r="A47">
        <v>1102</v>
      </c>
      <c r="C47">
        <v>1</v>
      </c>
      <c r="D47">
        <v>11</v>
      </c>
      <c r="E47">
        <v>2</v>
      </c>
      <c r="F47">
        <v>1</v>
      </c>
      <c r="G47">
        <v>1</v>
      </c>
      <c r="H47">
        <v>0.5</v>
      </c>
      <c r="I47">
        <v>2</v>
      </c>
      <c r="J47" t="s">
        <v>185</v>
      </c>
      <c r="R47" t="s">
        <v>186</v>
      </c>
      <c r="V47" t="s">
        <v>187</v>
      </c>
    </row>
    <row r="48" spans="1:22" x14ac:dyDescent="0.2">
      <c r="A48">
        <v>1103</v>
      </c>
      <c r="C48">
        <v>1</v>
      </c>
      <c r="D48">
        <v>11</v>
      </c>
      <c r="E48">
        <v>3</v>
      </c>
      <c r="F48">
        <v>1</v>
      </c>
      <c r="G48">
        <v>1</v>
      </c>
      <c r="H48">
        <v>0.5</v>
      </c>
      <c r="I48">
        <v>2</v>
      </c>
      <c r="J48" t="s">
        <v>188</v>
      </c>
      <c r="R48" t="s">
        <v>180</v>
      </c>
      <c r="V48" t="s">
        <v>189</v>
      </c>
    </row>
    <row r="51" ht="12.95" customHeight="1" x14ac:dyDescent="0.2"/>
  </sheetData>
  <phoneticPr fontId="7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E1" rgbClr="13C4B8"/>
    <comment s:ref="G1" rgbClr="13C4B8"/>
    <comment s:ref="I1" rgbClr="13C4B8"/>
    <comment s:ref="L1" rgbClr="13C4B8"/>
    <comment s:ref="M1" rgbClr="13C4B8"/>
  </commentList>
  <commentList sheetStid="3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2022-09-30T16:09:46Z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2052-11.1.0.12358</vt:lpwstr>
  </property>
</Properties>
</file>