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nguyenbichha_thach_alumni_uts_edu_au/Documents/sem3/Database/Project/"/>
    </mc:Choice>
  </mc:AlternateContent>
  <xr:revisionPtr revIDLastSave="6" documentId="13_ncr:1_{14132AE7-E979-654A-8FBE-C7D2635A4354}" xr6:coauthVersionLast="47" xr6:coauthVersionMax="47" xr10:uidLastSave="{BE0B5598-120C-D941-AA92-1FEF797E1622}"/>
  <bookViews>
    <workbookView xWindow="0" yWindow="760" windowWidth="34560" windowHeight="21580" xr2:uid="{31D0E1D8-03D1-C746-8A69-FE71DADFBAAC}"/>
  </bookViews>
  <sheets>
    <sheet name="ingredient" sheetId="1" r:id="rId1"/>
    <sheet name="Menu" sheetId="2" r:id="rId2"/>
    <sheet name="Product" sheetId="15" r:id="rId3"/>
    <sheet name="Noodles" sheetId="6" r:id="rId4"/>
    <sheet name="Rice" sheetId="8" r:id="rId5"/>
    <sheet name="Order" sheetId="9" r:id="rId6"/>
    <sheet name="OrderItem" sheetId="16" r:id="rId7"/>
    <sheet name="Recipe" sheetId="5" r:id="rId8"/>
    <sheet name="Staff" sheetId="4" r:id="rId9"/>
    <sheet name="Payment_method" sheetId="14" r:id="rId10"/>
  </sheets>
  <definedNames>
    <definedName name="_xlnm._FilterDatabase" localSheetId="6" hidden="1">OrderItem!$A$1:$F$264</definedName>
    <definedName name="_xlnm._FilterDatabase" localSheetId="2" hidden="1">Product!$A$1:$E$68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6" l="1"/>
  <c r="C115" i="16"/>
  <c r="F119" i="16"/>
  <c r="C119" i="16"/>
  <c r="F110" i="16"/>
  <c r="C110" i="16"/>
  <c r="F108" i="16"/>
  <c r="C108" i="16"/>
  <c r="F104" i="16"/>
  <c r="C104" i="16"/>
  <c r="C224" i="16"/>
  <c r="F224" i="16"/>
  <c r="F28" i="16"/>
  <c r="C28" i="16"/>
  <c r="F18" i="16"/>
  <c r="C18" i="16"/>
  <c r="C33" i="16"/>
  <c r="F33" i="16"/>
  <c r="F244" i="16"/>
  <c r="C244" i="16"/>
  <c r="F226" i="16"/>
  <c r="C226" i="16"/>
  <c r="F213" i="16"/>
  <c r="C213" i="16"/>
  <c r="F204" i="16"/>
  <c r="C204" i="16"/>
  <c r="F190" i="16"/>
  <c r="C190" i="16"/>
  <c r="C191" i="16"/>
  <c r="F191" i="16"/>
  <c r="C182" i="16"/>
  <c r="C173" i="16"/>
  <c r="F167" i="16"/>
  <c r="C167" i="16"/>
  <c r="F164" i="16"/>
  <c r="C164" i="16"/>
  <c r="F159" i="16"/>
  <c r="C159" i="16"/>
  <c r="F156" i="16"/>
  <c r="C156" i="16"/>
  <c r="F144" i="16"/>
  <c r="C144" i="16"/>
  <c r="F102" i="16"/>
  <c r="F103" i="16"/>
  <c r="C103" i="16"/>
  <c r="F92" i="16"/>
  <c r="C92" i="16"/>
  <c r="F85" i="16"/>
  <c r="F86" i="16"/>
  <c r="F87" i="16"/>
  <c r="C85" i="16"/>
  <c r="C86" i="16"/>
  <c r="C87" i="16"/>
  <c r="C88" i="16"/>
  <c r="F88" i="16"/>
  <c r="F60" i="16"/>
  <c r="C60" i="16"/>
  <c r="F56" i="16"/>
  <c r="C56" i="16"/>
  <c r="F13" i="16"/>
  <c r="C13" i="16"/>
  <c r="F8" i="16"/>
  <c r="F9" i="16"/>
  <c r="F10" i="16"/>
  <c r="C8" i="16"/>
  <c r="C10" i="16"/>
  <c r="F252" i="16"/>
  <c r="C252" i="16"/>
  <c r="F64" i="16"/>
  <c r="F63" i="16"/>
  <c r="F53" i="16"/>
  <c r="F52" i="16"/>
  <c r="F50" i="16"/>
  <c r="F49" i="16"/>
  <c r="F48" i="16"/>
  <c r="F46" i="16"/>
  <c r="F43" i="16"/>
  <c r="F42" i="16"/>
  <c r="F30" i="16"/>
  <c r="F37" i="16"/>
  <c r="F36" i="16"/>
  <c r="F32" i="16"/>
  <c r="F34" i="16"/>
  <c r="F31" i="16"/>
  <c r="F29" i="16"/>
  <c r="F27" i="16"/>
  <c r="F26" i="16"/>
  <c r="F22" i="16"/>
  <c r="F20" i="16"/>
  <c r="F21" i="16"/>
  <c r="F19" i="16"/>
  <c r="F17" i="16"/>
  <c r="F16" i="16"/>
  <c r="F15" i="16"/>
  <c r="F14" i="16"/>
  <c r="F3" i="16"/>
  <c r="F140" i="16"/>
  <c r="C140" i="16"/>
  <c r="F139" i="16"/>
  <c r="C139" i="16"/>
  <c r="F138" i="16"/>
  <c r="C138" i="16"/>
  <c r="F116" i="16"/>
  <c r="F117" i="16"/>
  <c r="F111" i="16"/>
  <c r="F112" i="16"/>
  <c r="F109" i="16"/>
  <c r="F106" i="16"/>
  <c r="C117" i="16"/>
  <c r="C112" i="16"/>
  <c r="C106" i="16"/>
  <c r="F98" i="16"/>
  <c r="C98" i="16"/>
  <c r="F82" i="16"/>
  <c r="C82" i="16"/>
  <c r="F69" i="16"/>
  <c r="C69" i="16"/>
  <c r="C53" i="16"/>
  <c r="C50" i="16"/>
  <c r="C43" i="16"/>
  <c r="C37" i="16"/>
  <c r="C34" i="16"/>
  <c r="C15" i="16"/>
  <c r="C4" i="16"/>
  <c r="C5" i="16"/>
  <c r="C3" i="16"/>
  <c r="C6" i="16"/>
  <c r="C7" i="16"/>
  <c r="C9" i="16"/>
  <c r="C11" i="16"/>
  <c r="C12" i="16"/>
  <c r="C14" i="16"/>
  <c r="C16" i="16"/>
  <c r="C17" i="16"/>
  <c r="C19" i="16"/>
  <c r="C21" i="16"/>
  <c r="C23" i="16"/>
  <c r="C20" i="16"/>
  <c r="C24" i="16"/>
  <c r="C22" i="16"/>
  <c r="C25" i="16"/>
  <c r="C26" i="16"/>
  <c r="C27" i="16"/>
  <c r="C29" i="16"/>
  <c r="C31" i="16"/>
  <c r="C35" i="16"/>
  <c r="C32" i="16"/>
  <c r="C36" i="16"/>
  <c r="C30" i="16"/>
  <c r="C38" i="16"/>
  <c r="C39" i="16"/>
  <c r="C40" i="16"/>
  <c r="C41" i="16"/>
  <c r="C42" i="16"/>
  <c r="C44" i="16"/>
  <c r="C45" i="16"/>
  <c r="C46" i="16"/>
  <c r="C47" i="16"/>
  <c r="C48" i="16"/>
  <c r="C49" i="16"/>
  <c r="C51" i="16"/>
  <c r="C52" i="16"/>
  <c r="C54" i="16"/>
  <c r="C55" i="16"/>
  <c r="C57" i="16"/>
  <c r="C58" i="16"/>
  <c r="C59" i="16"/>
  <c r="C61" i="16"/>
  <c r="C62" i="16"/>
  <c r="C63" i="16"/>
  <c r="C64" i="16"/>
  <c r="C65" i="16"/>
  <c r="C66" i="16"/>
  <c r="C67" i="16"/>
  <c r="C68" i="16"/>
  <c r="C70" i="16"/>
  <c r="C72" i="16"/>
  <c r="C71" i="16"/>
  <c r="C73" i="16"/>
  <c r="C74" i="16"/>
  <c r="C75" i="16"/>
  <c r="C76" i="16"/>
  <c r="C77" i="16"/>
  <c r="C78" i="16"/>
  <c r="C79" i="16"/>
  <c r="C80" i="16"/>
  <c r="C81" i="16"/>
  <c r="C83" i="16"/>
  <c r="C84" i="16"/>
  <c r="C89" i="16"/>
  <c r="C90" i="16"/>
  <c r="C91" i="16"/>
  <c r="C93" i="16"/>
  <c r="C94" i="16"/>
  <c r="C95" i="16"/>
  <c r="C96" i="16"/>
  <c r="C97" i="16"/>
  <c r="C99" i="16"/>
  <c r="C100" i="16"/>
  <c r="C102" i="16"/>
  <c r="C101" i="16"/>
  <c r="C105" i="16"/>
  <c r="C107" i="16"/>
  <c r="C109" i="16"/>
  <c r="C111" i="16"/>
  <c r="C113" i="16"/>
  <c r="C114" i="16"/>
  <c r="C116" i="16"/>
  <c r="C118" i="16"/>
  <c r="C123" i="16"/>
  <c r="C120" i="16"/>
  <c r="C121" i="16"/>
  <c r="C122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41" i="16"/>
  <c r="C142" i="16"/>
  <c r="C143" i="16"/>
  <c r="C145" i="16"/>
  <c r="C146" i="16"/>
  <c r="C147" i="16"/>
  <c r="C148" i="16"/>
  <c r="C149" i="16"/>
  <c r="C150" i="16"/>
  <c r="C151" i="16"/>
  <c r="C152" i="16"/>
  <c r="C153" i="16"/>
  <c r="C154" i="16"/>
  <c r="C155" i="16"/>
  <c r="C157" i="16"/>
  <c r="C158" i="16"/>
  <c r="C160" i="16"/>
  <c r="C161" i="16"/>
  <c r="C162" i="16"/>
  <c r="C163" i="16"/>
  <c r="C165" i="16"/>
  <c r="C166" i="16"/>
  <c r="C168" i="16"/>
  <c r="C169" i="16"/>
  <c r="C170" i="16"/>
  <c r="C171" i="16"/>
  <c r="C172" i="16"/>
  <c r="C174" i="16"/>
  <c r="C175" i="16"/>
  <c r="C176" i="16"/>
  <c r="C177" i="16"/>
  <c r="C178" i="16"/>
  <c r="C179" i="16"/>
  <c r="C180" i="16"/>
  <c r="C181" i="16"/>
  <c r="C183" i="16"/>
  <c r="C184" i="16"/>
  <c r="C185" i="16"/>
  <c r="C186" i="16"/>
  <c r="C187" i="16"/>
  <c r="C188" i="16"/>
  <c r="C189" i="16"/>
  <c r="C192" i="16"/>
  <c r="C196" i="16"/>
  <c r="C193" i="16"/>
  <c r="C194" i="16"/>
  <c r="C195" i="16"/>
  <c r="C197" i="16"/>
  <c r="C198" i="16"/>
  <c r="C199" i="16"/>
  <c r="C200" i="16"/>
  <c r="C202" i="16"/>
  <c r="C201" i="16"/>
  <c r="C203" i="16"/>
  <c r="C205" i="16"/>
  <c r="C206" i="16"/>
  <c r="C207" i="16"/>
  <c r="C208" i="16"/>
  <c r="C209" i="16"/>
  <c r="C210" i="16"/>
  <c r="C211" i="16"/>
  <c r="C212" i="16"/>
  <c r="C214" i="16"/>
  <c r="C215" i="16"/>
  <c r="C216" i="16"/>
  <c r="C217" i="16"/>
  <c r="C218" i="16"/>
  <c r="C219" i="16"/>
  <c r="C220" i="16"/>
  <c r="C221" i="16"/>
  <c r="C222" i="16"/>
  <c r="C225" i="16"/>
  <c r="C223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40" i="16"/>
  <c r="C239" i="16"/>
  <c r="C241" i="16"/>
  <c r="C242" i="16"/>
  <c r="C243" i="16"/>
  <c r="C245" i="16"/>
  <c r="C246" i="16"/>
  <c r="C247" i="16"/>
  <c r="C248" i="16"/>
  <c r="C249" i="16"/>
  <c r="C250" i="16"/>
  <c r="C251" i="16"/>
  <c r="C253" i="16"/>
  <c r="C254" i="16"/>
  <c r="C255" i="16"/>
  <c r="C257" i="16"/>
  <c r="C258" i="16"/>
  <c r="C256" i="16"/>
  <c r="C259" i="16"/>
  <c r="C260" i="16"/>
  <c r="C261" i="16"/>
  <c r="C262" i="16"/>
  <c r="C263" i="16"/>
  <c r="C264" i="16"/>
  <c r="C2" i="16"/>
  <c r="F5" i="16"/>
  <c r="F6" i="16"/>
  <c r="F7" i="16"/>
  <c r="F11" i="16"/>
  <c r="F12" i="16"/>
  <c r="F23" i="16"/>
  <c r="F24" i="16"/>
  <c r="F25" i="16"/>
  <c r="F35" i="16"/>
  <c r="F38" i="16"/>
  <c r="F39" i="16"/>
  <c r="F40" i="16"/>
  <c r="F41" i="16"/>
  <c r="F44" i="16"/>
  <c r="F45" i="16"/>
  <c r="F47" i="16"/>
  <c r="F51" i="16"/>
  <c r="F54" i="16"/>
  <c r="F55" i="16"/>
  <c r="F57" i="16"/>
  <c r="F58" i="16"/>
  <c r="F59" i="16"/>
  <c r="F61" i="16"/>
  <c r="F62" i="16"/>
  <c r="F65" i="16"/>
  <c r="F66" i="16"/>
  <c r="F67" i="16"/>
  <c r="F68" i="16"/>
  <c r="F70" i="16"/>
  <c r="F72" i="16"/>
  <c r="F71" i="16"/>
  <c r="F73" i="16"/>
  <c r="F74" i="16"/>
  <c r="F75" i="16"/>
  <c r="F76" i="16"/>
  <c r="F77" i="16"/>
  <c r="F78" i="16"/>
  <c r="F79" i="16"/>
  <c r="F80" i="16"/>
  <c r="F81" i="16"/>
  <c r="F83" i="16"/>
  <c r="F84" i="16"/>
  <c r="F89" i="16"/>
  <c r="F90" i="16"/>
  <c r="F91" i="16"/>
  <c r="F93" i="16"/>
  <c r="F94" i="16"/>
  <c r="F95" i="16"/>
  <c r="F96" i="16"/>
  <c r="F97" i="16"/>
  <c r="F99" i="16"/>
  <c r="F100" i="16"/>
  <c r="F101" i="16"/>
  <c r="F105" i="16"/>
  <c r="F107" i="16"/>
  <c r="F113" i="16"/>
  <c r="F114" i="16"/>
  <c r="F118" i="16"/>
  <c r="F123" i="16"/>
  <c r="F120" i="16"/>
  <c r="F121" i="16"/>
  <c r="F122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41" i="16"/>
  <c r="F142" i="16"/>
  <c r="F143" i="16"/>
  <c r="F145" i="16"/>
  <c r="F146" i="16"/>
  <c r="F147" i="16"/>
  <c r="F148" i="16"/>
  <c r="F149" i="16"/>
  <c r="F150" i="16"/>
  <c r="F151" i="16"/>
  <c r="F152" i="16"/>
  <c r="F153" i="16"/>
  <c r="F154" i="16"/>
  <c r="F155" i="16"/>
  <c r="F157" i="16"/>
  <c r="F158" i="16"/>
  <c r="F160" i="16"/>
  <c r="F161" i="16"/>
  <c r="F162" i="16"/>
  <c r="F163" i="16"/>
  <c r="F165" i="16"/>
  <c r="F166" i="16"/>
  <c r="F168" i="16"/>
  <c r="F169" i="16"/>
  <c r="F170" i="16"/>
  <c r="F171" i="16"/>
  <c r="F172" i="16"/>
  <c r="F174" i="16"/>
  <c r="F175" i="16"/>
  <c r="F176" i="16"/>
  <c r="F177" i="16"/>
  <c r="F178" i="16"/>
  <c r="F179" i="16"/>
  <c r="F180" i="16"/>
  <c r="F181" i="16"/>
  <c r="F183" i="16"/>
  <c r="F184" i="16"/>
  <c r="F185" i="16"/>
  <c r="F186" i="16"/>
  <c r="F187" i="16"/>
  <c r="F188" i="16"/>
  <c r="F189" i="16"/>
  <c r="F192" i="16"/>
  <c r="F196" i="16"/>
  <c r="F193" i="16"/>
  <c r="F194" i="16"/>
  <c r="F195" i="16"/>
  <c r="F197" i="16"/>
  <c r="F198" i="16"/>
  <c r="F199" i="16"/>
  <c r="F200" i="16"/>
  <c r="F202" i="16"/>
  <c r="F201" i="16"/>
  <c r="F203" i="16"/>
  <c r="F205" i="16"/>
  <c r="F206" i="16"/>
  <c r="F207" i="16"/>
  <c r="F208" i="16"/>
  <c r="F209" i="16"/>
  <c r="F210" i="16"/>
  <c r="F211" i="16"/>
  <c r="F212" i="16"/>
  <c r="F214" i="16"/>
  <c r="F215" i="16"/>
  <c r="F216" i="16"/>
  <c r="F217" i="16"/>
  <c r="F218" i="16"/>
  <c r="F219" i="16"/>
  <c r="F220" i="16"/>
  <c r="F221" i="16"/>
  <c r="F222" i="16"/>
  <c r="F225" i="16"/>
  <c r="F223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40" i="16"/>
  <c r="F239" i="16"/>
  <c r="F241" i="16"/>
  <c r="F242" i="16"/>
  <c r="F243" i="16"/>
  <c r="F245" i="16"/>
  <c r="F246" i="16"/>
  <c r="F247" i="16"/>
  <c r="F248" i="16"/>
  <c r="F249" i="16"/>
  <c r="F250" i="16"/>
  <c r="F251" i="16"/>
  <c r="F253" i="16"/>
  <c r="F254" i="16"/>
  <c r="F255" i="16"/>
  <c r="F257" i="16"/>
  <c r="F258" i="16"/>
  <c r="F256" i="16"/>
  <c r="F259" i="16"/>
  <c r="F260" i="16"/>
  <c r="F261" i="16"/>
  <c r="F262" i="16"/>
  <c r="F263" i="16"/>
  <c r="F264" i="16"/>
  <c r="F4" i="16"/>
  <c r="F2" i="16"/>
  <c r="A13" i="4" l="1"/>
  <c r="A10" i="4"/>
  <c r="A11" i="4"/>
  <c r="A12" i="4" s="1"/>
  <c r="A3" i="4"/>
  <c r="A4" i="4" s="1"/>
  <c r="A5" i="4" s="1"/>
  <c r="A6" i="4" s="1"/>
  <c r="A7" i="4" s="1"/>
  <c r="A8" i="4" s="1"/>
  <c r="A9" i="4" s="1"/>
</calcChain>
</file>

<file path=xl/sharedStrings.xml><?xml version="1.0" encoding="utf-8"?>
<sst xmlns="http://schemas.openxmlformats.org/spreadsheetml/2006/main" count="1188" uniqueCount="363">
  <si>
    <t>Ingredient_name</t>
  </si>
  <si>
    <t>Rice noodles</t>
  </si>
  <si>
    <t>Noodles</t>
  </si>
  <si>
    <t>Egg noodles</t>
  </si>
  <si>
    <t>Flat egg noodles</t>
  </si>
  <si>
    <t>Drop noodles</t>
  </si>
  <si>
    <t>Clear noodles</t>
  </si>
  <si>
    <t>Tomato rice</t>
  </si>
  <si>
    <t>Rice</t>
  </si>
  <si>
    <t>White rice</t>
  </si>
  <si>
    <t>Broken rices</t>
  </si>
  <si>
    <t>I9</t>
  </si>
  <si>
    <t>Gravy sauce</t>
  </si>
  <si>
    <t>Sauce and condiments</t>
  </si>
  <si>
    <t>I10</t>
  </si>
  <si>
    <t>Dried onion</t>
  </si>
  <si>
    <t>I11</t>
  </si>
  <si>
    <t>Soysauce</t>
  </si>
  <si>
    <t>I12</t>
  </si>
  <si>
    <t>Fish sauce</t>
  </si>
  <si>
    <t>I13</t>
  </si>
  <si>
    <t>Herbal duck soup</t>
  </si>
  <si>
    <t>Soup</t>
  </si>
  <si>
    <t>I14</t>
  </si>
  <si>
    <t>Chicken soup</t>
  </si>
  <si>
    <t>I15</t>
  </si>
  <si>
    <t>Beef soup</t>
  </si>
  <si>
    <t>I16</t>
  </si>
  <si>
    <t>Beef stews</t>
  </si>
  <si>
    <t>Toppings</t>
  </si>
  <si>
    <t>I17</t>
  </si>
  <si>
    <t>Crispy skin chicken</t>
  </si>
  <si>
    <t>I18</t>
  </si>
  <si>
    <t>Rare beef</t>
  </si>
  <si>
    <t>I19</t>
  </si>
  <si>
    <t>Beef brisket</t>
  </si>
  <si>
    <t>I20</t>
  </si>
  <si>
    <t>Beef balls</t>
  </si>
  <si>
    <t>I21</t>
  </si>
  <si>
    <t>Tripe</t>
  </si>
  <si>
    <t>I22</t>
  </si>
  <si>
    <t>Hainam chicken</t>
  </si>
  <si>
    <t>I23</t>
  </si>
  <si>
    <t>Pork chop</t>
  </si>
  <si>
    <t>I24</t>
  </si>
  <si>
    <t>BBQ porks</t>
  </si>
  <si>
    <t>I25</t>
  </si>
  <si>
    <t>Fish cake</t>
  </si>
  <si>
    <t>I26</t>
  </si>
  <si>
    <t>Fried egg</t>
  </si>
  <si>
    <t>I27</t>
  </si>
  <si>
    <t>Pork mince</t>
  </si>
  <si>
    <t>I28</t>
  </si>
  <si>
    <t>Shredded chiken</t>
  </si>
  <si>
    <t>I29</t>
  </si>
  <si>
    <t>Prawn</t>
  </si>
  <si>
    <t>I30</t>
  </si>
  <si>
    <t>Scallops</t>
  </si>
  <si>
    <t>I31</t>
  </si>
  <si>
    <t>Calamari</t>
  </si>
  <si>
    <t>I32</t>
  </si>
  <si>
    <t>Pork dumplings</t>
  </si>
  <si>
    <t>I33</t>
  </si>
  <si>
    <t>Pork and prawn dumplings</t>
  </si>
  <si>
    <t>I34</t>
  </si>
  <si>
    <t xml:space="preserve">Duck </t>
  </si>
  <si>
    <t>I35</t>
  </si>
  <si>
    <t>I36</t>
  </si>
  <si>
    <t>Lectuce</t>
  </si>
  <si>
    <t>Veggie</t>
  </si>
  <si>
    <t>I37</t>
  </si>
  <si>
    <t>Coriandar</t>
  </si>
  <si>
    <t>I38</t>
  </si>
  <si>
    <t>White onion</t>
  </si>
  <si>
    <t>I39</t>
  </si>
  <si>
    <t>I40</t>
  </si>
  <si>
    <t>Cucumber</t>
  </si>
  <si>
    <t>I41</t>
  </si>
  <si>
    <t>Tomato</t>
  </si>
  <si>
    <t>I42</t>
  </si>
  <si>
    <t>Basils</t>
  </si>
  <si>
    <t>I43</t>
  </si>
  <si>
    <t>Bean sprout</t>
  </si>
  <si>
    <t>Pickle</t>
  </si>
  <si>
    <t>Time</t>
  </si>
  <si>
    <t>item_name</t>
  </si>
  <si>
    <t>F30</t>
  </si>
  <si>
    <t>F12</t>
  </si>
  <si>
    <t>F20</t>
  </si>
  <si>
    <t>F21</t>
  </si>
  <si>
    <t>F24</t>
  </si>
  <si>
    <t>F1</t>
  </si>
  <si>
    <t>F33</t>
  </si>
  <si>
    <t>F15</t>
  </si>
  <si>
    <t>F18</t>
  </si>
  <si>
    <t>F28</t>
  </si>
  <si>
    <t>F9</t>
  </si>
  <si>
    <t>F16</t>
  </si>
  <si>
    <t>F8</t>
  </si>
  <si>
    <t>F5</t>
  </si>
  <si>
    <t>F19</t>
  </si>
  <si>
    <t>F13</t>
  </si>
  <si>
    <t>F23</t>
  </si>
  <si>
    <t>F29</t>
  </si>
  <si>
    <t>F25</t>
  </si>
  <si>
    <t>F26</t>
  </si>
  <si>
    <t>F4</t>
  </si>
  <si>
    <t>F10</t>
  </si>
  <si>
    <t>F27</t>
  </si>
  <si>
    <t>F2</t>
  </si>
  <si>
    <t>F31</t>
  </si>
  <si>
    <t>F17</t>
  </si>
  <si>
    <t>F6</t>
  </si>
  <si>
    <t>F14</t>
  </si>
  <si>
    <t>F32</t>
  </si>
  <si>
    <t>F11</t>
  </si>
  <si>
    <t>item_ID</t>
  </si>
  <si>
    <t>item_price</t>
  </si>
  <si>
    <t>classify</t>
  </si>
  <si>
    <t>F7</t>
  </si>
  <si>
    <t>Hainam chicken #noodles</t>
  </si>
  <si>
    <t>F22</t>
  </si>
  <si>
    <t>F3</t>
  </si>
  <si>
    <t>Side</t>
  </si>
  <si>
    <t>starter</t>
  </si>
  <si>
    <t>N1</t>
  </si>
  <si>
    <t>N2</t>
  </si>
  <si>
    <t>N3</t>
  </si>
  <si>
    <t>N4</t>
  </si>
  <si>
    <t>N5</t>
  </si>
  <si>
    <t>N6</t>
  </si>
  <si>
    <t>Dry rice noodles</t>
  </si>
  <si>
    <t>N7</t>
  </si>
  <si>
    <t>Dry Egg noodles</t>
  </si>
  <si>
    <t>N8</t>
  </si>
  <si>
    <t>Dry Flat egg noodles</t>
  </si>
  <si>
    <t>N9</t>
  </si>
  <si>
    <t>Dry Clear noodles</t>
  </si>
  <si>
    <t>R1</t>
  </si>
  <si>
    <t>R2</t>
  </si>
  <si>
    <t>R3</t>
  </si>
  <si>
    <t>Price</t>
  </si>
  <si>
    <t>Hot black coffee</t>
  </si>
  <si>
    <t>Coffee</t>
  </si>
  <si>
    <t>Hot white coffee</t>
  </si>
  <si>
    <t>Ice black coffee</t>
  </si>
  <si>
    <t>Ice white coffee</t>
  </si>
  <si>
    <t>Coconut</t>
  </si>
  <si>
    <t>Drink</t>
  </si>
  <si>
    <t>Fresh lemon soda</t>
  </si>
  <si>
    <t>Preserved lemon soda</t>
  </si>
  <si>
    <t>Egg york soda</t>
  </si>
  <si>
    <t>Coke</t>
  </si>
  <si>
    <t>Soft drinks</t>
  </si>
  <si>
    <t>Coke Zero</t>
  </si>
  <si>
    <t>Sunkist</t>
  </si>
  <si>
    <t>Lemonnade</t>
  </si>
  <si>
    <t>Solo</t>
  </si>
  <si>
    <t>Three color sweet</t>
  </si>
  <si>
    <t>Dessert</t>
  </si>
  <si>
    <t>Longan and Lotus seeds</t>
  </si>
  <si>
    <t>Mixed fruit</t>
  </si>
  <si>
    <t>Amount</t>
  </si>
  <si>
    <t>Spring rolls</t>
  </si>
  <si>
    <t>Springs roll</t>
  </si>
  <si>
    <t>Crispy skin chicken with noodles</t>
  </si>
  <si>
    <t xml:space="preserve">Noodles </t>
  </si>
  <si>
    <t>Herbs</t>
  </si>
  <si>
    <t>Crispy skin chicken with rice</t>
  </si>
  <si>
    <t>Crispy skin chicken Only</t>
  </si>
  <si>
    <t>Noodles with chicken broth only</t>
  </si>
  <si>
    <t>Special beef noodles</t>
  </si>
  <si>
    <t>CONTRAINS</t>
  </si>
  <si>
    <t>Beef noodles with 2 toppings</t>
  </si>
  <si>
    <t>Beef meat</t>
  </si>
  <si>
    <t>Beef noodles with 1 toppings</t>
  </si>
  <si>
    <t>Beef noodles without topings</t>
  </si>
  <si>
    <t>Hainam chicken with noodles</t>
  </si>
  <si>
    <t>Hainam chicken with rice</t>
  </si>
  <si>
    <t>Porkchop with noodles</t>
  </si>
  <si>
    <t>Porkchop</t>
  </si>
  <si>
    <t>Porkchop with rice</t>
  </si>
  <si>
    <t>Porkchop only</t>
  </si>
  <si>
    <t>BBQ pork with noodles</t>
  </si>
  <si>
    <t>BBQ pork</t>
  </si>
  <si>
    <t>Seafood with noodles</t>
  </si>
  <si>
    <t>Fish cake with noodles</t>
  </si>
  <si>
    <t>Combination with noodles</t>
  </si>
  <si>
    <t>Herbal duck with noodles</t>
  </si>
  <si>
    <t>Duck</t>
  </si>
  <si>
    <t>Duck soup</t>
  </si>
  <si>
    <t>Gow-gee only</t>
  </si>
  <si>
    <t>Gow-gee with noodles</t>
  </si>
  <si>
    <t>Wonton with noodles</t>
  </si>
  <si>
    <t>Wonton only</t>
  </si>
  <si>
    <t>Spicy beef stews with noodles</t>
  </si>
  <si>
    <t>Spicy beef stews with rice</t>
  </si>
  <si>
    <t>Spicy beef stews Only</t>
  </si>
  <si>
    <t>Goat curry  with noodles</t>
  </si>
  <si>
    <t>Goat curry  with rice</t>
  </si>
  <si>
    <t>Goat curry  only</t>
  </si>
  <si>
    <t>Rice only</t>
  </si>
  <si>
    <t>Shredded chicken with noodles</t>
  </si>
  <si>
    <t>Fisk cake only</t>
  </si>
  <si>
    <t>Cash</t>
  </si>
  <si>
    <t xml:space="preserve">EFTPOS </t>
  </si>
  <si>
    <t>Credit card</t>
  </si>
  <si>
    <t>AMEX</t>
  </si>
  <si>
    <t>Mastercard</t>
  </si>
  <si>
    <t>Delux portchop with rice</t>
  </si>
  <si>
    <t xml:space="preserve">Rice only with </t>
  </si>
  <si>
    <t xml:space="preserve">Crispy skin chicken Only with </t>
  </si>
  <si>
    <t xml:space="preserve">Porkchop only </t>
  </si>
  <si>
    <t xml:space="preserve">Spicy beef stews with noodles with </t>
  </si>
  <si>
    <t xml:space="preserve">Gow-gee only </t>
  </si>
  <si>
    <t xml:space="preserve">Wonton only </t>
  </si>
  <si>
    <t xml:space="preserve">Spicy beef stews Only </t>
  </si>
  <si>
    <t xml:space="preserve">Goat curry  only </t>
  </si>
  <si>
    <t xml:space="preserve">Fisk cake only </t>
  </si>
  <si>
    <t xml:space="preserve">Spring rolls </t>
  </si>
  <si>
    <t xml:space="preserve">Noodles with chicken broth only </t>
  </si>
  <si>
    <t xml:space="preserve">Beef noodles without topings </t>
  </si>
  <si>
    <t>Payment_method</t>
  </si>
  <si>
    <t>Surcharge</t>
  </si>
  <si>
    <t>Unit</t>
  </si>
  <si>
    <t>$</t>
  </si>
  <si>
    <t xml:space="preserve">% </t>
  </si>
  <si>
    <t>phone</t>
  </si>
  <si>
    <t>DOB</t>
  </si>
  <si>
    <t>Harley</t>
  </si>
  <si>
    <t>Bonnie</t>
  </si>
  <si>
    <t>Thach</t>
  </si>
  <si>
    <t>Thao</t>
  </si>
  <si>
    <t>Duong</t>
  </si>
  <si>
    <t>Jenny</t>
  </si>
  <si>
    <t>Tran</t>
  </si>
  <si>
    <t>Tony</t>
  </si>
  <si>
    <t>Jenifer</t>
  </si>
  <si>
    <t>Celine</t>
  </si>
  <si>
    <t>Jessica</t>
  </si>
  <si>
    <t>Nancy</t>
  </si>
  <si>
    <t>Hana</t>
  </si>
  <si>
    <t>Hoang</t>
  </si>
  <si>
    <t>Amy</t>
  </si>
  <si>
    <t>Sydney</t>
  </si>
  <si>
    <t>Nguyen</t>
  </si>
  <si>
    <t>Huynh</t>
  </si>
  <si>
    <t>Dao</t>
  </si>
  <si>
    <t>Le</t>
  </si>
  <si>
    <t>I44</t>
  </si>
  <si>
    <t>Crispy skin chicken with dry egg noodles</t>
  </si>
  <si>
    <t>Crispy skin chicken with dry rice noodles</t>
  </si>
  <si>
    <t>Crispy skin chicken with wet rice noodles</t>
  </si>
  <si>
    <t xml:space="preserve">Crispy skin chicken with wet egg noodles </t>
  </si>
  <si>
    <t>Crispy skin chicken with drop noodles</t>
  </si>
  <si>
    <t>Crispy skin chicken with dry clear noodles</t>
  </si>
  <si>
    <t>Crispy skin chicken with wet clear noodles</t>
  </si>
  <si>
    <t>Crispy skin chicken with dry flat egg noodles</t>
  </si>
  <si>
    <t>Crispy skin chicken with wet flat egg noodles</t>
  </si>
  <si>
    <t>Crispy chicken dishes</t>
  </si>
  <si>
    <t>Special beef with rice noodles</t>
  </si>
  <si>
    <t>Rare beef pho</t>
  </si>
  <si>
    <t>Rare beef and beef brisket pho</t>
  </si>
  <si>
    <t>Beef brisket pho</t>
  </si>
  <si>
    <t>Tripe pho</t>
  </si>
  <si>
    <t>Beef balls pho</t>
  </si>
  <si>
    <t>Beef Pho</t>
  </si>
  <si>
    <t>Rare beef and tripe pho</t>
  </si>
  <si>
    <t>Rare beef pho beef balls pho</t>
  </si>
  <si>
    <t>noodles_name</t>
  </si>
  <si>
    <t>rice_name</t>
  </si>
  <si>
    <t>ingredient_name</t>
  </si>
  <si>
    <t>ingredient_type</t>
  </si>
  <si>
    <t>ingredientID</t>
  </si>
  <si>
    <t>ProductId</t>
  </si>
  <si>
    <t>Category</t>
  </si>
  <si>
    <t>IsAddOn</t>
  </si>
  <si>
    <t>Add-on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</si>
  <si>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</si>
  <si>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</si>
  <si>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</si>
  <si>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</si>
  <si>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</si>
  <si>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</si>
  <si>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</si>
  <si>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</si>
  <si>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</si>
  <si>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</si>
  <si>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</si>
  <si>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</si>
  <si>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</si>
  <si>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</si>
  <si>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</si>
  <si>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</si>
  <si>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</si>
  <si>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</si>
  <si>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Name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</si>
  <si>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</si>
  <si>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</si>
  <si>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</si>
  <si>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</si>
  <si>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</si>
  <si>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</si>
  <si>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</si>
  <si>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</si>
  <si>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</si>
  <si>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</si>
  <si>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</si>
  <si>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</si>
  <si>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</si>
  <si>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</si>
  <si>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</si>
  <si>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</si>
  <si>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OrderID</t>
  </si>
  <si>
    <t>Status</t>
  </si>
  <si>
    <t>TotalAmount</t>
  </si>
  <si>
    <t>Date</t>
  </si>
  <si>
    <t>Done</t>
  </si>
  <si>
    <t>OrderId</t>
  </si>
  <si>
    <t>Quantity</t>
  </si>
  <si>
    <t xml:space="preserve">Spicy beef stews with noodles </t>
  </si>
  <si>
    <t xml:space="preserve">Beef noodles without toppings </t>
  </si>
  <si>
    <t>UniquePrice</t>
  </si>
  <si>
    <t>Rare beef and beef balls pho</t>
  </si>
  <si>
    <t>Broken rice</t>
  </si>
  <si>
    <t xml:space="preserve">Rice only </t>
  </si>
  <si>
    <t xml:space="preserve">Fish cake only </t>
  </si>
  <si>
    <t>Special beef pho</t>
  </si>
  <si>
    <t>Rice noodles with soup</t>
  </si>
  <si>
    <t>Egg noodles with soup</t>
  </si>
  <si>
    <t>Flat egg noodles with soup</t>
  </si>
  <si>
    <t>Drop noodles with soup</t>
  </si>
  <si>
    <t>Clear noodles with soup</t>
  </si>
  <si>
    <t>Dry rice noodles with soup on the side</t>
  </si>
  <si>
    <t>Dry egg noodles with soup on the side</t>
  </si>
  <si>
    <t>Dry flat egg noodles with soup on the side</t>
  </si>
  <si>
    <t>Dry clear noodles with soup on the side</t>
  </si>
  <si>
    <t>FirstName</t>
  </si>
  <si>
    <t>LastName</t>
  </si>
  <si>
    <t>Smith</t>
  </si>
  <si>
    <t>Jones</t>
  </si>
  <si>
    <t>Brown</t>
  </si>
  <si>
    <t>Johnson</t>
  </si>
  <si>
    <t>0412 345 678</t>
  </si>
  <si>
    <t>0423 456 789</t>
  </si>
  <si>
    <t>0434 567 890</t>
  </si>
  <si>
    <t>0445 678 901</t>
  </si>
  <si>
    <t>0456 789 012</t>
  </si>
  <si>
    <t>0467 890 123</t>
  </si>
  <si>
    <t>0478 901 234</t>
  </si>
  <si>
    <t>0489 012 345</t>
  </si>
  <si>
    <t>0490 123 456</t>
  </si>
  <si>
    <t>0501 234 567</t>
  </si>
  <si>
    <t>0512 345 678</t>
  </si>
  <si>
    <t>0523 456 789</t>
  </si>
  <si>
    <t>Staff</t>
  </si>
  <si>
    <t>StaffId</t>
  </si>
  <si>
    <t>TableNo</t>
  </si>
  <si>
    <t>Customized</t>
  </si>
  <si>
    <t>MainAddOnItemId</t>
  </si>
  <si>
    <t>Beef balls and beef brisket pho</t>
  </si>
  <si>
    <t>Spring onion</t>
  </si>
  <si>
    <t>Spring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</si>
</sst>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m/yyyy;@"/>
  </numFmts>
  <fonts count="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rgb="FF000000"/>
      <name val="Helvetica"/>
      <family val="2"/>
    </font>
    <font>
      <sz val="12"/>
      <color rgb="FF000000"/>
      <name val="Helvetica"/>
      <family val="2"/>
    </font>
    <font>
      <sz val="12"/>
      <color theme="1"/>
      <name val="Arial"/>
      <family val="2"/>
    </font>
    <font>
      <sz val="12"/>
      <color rgb="FF0D0D0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/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4" fillId="0" borderId="10" xfId="0" applyFont="1" applyBorder="1"/>
    <xf numFmtId="0" fontId="4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21" fontId="0" fillId="0" borderId="0" xfId="0" applyNumberFormat="1"/>
    <xf numFmtId="167" fontId="0" fillId="0" borderId="0" xfId="0" applyNumberFormat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2E0D-4350-7C4B-838B-C09352B9CAAD}">
  <dimension ref="A1:C49"/>
  <sheetViews>
    <sheetView tabSelected="1" workbookViewId="0">
      <selection activeCell="B44" sqref="B44"/>
    </sheetView>
  </sheetViews>
  <sheetFormatPr baseColWidth="10" defaultColWidth="11" defaultRowHeight="16" x14ac:dyDescent="0.2"/>
  <cols>
    <col min="1" max="1" width="14.5" customWidth="1"/>
    <col min="2" max="2" width="18.5" customWidth="1"/>
    <col min="3" max="3" width="20.83203125" customWidth="1"/>
  </cols>
  <sheetData>
    <row r="1" spans="1:3" x14ac:dyDescent="0.2">
      <c r="A1" t="s">
        <v>273</v>
      </c>
      <c r="B1" t="s">
        <v>271</v>
      </c>
      <c r="C1" t="s">
        <v>272</v>
      </c>
    </row>
    <row r="2" spans="1:3" x14ac:dyDescent="0.2">
      <c r="A2" t="s">
        <v>125</v>
      </c>
      <c r="B2" t="s">
        <v>1</v>
      </c>
      <c r="C2" t="s">
        <v>2</v>
      </c>
    </row>
    <row r="3" spans="1:3" x14ac:dyDescent="0.2">
      <c r="A3" t="s">
        <v>126</v>
      </c>
      <c r="B3" t="s">
        <v>3</v>
      </c>
      <c r="C3" t="s">
        <v>2</v>
      </c>
    </row>
    <row r="4" spans="1:3" x14ac:dyDescent="0.2">
      <c r="A4" t="s">
        <v>127</v>
      </c>
      <c r="B4" t="s">
        <v>4</v>
      </c>
      <c r="C4" t="s">
        <v>2</v>
      </c>
    </row>
    <row r="5" spans="1:3" x14ac:dyDescent="0.2">
      <c r="A5" t="s">
        <v>128</v>
      </c>
      <c r="B5" t="s">
        <v>5</v>
      </c>
      <c r="C5" t="s">
        <v>2</v>
      </c>
    </row>
    <row r="6" spans="1:3" x14ac:dyDescent="0.2">
      <c r="A6" t="s">
        <v>129</v>
      </c>
      <c r="B6" t="s">
        <v>6</v>
      </c>
      <c r="C6" t="s">
        <v>2</v>
      </c>
    </row>
    <row r="7" spans="1:3" x14ac:dyDescent="0.2">
      <c r="A7" t="s">
        <v>130</v>
      </c>
      <c r="B7" t="s">
        <v>131</v>
      </c>
      <c r="C7" t="s">
        <v>2</v>
      </c>
    </row>
    <row r="8" spans="1:3" x14ac:dyDescent="0.2">
      <c r="A8" t="s">
        <v>132</v>
      </c>
      <c r="B8" t="s">
        <v>133</v>
      </c>
      <c r="C8" t="s">
        <v>2</v>
      </c>
    </row>
    <row r="9" spans="1:3" x14ac:dyDescent="0.2">
      <c r="A9" t="s">
        <v>134</v>
      </c>
      <c r="B9" t="s">
        <v>135</v>
      </c>
      <c r="C9" t="s">
        <v>2</v>
      </c>
    </row>
    <row r="10" spans="1:3" x14ac:dyDescent="0.2">
      <c r="A10" t="s">
        <v>136</v>
      </c>
      <c r="B10" t="s">
        <v>137</v>
      </c>
      <c r="C10" t="s">
        <v>8</v>
      </c>
    </row>
    <row r="11" spans="1:3" x14ac:dyDescent="0.2">
      <c r="A11" t="s">
        <v>138</v>
      </c>
      <c r="B11" t="s">
        <v>7</v>
      </c>
      <c r="C11" t="s">
        <v>8</v>
      </c>
    </row>
    <row r="12" spans="1:3" x14ac:dyDescent="0.2">
      <c r="A12" t="s">
        <v>139</v>
      </c>
      <c r="B12" t="s">
        <v>9</v>
      </c>
      <c r="C12" t="s">
        <v>8</v>
      </c>
    </row>
    <row r="13" spans="1:3" x14ac:dyDescent="0.2">
      <c r="A13" t="s">
        <v>140</v>
      </c>
      <c r="B13" t="s">
        <v>10</v>
      </c>
      <c r="C13" t="s">
        <v>8</v>
      </c>
    </row>
    <row r="14" spans="1:3" x14ac:dyDescent="0.2">
      <c r="A14" t="s">
        <v>11</v>
      </c>
      <c r="B14" t="s">
        <v>12</v>
      </c>
      <c r="C14" t="s">
        <v>13</v>
      </c>
    </row>
    <row r="15" spans="1:3" x14ac:dyDescent="0.2">
      <c r="A15" t="s">
        <v>14</v>
      </c>
      <c r="B15" t="s">
        <v>15</v>
      </c>
      <c r="C15" t="s">
        <v>13</v>
      </c>
    </row>
    <row r="16" spans="1:3" x14ac:dyDescent="0.2">
      <c r="A16" t="s">
        <v>16</v>
      </c>
      <c r="B16" t="s">
        <v>17</v>
      </c>
      <c r="C16" t="s">
        <v>13</v>
      </c>
    </row>
    <row r="17" spans="1:3" x14ac:dyDescent="0.2">
      <c r="A17" t="s">
        <v>18</v>
      </c>
      <c r="B17" t="s">
        <v>19</v>
      </c>
      <c r="C17" t="s">
        <v>13</v>
      </c>
    </row>
    <row r="18" spans="1:3" x14ac:dyDescent="0.2">
      <c r="A18" t="s">
        <v>20</v>
      </c>
      <c r="B18" t="s">
        <v>21</v>
      </c>
      <c r="C18" t="s">
        <v>22</v>
      </c>
    </row>
    <row r="19" spans="1:3" x14ac:dyDescent="0.2">
      <c r="A19" t="s">
        <v>23</v>
      </c>
      <c r="B19" t="s">
        <v>24</v>
      </c>
      <c r="C19" t="s">
        <v>22</v>
      </c>
    </row>
    <row r="20" spans="1:3" x14ac:dyDescent="0.2">
      <c r="A20" t="s">
        <v>25</v>
      </c>
      <c r="B20" t="s">
        <v>26</v>
      </c>
      <c r="C20" t="s">
        <v>22</v>
      </c>
    </row>
    <row r="21" spans="1:3" x14ac:dyDescent="0.2">
      <c r="A21" t="s">
        <v>27</v>
      </c>
      <c r="B21" t="s">
        <v>28</v>
      </c>
      <c r="C21" t="s">
        <v>29</v>
      </c>
    </row>
    <row r="22" spans="1:3" x14ac:dyDescent="0.2">
      <c r="A22" t="s">
        <v>30</v>
      </c>
      <c r="B22" t="s">
        <v>31</v>
      </c>
      <c r="C22" t="s">
        <v>29</v>
      </c>
    </row>
    <row r="23" spans="1:3" x14ac:dyDescent="0.2">
      <c r="A23" t="s">
        <v>32</v>
      </c>
      <c r="B23" t="s">
        <v>33</v>
      </c>
      <c r="C23" t="s">
        <v>29</v>
      </c>
    </row>
    <row r="24" spans="1:3" x14ac:dyDescent="0.2">
      <c r="A24" t="s">
        <v>34</v>
      </c>
      <c r="B24" t="s">
        <v>35</v>
      </c>
      <c r="C24" t="s">
        <v>29</v>
      </c>
    </row>
    <row r="25" spans="1:3" x14ac:dyDescent="0.2">
      <c r="A25" t="s">
        <v>36</v>
      </c>
      <c r="B25" t="s">
        <v>37</v>
      </c>
      <c r="C25" t="s">
        <v>29</v>
      </c>
    </row>
    <row r="26" spans="1:3" x14ac:dyDescent="0.2">
      <c r="A26" t="s">
        <v>38</v>
      </c>
      <c r="B26" t="s">
        <v>39</v>
      </c>
      <c r="C26" t="s">
        <v>29</v>
      </c>
    </row>
    <row r="27" spans="1:3" x14ac:dyDescent="0.2">
      <c r="A27" t="s">
        <v>40</v>
      </c>
      <c r="B27" t="s">
        <v>41</v>
      </c>
      <c r="C27" t="s">
        <v>29</v>
      </c>
    </row>
    <row r="28" spans="1:3" x14ac:dyDescent="0.2">
      <c r="A28" t="s">
        <v>42</v>
      </c>
      <c r="B28" t="s">
        <v>43</v>
      </c>
      <c r="C28" t="s">
        <v>29</v>
      </c>
    </row>
    <row r="29" spans="1:3" x14ac:dyDescent="0.2">
      <c r="A29" t="s">
        <v>44</v>
      </c>
      <c r="B29" t="s">
        <v>45</v>
      </c>
      <c r="C29" t="s">
        <v>29</v>
      </c>
    </row>
    <row r="30" spans="1:3" x14ac:dyDescent="0.2">
      <c r="A30" t="s">
        <v>46</v>
      </c>
      <c r="B30" t="s">
        <v>47</v>
      </c>
      <c r="C30" t="s">
        <v>29</v>
      </c>
    </row>
    <row r="31" spans="1:3" x14ac:dyDescent="0.2">
      <c r="A31" t="s">
        <v>48</v>
      </c>
      <c r="B31" t="s">
        <v>49</v>
      </c>
      <c r="C31" t="s">
        <v>29</v>
      </c>
    </row>
    <row r="32" spans="1:3" x14ac:dyDescent="0.2">
      <c r="A32" t="s">
        <v>50</v>
      </c>
      <c r="B32" t="s">
        <v>51</v>
      </c>
      <c r="C32" t="s">
        <v>29</v>
      </c>
    </row>
    <row r="33" spans="1:3" x14ac:dyDescent="0.2">
      <c r="A33" t="s">
        <v>52</v>
      </c>
      <c r="B33" t="s">
        <v>53</v>
      </c>
      <c r="C33" t="s">
        <v>29</v>
      </c>
    </row>
    <row r="34" spans="1:3" x14ac:dyDescent="0.2">
      <c r="A34" t="s">
        <v>54</v>
      </c>
      <c r="B34" t="s">
        <v>55</v>
      </c>
      <c r="C34" t="s">
        <v>29</v>
      </c>
    </row>
    <row r="35" spans="1:3" x14ac:dyDescent="0.2">
      <c r="A35" t="s">
        <v>56</v>
      </c>
      <c r="B35" t="s">
        <v>57</v>
      </c>
      <c r="C35" t="s">
        <v>29</v>
      </c>
    </row>
    <row r="36" spans="1:3" x14ac:dyDescent="0.2">
      <c r="A36" t="s">
        <v>58</v>
      </c>
      <c r="B36" t="s">
        <v>59</v>
      </c>
      <c r="C36" t="s">
        <v>29</v>
      </c>
    </row>
    <row r="37" spans="1:3" x14ac:dyDescent="0.2">
      <c r="A37" t="s">
        <v>60</v>
      </c>
      <c r="B37" t="s">
        <v>61</v>
      </c>
      <c r="C37" t="s">
        <v>29</v>
      </c>
    </row>
    <row r="38" spans="1:3" x14ac:dyDescent="0.2">
      <c r="A38" t="s">
        <v>62</v>
      </c>
      <c r="B38" t="s">
        <v>63</v>
      </c>
      <c r="C38" t="s">
        <v>29</v>
      </c>
    </row>
    <row r="39" spans="1:3" x14ac:dyDescent="0.2">
      <c r="A39" t="s">
        <v>64</v>
      </c>
      <c r="B39" t="s">
        <v>65</v>
      </c>
      <c r="C39" t="s">
        <v>29</v>
      </c>
    </row>
    <row r="40" spans="1:3" x14ac:dyDescent="0.2">
      <c r="A40" t="s">
        <v>66</v>
      </c>
      <c r="B40" t="s">
        <v>362</v>
      </c>
      <c r="C40" t="s">
        <v>29</v>
      </c>
    </row>
    <row r="41" spans="1:3" x14ac:dyDescent="0.2">
      <c r="A41" t="s">
        <v>67</v>
      </c>
      <c r="B41" t="s">
        <v>68</v>
      </c>
      <c r="C41" t="s">
        <v>69</v>
      </c>
    </row>
    <row r="42" spans="1:3" x14ac:dyDescent="0.2">
      <c r="A42" t="s">
        <v>70</v>
      </c>
      <c r="B42" t="s">
        <v>71</v>
      </c>
      <c r="C42" t="s">
        <v>69</v>
      </c>
    </row>
    <row r="43" spans="1:3" x14ac:dyDescent="0.2">
      <c r="A43" t="s">
        <v>72</v>
      </c>
      <c r="B43" t="s">
        <v>73</v>
      </c>
      <c r="C43" t="s">
        <v>69</v>
      </c>
    </row>
    <row r="44" spans="1:3" x14ac:dyDescent="0.2">
      <c r="A44" t="s">
        <v>74</v>
      </c>
      <c r="B44" t="s">
        <v>361</v>
      </c>
      <c r="C44" t="s">
        <v>69</v>
      </c>
    </row>
    <row r="45" spans="1:3" x14ac:dyDescent="0.2">
      <c r="A45" t="s">
        <v>75</v>
      </c>
      <c r="B45" t="s">
        <v>76</v>
      </c>
      <c r="C45" t="s">
        <v>69</v>
      </c>
    </row>
    <row r="46" spans="1:3" x14ac:dyDescent="0.2">
      <c r="A46" t="s">
        <v>77</v>
      </c>
      <c r="B46" t="s">
        <v>78</v>
      </c>
      <c r="C46" t="s">
        <v>69</v>
      </c>
    </row>
    <row r="47" spans="1:3" x14ac:dyDescent="0.2">
      <c r="A47" t="s">
        <v>79</v>
      </c>
      <c r="B47" t="s">
        <v>80</v>
      </c>
      <c r="C47" t="s">
        <v>69</v>
      </c>
    </row>
    <row r="48" spans="1:3" x14ac:dyDescent="0.2">
      <c r="A48" t="s">
        <v>81</v>
      </c>
      <c r="B48" t="s">
        <v>82</v>
      </c>
      <c r="C48" t="s">
        <v>69</v>
      </c>
    </row>
    <row r="49" spans="1:3" x14ac:dyDescent="0.2">
      <c r="A49" t="s">
        <v>249</v>
      </c>
      <c r="B49" t="s">
        <v>83</v>
      </c>
      <c r="C49" t="s">
        <v>69</v>
      </c>
    </row>
  </sheetData>
  <sortState xmlns:xlrd2="http://schemas.microsoft.com/office/spreadsheetml/2017/richdata2" ref="A1:C48">
    <sortCondition ref="C1:C4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1505-41FB-5B49-98B9-1446E34CCADF}">
  <dimension ref="A1:D50"/>
  <sheetViews>
    <sheetView zoomScale="200" workbookViewId="0">
      <selection activeCell="F11" sqref="F11"/>
    </sheetView>
  </sheetViews>
  <sheetFormatPr baseColWidth="10" defaultColWidth="11" defaultRowHeight="16" x14ac:dyDescent="0.2"/>
  <cols>
    <col min="1" max="1" width="8.1640625" customWidth="1"/>
    <col min="2" max="2" width="39.1640625" customWidth="1"/>
    <col min="3" max="3" width="10" style="16" customWidth="1"/>
    <col min="4" max="4" width="20.1640625" style="16" customWidth="1"/>
  </cols>
  <sheetData>
    <row r="1" spans="1:4" ht="17" thickBot="1" x14ac:dyDescent="0.25">
      <c r="A1" s="11" t="s">
        <v>116</v>
      </c>
      <c r="B1" s="21" t="s">
        <v>85</v>
      </c>
      <c r="C1" s="12" t="s">
        <v>117</v>
      </c>
      <c r="D1" s="17" t="s">
        <v>118</v>
      </c>
    </row>
    <row r="2" spans="1:4" x14ac:dyDescent="0.2">
      <c r="A2" s="9" t="s">
        <v>109</v>
      </c>
      <c r="B2" s="10" t="s">
        <v>250</v>
      </c>
      <c r="C2" s="13">
        <v>20</v>
      </c>
      <c r="D2" s="18" t="s">
        <v>259</v>
      </c>
    </row>
    <row r="3" spans="1:4" x14ac:dyDescent="0.2">
      <c r="A3" s="9"/>
      <c r="B3" s="10" t="s">
        <v>253</v>
      </c>
      <c r="C3" s="13">
        <v>20</v>
      </c>
      <c r="D3" s="18" t="s">
        <v>259</v>
      </c>
    </row>
    <row r="4" spans="1:4" x14ac:dyDescent="0.2">
      <c r="A4" s="9"/>
      <c r="B4" s="10" t="s">
        <v>251</v>
      </c>
      <c r="C4" s="13">
        <v>20</v>
      </c>
      <c r="D4" s="18" t="s">
        <v>259</v>
      </c>
    </row>
    <row r="5" spans="1:4" x14ac:dyDescent="0.2">
      <c r="A5" s="9"/>
      <c r="B5" s="10" t="s">
        <v>252</v>
      </c>
      <c r="C5" s="13">
        <v>20</v>
      </c>
      <c r="D5" s="18" t="s">
        <v>259</v>
      </c>
    </row>
    <row r="6" spans="1:4" x14ac:dyDescent="0.2">
      <c r="A6" s="9"/>
      <c r="B6" s="10" t="s">
        <v>254</v>
      </c>
      <c r="C6" s="13">
        <v>20</v>
      </c>
      <c r="D6" s="18" t="s">
        <v>259</v>
      </c>
    </row>
    <row r="7" spans="1:4" x14ac:dyDescent="0.2">
      <c r="A7" s="9"/>
      <c r="B7" s="10" t="s">
        <v>255</v>
      </c>
      <c r="C7" s="13">
        <v>20</v>
      </c>
      <c r="D7" s="18" t="s">
        <v>259</v>
      </c>
    </row>
    <row r="8" spans="1:4" x14ac:dyDescent="0.2">
      <c r="A8" s="9"/>
      <c r="B8" s="10" t="s">
        <v>256</v>
      </c>
      <c r="C8" s="13">
        <v>20</v>
      </c>
      <c r="D8" s="18" t="s">
        <v>259</v>
      </c>
    </row>
    <row r="9" spans="1:4" x14ac:dyDescent="0.2">
      <c r="A9" s="9"/>
      <c r="B9" s="10" t="s">
        <v>257</v>
      </c>
      <c r="C9" s="13">
        <v>20</v>
      </c>
      <c r="D9" s="18" t="s">
        <v>259</v>
      </c>
    </row>
    <row r="10" spans="1:4" x14ac:dyDescent="0.2">
      <c r="A10" s="9"/>
      <c r="B10" s="10" t="s">
        <v>258</v>
      </c>
      <c r="C10" s="13">
        <v>20</v>
      </c>
      <c r="D10" s="18" t="s">
        <v>259</v>
      </c>
    </row>
    <row r="11" spans="1:4" x14ac:dyDescent="0.2">
      <c r="A11" s="6" t="s">
        <v>99</v>
      </c>
      <c r="B11" s="5" t="s">
        <v>220</v>
      </c>
      <c r="C11" s="14">
        <v>10</v>
      </c>
      <c r="D11" s="19" t="s">
        <v>266</v>
      </c>
    </row>
    <row r="12" spans="1:4" x14ac:dyDescent="0.2">
      <c r="A12" s="6" t="s">
        <v>112</v>
      </c>
      <c r="B12" s="5" t="s">
        <v>260</v>
      </c>
      <c r="C12" s="14">
        <v>20</v>
      </c>
      <c r="D12" s="19" t="s">
        <v>266</v>
      </c>
    </row>
    <row r="13" spans="1:4" x14ac:dyDescent="0.2">
      <c r="A13" s="6" t="s">
        <v>119</v>
      </c>
      <c r="B13" s="5" t="s">
        <v>261</v>
      </c>
      <c r="C13" s="14">
        <v>18</v>
      </c>
      <c r="D13" s="19" t="s">
        <v>266</v>
      </c>
    </row>
    <row r="14" spans="1:4" x14ac:dyDescent="0.2">
      <c r="A14" s="6"/>
      <c r="B14" s="5" t="s">
        <v>263</v>
      </c>
      <c r="C14" s="14"/>
      <c r="D14" s="19" t="s">
        <v>266</v>
      </c>
    </row>
    <row r="15" spans="1:4" x14ac:dyDescent="0.2">
      <c r="A15" s="6"/>
      <c r="B15" s="5" t="s">
        <v>264</v>
      </c>
      <c r="C15" s="14"/>
      <c r="D15" s="19" t="s">
        <v>266</v>
      </c>
    </row>
    <row r="16" spans="1:4" x14ac:dyDescent="0.2">
      <c r="A16" s="6"/>
      <c r="B16" s="5" t="s">
        <v>265</v>
      </c>
      <c r="C16" s="14"/>
      <c r="D16" s="19" t="s">
        <v>266</v>
      </c>
    </row>
    <row r="17" spans="1:4" x14ac:dyDescent="0.2">
      <c r="A17" s="6"/>
      <c r="B17" s="5" t="s">
        <v>262</v>
      </c>
      <c r="C17" s="14"/>
      <c r="D17" s="19" t="s">
        <v>266</v>
      </c>
    </row>
    <row r="18" spans="1:4" x14ac:dyDescent="0.2">
      <c r="A18" s="6"/>
      <c r="B18" s="5" t="s">
        <v>268</v>
      </c>
      <c r="C18" s="14"/>
      <c r="D18" s="19" t="s">
        <v>266</v>
      </c>
    </row>
    <row r="19" spans="1:4" x14ac:dyDescent="0.2">
      <c r="A19" s="6"/>
      <c r="B19" s="5" t="s">
        <v>267</v>
      </c>
      <c r="C19" s="14"/>
      <c r="D19" s="19" t="s">
        <v>266</v>
      </c>
    </row>
    <row r="20" spans="1:4" x14ac:dyDescent="0.2">
      <c r="A20" s="6"/>
      <c r="B20" s="5"/>
      <c r="C20" s="14"/>
      <c r="D20" s="19" t="s">
        <v>266</v>
      </c>
    </row>
    <row r="21" spans="1:4" x14ac:dyDescent="0.2">
      <c r="A21" s="6"/>
      <c r="B21" s="5"/>
      <c r="C21" s="14"/>
      <c r="D21" s="19" t="s">
        <v>266</v>
      </c>
    </row>
    <row r="22" spans="1:4" x14ac:dyDescent="0.2">
      <c r="A22" s="6" t="s">
        <v>98</v>
      </c>
      <c r="B22" s="5" t="s">
        <v>262</v>
      </c>
      <c r="C22" s="14">
        <v>18</v>
      </c>
      <c r="D22" s="19" t="s">
        <v>266</v>
      </c>
    </row>
    <row r="23" spans="1:4" x14ac:dyDescent="0.2">
      <c r="A23" s="6" t="s">
        <v>96</v>
      </c>
      <c r="B23" s="5" t="s">
        <v>221</v>
      </c>
      <c r="C23" s="14">
        <v>14</v>
      </c>
      <c r="D23" s="19" t="s">
        <v>266</v>
      </c>
    </row>
    <row r="24" spans="1:4" x14ac:dyDescent="0.2">
      <c r="A24" s="6" t="s">
        <v>107</v>
      </c>
      <c r="B24" s="5" t="s">
        <v>120</v>
      </c>
      <c r="C24" s="14">
        <v>20</v>
      </c>
      <c r="D24" s="19" t="s">
        <v>2</v>
      </c>
    </row>
    <row r="25" spans="1:4" x14ac:dyDescent="0.2">
      <c r="A25" s="6" t="s">
        <v>87</v>
      </c>
      <c r="B25" s="5" t="s">
        <v>179</v>
      </c>
      <c r="C25" s="14">
        <v>20</v>
      </c>
      <c r="D25" s="19" t="s">
        <v>2</v>
      </c>
    </row>
    <row r="26" spans="1:4" x14ac:dyDescent="0.2">
      <c r="A26" s="6" t="s">
        <v>97</v>
      </c>
      <c r="B26" s="5" t="s">
        <v>183</v>
      </c>
      <c r="C26" s="14">
        <v>17</v>
      </c>
      <c r="D26" s="19" t="s">
        <v>2</v>
      </c>
    </row>
    <row r="27" spans="1:4" x14ac:dyDescent="0.2">
      <c r="A27" s="6" t="s">
        <v>111</v>
      </c>
      <c r="B27" s="5" t="s">
        <v>185</v>
      </c>
      <c r="C27" s="14">
        <v>19</v>
      </c>
      <c r="D27" s="19" t="s">
        <v>2</v>
      </c>
    </row>
    <row r="28" spans="1:4" x14ac:dyDescent="0.2">
      <c r="A28" s="6" t="s">
        <v>94</v>
      </c>
      <c r="B28" s="5" t="s">
        <v>186</v>
      </c>
      <c r="C28" s="14">
        <v>16</v>
      </c>
      <c r="D28" s="19" t="s">
        <v>2</v>
      </c>
    </row>
    <row r="29" spans="1:4" x14ac:dyDescent="0.2">
      <c r="A29" s="6" t="s">
        <v>100</v>
      </c>
      <c r="B29" s="5" t="s">
        <v>187</v>
      </c>
      <c r="C29" s="14">
        <v>19</v>
      </c>
      <c r="D29" s="19" t="s">
        <v>2</v>
      </c>
    </row>
    <row r="30" spans="1:4" x14ac:dyDescent="0.2">
      <c r="A30" s="6" t="s">
        <v>88</v>
      </c>
      <c r="B30" s="5" t="s">
        <v>188</v>
      </c>
      <c r="C30" s="14">
        <v>20</v>
      </c>
      <c r="D30" s="19" t="s">
        <v>2</v>
      </c>
    </row>
    <row r="31" spans="1:4" x14ac:dyDescent="0.2">
      <c r="A31" s="6" t="s">
        <v>121</v>
      </c>
      <c r="B31" s="5" t="s">
        <v>192</v>
      </c>
      <c r="C31" s="14">
        <v>19</v>
      </c>
      <c r="D31" s="19" t="s">
        <v>2</v>
      </c>
    </row>
    <row r="32" spans="1:4" x14ac:dyDescent="0.2">
      <c r="A32" s="6" t="s">
        <v>102</v>
      </c>
      <c r="B32" s="5" t="s">
        <v>193</v>
      </c>
      <c r="C32" s="14">
        <v>18</v>
      </c>
      <c r="D32" s="19" t="s">
        <v>2</v>
      </c>
    </row>
    <row r="33" spans="1:4" x14ac:dyDescent="0.2">
      <c r="A33" s="6" t="s">
        <v>104</v>
      </c>
      <c r="B33" s="5" t="s">
        <v>213</v>
      </c>
      <c r="C33" s="14">
        <v>20</v>
      </c>
      <c r="D33" s="19" t="s">
        <v>2</v>
      </c>
    </row>
    <row r="34" spans="1:4" x14ac:dyDescent="0.2">
      <c r="A34" s="6" t="s">
        <v>95</v>
      </c>
      <c r="B34" s="5" t="s">
        <v>198</v>
      </c>
      <c r="C34" s="14">
        <v>20</v>
      </c>
      <c r="D34" s="19" t="s">
        <v>2</v>
      </c>
    </row>
    <row r="35" spans="1:4" x14ac:dyDescent="0.2">
      <c r="A35" s="6" t="s">
        <v>114</v>
      </c>
      <c r="B35" s="5" t="s">
        <v>202</v>
      </c>
      <c r="C35" s="14">
        <v>18</v>
      </c>
      <c r="D35" s="19" t="s">
        <v>2</v>
      </c>
    </row>
    <row r="36" spans="1:4" x14ac:dyDescent="0.2">
      <c r="A36" s="6" t="s">
        <v>122</v>
      </c>
      <c r="B36" s="5" t="s">
        <v>168</v>
      </c>
      <c r="C36" s="14">
        <v>20</v>
      </c>
      <c r="D36" s="19" t="s">
        <v>8</v>
      </c>
    </row>
    <row r="37" spans="1:4" x14ac:dyDescent="0.2">
      <c r="A37" s="6" t="s">
        <v>115</v>
      </c>
      <c r="B37" s="5" t="s">
        <v>178</v>
      </c>
      <c r="C37" s="14">
        <v>20</v>
      </c>
      <c r="D37" s="19" t="s">
        <v>8</v>
      </c>
    </row>
    <row r="38" spans="1:4" x14ac:dyDescent="0.2">
      <c r="A38" s="6" t="s">
        <v>101</v>
      </c>
      <c r="B38" s="5" t="s">
        <v>209</v>
      </c>
      <c r="C38" s="14">
        <v>19</v>
      </c>
      <c r="D38" s="19" t="s">
        <v>8</v>
      </c>
    </row>
    <row r="39" spans="1:4" x14ac:dyDescent="0.2">
      <c r="A39" s="6" t="s">
        <v>113</v>
      </c>
      <c r="B39" s="5" t="s">
        <v>181</v>
      </c>
      <c r="C39" s="14">
        <v>18</v>
      </c>
      <c r="D39" s="19" t="s">
        <v>8</v>
      </c>
    </row>
    <row r="40" spans="1:4" x14ac:dyDescent="0.2">
      <c r="A40" s="6" t="s">
        <v>105</v>
      </c>
      <c r="B40" s="5" t="s">
        <v>196</v>
      </c>
      <c r="C40" s="14">
        <v>20</v>
      </c>
      <c r="D40" s="19" t="s">
        <v>8</v>
      </c>
    </row>
    <row r="41" spans="1:4" x14ac:dyDescent="0.2">
      <c r="A41" s="6" t="s">
        <v>103</v>
      </c>
      <c r="B41" s="5" t="s">
        <v>199</v>
      </c>
      <c r="C41" s="14">
        <v>20</v>
      </c>
      <c r="D41" s="19" t="s">
        <v>8</v>
      </c>
    </row>
    <row r="42" spans="1:4" x14ac:dyDescent="0.2">
      <c r="A42" s="6" t="s">
        <v>110</v>
      </c>
      <c r="B42" s="5" t="s">
        <v>210</v>
      </c>
      <c r="C42" s="14">
        <v>6</v>
      </c>
      <c r="D42" s="19" t="s">
        <v>8</v>
      </c>
    </row>
    <row r="43" spans="1:4" x14ac:dyDescent="0.2">
      <c r="A43" s="6" t="s">
        <v>106</v>
      </c>
      <c r="B43" s="5" t="s">
        <v>211</v>
      </c>
      <c r="C43" s="14">
        <v>15</v>
      </c>
      <c r="D43" s="19" t="s">
        <v>123</v>
      </c>
    </row>
    <row r="44" spans="1:4" x14ac:dyDescent="0.2">
      <c r="A44" s="6" t="s">
        <v>93</v>
      </c>
      <c r="B44" s="5" t="s">
        <v>212</v>
      </c>
      <c r="C44" s="14">
        <v>7</v>
      </c>
      <c r="D44" s="19" t="s">
        <v>123</v>
      </c>
    </row>
    <row r="45" spans="1:4" x14ac:dyDescent="0.2">
      <c r="A45" s="6" t="s">
        <v>89</v>
      </c>
      <c r="B45" s="5" t="s">
        <v>214</v>
      </c>
      <c r="C45" s="14">
        <v>18</v>
      </c>
      <c r="D45" s="19" t="s">
        <v>123</v>
      </c>
    </row>
    <row r="46" spans="1:4" x14ac:dyDescent="0.2">
      <c r="A46" s="6" t="s">
        <v>90</v>
      </c>
      <c r="B46" s="5" t="s">
        <v>215</v>
      </c>
      <c r="C46" s="14">
        <v>17</v>
      </c>
      <c r="D46" s="19" t="s">
        <v>123</v>
      </c>
    </row>
    <row r="47" spans="1:4" x14ac:dyDescent="0.2">
      <c r="A47" s="6" t="s">
        <v>108</v>
      </c>
      <c r="B47" s="5" t="s">
        <v>216</v>
      </c>
      <c r="C47" s="14">
        <v>18.5</v>
      </c>
      <c r="D47" s="19" t="s">
        <v>123</v>
      </c>
    </row>
    <row r="48" spans="1:4" x14ac:dyDescent="0.2">
      <c r="A48" s="6" t="s">
        <v>86</v>
      </c>
      <c r="B48" s="5" t="s">
        <v>217</v>
      </c>
      <c r="C48" s="14">
        <v>18.5</v>
      </c>
      <c r="D48" s="19" t="s">
        <v>123</v>
      </c>
    </row>
    <row r="49" spans="1:4" x14ac:dyDescent="0.2">
      <c r="A49" s="6" t="s">
        <v>92</v>
      </c>
      <c r="B49" s="5" t="s">
        <v>218</v>
      </c>
      <c r="C49" s="14">
        <v>1</v>
      </c>
      <c r="D49" s="19" t="s">
        <v>123</v>
      </c>
    </row>
    <row r="50" spans="1:4" ht="17" thickBot="1" x14ac:dyDescent="0.25">
      <c r="A50" s="7" t="s">
        <v>91</v>
      </c>
      <c r="B50" s="8" t="s">
        <v>219</v>
      </c>
      <c r="C50" s="15">
        <v>14</v>
      </c>
      <c r="D50" s="20" t="s">
        <v>124</v>
      </c>
    </row>
  </sheetData>
  <sortState xmlns:xlrd2="http://schemas.microsoft.com/office/spreadsheetml/2017/richdata2" ref="A2:D50">
    <sortCondition ref="D1:D5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3F14-66B9-014D-A7C1-81E9C4F978D5}">
  <dimension ref="A1:E68"/>
  <sheetViews>
    <sheetView topLeftCell="A21" workbookViewId="0">
      <selection activeCell="I21" sqref="I1:J1048576"/>
    </sheetView>
  </sheetViews>
  <sheetFormatPr baseColWidth="10" defaultColWidth="11" defaultRowHeight="16" x14ac:dyDescent="0.2"/>
  <cols>
    <col min="1" max="1" width="11" customWidth="1"/>
    <col min="2" max="2" width="30.6640625" customWidth="1"/>
    <col min="3" max="3" width="9.5" style="16" customWidth="1"/>
    <col min="4" max="4" width="15.5" style="16" customWidth="1"/>
    <col min="5" max="5" width="11.83203125" customWidth="1"/>
    <col min="8" max="8" width="18.5" customWidth="1"/>
    <col min="9" max="9" width="20.33203125" customWidth="1"/>
  </cols>
  <sheetData>
    <row r="1" spans="1:5" x14ac:dyDescent="0.2">
      <c r="A1" s="26" t="s">
        <v>274</v>
      </c>
      <c r="B1" s="27" t="s">
        <v>296</v>
      </c>
      <c r="C1" s="28" t="s">
        <v>141</v>
      </c>
      <c r="D1" s="28" t="s">
        <v>275</v>
      </c>
      <c r="E1" t="s">
        <v>276</v>
      </c>
    </row>
    <row r="2" spans="1:5" x14ac:dyDescent="0.2">
      <c r="A2" t="s">
        <v>91</v>
      </c>
      <c r="B2" s="3" t="s">
        <v>165</v>
      </c>
      <c r="C2" s="16">
        <v>20</v>
      </c>
      <c r="D2" s="16" t="s">
        <v>2</v>
      </c>
      <c r="E2">
        <v>0</v>
      </c>
    </row>
    <row r="3" spans="1:5" x14ac:dyDescent="0.2">
      <c r="A3" t="s">
        <v>109</v>
      </c>
      <c r="B3" t="s">
        <v>220</v>
      </c>
      <c r="C3" s="16">
        <v>10</v>
      </c>
      <c r="D3" s="16" t="s">
        <v>2</v>
      </c>
      <c r="E3">
        <v>0</v>
      </c>
    </row>
    <row r="4" spans="1:5" x14ac:dyDescent="0.2">
      <c r="A4" t="s">
        <v>122</v>
      </c>
      <c r="B4" t="s">
        <v>327</v>
      </c>
      <c r="C4" s="16">
        <v>20</v>
      </c>
      <c r="D4" s="16" t="s">
        <v>266</v>
      </c>
      <c r="E4">
        <v>0</v>
      </c>
    </row>
    <row r="5" spans="1:5" x14ac:dyDescent="0.2">
      <c r="A5" t="s">
        <v>106</v>
      </c>
      <c r="B5" t="s">
        <v>261</v>
      </c>
      <c r="C5" s="16">
        <v>18</v>
      </c>
      <c r="D5" s="16" t="s">
        <v>266</v>
      </c>
      <c r="E5">
        <v>0</v>
      </c>
    </row>
    <row r="6" spans="1:5" x14ac:dyDescent="0.2">
      <c r="A6" t="s">
        <v>99</v>
      </c>
      <c r="B6" t="s">
        <v>263</v>
      </c>
      <c r="C6" s="16">
        <v>18</v>
      </c>
      <c r="D6" s="16" t="s">
        <v>266</v>
      </c>
      <c r="E6">
        <v>0</v>
      </c>
    </row>
    <row r="7" spans="1:5" x14ac:dyDescent="0.2">
      <c r="A7" t="s">
        <v>112</v>
      </c>
      <c r="B7" t="s">
        <v>264</v>
      </c>
      <c r="C7" s="16">
        <v>18</v>
      </c>
      <c r="D7" s="16" t="s">
        <v>266</v>
      </c>
      <c r="E7">
        <v>0</v>
      </c>
    </row>
    <row r="8" spans="1:5" x14ac:dyDescent="0.2">
      <c r="A8" t="s">
        <v>119</v>
      </c>
      <c r="B8" t="s">
        <v>265</v>
      </c>
      <c r="C8" s="16">
        <v>18</v>
      </c>
      <c r="D8" s="16" t="s">
        <v>266</v>
      </c>
      <c r="E8">
        <v>0</v>
      </c>
    </row>
    <row r="9" spans="1:5" x14ac:dyDescent="0.2">
      <c r="A9" t="s">
        <v>98</v>
      </c>
      <c r="B9" t="s">
        <v>262</v>
      </c>
      <c r="C9" s="16">
        <v>19</v>
      </c>
      <c r="D9" s="16" t="s">
        <v>266</v>
      </c>
      <c r="E9">
        <v>0</v>
      </c>
    </row>
    <row r="10" spans="1:5" x14ac:dyDescent="0.2">
      <c r="A10" t="s">
        <v>96</v>
      </c>
      <c r="B10" t="s">
        <v>323</v>
      </c>
      <c r="C10" s="16">
        <v>19</v>
      </c>
      <c r="D10" s="16" t="s">
        <v>266</v>
      </c>
      <c r="E10">
        <v>0</v>
      </c>
    </row>
    <row r="11" spans="1:5" x14ac:dyDescent="0.2">
      <c r="A11" t="s">
        <v>107</v>
      </c>
      <c r="B11" t="s">
        <v>267</v>
      </c>
      <c r="C11" s="16">
        <v>19</v>
      </c>
      <c r="D11" s="16" t="s">
        <v>266</v>
      </c>
      <c r="E11">
        <v>0</v>
      </c>
    </row>
    <row r="12" spans="1:5" x14ac:dyDescent="0.2">
      <c r="A12" t="s">
        <v>115</v>
      </c>
      <c r="B12" t="s">
        <v>360</v>
      </c>
      <c r="C12" s="16">
        <v>19</v>
      </c>
      <c r="D12" s="16" t="s">
        <v>266</v>
      </c>
      <c r="E12">
        <v>0</v>
      </c>
    </row>
    <row r="13" spans="1:5" x14ac:dyDescent="0.2">
      <c r="A13" t="s">
        <v>87</v>
      </c>
      <c r="B13" t="s">
        <v>321</v>
      </c>
      <c r="C13" s="16">
        <v>14</v>
      </c>
      <c r="D13" s="16" t="s">
        <v>266</v>
      </c>
      <c r="E13">
        <v>0</v>
      </c>
    </row>
    <row r="14" spans="1:5" x14ac:dyDescent="0.2">
      <c r="A14" t="s">
        <v>101</v>
      </c>
      <c r="B14" t="s">
        <v>177</v>
      </c>
      <c r="C14" s="16">
        <v>20</v>
      </c>
      <c r="D14" s="16" t="s">
        <v>2</v>
      </c>
      <c r="E14">
        <v>0</v>
      </c>
    </row>
    <row r="15" spans="1:5" x14ac:dyDescent="0.2">
      <c r="A15" t="s">
        <v>113</v>
      </c>
      <c r="B15" t="s">
        <v>179</v>
      </c>
      <c r="C15" s="16">
        <v>20</v>
      </c>
      <c r="D15" s="16" t="s">
        <v>2</v>
      </c>
      <c r="E15">
        <v>0</v>
      </c>
    </row>
    <row r="16" spans="1:5" x14ac:dyDescent="0.2">
      <c r="A16" t="s">
        <v>93</v>
      </c>
      <c r="B16" t="s">
        <v>183</v>
      </c>
      <c r="C16" s="16">
        <v>17</v>
      </c>
      <c r="D16" s="16" t="s">
        <v>2</v>
      </c>
      <c r="E16">
        <v>0</v>
      </c>
    </row>
    <row r="17" spans="1:5" x14ac:dyDescent="0.2">
      <c r="A17" t="s">
        <v>97</v>
      </c>
      <c r="B17" t="s">
        <v>185</v>
      </c>
      <c r="C17" s="16">
        <v>19</v>
      </c>
      <c r="D17" s="16" t="s">
        <v>2</v>
      </c>
      <c r="E17">
        <v>0</v>
      </c>
    </row>
    <row r="18" spans="1:5" x14ac:dyDescent="0.2">
      <c r="A18" t="s">
        <v>111</v>
      </c>
      <c r="B18" t="s">
        <v>186</v>
      </c>
      <c r="C18" s="16">
        <v>16</v>
      </c>
      <c r="D18" s="16" t="s">
        <v>2</v>
      </c>
      <c r="E18">
        <v>0</v>
      </c>
    </row>
    <row r="19" spans="1:5" x14ac:dyDescent="0.2">
      <c r="A19" t="s">
        <v>94</v>
      </c>
      <c r="B19" t="s">
        <v>187</v>
      </c>
      <c r="C19" s="16">
        <v>19</v>
      </c>
      <c r="D19" s="16" t="s">
        <v>2</v>
      </c>
      <c r="E19">
        <v>0</v>
      </c>
    </row>
    <row r="20" spans="1:5" x14ac:dyDescent="0.2">
      <c r="A20" t="s">
        <v>100</v>
      </c>
      <c r="B20" t="s">
        <v>188</v>
      </c>
      <c r="C20" s="16">
        <v>20</v>
      </c>
      <c r="D20" s="16" t="s">
        <v>2</v>
      </c>
      <c r="E20">
        <v>0</v>
      </c>
    </row>
    <row r="21" spans="1:5" x14ac:dyDescent="0.2">
      <c r="A21" t="s">
        <v>88</v>
      </c>
      <c r="B21" t="s">
        <v>192</v>
      </c>
      <c r="C21" s="16">
        <v>19</v>
      </c>
      <c r="D21" s="16" t="s">
        <v>2</v>
      </c>
      <c r="E21">
        <v>0</v>
      </c>
    </row>
    <row r="22" spans="1:5" x14ac:dyDescent="0.2">
      <c r="A22" t="s">
        <v>89</v>
      </c>
      <c r="B22" t="s">
        <v>193</v>
      </c>
      <c r="C22" s="16">
        <v>18</v>
      </c>
      <c r="D22" s="16" t="s">
        <v>2</v>
      </c>
      <c r="E22">
        <v>0</v>
      </c>
    </row>
    <row r="23" spans="1:5" x14ac:dyDescent="0.2">
      <c r="A23" t="s">
        <v>121</v>
      </c>
      <c r="B23" t="s">
        <v>320</v>
      </c>
      <c r="C23" s="16">
        <v>20</v>
      </c>
      <c r="D23" s="16" t="s">
        <v>2</v>
      </c>
      <c r="E23">
        <v>0</v>
      </c>
    </row>
    <row r="24" spans="1:5" x14ac:dyDescent="0.2">
      <c r="A24" t="s">
        <v>102</v>
      </c>
      <c r="B24" t="s">
        <v>198</v>
      </c>
      <c r="C24" s="16">
        <v>20</v>
      </c>
      <c r="D24" s="16" t="s">
        <v>2</v>
      </c>
      <c r="E24">
        <v>0</v>
      </c>
    </row>
    <row r="25" spans="1:5" x14ac:dyDescent="0.2">
      <c r="A25" t="s">
        <v>90</v>
      </c>
      <c r="B25" t="s">
        <v>202</v>
      </c>
      <c r="C25" s="16">
        <v>18</v>
      </c>
      <c r="D25" s="16" t="s">
        <v>2</v>
      </c>
      <c r="E25">
        <v>0</v>
      </c>
    </row>
    <row r="26" spans="1:5" x14ac:dyDescent="0.2">
      <c r="A26" t="s">
        <v>104</v>
      </c>
      <c r="B26" t="s">
        <v>168</v>
      </c>
      <c r="C26" s="16">
        <v>20</v>
      </c>
      <c r="D26" s="16" t="s">
        <v>8</v>
      </c>
      <c r="E26">
        <v>0</v>
      </c>
    </row>
    <row r="27" spans="1:5" x14ac:dyDescent="0.2">
      <c r="A27" t="s">
        <v>105</v>
      </c>
      <c r="B27" t="s">
        <v>178</v>
      </c>
      <c r="C27" s="16">
        <v>20</v>
      </c>
      <c r="D27" s="16" t="s">
        <v>8</v>
      </c>
      <c r="E27">
        <v>0</v>
      </c>
    </row>
    <row r="28" spans="1:5" x14ac:dyDescent="0.2">
      <c r="A28" t="s">
        <v>108</v>
      </c>
      <c r="B28" t="s">
        <v>209</v>
      </c>
      <c r="C28" s="16">
        <v>19</v>
      </c>
      <c r="D28" s="16" t="s">
        <v>8</v>
      </c>
      <c r="E28">
        <v>0</v>
      </c>
    </row>
    <row r="29" spans="1:5" x14ac:dyDescent="0.2">
      <c r="A29" t="s">
        <v>95</v>
      </c>
      <c r="B29" t="s">
        <v>181</v>
      </c>
      <c r="C29" s="16">
        <v>18</v>
      </c>
      <c r="D29" s="16" t="s">
        <v>8</v>
      </c>
      <c r="E29">
        <v>0</v>
      </c>
    </row>
    <row r="30" spans="1:5" x14ac:dyDescent="0.2">
      <c r="A30" t="s">
        <v>103</v>
      </c>
      <c r="B30" t="s">
        <v>196</v>
      </c>
      <c r="C30" s="16">
        <v>20</v>
      </c>
      <c r="D30" s="16" t="s">
        <v>8</v>
      </c>
      <c r="E30">
        <v>0</v>
      </c>
    </row>
    <row r="31" spans="1:5" x14ac:dyDescent="0.2">
      <c r="A31" t="s">
        <v>86</v>
      </c>
      <c r="B31" t="s">
        <v>199</v>
      </c>
      <c r="C31" s="16">
        <v>20</v>
      </c>
      <c r="D31" s="16" t="s">
        <v>8</v>
      </c>
      <c r="E31">
        <v>0</v>
      </c>
    </row>
    <row r="32" spans="1:5" x14ac:dyDescent="0.2">
      <c r="A32" t="s">
        <v>110</v>
      </c>
      <c r="B32" t="s">
        <v>325</v>
      </c>
      <c r="C32" s="16">
        <v>6</v>
      </c>
      <c r="D32" s="16" t="s">
        <v>8</v>
      </c>
      <c r="E32">
        <v>0</v>
      </c>
    </row>
    <row r="33" spans="1:5" x14ac:dyDescent="0.2">
      <c r="A33" t="s">
        <v>114</v>
      </c>
      <c r="B33" t="s">
        <v>169</v>
      </c>
      <c r="C33" s="16">
        <v>15</v>
      </c>
      <c r="D33" s="16" t="s">
        <v>123</v>
      </c>
      <c r="E33">
        <v>0</v>
      </c>
    </row>
    <row r="34" spans="1:5" x14ac:dyDescent="0.2">
      <c r="A34" t="s">
        <v>92</v>
      </c>
      <c r="B34" t="s">
        <v>212</v>
      </c>
      <c r="C34" s="16">
        <v>7</v>
      </c>
      <c r="D34" s="16" t="s">
        <v>123</v>
      </c>
      <c r="E34">
        <v>0</v>
      </c>
    </row>
    <row r="35" spans="1:5" x14ac:dyDescent="0.2">
      <c r="A35" t="s">
        <v>278</v>
      </c>
      <c r="B35" t="s">
        <v>214</v>
      </c>
      <c r="C35" s="16">
        <v>18</v>
      </c>
      <c r="D35" s="16" t="s">
        <v>123</v>
      </c>
      <c r="E35">
        <v>0</v>
      </c>
    </row>
    <row r="36" spans="1:5" x14ac:dyDescent="0.2">
      <c r="A36" t="s">
        <v>279</v>
      </c>
      <c r="B36" t="s">
        <v>215</v>
      </c>
      <c r="C36" s="16">
        <v>17</v>
      </c>
      <c r="D36" s="16" t="s">
        <v>123</v>
      </c>
      <c r="E36">
        <v>0</v>
      </c>
    </row>
    <row r="37" spans="1:5" x14ac:dyDescent="0.2">
      <c r="A37" t="s">
        <v>280</v>
      </c>
      <c r="B37" t="s">
        <v>216</v>
      </c>
      <c r="C37" s="16">
        <v>18.5</v>
      </c>
      <c r="D37" s="16" t="s">
        <v>123</v>
      </c>
      <c r="E37">
        <v>0</v>
      </c>
    </row>
    <row r="38" spans="1:5" x14ac:dyDescent="0.2">
      <c r="A38" t="s">
        <v>281</v>
      </c>
      <c r="B38" t="s">
        <v>217</v>
      </c>
      <c r="C38" s="16">
        <v>18.5</v>
      </c>
      <c r="D38" s="16" t="s">
        <v>123</v>
      </c>
      <c r="E38">
        <v>0</v>
      </c>
    </row>
    <row r="39" spans="1:5" x14ac:dyDescent="0.2">
      <c r="A39" t="s">
        <v>282</v>
      </c>
      <c r="B39" t="s">
        <v>326</v>
      </c>
      <c r="C39" s="16">
        <v>1</v>
      </c>
      <c r="D39" s="16" t="s">
        <v>123</v>
      </c>
      <c r="E39">
        <v>0</v>
      </c>
    </row>
    <row r="40" spans="1:5" x14ac:dyDescent="0.2">
      <c r="A40" t="s">
        <v>283</v>
      </c>
      <c r="B40" t="s">
        <v>219</v>
      </c>
      <c r="C40" s="16">
        <v>14</v>
      </c>
      <c r="D40" s="16" t="s">
        <v>124</v>
      </c>
      <c r="E40">
        <v>0</v>
      </c>
    </row>
    <row r="41" spans="1:5" x14ac:dyDescent="0.2">
      <c r="A41" t="s">
        <v>284</v>
      </c>
      <c r="B41" t="s">
        <v>328</v>
      </c>
      <c r="C41" s="16">
        <v>0</v>
      </c>
      <c r="D41" s="16" t="s">
        <v>277</v>
      </c>
      <c r="E41">
        <v>1</v>
      </c>
    </row>
    <row r="42" spans="1:5" x14ac:dyDescent="0.2">
      <c r="A42" t="s">
        <v>285</v>
      </c>
      <c r="B42" t="s">
        <v>329</v>
      </c>
      <c r="C42" s="16">
        <v>0</v>
      </c>
      <c r="D42" s="16" t="s">
        <v>277</v>
      </c>
      <c r="E42">
        <v>1</v>
      </c>
    </row>
    <row r="43" spans="1:5" x14ac:dyDescent="0.2">
      <c r="A43" t="s">
        <v>286</v>
      </c>
      <c r="B43" t="s">
        <v>330</v>
      </c>
      <c r="C43" s="16">
        <v>0</v>
      </c>
      <c r="D43" s="16" t="s">
        <v>277</v>
      </c>
      <c r="E43">
        <v>1</v>
      </c>
    </row>
    <row r="44" spans="1:5" x14ac:dyDescent="0.2">
      <c r="A44" t="s">
        <v>287</v>
      </c>
      <c r="B44" t="s">
        <v>331</v>
      </c>
      <c r="C44" s="16">
        <v>0</v>
      </c>
      <c r="D44" s="16" t="s">
        <v>277</v>
      </c>
      <c r="E44">
        <v>1</v>
      </c>
    </row>
    <row r="45" spans="1:5" x14ac:dyDescent="0.2">
      <c r="A45" t="s">
        <v>288</v>
      </c>
      <c r="B45" t="s">
        <v>332</v>
      </c>
      <c r="C45" s="16">
        <v>0</v>
      </c>
      <c r="D45" s="16" t="s">
        <v>277</v>
      </c>
      <c r="E45">
        <v>1</v>
      </c>
    </row>
    <row r="46" spans="1:5" x14ac:dyDescent="0.2">
      <c r="A46" t="s">
        <v>289</v>
      </c>
      <c r="B46" t="s">
        <v>333</v>
      </c>
      <c r="C46" s="16">
        <v>0</v>
      </c>
      <c r="D46" s="16" t="s">
        <v>277</v>
      </c>
      <c r="E46">
        <v>1</v>
      </c>
    </row>
    <row r="47" spans="1:5" x14ac:dyDescent="0.2">
      <c r="A47" t="s">
        <v>290</v>
      </c>
      <c r="B47" t="s">
        <v>334</v>
      </c>
      <c r="C47" s="16">
        <v>0</v>
      </c>
      <c r="D47" s="16" t="s">
        <v>277</v>
      </c>
      <c r="E47">
        <v>1</v>
      </c>
    </row>
    <row r="48" spans="1:5" x14ac:dyDescent="0.2">
      <c r="A48" t="s">
        <v>291</v>
      </c>
      <c r="B48" t="s">
        <v>335</v>
      </c>
      <c r="C48" s="16">
        <v>0</v>
      </c>
      <c r="D48" s="16" t="s">
        <v>277</v>
      </c>
      <c r="E48">
        <v>1</v>
      </c>
    </row>
    <row r="49" spans="1:5" x14ac:dyDescent="0.2">
      <c r="A49" t="s">
        <v>292</v>
      </c>
      <c r="B49" t="s">
        <v>336</v>
      </c>
      <c r="C49" s="16">
        <v>0</v>
      </c>
      <c r="D49" s="16" t="s">
        <v>277</v>
      </c>
      <c r="E49">
        <v>1</v>
      </c>
    </row>
    <row r="50" spans="1:5" x14ac:dyDescent="0.2">
      <c r="A50" t="s">
        <v>293</v>
      </c>
      <c r="B50" t="s">
        <v>7</v>
      </c>
      <c r="C50" s="16">
        <v>0</v>
      </c>
      <c r="D50" s="16" t="s">
        <v>277</v>
      </c>
      <c r="E50">
        <v>1</v>
      </c>
    </row>
    <row r="51" spans="1:5" x14ac:dyDescent="0.2">
      <c r="A51" t="s">
        <v>294</v>
      </c>
      <c r="B51" t="s">
        <v>9</v>
      </c>
      <c r="C51" s="16">
        <v>0</v>
      </c>
      <c r="D51" s="16" t="s">
        <v>277</v>
      </c>
      <c r="E51">
        <v>1</v>
      </c>
    </row>
    <row r="52" spans="1:5" x14ac:dyDescent="0.2">
      <c r="A52" t="s">
        <v>295</v>
      </c>
      <c r="B52" t="s">
        <v>324</v>
      </c>
      <c r="C52" s="16">
        <v>0</v>
      </c>
      <c r="D52" s="16" t="s">
        <v>277</v>
      </c>
      <c r="E52">
        <v>1</v>
      </c>
    </row>
    <row r="53" spans="1:5" x14ac:dyDescent="0.2">
      <c r="A53" t="s">
        <v>297</v>
      </c>
      <c r="B53" t="s">
        <v>142</v>
      </c>
      <c r="C53">
        <v>5</v>
      </c>
      <c r="D53" t="s">
        <v>143</v>
      </c>
      <c r="E53">
        <v>0</v>
      </c>
    </row>
    <row r="54" spans="1:5" x14ac:dyDescent="0.2">
      <c r="A54" t="s">
        <v>298</v>
      </c>
      <c r="B54" t="s">
        <v>144</v>
      </c>
      <c r="C54">
        <v>5</v>
      </c>
      <c r="D54" t="s">
        <v>143</v>
      </c>
      <c r="E54">
        <v>0</v>
      </c>
    </row>
    <row r="55" spans="1:5" x14ac:dyDescent="0.2">
      <c r="A55" t="s">
        <v>299</v>
      </c>
      <c r="B55" t="s">
        <v>145</v>
      </c>
      <c r="C55">
        <v>6</v>
      </c>
      <c r="D55" t="s">
        <v>143</v>
      </c>
      <c r="E55">
        <v>0</v>
      </c>
    </row>
    <row r="56" spans="1:5" x14ac:dyDescent="0.2">
      <c r="A56" t="s">
        <v>300</v>
      </c>
      <c r="B56" t="s">
        <v>146</v>
      </c>
      <c r="C56">
        <v>6</v>
      </c>
      <c r="D56" t="s">
        <v>143</v>
      </c>
      <c r="E56">
        <v>0</v>
      </c>
    </row>
    <row r="57" spans="1:5" x14ac:dyDescent="0.2">
      <c r="A57" t="s">
        <v>301</v>
      </c>
      <c r="B57" t="s">
        <v>147</v>
      </c>
      <c r="C57">
        <v>5</v>
      </c>
      <c r="D57" t="s">
        <v>148</v>
      </c>
      <c r="E57">
        <v>0</v>
      </c>
    </row>
    <row r="58" spans="1:5" x14ac:dyDescent="0.2">
      <c r="A58" t="s">
        <v>302</v>
      </c>
      <c r="B58" t="s">
        <v>149</v>
      </c>
      <c r="C58">
        <v>6</v>
      </c>
      <c r="D58" t="s">
        <v>148</v>
      </c>
      <c r="E58">
        <v>0</v>
      </c>
    </row>
    <row r="59" spans="1:5" x14ac:dyDescent="0.2">
      <c r="A59" t="s">
        <v>303</v>
      </c>
      <c r="B59" t="s">
        <v>150</v>
      </c>
      <c r="C59">
        <v>7</v>
      </c>
      <c r="D59" t="s">
        <v>148</v>
      </c>
      <c r="E59">
        <v>0</v>
      </c>
    </row>
    <row r="60" spans="1:5" x14ac:dyDescent="0.2">
      <c r="A60" t="s">
        <v>304</v>
      </c>
      <c r="B60" t="s">
        <v>151</v>
      </c>
      <c r="C60">
        <v>6</v>
      </c>
      <c r="D60" t="s">
        <v>148</v>
      </c>
      <c r="E60">
        <v>0</v>
      </c>
    </row>
    <row r="61" spans="1:5" x14ac:dyDescent="0.2">
      <c r="A61" t="s">
        <v>305</v>
      </c>
      <c r="B61" t="s">
        <v>152</v>
      </c>
      <c r="C61">
        <v>3.5</v>
      </c>
      <c r="D61" t="s">
        <v>153</v>
      </c>
      <c r="E61">
        <v>0</v>
      </c>
    </row>
    <row r="62" spans="1:5" x14ac:dyDescent="0.2">
      <c r="A62" t="s">
        <v>306</v>
      </c>
      <c r="B62" t="s">
        <v>154</v>
      </c>
      <c r="C62">
        <v>3.5</v>
      </c>
      <c r="D62" t="s">
        <v>153</v>
      </c>
      <c r="E62">
        <v>0</v>
      </c>
    </row>
    <row r="63" spans="1:5" x14ac:dyDescent="0.2">
      <c r="A63" t="s">
        <v>307</v>
      </c>
      <c r="B63" t="s">
        <v>155</v>
      </c>
      <c r="C63">
        <v>3.5</v>
      </c>
      <c r="D63" t="s">
        <v>153</v>
      </c>
      <c r="E63">
        <v>0</v>
      </c>
    </row>
    <row r="64" spans="1:5" x14ac:dyDescent="0.2">
      <c r="A64" t="s">
        <v>308</v>
      </c>
      <c r="B64" t="s">
        <v>156</v>
      </c>
      <c r="C64">
        <v>3.5</v>
      </c>
      <c r="D64" t="s">
        <v>153</v>
      </c>
      <c r="E64">
        <v>0</v>
      </c>
    </row>
    <row r="65" spans="1:5" x14ac:dyDescent="0.2">
      <c r="A65" t="s">
        <v>309</v>
      </c>
      <c r="B65" t="s">
        <v>157</v>
      </c>
      <c r="C65">
        <v>3.5</v>
      </c>
      <c r="D65" t="s">
        <v>153</v>
      </c>
      <c r="E65">
        <v>0</v>
      </c>
    </row>
    <row r="66" spans="1:5" x14ac:dyDescent="0.2">
      <c r="A66" t="s">
        <v>310</v>
      </c>
      <c r="B66" t="s">
        <v>158</v>
      </c>
      <c r="C66">
        <v>7</v>
      </c>
      <c r="D66" t="s">
        <v>159</v>
      </c>
      <c r="E66">
        <v>0</v>
      </c>
    </row>
    <row r="67" spans="1:5" x14ac:dyDescent="0.2">
      <c r="A67" t="s">
        <v>311</v>
      </c>
      <c r="B67" t="s">
        <v>160</v>
      </c>
      <c r="C67">
        <v>7</v>
      </c>
      <c r="D67" t="s">
        <v>159</v>
      </c>
      <c r="E67">
        <v>0</v>
      </c>
    </row>
    <row r="68" spans="1:5" x14ac:dyDescent="0.2">
      <c r="A68" t="s">
        <v>312</v>
      </c>
      <c r="B68" t="s">
        <v>161</v>
      </c>
      <c r="C68">
        <v>7</v>
      </c>
      <c r="D68" t="s">
        <v>159</v>
      </c>
      <c r="E68">
        <v>0</v>
      </c>
    </row>
  </sheetData>
  <autoFilter ref="A1:E68" xr:uid="{C22C3F14-66B9-014D-A7C1-81E9C4F978D5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F7DE-BACE-5F43-B947-070787D2D2B3}">
  <dimension ref="A1:B10"/>
  <sheetViews>
    <sheetView workbookViewId="0">
      <selection activeCell="B2" sqref="B2:B10"/>
    </sheetView>
  </sheetViews>
  <sheetFormatPr baseColWidth="10" defaultColWidth="11" defaultRowHeight="16" x14ac:dyDescent="0.2"/>
  <cols>
    <col min="1" max="1" width="11.83203125" customWidth="1"/>
    <col min="2" max="2" width="18.5" customWidth="1"/>
  </cols>
  <sheetData>
    <row r="1" spans="1:2" x14ac:dyDescent="0.2">
      <c r="A1" t="s">
        <v>273</v>
      </c>
      <c r="B1" t="s">
        <v>269</v>
      </c>
    </row>
    <row r="2" spans="1:2" x14ac:dyDescent="0.2">
      <c r="A2" t="s">
        <v>125</v>
      </c>
      <c r="B2" t="s">
        <v>1</v>
      </c>
    </row>
    <row r="3" spans="1:2" x14ac:dyDescent="0.2">
      <c r="A3" t="s">
        <v>126</v>
      </c>
      <c r="B3" t="s">
        <v>3</v>
      </c>
    </row>
    <row r="4" spans="1:2" x14ac:dyDescent="0.2">
      <c r="A4" t="s">
        <v>127</v>
      </c>
      <c r="B4" t="s">
        <v>4</v>
      </c>
    </row>
    <row r="5" spans="1:2" x14ac:dyDescent="0.2">
      <c r="A5" t="s">
        <v>128</v>
      </c>
      <c r="B5" t="s">
        <v>5</v>
      </c>
    </row>
    <row r="6" spans="1:2" x14ac:dyDescent="0.2">
      <c r="A6" t="s">
        <v>129</v>
      </c>
      <c r="B6" t="s">
        <v>6</v>
      </c>
    </row>
    <row r="7" spans="1:2" x14ac:dyDescent="0.2">
      <c r="A7" t="s">
        <v>130</v>
      </c>
      <c r="B7" t="s">
        <v>131</v>
      </c>
    </row>
    <row r="8" spans="1:2" x14ac:dyDescent="0.2">
      <c r="A8" t="s">
        <v>132</v>
      </c>
      <c r="B8" t="s">
        <v>133</v>
      </c>
    </row>
    <row r="9" spans="1:2" x14ac:dyDescent="0.2">
      <c r="A9" t="s">
        <v>134</v>
      </c>
      <c r="B9" t="s">
        <v>135</v>
      </c>
    </row>
    <row r="10" spans="1:2" x14ac:dyDescent="0.2">
      <c r="A10" t="s">
        <v>136</v>
      </c>
      <c r="B10" t="s">
        <v>137</v>
      </c>
    </row>
  </sheetData>
  <sheetProtection algorithmName="SHA-512" hashValue="ZQw+y6Ln3HP9+boSzlsLj+pc4uil/sdK8E9HDyR4WOMrat6J0ihVOFz1m9nAg2akk1zGjx02dNWaZUxy4dXG4g==" saltValue="qLcXn2YxtVxfFbvQK9+pbg==" spinCount="100000" sheet="1" objects="1" scenarios="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0286-E85F-8A43-AA07-9E4B18871C93}">
  <dimension ref="A1:B4"/>
  <sheetViews>
    <sheetView topLeftCell="B1" workbookViewId="0">
      <selection activeCell="B2" sqref="B2:B4"/>
    </sheetView>
  </sheetViews>
  <sheetFormatPr baseColWidth="10" defaultColWidth="11" defaultRowHeight="16" x14ac:dyDescent="0.2"/>
  <cols>
    <col min="2" max="2" width="15" customWidth="1"/>
  </cols>
  <sheetData>
    <row r="1" spans="1:2" x14ac:dyDescent="0.2">
      <c r="A1" t="s">
        <v>273</v>
      </c>
      <c r="B1" t="s">
        <v>270</v>
      </c>
    </row>
    <row r="2" spans="1:2" x14ac:dyDescent="0.2">
      <c r="A2" t="s">
        <v>138</v>
      </c>
      <c r="B2" t="s">
        <v>7</v>
      </c>
    </row>
    <row r="3" spans="1:2" x14ac:dyDescent="0.2">
      <c r="A3" t="s">
        <v>139</v>
      </c>
      <c r="B3" t="s">
        <v>9</v>
      </c>
    </row>
    <row r="4" spans="1:2" x14ac:dyDescent="0.2">
      <c r="A4" t="s">
        <v>140</v>
      </c>
      <c r="B4" t="s">
        <v>10</v>
      </c>
    </row>
  </sheetData>
  <sheetProtection algorithmName="SHA-512" hashValue="0IMjXp8hQwmRNTnG67ro/v/rloGoW29aZ1POFKUX6FC9r2/e1MdlnMRoBCfqVgM0nPy4zi/uOhqhnhARvDjvOA==" saltValue="FC36M5GAUG/IfnXMbORqHw==" spinCount="100000" sheet="1" objects="1" scenarios="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1687-A19E-B142-9233-939AE0579E5F}">
  <dimension ref="A1:G51"/>
  <sheetViews>
    <sheetView topLeftCell="A2" workbookViewId="0">
      <selection activeCell="K2" sqref="K1:K1048576"/>
    </sheetView>
  </sheetViews>
  <sheetFormatPr baseColWidth="10" defaultColWidth="11" defaultRowHeight="16" x14ac:dyDescent="0.2"/>
  <cols>
    <col min="4" max="4" width="14.83203125" style="23" customWidth="1"/>
    <col min="5" max="5" width="11" style="22" bestFit="1"/>
    <col min="8" max="8" width="21.6640625" customWidth="1"/>
  </cols>
  <sheetData>
    <row r="1" spans="1:7" x14ac:dyDescent="0.2">
      <c r="A1" t="s">
        <v>318</v>
      </c>
      <c r="B1" t="s">
        <v>314</v>
      </c>
      <c r="C1" t="s">
        <v>315</v>
      </c>
      <c r="D1" s="23" t="s">
        <v>316</v>
      </c>
      <c r="E1" s="22" t="s">
        <v>84</v>
      </c>
      <c r="F1" t="s">
        <v>357</v>
      </c>
      <c r="G1" t="s">
        <v>355</v>
      </c>
    </row>
    <row r="2" spans="1:7" x14ac:dyDescent="0.2">
      <c r="A2">
        <v>100001</v>
      </c>
      <c r="B2" t="s">
        <v>317</v>
      </c>
      <c r="D2" s="23">
        <v>45385</v>
      </c>
      <c r="E2" s="22">
        <v>0.79863425925925924</v>
      </c>
      <c r="F2">
        <v>7</v>
      </c>
      <c r="G2">
        <v>1234574</v>
      </c>
    </row>
    <row r="3" spans="1:7" x14ac:dyDescent="0.2">
      <c r="A3">
        <v>100002</v>
      </c>
      <c r="B3" t="s">
        <v>317</v>
      </c>
      <c r="D3" s="23">
        <v>45376</v>
      </c>
      <c r="E3" s="22">
        <v>0.75415509259259261</v>
      </c>
      <c r="F3">
        <v>17</v>
      </c>
      <c r="G3">
        <v>1234575</v>
      </c>
    </row>
    <row r="4" spans="1:7" x14ac:dyDescent="0.2">
      <c r="A4">
        <v>100003</v>
      </c>
      <c r="B4" t="s">
        <v>317</v>
      </c>
      <c r="D4" s="23">
        <v>45385</v>
      </c>
      <c r="E4" s="22">
        <v>0.50248842592592591</v>
      </c>
      <c r="F4">
        <v>16</v>
      </c>
      <c r="G4">
        <v>1234571</v>
      </c>
    </row>
    <row r="5" spans="1:7" x14ac:dyDescent="0.2">
      <c r="A5">
        <v>100004</v>
      </c>
      <c r="B5" t="s">
        <v>317</v>
      </c>
      <c r="D5" s="23">
        <v>45404</v>
      </c>
      <c r="E5" s="22">
        <v>0.74167824074074074</v>
      </c>
      <c r="F5">
        <v>8</v>
      </c>
      <c r="G5">
        <v>1234569</v>
      </c>
    </row>
    <row r="6" spans="1:7" x14ac:dyDescent="0.2">
      <c r="A6">
        <v>100005</v>
      </c>
      <c r="B6" t="s">
        <v>317</v>
      </c>
      <c r="D6" s="23">
        <v>45393</v>
      </c>
      <c r="E6" s="22">
        <v>0.77229166666666671</v>
      </c>
      <c r="F6">
        <v>14</v>
      </c>
      <c r="G6">
        <v>1234576</v>
      </c>
    </row>
    <row r="7" spans="1:7" x14ac:dyDescent="0.2">
      <c r="A7">
        <v>100006</v>
      </c>
      <c r="B7" t="s">
        <v>317</v>
      </c>
      <c r="D7" s="23">
        <v>45405</v>
      </c>
      <c r="E7" s="22">
        <v>0.47163194444444445</v>
      </c>
      <c r="F7">
        <v>2</v>
      </c>
      <c r="G7">
        <v>1234578</v>
      </c>
    </row>
    <row r="8" spans="1:7" x14ac:dyDescent="0.2">
      <c r="A8">
        <v>100007</v>
      </c>
      <c r="B8" t="s">
        <v>317</v>
      </c>
      <c r="D8" s="23">
        <v>45377</v>
      </c>
      <c r="E8" s="22">
        <v>0.72872685185185182</v>
      </c>
      <c r="F8">
        <v>2</v>
      </c>
      <c r="G8">
        <v>1234568</v>
      </c>
    </row>
    <row r="9" spans="1:7" x14ac:dyDescent="0.2">
      <c r="A9">
        <v>100008</v>
      </c>
      <c r="B9" t="s">
        <v>317</v>
      </c>
      <c r="D9" s="23">
        <v>45402</v>
      </c>
      <c r="E9" s="22">
        <v>0.5513541666666667</v>
      </c>
      <c r="F9">
        <v>16</v>
      </c>
      <c r="G9">
        <v>1234576</v>
      </c>
    </row>
    <row r="10" spans="1:7" x14ac:dyDescent="0.2">
      <c r="A10">
        <v>100009</v>
      </c>
      <c r="B10" t="s">
        <v>317</v>
      </c>
      <c r="D10" s="23">
        <v>45386</v>
      </c>
      <c r="E10" s="22">
        <v>0.52260416666666665</v>
      </c>
      <c r="F10">
        <v>10</v>
      </c>
      <c r="G10">
        <v>1234567</v>
      </c>
    </row>
    <row r="11" spans="1:7" x14ac:dyDescent="0.2">
      <c r="A11">
        <v>100010</v>
      </c>
      <c r="B11" t="s">
        <v>317</v>
      </c>
      <c r="D11" s="23">
        <v>45393</v>
      </c>
      <c r="E11" s="22">
        <v>0.57795138888888886</v>
      </c>
      <c r="F11">
        <v>12</v>
      </c>
      <c r="G11">
        <v>1234574</v>
      </c>
    </row>
    <row r="12" spans="1:7" x14ac:dyDescent="0.2">
      <c r="A12">
        <v>100011</v>
      </c>
      <c r="B12" t="s">
        <v>317</v>
      </c>
      <c r="D12" s="23">
        <v>45402</v>
      </c>
      <c r="E12" s="22">
        <v>0.46430555555555558</v>
      </c>
      <c r="F12">
        <v>5</v>
      </c>
      <c r="G12">
        <v>1234571</v>
      </c>
    </row>
    <row r="13" spans="1:7" x14ac:dyDescent="0.2">
      <c r="A13">
        <v>100012</v>
      </c>
      <c r="B13" t="s">
        <v>317</v>
      </c>
      <c r="D13" s="23">
        <v>45389</v>
      </c>
      <c r="E13" s="22">
        <v>0.80115740740740737</v>
      </c>
      <c r="F13">
        <v>12</v>
      </c>
      <c r="G13">
        <v>1234570</v>
      </c>
    </row>
    <row r="14" spans="1:7" x14ac:dyDescent="0.2">
      <c r="A14">
        <v>100013</v>
      </c>
      <c r="B14" t="s">
        <v>317</v>
      </c>
      <c r="D14" s="23">
        <v>45383</v>
      </c>
      <c r="E14" s="22">
        <v>0.61777777777777776</v>
      </c>
      <c r="F14">
        <v>20</v>
      </c>
      <c r="G14">
        <v>1234574</v>
      </c>
    </row>
    <row r="15" spans="1:7" x14ac:dyDescent="0.2">
      <c r="A15">
        <v>100014</v>
      </c>
      <c r="B15" t="s">
        <v>317</v>
      </c>
      <c r="D15" s="23">
        <v>45391</v>
      </c>
      <c r="E15" s="22">
        <v>0.6849884259259259</v>
      </c>
      <c r="F15">
        <v>15</v>
      </c>
      <c r="G15">
        <v>1234568</v>
      </c>
    </row>
    <row r="16" spans="1:7" x14ac:dyDescent="0.2">
      <c r="A16">
        <v>100015</v>
      </c>
      <c r="B16" t="s">
        <v>317</v>
      </c>
      <c r="D16" s="23">
        <v>45385</v>
      </c>
      <c r="E16" s="22">
        <v>0.55021990740740745</v>
      </c>
      <c r="F16">
        <v>16</v>
      </c>
      <c r="G16">
        <v>1234567</v>
      </c>
    </row>
    <row r="17" spans="1:7" x14ac:dyDescent="0.2">
      <c r="A17">
        <v>100016</v>
      </c>
      <c r="B17" t="s">
        <v>317</v>
      </c>
      <c r="D17" s="23">
        <v>45379</v>
      </c>
      <c r="E17" s="22">
        <v>0.57222222222222219</v>
      </c>
      <c r="F17">
        <v>17</v>
      </c>
      <c r="G17">
        <v>1234574</v>
      </c>
    </row>
    <row r="18" spans="1:7" x14ac:dyDescent="0.2">
      <c r="A18">
        <v>100017</v>
      </c>
      <c r="B18" t="s">
        <v>317</v>
      </c>
      <c r="D18" s="23">
        <v>45382</v>
      </c>
      <c r="E18" s="22">
        <v>0.82618055555555558</v>
      </c>
      <c r="F18">
        <v>7</v>
      </c>
      <c r="G18">
        <v>1234575</v>
      </c>
    </row>
    <row r="19" spans="1:7" x14ac:dyDescent="0.2">
      <c r="A19">
        <v>100018</v>
      </c>
      <c r="B19" t="s">
        <v>317</v>
      </c>
      <c r="D19" s="23">
        <v>45378</v>
      </c>
      <c r="E19" s="22">
        <v>0.6440393518518519</v>
      </c>
      <c r="F19">
        <v>9</v>
      </c>
      <c r="G19">
        <v>1234572</v>
      </c>
    </row>
    <row r="20" spans="1:7" x14ac:dyDescent="0.2">
      <c r="A20">
        <v>100019</v>
      </c>
      <c r="B20" t="s">
        <v>317</v>
      </c>
      <c r="D20" s="23">
        <v>45376</v>
      </c>
      <c r="E20" s="22">
        <v>0.60304398148148153</v>
      </c>
      <c r="F20">
        <v>6</v>
      </c>
      <c r="G20">
        <v>1234577</v>
      </c>
    </row>
    <row r="21" spans="1:7" x14ac:dyDescent="0.2">
      <c r="A21">
        <v>100020</v>
      </c>
      <c r="B21" t="s">
        <v>317</v>
      </c>
      <c r="D21" s="23">
        <v>45392</v>
      </c>
      <c r="E21" s="22">
        <v>0.69547453703703699</v>
      </c>
      <c r="F21">
        <v>4</v>
      </c>
      <c r="G21">
        <v>1234573</v>
      </c>
    </row>
    <row r="22" spans="1:7" x14ac:dyDescent="0.2">
      <c r="A22">
        <v>100021</v>
      </c>
      <c r="B22" t="s">
        <v>317</v>
      </c>
      <c r="D22" s="23">
        <v>45386</v>
      </c>
      <c r="E22" s="22">
        <v>0.63460648148148147</v>
      </c>
      <c r="F22">
        <v>7</v>
      </c>
      <c r="G22">
        <v>1234573</v>
      </c>
    </row>
    <row r="23" spans="1:7" x14ac:dyDescent="0.2">
      <c r="A23">
        <v>100022</v>
      </c>
      <c r="B23" t="s">
        <v>317</v>
      </c>
      <c r="D23" s="23">
        <v>45388</v>
      </c>
      <c r="E23" s="22">
        <v>0.59461805555555558</v>
      </c>
      <c r="F23">
        <v>14</v>
      </c>
      <c r="G23">
        <v>1234578</v>
      </c>
    </row>
    <row r="24" spans="1:7" x14ac:dyDescent="0.2">
      <c r="A24">
        <v>100023</v>
      </c>
      <c r="B24" t="s">
        <v>317</v>
      </c>
      <c r="D24" s="23">
        <v>45377</v>
      </c>
      <c r="E24" s="22">
        <v>0.82170138888888888</v>
      </c>
      <c r="F24">
        <v>9</v>
      </c>
      <c r="G24">
        <v>1234573</v>
      </c>
    </row>
    <row r="25" spans="1:7" x14ac:dyDescent="0.2">
      <c r="A25">
        <v>100024</v>
      </c>
      <c r="B25" t="s">
        <v>317</v>
      </c>
      <c r="D25" s="23">
        <v>45395</v>
      </c>
      <c r="E25" s="22">
        <v>0.67646990740740742</v>
      </c>
      <c r="F25">
        <v>11</v>
      </c>
      <c r="G25">
        <v>1234577</v>
      </c>
    </row>
    <row r="26" spans="1:7" x14ac:dyDescent="0.2">
      <c r="A26">
        <v>100025</v>
      </c>
      <c r="B26" t="s">
        <v>317</v>
      </c>
      <c r="D26" s="23">
        <v>45396</v>
      </c>
      <c r="E26" s="22">
        <v>0.52454861111111106</v>
      </c>
      <c r="F26">
        <v>15</v>
      </c>
      <c r="G26">
        <v>1234574</v>
      </c>
    </row>
    <row r="27" spans="1:7" x14ac:dyDescent="0.2">
      <c r="A27">
        <v>100026</v>
      </c>
      <c r="B27" t="s">
        <v>317</v>
      </c>
      <c r="D27" s="23">
        <v>45390</v>
      </c>
      <c r="E27" s="22">
        <v>0.51710648148148153</v>
      </c>
      <c r="F27">
        <v>7</v>
      </c>
      <c r="G27">
        <v>1234568</v>
      </c>
    </row>
    <row r="28" spans="1:7" x14ac:dyDescent="0.2">
      <c r="A28">
        <v>100027</v>
      </c>
      <c r="B28" t="s">
        <v>317</v>
      </c>
      <c r="D28" s="23">
        <v>45384</v>
      </c>
      <c r="E28" s="22">
        <v>0.59149305555555554</v>
      </c>
      <c r="F28">
        <v>14</v>
      </c>
      <c r="G28">
        <v>1234574</v>
      </c>
    </row>
    <row r="29" spans="1:7" x14ac:dyDescent="0.2">
      <c r="A29">
        <v>100028</v>
      </c>
      <c r="B29" t="s">
        <v>317</v>
      </c>
      <c r="D29" s="23">
        <v>45379</v>
      </c>
      <c r="E29" s="22">
        <v>0.83317129629629627</v>
      </c>
      <c r="F29">
        <v>5</v>
      </c>
      <c r="G29">
        <v>1234574</v>
      </c>
    </row>
    <row r="30" spans="1:7" x14ac:dyDescent="0.2">
      <c r="A30">
        <v>100029</v>
      </c>
      <c r="B30" t="s">
        <v>317</v>
      </c>
      <c r="D30" s="23">
        <v>45404</v>
      </c>
      <c r="E30" s="22">
        <v>0.78548611111111111</v>
      </c>
      <c r="F30">
        <v>16</v>
      </c>
      <c r="G30">
        <v>1234571</v>
      </c>
    </row>
    <row r="31" spans="1:7" x14ac:dyDescent="0.2">
      <c r="A31">
        <v>100030</v>
      </c>
      <c r="B31" t="s">
        <v>317</v>
      </c>
      <c r="D31" s="23">
        <v>45396</v>
      </c>
      <c r="E31" s="22">
        <v>0.71343749999999995</v>
      </c>
      <c r="F31">
        <v>10</v>
      </c>
      <c r="G31">
        <v>1234573</v>
      </c>
    </row>
    <row r="32" spans="1:7" x14ac:dyDescent="0.2">
      <c r="A32">
        <v>100031</v>
      </c>
      <c r="B32" t="s">
        <v>317</v>
      </c>
      <c r="D32" s="23">
        <v>45397</v>
      </c>
      <c r="E32" s="22">
        <v>0.53158564814814813</v>
      </c>
      <c r="F32">
        <v>10</v>
      </c>
      <c r="G32">
        <v>1234569</v>
      </c>
    </row>
    <row r="33" spans="1:7" x14ac:dyDescent="0.2">
      <c r="A33">
        <v>100032</v>
      </c>
      <c r="B33" t="s">
        <v>317</v>
      </c>
      <c r="D33" s="23">
        <v>45386</v>
      </c>
      <c r="E33" s="22">
        <v>0.5706134259259259</v>
      </c>
      <c r="F33">
        <v>9</v>
      </c>
      <c r="G33">
        <v>1234570</v>
      </c>
    </row>
    <row r="34" spans="1:7" x14ac:dyDescent="0.2">
      <c r="A34">
        <v>100033</v>
      </c>
      <c r="B34" t="s">
        <v>317</v>
      </c>
      <c r="D34" s="23">
        <v>45375</v>
      </c>
      <c r="E34" s="22">
        <v>0.72805555555555557</v>
      </c>
      <c r="F34">
        <v>11</v>
      </c>
      <c r="G34">
        <v>1234570</v>
      </c>
    </row>
    <row r="35" spans="1:7" x14ac:dyDescent="0.2">
      <c r="A35">
        <v>100034</v>
      </c>
      <c r="B35" t="s">
        <v>317</v>
      </c>
      <c r="D35" s="23">
        <v>45393</v>
      </c>
      <c r="E35" s="22">
        <v>0.5178356481481482</v>
      </c>
      <c r="F35">
        <v>18</v>
      </c>
      <c r="G35">
        <v>1234577</v>
      </c>
    </row>
    <row r="36" spans="1:7" x14ac:dyDescent="0.2">
      <c r="A36">
        <v>100035</v>
      </c>
      <c r="B36" t="s">
        <v>317</v>
      </c>
      <c r="D36" s="23">
        <v>45380</v>
      </c>
      <c r="E36" s="22">
        <v>0.7646412037037037</v>
      </c>
      <c r="F36">
        <v>13</v>
      </c>
      <c r="G36">
        <v>1234575</v>
      </c>
    </row>
    <row r="37" spans="1:7" x14ac:dyDescent="0.2">
      <c r="A37">
        <v>100036</v>
      </c>
      <c r="B37" t="s">
        <v>317</v>
      </c>
      <c r="D37" s="23">
        <v>45404</v>
      </c>
      <c r="E37" s="22">
        <v>0.74975694444444441</v>
      </c>
      <c r="F37">
        <v>17</v>
      </c>
      <c r="G37">
        <v>1234568</v>
      </c>
    </row>
    <row r="38" spans="1:7" x14ac:dyDescent="0.2">
      <c r="A38">
        <v>100037</v>
      </c>
      <c r="B38" t="s">
        <v>317</v>
      </c>
      <c r="D38" s="23">
        <v>45404</v>
      </c>
      <c r="E38" s="22">
        <v>0.81048611111111113</v>
      </c>
      <c r="F38">
        <v>9</v>
      </c>
      <c r="G38">
        <v>1234570</v>
      </c>
    </row>
    <row r="39" spans="1:7" x14ac:dyDescent="0.2">
      <c r="A39">
        <v>100038</v>
      </c>
      <c r="B39" t="s">
        <v>317</v>
      </c>
      <c r="D39" s="23">
        <v>45386</v>
      </c>
      <c r="E39" s="22">
        <v>0.67512731481481481</v>
      </c>
      <c r="F39">
        <v>16</v>
      </c>
      <c r="G39">
        <v>1234578</v>
      </c>
    </row>
    <row r="40" spans="1:7" x14ac:dyDescent="0.2">
      <c r="A40">
        <v>100039</v>
      </c>
      <c r="B40" t="s">
        <v>317</v>
      </c>
      <c r="D40" s="23">
        <v>45402</v>
      </c>
      <c r="E40" s="22">
        <v>0.79949074074074078</v>
      </c>
      <c r="F40">
        <v>1</v>
      </c>
      <c r="G40">
        <v>1234577</v>
      </c>
    </row>
    <row r="41" spans="1:7" x14ac:dyDescent="0.2">
      <c r="A41">
        <v>100040</v>
      </c>
      <c r="B41" t="s">
        <v>317</v>
      </c>
      <c r="D41" s="23">
        <v>45380</v>
      </c>
      <c r="E41" s="22">
        <v>0.65126157407407403</v>
      </c>
      <c r="F41">
        <v>2</v>
      </c>
      <c r="G41">
        <v>1234575</v>
      </c>
    </row>
    <row r="42" spans="1:7" x14ac:dyDescent="0.2">
      <c r="A42">
        <v>100041</v>
      </c>
      <c r="B42" t="s">
        <v>317</v>
      </c>
      <c r="D42" s="23">
        <v>45403</v>
      </c>
      <c r="E42" s="22">
        <v>0.81337962962962962</v>
      </c>
      <c r="F42">
        <v>12</v>
      </c>
      <c r="G42">
        <v>1234577</v>
      </c>
    </row>
    <row r="43" spans="1:7" x14ac:dyDescent="0.2">
      <c r="A43">
        <v>100042</v>
      </c>
      <c r="B43" t="s">
        <v>317</v>
      </c>
      <c r="D43" s="23">
        <v>45395</v>
      </c>
      <c r="E43" s="22">
        <v>0.86900462962962965</v>
      </c>
      <c r="F43">
        <v>8</v>
      </c>
      <c r="G43">
        <v>1234577</v>
      </c>
    </row>
    <row r="44" spans="1:7" x14ac:dyDescent="0.2">
      <c r="A44">
        <v>100043</v>
      </c>
      <c r="B44" t="s">
        <v>317</v>
      </c>
      <c r="D44" s="23">
        <v>45394</v>
      </c>
      <c r="E44" s="22">
        <v>0.58479166666666671</v>
      </c>
      <c r="F44">
        <v>1</v>
      </c>
      <c r="G44">
        <v>1234577</v>
      </c>
    </row>
    <row r="45" spans="1:7" x14ac:dyDescent="0.2">
      <c r="A45">
        <v>100044</v>
      </c>
      <c r="B45" t="s">
        <v>317</v>
      </c>
      <c r="D45" s="23">
        <v>45391</v>
      </c>
      <c r="E45" s="22">
        <v>0.46108796296296295</v>
      </c>
      <c r="F45">
        <v>4</v>
      </c>
      <c r="G45">
        <v>1234569</v>
      </c>
    </row>
    <row r="46" spans="1:7" x14ac:dyDescent="0.2">
      <c r="A46">
        <v>100045</v>
      </c>
      <c r="B46" t="s">
        <v>317</v>
      </c>
      <c r="D46" s="23">
        <v>45406</v>
      </c>
      <c r="E46" s="22">
        <v>0.63288194444444446</v>
      </c>
      <c r="F46">
        <v>8</v>
      </c>
      <c r="G46">
        <v>1234573</v>
      </c>
    </row>
    <row r="47" spans="1:7" x14ac:dyDescent="0.2">
      <c r="A47">
        <v>100046</v>
      </c>
      <c r="B47" t="s">
        <v>317</v>
      </c>
      <c r="D47" s="23">
        <v>45375</v>
      </c>
      <c r="E47" s="22">
        <v>0.71724537037037039</v>
      </c>
      <c r="F47">
        <v>8</v>
      </c>
      <c r="G47">
        <v>1234572</v>
      </c>
    </row>
    <row r="48" spans="1:7" x14ac:dyDescent="0.2">
      <c r="A48">
        <v>100047</v>
      </c>
      <c r="B48" t="s">
        <v>317</v>
      </c>
      <c r="D48" s="23">
        <v>45376</v>
      </c>
      <c r="E48" s="22">
        <v>0.75570601851851849</v>
      </c>
      <c r="F48">
        <v>16</v>
      </c>
      <c r="G48">
        <v>1234567</v>
      </c>
    </row>
    <row r="49" spans="1:7" x14ac:dyDescent="0.2">
      <c r="A49">
        <v>100048</v>
      </c>
      <c r="B49" t="s">
        <v>317</v>
      </c>
      <c r="D49" s="23">
        <v>45383</v>
      </c>
      <c r="E49" s="22">
        <v>0.79792824074074076</v>
      </c>
      <c r="F49">
        <v>17</v>
      </c>
      <c r="G49">
        <v>1234577</v>
      </c>
    </row>
    <row r="50" spans="1:7" x14ac:dyDescent="0.2">
      <c r="A50">
        <v>100049</v>
      </c>
      <c r="B50" t="s">
        <v>317</v>
      </c>
      <c r="D50" s="23">
        <v>45401</v>
      </c>
      <c r="E50" s="22">
        <v>0.48674768518518519</v>
      </c>
      <c r="F50">
        <v>6</v>
      </c>
      <c r="G50">
        <v>1234578</v>
      </c>
    </row>
    <row r="51" spans="1:7" x14ac:dyDescent="0.2">
      <c r="A51">
        <v>100050</v>
      </c>
      <c r="B51" t="s">
        <v>317</v>
      </c>
      <c r="D51" s="23">
        <v>45381</v>
      </c>
      <c r="E51" s="22">
        <v>0.62083333333333335</v>
      </c>
      <c r="F51">
        <v>17</v>
      </c>
      <c r="G51">
        <v>1234573</v>
      </c>
    </row>
  </sheetData>
  <sortState xmlns:xlrd2="http://schemas.microsoft.com/office/spreadsheetml/2017/richdata2" ref="A2:F51">
    <sortCondition ref="D1:D5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8FDF-69E8-784E-A75A-571AE55FAD53}">
  <dimension ref="A1:G264"/>
  <sheetViews>
    <sheetView topLeftCell="A23" workbookViewId="0">
      <selection activeCell="D22" sqref="D22"/>
    </sheetView>
  </sheetViews>
  <sheetFormatPr baseColWidth="10" defaultRowHeight="16" x14ac:dyDescent="0.2"/>
  <cols>
    <col min="1" max="1" width="11"/>
    <col min="2" max="2" width="11" customWidth="1"/>
    <col min="3" max="3" width="31.83203125" customWidth="1"/>
  </cols>
  <sheetData>
    <row r="1" spans="1:7" x14ac:dyDescent="0.2">
      <c r="A1" t="s">
        <v>313</v>
      </c>
      <c r="B1" t="s">
        <v>274</v>
      </c>
      <c r="C1" t="s">
        <v>296</v>
      </c>
      <c r="D1" t="s">
        <v>359</v>
      </c>
      <c r="E1" t="s">
        <v>319</v>
      </c>
      <c r="F1" t="s">
        <v>322</v>
      </c>
      <c r="G1" t="s">
        <v>358</v>
      </c>
    </row>
    <row r="2" spans="1:7" x14ac:dyDescent="0.2">
      <c r="A2">
        <v>10001</v>
      </c>
      <c r="B2" t="s">
        <v>102</v>
      </c>
      <c r="C2" t="str">
        <f>VLOOKUP($B2,Product!$A:$B,2,FALSE)</f>
        <v>Goat curry  with noodles</v>
      </c>
      <c r="D2" t="s">
        <v>285</v>
      </c>
      <c r="E2">
        <v>2</v>
      </c>
      <c r="F2">
        <f>VLOOKUP(B2,Product!A:C,3, FALSE)</f>
        <v>20</v>
      </c>
    </row>
    <row r="3" spans="1:7" x14ac:dyDescent="0.2">
      <c r="A3">
        <v>10001</v>
      </c>
      <c r="B3" t="s">
        <v>285</v>
      </c>
      <c r="C3" t="str">
        <f>VLOOKUP($B3,Product!$A:$B,2,FALSE)</f>
        <v>Egg noodles with soup</v>
      </c>
      <c r="D3" t="s">
        <v>102</v>
      </c>
      <c r="E3">
        <v>2</v>
      </c>
      <c r="F3">
        <f>VLOOKUP(B3,Product!A:C,3, FALSE)</f>
        <v>0</v>
      </c>
    </row>
    <row r="4" spans="1:7" x14ac:dyDescent="0.2">
      <c r="A4">
        <v>10001</v>
      </c>
      <c r="B4" t="s">
        <v>298</v>
      </c>
      <c r="C4" t="str">
        <f>VLOOKUP($B4,Product!$A:$B,2,FALSE)</f>
        <v>Hot white coffee</v>
      </c>
      <c r="E4">
        <v>3</v>
      </c>
      <c r="F4">
        <f>VLOOKUP(B4,Product!A:C,3, FALSE)</f>
        <v>5</v>
      </c>
    </row>
    <row r="5" spans="1:7" x14ac:dyDescent="0.2">
      <c r="A5">
        <v>10001</v>
      </c>
      <c r="B5" t="s">
        <v>281</v>
      </c>
      <c r="C5" t="str">
        <f>VLOOKUP($B5,Product!$A:$B,2,FALSE)</f>
        <v xml:space="preserve">Goat curry  only </v>
      </c>
      <c r="E5">
        <v>1</v>
      </c>
      <c r="F5">
        <f>VLOOKUP(B5,Product!A:C,3, FALSE)</f>
        <v>18.5</v>
      </c>
    </row>
    <row r="6" spans="1:7" x14ac:dyDescent="0.2">
      <c r="A6">
        <v>10001</v>
      </c>
      <c r="B6" t="s">
        <v>300</v>
      </c>
      <c r="C6" t="str">
        <f>VLOOKUP($B6,Product!$A:$B,2,FALSE)</f>
        <v>Ice white coffee</v>
      </c>
      <c r="E6">
        <v>3</v>
      </c>
      <c r="F6">
        <f>VLOOKUP(B6,Product!A:C,3, FALSE)</f>
        <v>6</v>
      </c>
    </row>
    <row r="7" spans="1:7" x14ac:dyDescent="0.2">
      <c r="A7">
        <v>10001</v>
      </c>
      <c r="B7" t="s">
        <v>103</v>
      </c>
      <c r="C7" s="24" t="str">
        <f>VLOOKUP($B7,Product!$A:$B,2,FALSE)</f>
        <v>Spicy beef stews with rice</v>
      </c>
      <c r="D7" t="s">
        <v>294</v>
      </c>
      <c r="E7">
        <v>1</v>
      </c>
      <c r="F7">
        <f>VLOOKUP(B7,Product!A:C,3, FALSE)</f>
        <v>20</v>
      </c>
    </row>
    <row r="8" spans="1:7" x14ac:dyDescent="0.2">
      <c r="A8">
        <v>10001</v>
      </c>
      <c r="B8" t="s">
        <v>294</v>
      </c>
      <c r="C8" s="24" t="str">
        <f>VLOOKUP($B8,Product!$A:$B,2,FALSE)</f>
        <v>White rice</v>
      </c>
      <c r="D8" s="25" t="s">
        <v>103</v>
      </c>
      <c r="E8">
        <v>1</v>
      </c>
      <c r="F8">
        <f>VLOOKUP(B8,Product!A:C,3, FALSE)</f>
        <v>0</v>
      </c>
    </row>
    <row r="9" spans="1:7" x14ac:dyDescent="0.2">
      <c r="A9">
        <v>10002</v>
      </c>
      <c r="B9" t="s">
        <v>104</v>
      </c>
      <c r="C9" s="24" t="str">
        <f>VLOOKUP($B9,Product!$A:$B,2,FALSE)</f>
        <v>Crispy skin chicken with rice</v>
      </c>
      <c r="D9" t="s">
        <v>293</v>
      </c>
      <c r="E9">
        <v>2</v>
      </c>
      <c r="F9">
        <f>VLOOKUP(B9,Product!A:C,3, FALSE)</f>
        <v>20</v>
      </c>
    </row>
    <row r="10" spans="1:7" x14ac:dyDescent="0.2">
      <c r="A10">
        <v>10002</v>
      </c>
      <c r="B10" t="s">
        <v>293</v>
      </c>
      <c r="C10" s="24" t="str">
        <f>VLOOKUP($B10,Product!$A:$B,2,FALSE)</f>
        <v>Tomato rice</v>
      </c>
      <c r="D10" t="s">
        <v>104</v>
      </c>
      <c r="E10">
        <v>2</v>
      </c>
      <c r="F10">
        <f>VLOOKUP(B10,Product!A:C,3, FALSE)</f>
        <v>0</v>
      </c>
    </row>
    <row r="11" spans="1:7" x14ac:dyDescent="0.2">
      <c r="A11">
        <v>10002</v>
      </c>
      <c r="B11" t="s">
        <v>96</v>
      </c>
      <c r="C11" t="str">
        <f>VLOOKUP($B11,Product!$A:$B,2,FALSE)</f>
        <v>Rare beef and beef balls pho</v>
      </c>
      <c r="E11">
        <v>3</v>
      </c>
      <c r="F11">
        <f>VLOOKUP(B11,Product!A:C,3, FALSE)</f>
        <v>19</v>
      </c>
    </row>
    <row r="12" spans="1:7" x14ac:dyDescent="0.2">
      <c r="A12">
        <v>10002</v>
      </c>
      <c r="B12" t="s">
        <v>95</v>
      </c>
      <c r="C12" s="24" t="str">
        <f>VLOOKUP($B12,Product!$A:$B,2,FALSE)</f>
        <v>Porkchop with rice</v>
      </c>
      <c r="D12" t="s">
        <v>294</v>
      </c>
      <c r="E12">
        <v>2</v>
      </c>
      <c r="F12">
        <f>VLOOKUP(B12,Product!A:C,3, FALSE)</f>
        <v>18</v>
      </c>
    </row>
    <row r="13" spans="1:7" x14ac:dyDescent="0.2">
      <c r="A13">
        <v>10002</v>
      </c>
      <c r="B13" t="s">
        <v>294</v>
      </c>
      <c r="C13" s="24" t="str">
        <f>VLOOKUP($B13,Product!$A:$B,2,FALSE)</f>
        <v>White rice</v>
      </c>
      <c r="D13" t="s">
        <v>95</v>
      </c>
      <c r="E13">
        <v>2</v>
      </c>
      <c r="F13">
        <f>VLOOKUP(B13,Product!A:C,3, FALSE)</f>
        <v>0</v>
      </c>
    </row>
    <row r="14" spans="1:7" x14ac:dyDescent="0.2">
      <c r="A14">
        <v>10002</v>
      </c>
      <c r="B14" t="s">
        <v>101</v>
      </c>
      <c r="C14" t="str">
        <f>VLOOKUP($B14,Product!$A:$B,2,FALSE)</f>
        <v>Hainam chicken with noodles</v>
      </c>
      <c r="D14" t="s">
        <v>284</v>
      </c>
      <c r="E14">
        <v>1</v>
      </c>
      <c r="F14">
        <f>VLOOKUP(B14,Product!A:C,3, FALSE)</f>
        <v>20</v>
      </c>
    </row>
    <row r="15" spans="1:7" x14ac:dyDescent="0.2">
      <c r="A15">
        <v>10002</v>
      </c>
      <c r="B15" t="s">
        <v>284</v>
      </c>
      <c r="C15" t="str">
        <f>VLOOKUP($B15,Product!$A:$B,2,FALSE)</f>
        <v>Rice noodles with soup</v>
      </c>
      <c r="D15" t="s">
        <v>101</v>
      </c>
      <c r="E15">
        <v>1</v>
      </c>
      <c r="F15">
        <f>VLOOKUP(B15,Product!A:C,3, FALSE)</f>
        <v>0</v>
      </c>
    </row>
    <row r="16" spans="1:7" x14ac:dyDescent="0.2">
      <c r="A16">
        <v>10002</v>
      </c>
      <c r="B16" t="s">
        <v>100</v>
      </c>
      <c r="C16" t="str">
        <f>VLOOKUP($B16,Product!$A:$B,2,FALSE)</f>
        <v>Herbal duck with noodles</v>
      </c>
      <c r="D16" t="s">
        <v>285</v>
      </c>
      <c r="E16">
        <v>1</v>
      </c>
      <c r="F16">
        <f>VLOOKUP(B16,Product!A:C,3, FALSE)</f>
        <v>20</v>
      </c>
    </row>
    <row r="17" spans="1:6" x14ac:dyDescent="0.2">
      <c r="A17">
        <v>10002</v>
      </c>
      <c r="B17" t="s">
        <v>285</v>
      </c>
      <c r="C17" t="str">
        <f>VLOOKUP($B17,Product!$A:$B,2,FALSE)</f>
        <v>Egg noodles with soup</v>
      </c>
      <c r="D17" t="s">
        <v>100</v>
      </c>
      <c r="E17">
        <v>1</v>
      </c>
      <c r="F17">
        <f>VLOOKUP(B17,Product!A:C,3, FALSE)</f>
        <v>0</v>
      </c>
    </row>
    <row r="18" spans="1:6" x14ac:dyDescent="0.2">
      <c r="A18">
        <v>10002</v>
      </c>
      <c r="B18" t="s">
        <v>305</v>
      </c>
      <c r="C18" t="str">
        <f>VLOOKUP($B18,Product!$A:$B,2,FALSE)</f>
        <v>Coke</v>
      </c>
      <c r="E18">
        <v>2</v>
      </c>
      <c r="F18">
        <f>VLOOKUP(B18,Product!A:C,3, FALSE)</f>
        <v>3.5</v>
      </c>
    </row>
    <row r="19" spans="1:6" x14ac:dyDescent="0.2">
      <c r="A19">
        <v>10003</v>
      </c>
      <c r="B19" t="s">
        <v>89</v>
      </c>
      <c r="C19" t="str">
        <f>VLOOKUP($B19,Product!$A:$B,2,FALSE)</f>
        <v>Wonton with noodles</v>
      </c>
      <c r="D19" t="s">
        <v>286</v>
      </c>
      <c r="E19">
        <v>1</v>
      </c>
      <c r="F19">
        <f>VLOOKUP(B19,Product!A:C,3, FALSE)</f>
        <v>18</v>
      </c>
    </row>
    <row r="20" spans="1:6" x14ac:dyDescent="0.2">
      <c r="A20">
        <v>10003</v>
      </c>
      <c r="B20" t="s">
        <v>286</v>
      </c>
      <c r="C20" t="str">
        <f>VLOOKUP($B20,Product!$A:$B,2,FALSE)</f>
        <v>Flat egg noodles with soup</v>
      </c>
      <c r="D20" t="s">
        <v>89</v>
      </c>
      <c r="E20">
        <v>1</v>
      </c>
      <c r="F20">
        <f>VLOOKUP(B20,Product!A:C,3, FALSE)</f>
        <v>0</v>
      </c>
    </row>
    <row r="21" spans="1:6" x14ac:dyDescent="0.2">
      <c r="A21">
        <v>10003</v>
      </c>
      <c r="B21" t="s">
        <v>102</v>
      </c>
      <c r="C21" t="str">
        <f>VLOOKUP($B21,Product!$A:$B,2,FALSE)</f>
        <v>Goat curry  with noodles</v>
      </c>
      <c r="E21">
        <v>1</v>
      </c>
      <c r="F21">
        <f>VLOOKUP(B21,Product!A:C,3, FALSE)</f>
        <v>20</v>
      </c>
    </row>
    <row r="22" spans="1:6" x14ac:dyDescent="0.2">
      <c r="A22">
        <v>10003</v>
      </c>
      <c r="B22" t="s">
        <v>285</v>
      </c>
      <c r="C22" t="str">
        <f>VLOOKUP($B22,Product!$A:$B,2,FALSE)</f>
        <v>Egg noodles with soup</v>
      </c>
      <c r="D22" t="s">
        <v>102</v>
      </c>
      <c r="E22">
        <v>1</v>
      </c>
      <c r="F22">
        <f>VLOOKUP(B22,Product!A:C,3, FALSE)</f>
        <v>0</v>
      </c>
    </row>
    <row r="23" spans="1:6" x14ac:dyDescent="0.2">
      <c r="A23">
        <v>10003</v>
      </c>
      <c r="B23" t="s">
        <v>96</v>
      </c>
      <c r="C23" t="str">
        <f>VLOOKUP($B23,Product!$A:$B,2,FALSE)</f>
        <v>Rare beef and beef balls pho</v>
      </c>
      <c r="E23">
        <v>2</v>
      </c>
      <c r="F23">
        <f>VLOOKUP(B23,Product!A:C,3, FALSE)</f>
        <v>19</v>
      </c>
    </row>
    <row r="24" spans="1:6" x14ac:dyDescent="0.2">
      <c r="A24">
        <v>10003</v>
      </c>
      <c r="B24" t="s">
        <v>298</v>
      </c>
      <c r="C24" t="str">
        <f>VLOOKUP($B24,Product!$A:$B,2,FALSE)</f>
        <v>Hot white coffee</v>
      </c>
      <c r="E24">
        <v>4</v>
      </c>
      <c r="F24">
        <f>VLOOKUP(B24,Product!A:C,3, FALSE)</f>
        <v>5</v>
      </c>
    </row>
    <row r="25" spans="1:6" x14ac:dyDescent="0.2">
      <c r="A25">
        <v>10004</v>
      </c>
      <c r="B25" t="s">
        <v>96</v>
      </c>
      <c r="C25" t="str">
        <f>VLOOKUP($B25,Product!$A:$B,2,FALSE)</f>
        <v>Rare beef and beef balls pho</v>
      </c>
      <c r="E25">
        <v>2</v>
      </c>
      <c r="F25">
        <f>VLOOKUP(B25,Product!A:C,3, FALSE)</f>
        <v>19</v>
      </c>
    </row>
    <row r="26" spans="1:6" x14ac:dyDescent="0.2">
      <c r="A26">
        <v>10004</v>
      </c>
      <c r="B26" t="s">
        <v>88</v>
      </c>
      <c r="C26" t="str">
        <f>VLOOKUP($B26,Product!$A:$B,2,FALSE)</f>
        <v>Gow-gee with noodles</v>
      </c>
      <c r="E26">
        <v>2</v>
      </c>
      <c r="F26">
        <f>VLOOKUP(B26,Product!A:C,3, FALSE)</f>
        <v>19</v>
      </c>
    </row>
    <row r="27" spans="1:6" x14ac:dyDescent="0.2">
      <c r="A27">
        <v>10004</v>
      </c>
      <c r="B27" t="s">
        <v>290</v>
      </c>
      <c r="C27" t="str">
        <f>VLOOKUP($B27,Product!$A:$B,2,FALSE)</f>
        <v>Dry egg noodles with soup on the side</v>
      </c>
      <c r="D27" t="s">
        <v>88</v>
      </c>
      <c r="E27">
        <v>2</v>
      </c>
      <c r="F27">
        <f>VLOOKUP(B27,Product!A:C,3, FALSE)</f>
        <v>0</v>
      </c>
    </row>
    <row r="28" spans="1:6" x14ac:dyDescent="0.2">
      <c r="A28">
        <v>10004</v>
      </c>
      <c r="B28" t="s">
        <v>307</v>
      </c>
      <c r="C28" t="str">
        <f>VLOOKUP($B28,Product!$A:$B,2,FALSE)</f>
        <v>Sunkist</v>
      </c>
      <c r="E28">
        <v>2</v>
      </c>
      <c r="F28">
        <f>VLOOKUP(B28,Product!A:C,3, FALSE)</f>
        <v>3.5</v>
      </c>
    </row>
    <row r="29" spans="1:6" x14ac:dyDescent="0.2">
      <c r="A29">
        <v>10005</v>
      </c>
      <c r="B29" t="s">
        <v>91</v>
      </c>
      <c r="C29" s="3" t="str">
        <f>VLOOKUP($B29,Product!$A:$B,2,FALSE)</f>
        <v>Crispy skin chicken with noodles</v>
      </c>
      <c r="E29">
        <v>2</v>
      </c>
      <c r="F29">
        <f>VLOOKUP(B29,Product!A:C,3, FALSE)</f>
        <v>20</v>
      </c>
    </row>
    <row r="30" spans="1:6" x14ac:dyDescent="0.2">
      <c r="A30">
        <v>10005</v>
      </c>
      <c r="B30" t="s">
        <v>289</v>
      </c>
      <c r="C30" s="3" t="str">
        <f>VLOOKUP($B30,Product!$A:$B,2,FALSE)</f>
        <v>Dry rice noodles with soup on the side</v>
      </c>
      <c r="D30" t="s">
        <v>91</v>
      </c>
      <c r="E30">
        <v>2</v>
      </c>
      <c r="F30">
        <f>VLOOKUP(B30,Product!A:C,3, FALSE)</f>
        <v>0</v>
      </c>
    </row>
    <row r="31" spans="1:6" x14ac:dyDescent="0.2">
      <c r="A31">
        <v>10005</v>
      </c>
      <c r="B31" t="s">
        <v>113</v>
      </c>
      <c r="C31" s="3" t="str">
        <f>VLOOKUP($B31,Product!$A:$B,2,FALSE)</f>
        <v>Porkchop with noodles</v>
      </c>
      <c r="E31">
        <v>1</v>
      </c>
      <c r="F31">
        <f>VLOOKUP(B31,Product!A:C,3, FALSE)</f>
        <v>20</v>
      </c>
    </row>
    <row r="32" spans="1:6" x14ac:dyDescent="0.2">
      <c r="A32">
        <v>10005</v>
      </c>
      <c r="B32" t="s">
        <v>290</v>
      </c>
      <c r="C32" s="3" t="str">
        <f>VLOOKUP($B32,Product!$A:$B,2,FALSE)</f>
        <v>Dry egg noodles with soup on the side</v>
      </c>
      <c r="D32" t="s">
        <v>113</v>
      </c>
      <c r="E32">
        <v>1</v>
      </c>
      <c r="F32">
        <f>VLOOKUP(B32,Product!A:C,3, FALSE)</f>
        <v>0</v>
      </c>
    </row>
    <row r="33" spans="1:6" x14ac:dyDescent="0.2">
      <c r="A33">
        <v>10005</v>
      </c>
      <c r="B33" t="s">
        <v>121</v>
      </c>
      <c r="C33" s="3" t="str">
        <f>VLOOKUP($B33,Product!$A:$B,2,FALSE)</f>
        <v xml:space="preserve">Spicy beef stews with noodles </v>
      </c>
      <c r="E33">
        <v>2</v>
      </c>
      <c r="F33">
        <f>VLOOKUP(B33,Product!A:C,3, FALSE)</f>
        <v>20</v>
      </c>
    </row>
    <row r="34" spans="1:6" ht="15" customHeight="1" x14ac:dyDescent="0.2">
      <c r="A34">
        <v>10005</v>
      </c>
      <c r="B34" t="s">
        <v>284</v>
      </c>
      <c r="C34" s="3" t="str">
        <f>VLOOKUP($B34,Product!$A:$B,2,FALSE)</f>
        <v>Rice noodles with soup</v>
      </c>
      <c r="D34" t="s">
        <v>121</v>
      </c>
      <c r="E34">
        <v>2</v>
      </c>
      <c r="F34">
        <f>VLOOKUP(B34,Product!A:C,3, FALSE)</f>
        <v>0</v>
      </c>
    </row>
    <row r="35" spans="1:6" ht="15" customHeight="1" x14ac:dyDescent="0.2">
      <c r="A35">
        <v>10005</v>
      </c>
      <c r="B35" t="s">
        <v>280</v>
      </c>
      <c r="C35" t="str">
        <f>VLOOKUP($B35,Product!$A:$B,2,FALSE)</f>
        <v xml:space="preserve">Spicy beef stews Only </v>
      </c>
      <c r="E35">
        <v>1</v>
      </c>
      <c r="F35">
        <f>VLOOKUP(B35,Product!A:C,3, FALSE)</f>
        <v>18.5</v>
      </c>
    </row>
    <row r="36" spans="1:6" x14ac:dyDescent="0.2">
      <c r="A36">
        <v>10005</v>
      </c>
      <c r="B36" t="s">
        <v>89</v>
      </c>
      <c r="C36" t="str">
        <f>VLOOKUP($B36,Product!$A:$B,2,FALSE)</f>
        <v>Wonton with noodles</v>
      </c>
      <c r="E36">
        <v>2</v>
      </c>
      <c r="F36">
        <f>VLOOKUP(B36,Product!A:C,3, FALSE)</f>
        <v>18</v>
      </c>
    </row>
    <row r="37" spans="1:6" x14ac:dyDescent="0.2">
      <c r="A37">
        <v>10005</v>
      </c>
      <c r="B37" t="s">
        <v>290</v>
      </c>
      <c r="C37" t="str">
        <f>VLOOKUP($B37,Product!$A:$B,2,FALSE)</f>
        <v>Dry egg noodles with soup on the side</v>
      </c>
      <c r="D37" t="s">
        <v>89</v>
      </c>
      <c r="E37">
        <v>2</v>
      </c>
      <c r="F37">
        <f>VLOOKUP(B37,Product!A:C,3, FALSE)</f>
        <v>0</v>
      </c>
    </row>
    <row r="38" spans="1:6" x14ac:dyDescent="0.2">
      <c r="A38">
        <v>10006</v>
      </c>
      <c r="B38" t="s">
        <v>300</v>
      </c>
      <c r="C38" t="str">
        <f>VLOOKUP($B38,Product!$A:$B,2,FALSE)</f>
        <v>Ice white coffee</v>
      </c>
      <c r="E38">
        <v>3</v>
      </c>
      <c r="F38">
        <f>VLOOKUP(B38,Product!A:C,3, FALSE)</f>
        <v>6</v>
      </c>
    </row>
    <row r="39" spans="1:6" x14ac:dyDescent="0.2">
      <c r="A39">
        <v>10006</v>
      </c>
      <c r="B39" t="s">
        <v>306</v>
      </c>
      <c r="C39" t="str">
        <f>VLOOKUP($B39,Product!$A:$B,2,FALSE)</f>
        <v>Coke Zero</v>
      </c>
      <c r="E39">
        <v>4</v>
      </c>
      <c r="F39">
        <f>VLOOKUP(B39,Product!A:C,3, FALSE)</f>
        <v>3.5</v>
      </c>
    </row>
    <row r="40" spans="1:6" x14ac:dyDescent="0.2">
      <c r="A40">
        <v>10006</v>
      </c>
      <c r="B40" t="s">
        <v>106</v>
      </c>
      <c r="C40" t="str">
        <f>VLOOKUP($B40,Product!$A:$B,2,FALSE)</f>
        <v>Rare beef pho</v>
      </c>
      <c r="E40">
        <v>3</v>
      </c>
      <c r="F40">
        <f>VLOOKUP(B40,Product!A:C,3, FALSE)</f>
        <v>18</v>
      </c>
    </row>
    <row r="41" spans="1:6" x14ac:dyDescent="0.2">
      <c r="A41">
        <v>10006</v>
      </c>
      <c r="B41" t="s">
        <v>302</v>
      </c>
      <c r="C41" t="str">
        <f>VLOOKUP($B41,Product!$A:$B,2,FALSE)</f>
        <v>Fresh lemon soda</v>
      </c>
      <c r="E41">
        <v>2</v>
      </c>
      <c r="F41">
        <f>VLOOKUP(B41,Product!A:C,3, FALSE)</f>
        <v>6</v>
      </c>
    </row>
    <row r="42" spans="1:6" x14ac:dyDescent="0.2">
      <c r="A42">
        <v>10007</v>
      </c>
      <c r="B42" t="s">
        <v>91</v>
      </c>
      <c r="C42" t="str">
        <f>VLOOKUP($B42,Product!$A:$B,2,FALSE)</f>
        <v>Crispy skin chicken with noodles</v>
      </c>
      <c r="E42">
        <v>4</v>
      </c>
      <c r="F42">
        <f>VLOOKUP(B42,Product!A:C,3, FALSE)</f>
        <v>20</v>
      </c>
    </row>
    <row r="43" spans="1:6" x14ac:dyDescent="0.2">
      <c r="A43">
        <v>10007</v>
      </c>
      <c r="B43" t="s">
        <v>290</v>
      </c>
      <c r="C43" t="str">
        <f>VLOOKUP($B43,Product!$A:$B,2,FALSE)</f>
        <v>Dry egg noodles with soup on the side</v>
      </c>
      <c r="D43" t="s">
        <v>91</v>
      </c>
      <c r="E43">
        <v>4</v>
      </c>
      <c r="F43">
        <f>VLOOKUP(B43,Product!A:C,3, FALSE)</f>
        <v>0</v>
      </c>
    </row>
    <row r="44" spans="1:6" x14ac:dyDescent="0.2">
      <c r="A44">
        <v>10007</v>
      </c>
      <c r="B44" t="s">
        <v>283</v>
      </c>
      <c r="C44" t="str">
        <f>VLOOKUP($B44,Product!$A:$B,2,FALSE)</f>
        <v xml:space="preserve">Spring rolls </v>
      </c>
      <c r="E44">
        <v>4</v>
      </c>
      <c r="F44">
        <f>VLOOKUP(B44,Product!A:C,3, FALSE)</f>
        <v>14</v>
      </c>
    </row>
    <row r="45" spans="1:6" x14ac:dyDescent="0.2">
      <c r="A45">
        <v>10007</v>
      </c>
      <c r="B45" t="s">
        <v>305</v>
      </c>
      <c r="C45" t="str">
        <f>VLOOKUP($B45,Product!$A:$B,2,FALSE)</f>
        <v>Coke</v>
      </c>
      <c r="E45">
        <v>4</v>
      </c>
      <c r="F45">
        <f>VLOOKUP(B45,Product!A:C,3, FALSE)</f>
        <v>3.5</v>
      </c>
    </row>
    <row r="46" spans="1:6" x14ac:dyDescent="0.2">
      <c r="A46">
        <v>10007</v>
      </c>
      <c r="B46" t="s">
        <v>122</v>
      </c>
      <c r="C46" t="str">
        <f>VLOOKUP($B46,Product!$A:$B,2,FALSE)</f>
        <v>Special beef pho</v>
      </c>
      <c r="E46">
        <v>3</v>
      </c>
      <c r="F46">
        <f>VLOOKUP(B46,Product!A:C,3, FALSE)</f>
        <v>20</v>
      </c>
    </row>
    <row r="47" spans="1:6" x14ac:dyDescent="0.2">
      <c r="A47">
        <v>10007</v>
      </c>
      <c r="B47" t="s">
        <v>301</v>
      </c>
      <c r="C47" t="str">
        <f>VLOOKUP($B47,Product!$A:$B,2,FALSE)</f>
        <v>Coconut</v>
      </c>
      <c r="E47">
        <v>2</v>
      </c>
      <c r="F47">
        <f>VLOOKUP(B47,Product!A:C,3, FALSE)</f>
        <v>5</v>
      </c>
    </row>
    <row r="48" spans="1:6" x14ac:dyDescent="0.2">
      <c r="A48">
        <v>10008</v>
      </c>
      <c r="B48" t="s">
        <v>122</v>
      </c>
      <c r="C48" t="str">
        <f>VLOOKUP($B48,Product!$A:$B,2,FALSE)</f>
        <v>Special beef pho</v>
      </c>
      <c r="E48">
        <v>1</v>
      </c>
      <c r="F48">
        <f>VLOOKUP(B48,Product!A:C,3, FALSE)</f>
        <v>20</v>
      </c>
    </row>
    <row r="49" spans="1:6" x14ac:dyDescent="0.2">
      <c r="A49">
        <v>10008</v>
      </c>
      <c r="B49" t="s">
        <v>90</v>
      </c>
      <c r="C49" t="str">
        <f>VLOOKUP($B49,Product!$A:$B,2,FALSE)</f>
        <v>Shredded chicken with noodles</v>
      </c>
      <c r="E49">
        <v>2</v>
      </c>
      <c r="F49">
        <f>VLOOKUP(B49,Product!A:C,3, FALSE)</f>
        <v>18</v>
      </c>
    </row>
    <row r="50" spans="1:6" x14ac:dyDescent="0.2">
      <c r="A50">
        <v>10008</v>
      </c>
      <c r="B50" t="s">
        <v>288</v>
      </c>
      <c r="C50" t="str">
        <f>VLOOKUP($B50,Product!$A:$B,2,FALSE)</f>
        <v>Clear noodles with soup</v>
      </c>
      <c r="D50" t="s">
        <v>90</v>
      </c>
      <c r="E50">
        <v>2</v>
      </c>
      <c r="F50">
        <f>VLOOKUP(B50,Product!A:C,3, FALSE)</f>
        <v>0</v>
      </c>
    </row>
    <row r="51" spans="1:6" x14ac:dyDescent="0.2">
      <c r="A51">
        <v>10008</v>
      </c>
      <c r="B51" t="s">
        <v>278</v>
      </c>
      <c r="C51" t="str">
        <f>VLOOKUP($B51,Product!$A:$B,2,FALSE)</f>
        <v xml:space="preserve">Gow-gee only </v>
      </c>
      <c r="E51">
        <v>5</v>
      </c>
      <c r="F51">
        <f>VLOOKUP(B51,Product!A:C,3, FALSE)</f>
        <v>18</v>
      </c>
    </row>
    <row r="52" spans="1:6" x14ac:dyDescent="0.2">
      <c r="A52">
        <v>10008</v>
      </c>
      <c r="B52" t="s">
        <v>94</v>
      </c>
      <c r="C52" t="str">
        <f>VLOOKUP($B52,Product!$A:$B,2,FALSE)</f>
        <v>Combination with noodles</v>
      </c>
      <c r="E52">
        <v>2</v>
      </c>
      <c r="F52">
        <f>VLOOKUP(B52,Product!A:C,3, FALSE)</f>
        <v>19</v>
      </c>
    </row>
    <row r="53" spans="1:6" x14ac:dyDescent="0.2">
      <c r="A53">
        <v>10008</v>
      </c>
      <c r="B53" t="s">
        <v>285</v>
      </c>
      <c r="C53" t="str">
        <f>VLOOKUP($B53,Product!$A:$B,2,FALSE)</f>
        <v>Egg noodles with soup</v>
      </c>
      <c r="D53" t="s">
        <v>94</v>
      </c>
      <c r="E53">
        <v>2</v>
      </c>
      <c r="F53">
        <f>VLOOKUP(B53,Product!A:C,3, FALSE)</f>
        <v>0</v>
      </c>
    </row>
    <row r="54" spans="1:6" x14ac:dyDescent="0.2">
      <c r="A54">
        <v>10009</v>
      </c>
      <c r="B54" t="s">
        <v>114</v>
      </c>
      <c r="C54" t="str">
        <f>VLOOKUP($B54,Product!$A:$B,2,FALSE)</f>
        <v>Crispy skin chicken Only</v>
      </c>
      <c r="E54">
        <v>3</v>
      </c>
      <c r="F54">
        <f>VLOOKUP(B54,Product!A:C,3, FALSE)</f>
        <v>15</v>
      </c>
    </row>
    <row r="55" spans="1:6" x14ac:dyDescent="0.2">
      <c r="A55">
        <v>10009</v>
      </c>
      <c r="B55" t="s">
        <v>108</v>
      </c>
      <c r="C55" s="24" t="str">
        <f>VLOOKUP($B55,Product!$A:$B,2,FALSE)</f>
        <v>Delux portchop with rice</v>
      </c>
      <c r="E55">
        <v>2</v>
      </c>
      <c r="F55">
        <f>VLOOKUP(B55,Product!A:C,3, FALSE)</f>
        <v>19</v>
      </c>
    </row>
    <row r="56" spans="1:6" x14ac:dyDescent="0.2">
      <c r="A56">
        <v>10009</v>
      </c>
      <c r="B56" t="s">
        <v>295</v>
      </c>
      <c r="C56" s="24" t="str">
        <f>VLOOKUP($B56,Product!$A:$B,2,FALSE)</f>
        <v>Broken rice</v>
      </c>
      <c r="D56" t="s">
        <v>108</v>
      </c>
      <c r="E56">
        <v>2</v>
      </c>
      <c r="F56">
        <f>VLOOKUP(B56,Product!A:C,3, FALSE)</f>
        <v>0</v>
      </c>
    </row>
    <row r="57" spans="1:6" x14ac:dyDescent="0.2">
      <c r="A57">
        <v>10010</v>
      </c>
      <c r="B57" t="s">
        <v>122</v>
      </c>
      <c r="C57" s="24" t="str">
        <f>VLOOKUP($B57,Product!$A:$B,2,FALSE)</f>
        <v>Special beef pho</v>
      </c>
      <c r="E57">
        <v>2</v>
      </c>
      <c r="F57">
        <f>VLOOKUP(B57,Product!A:C,3, FALSE)</f>
        <v>20</v>
      </c>
    </row>
    <row r="58" spans="1:6" x14ac:dyDescent="0.2">
      <c r="A58">
        <v>10011</v>
      </c>
      <c r="B58" t="s">
        <v>299</v>
      </c>
      <c r="C58" t="str">
        <f>VLOOKUP($B58,Product!$A:$B,2,FALSE)</f>
        <v>Ice black coffee</v>
      </c>
      <c r="E58">
        <v>3</v>
      </c>
      <c r="F58">
        <f>VLOOKUP(B58,Product!A:C,3, FALSE)</f>
        <v>6</v>
      </c>
    </row>
    <row r="59" spans="1:6" x14ac:dyDescent="0.2">
      <c r="A59">
        <v>10011</v>
      </c>
      <c r="B59" t="s">
        <v>105</v>
      </c>
      <c r="C59" s="24" t="str">
        <f>VLOOKUP($B59,Product!$A:$B,2,FALSE)</f>
        <v>Hainam chicken with rice</v>
      </c>
      <c r="E59">
        <v>1</v>
      </c>
      <c r="F59">
        <f>VLOOKUP(B59,Product!A:C,3, FALSE)</f>
        <v>20</v>
      </c>
    </row>
    <row r="60" spans="1:6" x14ac:dyDescent="0.2">
      <c r="A60">
        <v>10011</v>
      </c>
      <c r="B60" t="s">
        <v>294</v>
      </c>
      <c r="C60" s="24" t="str">
        <f>VLOOKUP($B60,Product!$A:$B,2,FALSE)</f>
        <v>White rice</v>
      </c>
      <c r="D60" s="25" t="s">
        <v>105</v>
      </c>
      <c r="E60">
        <v>1</v>
      </c>
      <c r="F60">
        <f>VLOOKUP(B60,Product!A:C,3, FALSE)</f>
        <v>0</v>
      </c>
    </row>
    <row r="61" spans="1:6" x14ac:dyDescent="0.2">
      <c r="A61">
        <v>10011</v>
      </c>
      <c r="B61" t="s">
        <v>305</v>
      </c>
      <c r="C61" t="str">
        <f>VLOOKUP($B61,Product!$A:$B,2,FALSE)</f>
        <v>Coke</v>
      </c>
      <c r="E61">
        <v>4</v>
      </c>
      <c r="F61">
        <f>VLOOKUP(B61,Product!A:C,3, FALSE)</f>
        <v>3.5</v>
      </c>
    </row>
    <row r="62" spans="1:6" x14ac:dyDescent="0.2">
      <c r="A62">
        <v>10011</v>
      </c>
      <c r="B62" t="s">
        <v>305</v>
      </c>
      <c r="C62" t="str">
        <f>VLOOKUP($B62,Product!$A:$B,2,FALSE)</f>
        <v>Coke</v>
      </c>
      <c r="E62">
        <v>3</v>
      </c>
      <c r="F62">
        <f>VLOOKUP(B62,Product!A:C,3, FALSE)</f>
        <v>3.5</v>
      </c>
    </row>
    <row r="63" spans="1:6" x14ac:dyDescent="0.2">
      <c r="A63">
        <v>10011</v>
      </c>
      <c r="B63" t="s">
        <v>106</v>
      </c>
      <c r="C63" t="str">
        <f>VLOOKUP($B63,Product!$A:$B,2,FALSE)</f>
        <v>Rare beef pho</v>
      </c>
      <c r="E63">
        <v>2</v>
      </c>
      <c r="F63">
        <f>VLOOKUP(B63,Product!A:C,3, FALSE)</f>
        <v>18</v>
      </c>
    </row>
    <row r="64" spans="1:6" x14ac:dyDescent="0.2">
      <c r="A64">
        <v>10011</v>
      </c>
      <c r="B64" t="s">
        <v>114</v>
      </c>
      <c r="C64" t="str">
        <f>VLOOKUP($B64,Product!$A:$B,2,FALSE)</f>
        <v>Crispy skin chicken Only</v>
      </c>
      <c r="E64">
        <v>2</v>
      </c>
      <c r="F64">
        <f>VLOOKUP(B64,Product!A:C,3, FALSE)</f>
        <v>15</v>
      </c>
    </row>
    <row r="65" spans="1:6" x14ac:dyDescent="0.2">
      <c r="A65">
        <v>10011</v>
      </c>
      <c r="B65" t="s">
        <v>304</v>
      </c>
      <c r="C65" t="str">
        <f>VLOOKUP($B65,Product!$A:$B,2,FALSE)</f>
        <v>Egg york soda</v>
      </c>
      <c r="E65">
        <v>3</v>
      </c>
      <c r="F65">
        <f>VLOOKUP(B65,Product!A:C,3, FALSE)</f>
        <v>6</v>
      </c>
    </row>
    <row r="66" spans="1:6" x14ac:dyDescent="0.2">
      <c r="A66">
        <v>10012</v>
      </c>
      <c r="B66" t="s">
        <v>304</v>
      </c>
      <c r="C66" t="str">
        <f>VLOOKUP($B66,Product!$A:$B,2,FALSE)</f>
        <v>Egg york soda</v>
      </c>
      <c r="E66">
        <v>1</v>
      </c>
      <c r="F66">
        <f>VLOOKUP(B66,Product!A:C,3, FALSE)</f>
        <v>6</v>
      </c>
    </row>
    <row r="67" spans="1:6" x14ac:dyDescent="0.2">
      <c r="A67">
        <v>10012</v>
      </c>
      <c r="B67" t="s">
        <v>122</v>
      </c>
      <c r="C67" t="str">
        <f>VLOOKUP($B67,Product!$A:$B,2,FALSE)</f>
        <v>Special beef pho</v>
      </c>
      <c r="E67">
        <v>2</v>
      </c>
      <c r="F67">
        <f>VLOOKUP(B67,Product!A:C,3, FALSE)</f>
        <v>20</v>
      </c>
    </row>
    <row r="68" spans="1:6" x14ac:dyDescent="0.2">
      <c r="A68">
        <v>10012</v>
      </c>
      <c r="B68" t="s">
        <v>89</v>
      </c>
      <c r="C68" t="str">
        <f>VLOOKUP($B68,Product!$A:$B,2,FALSE)</f>
        <v>Wonton with noodles</v>
      </c>
      <c r="E68">
        <v>1</v>
      </c>
      <c r="F68">
        <f>VLOOKUP(B68,Product!A:C,3, FALSE)</f>
        <v>18</v>
      </c>
    </row>
    <row r="69" spans="1:6" x14ac:dyDescent="0.2">
      <c r="A69">
        <v>10012</v>
      </c>
      <c r="B69" t="s">
        <v>285</v>
      </c>
      <c r="C69" t="str">
        <f>VLOOKUP($B69,Product!$A:$B,2,FALSE)</f>
        <v>Egg noodles with soup</v>
      </c>
      <c r="D69" t="s">
        <v>89</v>
      </c>
      <c r="E69">
        <v>1</v>
      </c>
      <c r="F69">
        <f>VLOOKUP(B69,Product!A:C,3, FALSE)</f>
        <v>0</v>
      </c>
    </row>
    <row r="70" spans="1:6" x14ac:dyDescent="0.2">
      <c r="A70">
        <v>10013</v>
      </c>
      <c r="B70" t="s">
        <v>91</v>
      </c>
      <c r="C70" t="str">
        <f>VLOOKUP($B70,Product!$A:$B,2,FALSE)</f>
        <v>Crispy skin chicken with noodles</v>
      </c>
      <c r="E70">
        <v>3</v>
      </c>
      <c r="F70">
        <f>VLOOKUP(B70,Product!A:C,3, FALSE)</f>
        <v>20</v>
      </c>
    </row>
    <row r="71" spans="1:6" x14ac:dyDescent="0.2">
      <c r="A71">
        <v>10013</v>
      </c>
      <c r="B71" t="s">
        <v>287</v>
      </c>
      <c r="C71" t="str">
        <f>VLOOKUP($B71,Product!$A:$B,2,FALSE)</f>
        <v>Drop noodles with soup</v>
      </c>
      <c r="D71" t="s">
        <v>91</v>
      </c>
      <c r="E71">
        <v>3</v>
      </c>
      <c r="F71">
        <f>VLOOKUP(B71,Product!A:C,3, FALSE)</f>
        <v>0</v>
      </c>
    </row>
    <row r="72" spans="1:6" x14ac:dyDescent="0.2">
      <c r="A72">
        <v>10013</v>
      </c>
      <c r="B72" t="s">
        <v>99</v>
      </c>
      <c r="C72" t="str">
        <f>VLOOKUP($B72,Product!$A:$B,2,FALSE)</f>
        <v>Beef brisket pho</v>
      </c>
      <c r="E72">
        <v>4</v>
      </c>
      <c r="F72">
        <f>VLOOKUP(B72,Product!A:C,3, FALSE)</f>
        <v>18</v>
      </c>
    </row>
    <row r="73" spans="1:6" x14ac:dyDescent="0.2">
      <c r="A73">
        <v>10013</v>
      </c>
      <c r="B73" t="s">
        <v>92</v>
      </c>
      <c r="C73" t="str">
        <f>VLOOKUP($B73,Product!$A:$B,2,FALSE)</f>
        <v xml:space="preserve">Porkchop only </v>
      </c>
      <c r="E73">
        <v>4</v>
      </c>
      <c r="F73">
        <f>VLOOKUP(B73,Product!A:C,3, FALSE)</f>
        <v>7</v>
      </c>
    </row>
    <row r="74" spans="1:6" x14ac:dyDescent="0.2">
      <c r="A74">
        <v>10014</v>
      </c>
      <c r="B74" t="s">
        <v>97</v>
      </c>
      <c r="C74" t="str">
        <f>VLOOKUP($B74,Product!$A:$B,2,FALSE)</f>
        <v>Seafood with noodles</v>
      </c>
      <c r="E74">
        <v>2</v>
      </c>
      <c r="F74">
        <f>VLOOKUP(B74,Product!A:C,3, FALSE)</f>
        <v>19</v>
      </c>
    </row>
    <row r="75" spans="1:6" x14ac:dyDescent="0.2">
      <c r="A75">
        <v>10014</v>
      </c>
      <c r="B75" t="s">
        <v>291</v>
      </c>
      <c r="C75" t="str">
        <f>VLOOKUP($B75,Product!$A:$B,2,FALSE)</f>
        <v>Dry flat egg noodles with soup on the side</v>
      </c>
      <c r="D75" t="s">
        <v>97</v>
      </c>
      <c r="E75">
        <v>2</v>
      </c>
      <c r="F75">
        <f>VLOOKUP(B75,Product!A:C,3, FALSE)</f>
        <v>0</v>
      </c>
    </row>
    <row r="76" spans="1:6" x14ac:dyDescent="0.2">
      <c r="A76">
        <v>10014</v>
      </c>
      <c r="B76" t="s">
        <v>90</v>
      </c>
      <c r="C76" t="str">
        <f>VLOOKUP($B76,Product!$A:$B,2,FALSE)</f>
        <v>Shredded chicken with noodles</v>
      </c>
      <c r="E76">
        <v>1</v>
      </c>
      <c r="F76">
        <f>VLOOKUP(B76,Product!A:C,3, FALSE)</f>
        <v>18</v>
      </c>
    </row>
    <row r="77" spans="1:6" x14ac:dyDescent="0.2">
      <c r="A77">
        <v>10014</v>
      </c>
      <c r="B77" t="s">
        <v>285</v>
      </c>
      <c r="C77" t="str">
        <f>VLOOKUP($B77,Product!$A:$B,2,FALSE)</f>
        <v>Egg noodles with soup</v>
      </c>
      <c r="D77" t="s">
        <v>90</v>
      </c>
      <c r="E77">
        <v>1</v>
      </c>
      <c r="F77">
        <f>VLOOKUP(B77,Product!A:C,3, FALSE)</f>
        <v>0</v>
      </c>
    </row>
    <row r="78" spans="1:6" x14ac:dyDescent="0.2">
      <c r="A78">
        <v>10014</v>
      </c>
      <c r="B78" t="s">
        <v>122</v>
      </c>
      <c r="C78" t="str">
        <f>VLOOKUP($B78,Product!$A:$B,2,FALSE)</f>
        <v>Special beef pho</v>
      </c>
      <c r="E78">
        <v>4</v>
      </c>
      <c r="F78">
        <f>VLOOKUP(B78,Product!A:C,3, FALSE)</f>
        <v>20</v>
      </c>
    </row>
    <row r="79" spans="1:6" x14ac:dyDescent="0.2">
      <c r="A79">
        <v>10014</v>
      </c>
      <c r="B79" t="s">
        <v>115</v>
      </c>
      <c r="C79" t="str">
        <f>VLOOKUP($B79,Product!$A:$B,2,FALSE)</f>
        <v>Beef balls and beef brisket pho</v>
      </c>
      <c r="E79">
        <v>3</v>
      </c>
      <c r="F79">
        <f>VLOOKUP(B79,Product!A:C,3, FALSE)</f>
        <v>19</v>
      </c>
    </row>
    <row r="80" spans="1:6" x14ac:dyDescent="0.2">
      <c r="A80">
        <v>10015</v>
      </c>
      <c r="B80" t="s">
        <v>114</v>
      </c>
      <c r="C80" t="str">
        <f>VLOOKUP($B80,Product!$A:$B,2,FALSE)</f>
        <v>Crispy skin chicken Only</v>
      </c>
      <c r="E80">
        <v>2</v>
      </c>
      <c r="F80">
        <f>VLOOKUP(B80,Product!A:C,3, FALSE)</f>
        <v>15</v>
      </c>
    </row>
    <row r="81" spans="1:6" x14ac:dyDescent="0.2">
      <c r="A81">
        <v>10015</v>
      </c>
      <c r="B81" t="s">
        <v>91</v>
      </c>
      <c r="C81" t="str">
        <f>VLOOKUP($B81,Product!$A:$B,2,FALSE)</f>
        <v>Crispy skin chicken with noodles</v>
      </c>
      <c r="E81">
        <v>2</v>
      </c>
      <c r="F81">
        <f>VLOOKUP(B81,Product!A:C,3, FALSE)</f>
        <v>20</v>
      </c>
    </row>
    <row r="82" spans="1:6" x14ac:dyDescent="0.2">
      <c r="A82">
        <v>10015</v>
      </c>
      <c r="B82" t="s">
        <v>285</v>
      </c>
      <c r="C82" t="str">
        <f>VLOOKUP($B82,Product!$A:$B,2,FALSE)</f>
        <v>Egg noodles with soup</v>
      </c>
      <c r="D82" t="s">
        <v>91</v>
      </c>
      <c r="E82">
        <v>2</v>
      </c>
      <c r="F82">
        <f>VLOOKUP(B82,Product!A:C,3, FALSE)</f>
        <v>0</v>
      </c>
    </row>
    <row r="83" spans="1:6" x14ac:dyDescent="0.2">
      <c r="A83">
        <v>10015</v>
      </c>
      <c r="B83" t="s">
        <v>99</v>
      </c>
      <c r="C83" t="str">
        <f>VLOOKUP($B83,Product!$A:$B,2,FALSE)</f>
        <v>Beef brisket pho</v>
      </c>
      <c r="E83">
        <v>1</v>
      </c>
      <c r="F83">
        <f>VLOOKUP(B83,Product!A:C,3, FALSE)</f>
        <v>18</v>
      </c>
    </row>
    <row r="84" spans="1:6" x14ac:dyDescent="0.2">
      <c r="A84">
        <v>10016</v>
      </c>
      <c r="B84" t="s">
        <v>95</v>
      </c>
      <c r="C84" s="24" t="str">
        <f>VLOOKUP($B84,Product!$A:$B,2,FALSE)</f>
        <v>Porkchop with rice</v>
      </c>
      <c r="E84">
        <v>2</v>
      </c>
      <c r="F84">
        <f>VLOOKUP(B84,Product!A:C,3, FALSE)</f>
        <v>18</v>
      </c>
    </row>
    <row r="85" spans="1:6" x14ac:dyDescent="0.2">
      <c r="A85">
        <v>10016</v>
      </c>
      <c r="B85" t="s">
        <v>294</v>
      </c>
      <c r="C85" s="24" t="str">
        <f>VLOOKUP($B85,Product!$A:$B,2,FALSE)</f>
        <v>White rice</v>
      </c>
      <c r="D85" t="s">
        <v>95</v>
      </c>
      <c r="E85">
        <v>2</v>
      </c>
      <c r="F85">
        <f>VLOOKUP(B85,Product!A:C,3, FALSE)</f>
        <v>0</v>
      </c>
    </row>
    <row r="86" spans="1:6" x14ac:dyDescent="0.2">
      <c r="A86">
        <v>10016</v>
      </c>
      <c r="B86" t="s">
        <v>108</v>
      </c>
      <c r="C86" s="24" t="str">
        <f>VLOOKUP($B86,Product!$A:$B,2,FALSE)</f>
        <v>Delux portchop with rice</v>
      </c>
      <c r="E86">
        <v>1</v>
      </c>
      <c r="F86">
        <f>VLOOKUP(B86,Product!A:C,3, FALSE)</f>
        <v>19</v>
      </c>
    </row>
    <row r="87" spans="1:6" x14ac:dyDescent="0.2">
      <c r="A87">
        <v>10016</v>
      </c>
      <c r="B87" t="s">
        <v>295</v>
      </c>
      <c r="C87" s="24" t="str">
        <f>VLOOKUP($B87,Product!$A:$B,2,FALSE)</f>
        <v>Broken rice</v>
      </c>
      <c r="D87" t="s">
        <v>108</v>
      </c>
      <c r="E87">
        <v>1</v>
      </c>
      <c r="F87">
        <f>VLOOKUP(B87,Product!A:C,3, FALSE)</f>
        <v>0</v>
      </c>
    </row>
    <row r="88" spans="1:6" x14ac:dyDescent="0.2">
      <c r="A88">
        <v>10016</v>
      </c>
      <c r="B88" t="s">
        <v>89</v>
      </c>
      <c r="C88" t="str">
        <f>VLOOKUP($B88,Product!$A:$B,2,FALSE)</f>
        <v>Wonton with noodles</v>
      </c>
      <c r="E88">
        <v>1</v>
      </c>
      <c r="F88">
        <f>VLOOKUP(B88,Product!A:C,3, FALSE)</f>
        <v>18</v>
      </c>
    </row>
    <row r="89" spans="1:6" x14ac:dyDescent="0.2">
      <c r="A89">
        <v>10016</v>
      </c>
      <c r="B89" t="s">
        <v>292</v>
      </c>
      <c r="C89" t="str">
        <f>VLOOKUP($B89,Product!$A:$B,2,FALSE)</f>
        <v>Dry clear noodles with soup on the side</v>
      </c>
      <c r="D89" t="s">
        <v>89</v>
      </c>
      <c r="E89">
        <v>1</v>
      </c>
      <c r="F89">
        <f>VLOOKUP(B89,Product!A:C,3, FALSE)</f>
        <v>0</v>
      </c>
    </row>
    <row r="90" spans="1:6" x14ac:dyDescent="0.2">
      <c r="A90">
        <v>10016</v>
      </c>
      <c r="B90" t="s">
        <v>96</v>
      </c>
      <c r="C90" t="str">
        <f>VLOOKUP($B90,Product!$A:$B,2,FALSE)</f>
        <v>Rare beef and beef balls pho</v>
      </c>
      <c r="E90">
        <v>2</v>
      </c>
      <c r="F90">
        <f>VLOOKUP(B90,Product!A:C,3, FALSE)</f>
        <v>19</v>
      </c>
    </row>
    <row r="91" spans="1:6" x14ac:dyDescent="0.2">
      <c r="A91">
        <v>10016</v>
      </c>
      <c r="B91" t="s">
        <v>103</v>
      </c>
      <c r="C91" s="24" t="str">
        <f>VLOOKUP($B91,Product!$A:$B,2,FALSE)</f>
        <v>Spicy beef stews with rice</v>
      </c>
      <c r="E91">
        <v>2</v>
      </c>
      <c r="F91">
        <f>VLOOKUP(B91,Product!A:C,3, FALSE)</f>
        <v>20</v>
      </c>
    </row>
    <row r="92" spans="1:6" x14ac:dyDescent="0.2">
      <c r="A92">
        <v>10016</v>
      </c>
      <c r="B92" t="s">
        <v>294</v>
      </c>
      <c r="C92" s="24" t="str">
        <f>VLOOKUP($B92,Product!$A:$B,2,FALSE)</f>
        <v>White rice</v>
      </c>
      <c r="D92" t="s">
        <v>103</v>
      </c>
      <c r="E92">
        <v>2</v>
      </c>
      <c r="F92">
        <f>VLOOKUP(B92,Product!A:C,3, FALSE)</f>
        <v>0</v>
      </c>
    </row>
    <row r="93" spans="1:6" x14ac:dyDescent="0.2">
      <c r="A93">
        <v>10016</v>
      </c>
      <c r="B93" t="s">
        <v>92</v>
      </c>
      <c r="C93" t="str">
        <f>VLOOKUP($B93,Product!$A:$B,2,FALSE)</f>
        <v xml:space="preserve">Porkchop only </v>
      </c>
      <c r="E93">
        <v>3</v>
      </c>
      <c r="F93">
        <f>VLOOKUP(B93,Product!A:C,3, FALSE)</f>
        <v>7</v>
      </c>
    </row>
    <row r="94" spans="1:6" x14ac:dyDescent="0.2">
      <c r="A94">
        <v>10016</v>
      </c>
      <c r="B94" t="s">
        <v>301</v>
      </c>
      <c r="C94" t="str">
        <f>VLOOKUP($B94,Product!$A:$B,2,FALSE)</f>
        <v>Coconut</v>
      </c>
      <c r="E94">
        <v>1</v>
      </c>
      <c r="F94">
        <f>VLOOKUP(B94,Product!A:C,3, FALSE)</f>
        <v>5</v>
      </c>
    </row>
    <row r="95" spans="1:6" x14ac:dyDescent="0.2">
      <c r="A95">
        <v>10017</v>
      </c>
      <c r="B95" t="s">
        <v>307</v>
      </c>
      <c r="C95" t="str">
        <f>VLOOKUP($B95,Product!$A:$B,2,FALSE)</f>
        <v>Sunkist</v>
      </c>
      <c r="E95">
        <v>1</v>
      </c>
      <c r="F95">
        <f>VLOOKUP(B95,Product!A:C,3, FALSE)</f>
        <v>3.5</v>
      </c>
    </row>
    <row r="96" spans="1:6" x14ac:dyDescent="0.2">
      <c r="A96">
        <v>10017</v>
      </c>
      <c r="B96" t="s">
        <v>122</v>
      </c>
      <c r="C96" t="str">
        <f>VLOOKUP($B96,Product!$A:$B,2,FALSE)</f>
        <v>Special beef pho</v>
      </c>
      <c r="E96">
        <v>2</v>
      </c>
      <c r="F96">
        <f>VLOOKUP(B96,Product!A:C,3, FALSE)</f>
        <v>20</v>
      </c>
    </row>
    <row r="97" spans="1:6" x14ac:dyDescent="0.2">
      <c r="A97">
        <v>10017</v>
      </c>
      <c r="B97" t="s">
        <v>93</v>
      </c>
      <c r="C97" t="str">
        <f>VLOOKUP($B97,Product!$A:$B,2,FALSE)</f>
        <v>BBQ pork with noodles</v>
      </c>
      <c r="E97">
        <v>1</v>
      </c>
      <c r="F97">
        <f>VLOOKUP(B97,Product!A:C,3, FALSE)</f>
        <v>17</v>
      </c>
    </row>
    <row r="98" spans="1:6" x14ac:dyDescent="0.2">
      <c r="A98">
        <v>10017</v>
      </c>
      <c r="B98" t="s">
        <v>286</v>
      </c>
      <c r="C98" t="str">
        <f>VLOOKUP($B98,Product!$A:$B,2,FALSE)</f>
        <v>Flat egg noodles with soup</v>
      </c>
      <c r="D98" t="s">
        <v>93</v>
      </c>
      <c r="E98">
        <v>1</v>
      </c>
      <c r="F98">
        <f>VLOOKUP(B98,Product!A:C,3, FALSE)</f>
        <v>0</v>
      </c>
    </row>
    <row r="99" spans="1:6" x14ac:dyDescent="0.2">
      <c r="A99">
        <v>10017</v>
      </c>
      <c r="B99" t="s">
        <v>107</v>
      </c>
      <c r="C99" t="str">
        <f>VLOOKUP($B99,Product!$A:$B,2,FALSE)</f>
        <v>Rare beef and tripe pho</v>
      </c>
      <c r="E99">
        <v>1</v>
      </c>
      <c r="F99">
        <f>VLOOKUP(B99,Product!A:C,3, FALSE)</f>
        <v>19</v>
      </c>
    </row>
    <row r="100" spans="1:6" x14ac:dyDescent="0.2">
      <c r="A100">
        <v>10017</v>
      </c>
      <c r="B100" t="s">
        <v>94</v>
      </c>
      <c r="C100" t="str">
        <f>VLOOKUP($B100,Product!$A:$B,2,FALSE)</f>
        <v>Combination with noodles</v>
      </c>
      <c r="E100">
        <v>2</v>
      </c>
      <c r="F100">
        <f>VLOOKUP(B100,Product!A:C,3, FALSE)</f>
        <v>19</v>
      </c>
    </row>
    <row r="101" spans="1:6" x14ac:dyDescent="0.2">
      <c r="A101">
        <v>10018</v>
      </c>
      <c r="B101" t="s">
        <v>288</v>
      </c>
      <c r="C101" t="str">
        <f>VLOOKUP($B101,Product!$A:$B,2,FALSE)</f>
        <v>Clear noodles with soup</v>
      </c>
      <c r="D101" t="s">
        <v>94</v>
      </c>
      <c r="E101">
        <v>2</v>
      </c>
      <c r="F101">
        <f>VLOOKUP(B101,Product!A:C,3, FALSE)</f>
        <v>0</v>
      </c>
    </row>
    <row r="102" spans="1:6" x14ac:dyDescent="0.2">
      <c r="A102">
        <v>10018</v>
      </c>
      <c r="B102" t="s">
        <v>86</v>
      </c>
      <c r="C102" s="24" t="str">
        <f>VLOOKUP($B102,Product!$A:$B,2,FALSE)</f>
        <v>Goat curry  with rice</v>
      </c>
      <c r="E102">
        <v>1</v>
      </c>
      <c r="F102">
        <f>VLOOKUP(B102,Product!A:C,3, FALSE)</f>
        <v>20</v>
      </c>
    </row>
    <row r="103" spans="1:6" x14ac:dyDescent="0.2">
      <c r="A103">
        <v>10018</v>
      </c>
      <c r="B103" t="s">
        <v>294</v>
      </c>
      <c r="C103" s="24" t="str">
        <f>VLOOKUP($B103,Product!$A:$B,2,FALSE)</f>
        <v>White rice</v>
      </c>
      <c r="D103" s="25" t="s">
        <v>86</v>
      </c>
      <c r="E103">
        <v>1</v>
      </c>
      <c r="F103">
        <f>VLOOKUP(B103,Product!A:C,3, FALSE)</f>
        <v>0</v>
      </c>
    </row>
    <row r="104" spans="1:6" x14ac:dyDescent="0.2">
      <c r="A104">
        <v>10018</v>
      </c>
      <c r="B104" t="s">
        <v>307</v>
      </c>
      <c r="C104" s="24" t="str">
        <f>VLOOKUP($B104,Product!$A:$B,2,FALSE)</f>
        <v>Sunkist</v>
      </c>
      <c r="E104">
        <v>3</v>
      </c>
      <c r="F104">
        <f>VLOOKUP(B104,Product!A:C,3, FALSE)</f>
        <v>3.5</v>
      </c>
    </row>
    <row r="105" spans="1:6" x14ac:dyDescent="0.2">
      <c r="A105">
        <v>10019</v>
      </c>
      <c r="B105" t="s">
        <v>111</v>
      </c>
      <c r="C105" t="str">
        <f>VLOOKUP($B105,Product!$A:$B,2,FALSE)</f>
        <v>Fish cake with noodles</v>
      </c>
      <c r="E105">
        <v>1</v>
      </c>
      <c r="F105">
        <f>VLOOKUP(B105,Product!A:C,3, FALSE)</f>
        <v>16</v>
      </c>
    </row>
    <row r="106" spans="1:6" x14ac:dyDescent="0.2">
      <c r="A106">
        <v>10019</v>
      </c>
      <c r="B106" t="s">
        <v>284</v>
      </c>
      <c r="C106" t="str">
        <f>VLOOKUP($B106,Product!$A:$B,2,FALSE)</f>
        <v>Rice noodles with soup</v>
      </c>
      <c r="D106" t="s">
        <v>111</v>
      </c>
      <c r="E106">
        <v>1</v>
      </c>
      <c r="F106">
        <f>VLOOKUP(B106,Product!A:C,3, FALSE)</f>
        <v>0</v>
      </c>
    </row>
    <row r="107" spans="1:6" x14ac:dyDescent="0.2">
      <c r="A107">
        <v>10019</v>
      </c>
      <c r="B107" t="s">
        <v>112</v>
      </c>
      <c r="C107" t="str">
        <f>VLOOKUP($B107,Product!$A:$B,2,FALSE)</f>
        <v>Tripe pho</v>
      </c>
      <c r="E107">
        <v>5</v>
      </c>
      <c r="F107">
        <f>VLOOKUP(B107,Product!A:C,3, FALSE)</f>
        <v>18</v>
      </c>
    </row>
    <row r="108" spans="1:6" x14ac:dyDescent="0.2">
      <c r="A108">
        <v>10019</v>
      </c>
      <c r="B108" t="s">
        <v>309</v>
      </c>
      <c r="C108" t="str">
        <f>VLOOKUP($B108,Product!$A:$B,2,FALSE)</f>
        <v>Solo</v>
      </c>
      <c r="E108">
        <v>5</v>
      </c>
      <c r="F108">
        <f>VLOOKUP(B108,Product!A:C,3, FALSE)</f>
        <v>3.5</v>
      </c>
    </row>
    <row r="109" spans="1:6" x14ac:dyDescent="0.2">
      <c r="A109">
        <v>10019</v>
      </c>
      <c r="B109" t="s">
        <v>122</v>
      </c>
      <c r="C109" t="str">
        <f>VLOOKUP($B109,Product!$A:$B,2,FALSE)</f>
        <v>Special beef pho</v>
      </c>
      <c r="E109">
        <v>2</v>
      </c>
      <c r="F109">
        <f>VLOOKUP(B109,Product!A:C,3, FALSE)</f>
        <v>20</v>
      </c>
    </row>
    <row r="110" spans="1:6" x14ac:dyDescent="0.2">
      <c r="A110">
        <v>10019</v>
      </c>
      <c r="B110" t="s">
        <v>312</v>
      </c>
      <c r="C110" t="str">
        <f>VLOOKUP($B110,Product!$A:$B,2,FALSE)</f>
        <v>Mixed fruit</v>
      </c>
      <c r="E110">
        <v>1</v>
      </c>
      <c r="F110">
        <f>VLOOKUP(B110,Product!A:C,3, FALSE)</f>
        <v>7</v>
      </c>
    </row>
    <row r="111" spans="1:6" x14ac:dyDescent="0.2">
      <c r="A111">
        <v>10019</v>
      </c>
      <c r="B111" t="s">
        <v>121</v>
      </c>
      <c r="C111" t="str">
        <f>VLOOKUP($B111,Product!$A:$B,2,FALSE)</f>
        <v xml:space="preserve">Spicy beef stews with noodles </v>
      </c>
      <c r="E111">
        <v>1</v>
      </c>
      <c r="F111">
        <f>VLOOKUP(B111,Product!A:C,3, FALSE)</f>
        <v>20</v>
      </c>
    </row>
    <row r="112" spans="1:6" x14ac:dyDescent="0.2">
      <c r="A112">
        <v>10019</v>
      </c>
      <c r="B112" t="s">
        <v>284</v>
      </c>
      <c r="C112" t="str">
        <f>VLOOKUP($B112,Product!$A:$B,2,FALSE)</f>
        <v>Rice noodles with soup</v>
      </c>
      <c r="D112" t="s">
        <v>121</v>
      </c>
      <c r="E112">
        <v>1</v>
      </c>
      <c r="F112">
        <f>VLOOKUP(B112,Product!A:C,3, FALSE)</f>
        <v>0</v>
      </c>
    </row>
    <row r="113" spans="1:6" x14ac:dyDescent="0.2">
      <c r="A113">
        <v>10020</v>
      </c>
      <c r="B113" t="s">
        <v>305</v>
      </c>
      <c r="C113" t="str">
        <f>VLOOKUP($B113,Product!$A:$B,2,FALSE)</f>
        <v>Coke</v>
      </c>
      <c r="E113">
        <v>2</v>
      </c>
      <c r="F113">
        <f>VLOOKUP(B113,Product!A:C,3, FALSE)</f>
        <v>3.5</v>
      </c>
    </row>
    <row r="114" spans="1:6" x14ac:dyDescent="0.2">
      <c r="A114">
        <v>10020</v>
      </c>
      <c r="B114" t="s">
        <v>310</v>
      </c>
      <c r="C114" t="str">
        <f>VLOOKUP($B114,Product!$A:$B,2,FALSE)</f>
        <v>Three color sweet</v>
      </c>
      <c r="E114">
        <v>1</v>
      </c>
      <c r="F114">
        <f>VLOOKUP(B114,Product!A:C,3, FALSE)</f>
        <v>7</v>
      </c>
    </row>
    <row r="115" spans="1:6" x14ac:dyDescent="0.2">
      <c r="A115">
        <v>10020</v>
      </c>
      <c r="B115" t="s">
        <v>311</v>
      </c>
      <c r="C115" t="str">
        <f>VLOOKUP($B115,Product!$A:$B,2,FALSE)</f>
        <v>Longan and Lotus seeds</v>
      </c>
      <c r="E115">
        <v>1</v>
      </c>
      <c r="F115">
        <f>VLOOKUP(B115,Product!A:C,3, FALSE)</f>
        <v>7</v>
      </c>
    </row>
    <row r="116" spans="1:6" x14ac:dyDescent="0.2">
      <c r="A116">
        <v>10021</v>
      </c>
      <c r="B116" t="s">
        <v>109</v>
      </c>
      <c r="C116" t="str">
        <f>VLOOKUP($B116,Product!$A:$B,2,FALSE)</f>
        <v xml:space="preserve">Noodles with chicken broth only </v>
      </c>
      <c r="E116">
        <v>1</v>
      </c>
      <c r="F116">
        <f>VLOOKUP(B116,Product!A:C,3, FALSE)</f>
        <v>10</v>
      </c>
    </row>
    <row r="117" spans="1:6" x14ac:dyDescent="0.2">
      <c r="A117">
        <v>10021</v>
      </c>
      <c r="B117" t="s">
        <v>284</v>
      </c>
      <c r="C117" t="str">
        <f>VLOOKUP($B117,Product!$A:$B,2,FALSE)</f>
        <v>Rice noodles with soup</v>
      </c>
      <c r="D117" t="s">
        <v>109</v>
      </c>
      <c r="E117">
        <v>1</v>
      </c>
      <c r="F117">
        <f>VLOOKUP(B117,Product!A:C,3, FALSE)</f>
        <v>0</v>
      </c>
    </row>
    <row r="118" spans="1:6" x14ac:dyDescent="0.2">
      <c r="A118">
        <v>10021</v>
      </c>
      <c r="B118" t="s">
        <v>300</v>
      </c>
      <c r="C118" t="str">
        <f>VLOOKUP($B118,Product!$A:$B,2,FALSE)</f>
        <v>Ice white coffee</v>
      </c>
      <c r="E118">
        <v>3</v>
      </c>
      <c r="F118">
        <f>VLOOKUP(B118,Product!A:C,3, FALSE)</f>
        <v>6</v>
      </c>
    </row>
    <row r="119" spans="1:6" x14ac:dyDescent="0.2">
      <c r="A119">
        <v>10021</v>
      </c>
      <c r="B119" t="s">
        <v>106</v>
      </c>
      <c r="C119" t="str">
        <f>VLOOKUP($B119,Product!$A:$B,2,FALSE)</f>
        <v>Rare beef pho</v>
      </c>
      <c r="E119">
        <v>3</v>
      </c>
      <c r="F119">
        <f>VLOOKUP(B119,Product!A:C,3, FALSE)</f>
        <v>18</v>
      </c>
    </row>
    <row r="120" spans="1:6" x14ac:dyDescent="0.2">
      <c r="A120">
        <v>10022</v>
      </c>
      <c r="B120" t="s">
        <v>278</v>
      </c>
      <c r="C120" t="str">
        <f>VLOOKUP($B120,Product!$A:$B,2,FALSE)</f>
        <v xml:space="preserve">Gow-gee only </v>
      </c>
      <c r="E120">
        <v>5</v>
      </c>
      <c r="F120">
        <f>VLOOKUP(B120,Product!A:C,3, FALSE)</f>
        <v>18</v>
      </c>
    </row>
    <row r="121" spans="1:6" x14ac:dyDescent="0.2">
      <c r="A121">
        <v>10022</v>
      </c>
      <c r="B121" t="s">
        <v>106</v>
      </c>
      <c r="C121" t="str">
        <f>VLOOKUP($B121,Product!$A:$B,2,FALSE)</f>
        <v>Rare beef pho</v>
      </c>
      <c r="E121">
        <v>4</v>
      </c>
      <c r="F121">
        <f>VLOOKUP(B121,Product!A:C,3, FALSE)</f>
        <v>18</v>
      </c>
    </row>
    <row r="122" spans="1:6" x14ac:dyDescent="0.2">
      <c r="A122">
        <v>10022</v>
      </c>
      <c r="B122" t="s">
        <v>88</v>
      </c>
      <c r="C122" t="str">
        <f>VLOOKUP($B122,Product!$A:$B,2,FALSE)</f>
        <v>Gow-gee with noodles</v>
      </c>
      <c r="E122">
        <v>1</v>
      </c>
      <c r="F122">
        <f>VLOOKUP(B122,Product!A:C,3, FALSE)</f>
        <v>19</v>
      </c>
    </row>
    <row r="123" spans="1:6" x14ac:dyDescent="0.2">
      <c r="A123">
        <v>10022</v>
      </c>
      <c r="B123" t="s">
        <v>284</v>
      </c>
      <c r="C123" t="str">
        <f>VLOOKUP($B123,Product!$A:$B,2,FALSE)</f>
        <v>Rice noodles with soup</v>
      </c>
      <c r="D123" t="s">
        <v>88</v>
      </c>
      <c r="E123">
        <v>1</v>
      </c>
      <c r="F123">
        <f>VLOOKUP(B123,Product!A:C,3, FALSE)</f>
        <v>0</v>
      </c>
    </row>
    <row r="124" spans="1:6" x14ac:dyDescent="0.2">
      <c r="A124">
        <v>10022</v>
      </c>
      <c r="B124" t="s">
        <v>312</v>
      </c>
      <c r="C124" t="str">
        <f>VLOOKUP($B124,Product!$A:$B,2,FALSE)</f>
        <v>Mixed fruit</v>
      </c>
      <c r="E124">
        <v>2</v>
      </c>
      <c r="F124">
        <f>VLOOKUP(B124,Product!A:C,3, FALSE)</f>
        <v>7</v>
      </c>
    </row>
    <row r="125" spans="1:6" x14ac:dyDescent="0.2">
      <c r="A125">
        <v>10022</v>
      </c>
      <c r="B125" t="s">
        <v>119</v>
      </c>
      <c r="C125" t="str">
        <f>VLOOKUP($B125,Product!$A:$B,2,FALSE)</f>
        <v>Beef balls pho</v>
      </c>
      <c r="E125">
        <v>4</v>
      </c>
      <c r="F125">
        <f>VLOOKUP(B125,Product!A:C,3, FALSE)</f>
        <v>18</v>
      </c>
    </row>
    <row r="126" spans="1:6" x14ac:dyDescent="0.2">
      <c r="A126">
        <v>10023</v>
      </c>
      <c r="B126" t="s">
        <v>304</v>
      </c>
      <c r="C126" t="str">
        <f>VLOOKUP($B126,Product!$A:$B,2,FALSE)</f>
        <v>Egg york soda</v>
      </c>
      <c r="E126">
        <v>1</v>
      </c>
      <c r="F126">
        <f>VLOOKUP(B126,Product!A:C,3, FALSE)</f>
        <v>6</v>
      </c>
    </row>
    <row r="127" spans="1:6" x14ac:dyDescent="0.2">
      <c r="A127">
        <v>10023</v>
      </c>
      <c r="B127" t="s">
        <v>282</v>
      </c>
      <c r="C127" t="str">
        <f>VLOOKUP($B127,Product!$A:$B,2,FALSE)</f>
        <v xml:space="preserve">Fish cake only </v>
      </c>
      <c r="E127">
        <v>4</v>
      </c>
      <c r="F127">
        <f>VLOOKUP(B127,Product!A:C,3, FALSE)</f>
        <v>1</v>
      </c>
    </row>
    <row r="128" spans="1:6" x14ac:dyDescent="0.2">
      <c r="A128">
        <v>10023</v>
      </c>
      <c r="B128" t="s">
        <v>96</v>
      </c>
      <c r="C128" t="str">
        <f>VLOOKUP($B128,Product!$A:$B,2,FALSE)</f>
        <v>Rare beef and beef balls pho</v>
      </c>
      <c r="E128">
        <v>3</v>
      </c>
      <c r="F128">
        <f>VLOOKUP(B128,Product!A:C,3, FALSE)</f>
        <v>19</v>
      </c>
    </row>
    <row r="129" spans="1:6" x14ac:dyDescent="0.2">
      <c r="A129">
        <v>10023</v>
      </c>
      <c r="B129" t="s">
        <v>280</v>
      </c>
      <c r="C129" t="str">
        <f>VLOOKUP($B129,Product!$A:$B,2,FALSE)</f>
        <v xml:space="preserve">Spicy beef stews Only </v>
      </c>
      <c r="E129">
        <v>1</v>
      </c>
      <c r="F129">
        <f>VLOOKUP(B129,Product!A:C,3, FALSE)</f>
        <v>18.5</v>
      </c>
    </row>
    <row r="130" spans="1:6" x14ac:dyDescent="0.2">
      <c r="A130">
        <v>10023</v>
      </c>
      <c r="B130" t="s">
        <v>92</v>
      </c>
      <c r="C130" t="str">
        <f>VLOOKUP($B130,Product!$A:$B,2,FALSE)</f>
        <v xml:space="preserve">Porkchop only </v>
      </c>
      <c r="E130">
        <v>1</v>
      </c>
      <c r="F130">
        <f>VLOOKUP(B130,Product!A:C,3, FALSE)</f>
        <v>7</v>
      </c>
    </row>
    <row r="131" spans="1:6" x14ac:dyDescent="0.2">
      <c r="A131">
        <v>10023</v>
      </c>
      <c r="B131" t="s">
        <v>305</v>
      </c>
      <c r="C131" t="str">
        <f>VLOOKUP($B131,Product!$A:$B,2,FALSE)</f>
        <v>Coke</v>
      </c>
      <c r="E131">
        <v>3</v>
      </c>
      <c r="F131">
        <f>VLOOKUP(B131,Product!A:C,3, FALSE)</f>
        <v>3.5</v>
      </c>
    </row>
    <row r="132" spans="1:6" x14ac:dyDescent="0.2">
      <c r="A132">
        <v>10024</v>
      </c>
      <c r="B132" t="s">
        <v>90</v>
      </c>
      <c r="C132" t="str">
        <f>VLOOKUP($B132,Product!$A:$B,2,FALSE)</f>
        <v>Shredded chicken with noodles</v>
      </c>
      <c r="E132">
        <v>5</v>
      </c>
      <c r="F132">
        <f>VLOOKUP(B132,Product!A:C,3, FALSE)</f>
        <v>18</v>
      </c>
    </row>
    <row r="133" spans="1:6" x14ac:dyDescent="0.2">
      <c r="A133">
        <v>10025</v>
      </c>
      <c r="B133" t="s">
        <v>98</v>
      </c>
      <c r="C133" t="str">
        <f>VLOOKUP($B133,Product!$A:$B,2,FALSE)</f>
        <v>Rare beef and beef brisket pho</v>
      </c>
      <c r="E133">
        <v>4</v>
      </c>
      <c r="F133">
        <f>VLOOKUP(B133,Product!A:C,3, FALSE)</f>
        <v>19</v>
      </c>
    </row>
    <row r="134" spans="1:6" x14ac:dyDescent="0.2">
      <c r="A134">
        <v>10025</v>
      </c>
      <c r="B134" t="s">
        <v>106</v>
      </c>
      <c r="C134" t="str">
        <f>VLOOKUP($B134,Product!$A:$B,2,FALSE)</f>
        <v>Rare beef pho</v>
      </c>
      <c r="E134">
        <v>3</v>
      </c>
      <c r="F134">
        <f>VLOOKUP(B134,Product!A:C,3, FALSE)</f>
        <v>18</v>
      </c>
    </row>
    <row r="135" spans="1:6" x14ac:dyDescent="0.2">
      <c r="A135">
        <v>10025</v>
      </c>
      <c r="B135" t="s">
        <v>99</v>
      </c>
      <c r="C135" t="str">
        <f>VLOOKUP($B135,Product!$A:$B,2,FALSE)</f>
        <v>Beef brisket pho</v>
      </c>
      <c r="E135">
        <v>2</v>
      </c>
      <c r="F135">
        <f>VLOOKUP(B135,Product!A:C,3, FALSE)</f>
        <v>18</v>
      </c>
    </row>
    <row r="136" spans="1:6" x14ac:dyDescent="0.2">
      <c r="A136">
        <v>10025</v>
      </c>
      <c r="B136" t="s">
        <v>122</v>
      </c>
      <c r="C136" t="str">
        <f>VLOOKUP($B136,Product!$A:$B,2,FALSE)</f>
        <v>Special beef pho</v>
      </c>
      <c r="E136">
        <v>2</v>
      </c>
      <c r="F136">
        <f>VLOOKUP(B136,Product!A:C,3, FALSE)</f>
        <v>20</v>
      </c>
    </row>
    <row r="137" spans="1:6" x14ac:dyDescent="0.2">
      <c r="A137">
        <v>10025</v>
      </c>
      <c r="B137" t="s">
        <v>91</v>
      </c>
      <c r="C137" t="str">
        <f>VLOOKUP($B137,Product!$A:$B,2,FALSE)</f>
        <v>Crispy skin chicken with noodles</v>
      </c>
      <c r="E137">
        <v>4</v>
      </c>
      <c r="F137">
        <f>VLOOKUP(B137,Product!A:C,3, FALSE)</f>
        <v>20</v>
      </c>
    </row>
    <row r="138" spans="1:6" x14ac:dyDescent="0.2">
      <c r="A138">
        <v>10025</v>
      </c>
      <c r="B138" t="s">
        <v>286</v>
      </c>
      <c r="C138" t="str">
        <f>VLOOKUP($B138,Product!$A:$B,2,FALSE)</f>
        <v>Flat egg noodles with soup</v>
      </c>
      <c r="D138" t="s">
        <v>91</v>
      </c>
      <c r="E138">
        <v>4</v>
      </c>
      <c r="F138">
        <f>VLOOKUP(B138,Product!A:C,3, FALSE)</f>
        <v>0</v>
      </c>
    </row>
    <row r="139" spans="1:6" x14ac:dyDescent="0.2">
      <c r="A139">
        <v>10025</v>
      </c>
      <c r="B139" t="s">
        <v>91</v>
      </c>
      <c r="C139" t="str">
        <f>VLOOKUP($B139,Product!$A:$B,2,FALSE)</f>
        <v>Crispy skin chicken with noodles</v>
      </c>
      <c r="E139">
        <v>1</v>
      </c>
      <c r="F139">
        <f>VLOOKUP(B139,Product!A:C,3, FALSE)</f>
        <v>20</v>
      </c>
    </row>
    <row r="140" spans="1:6" x14ac:dyDescent="0.2">
      <c r="A140">
        <v>10025</v>
      </c>
      <c r="B140" t="s">
        <v>285</v>
      </c>
      <c r="C140" t="str">
        <f>VLOOKUP($B140,Product!$A:$B,2,FALSE)</f>
        <v>Egg noodles with soup</v>
      </c>
      <c r="D140" t="s">
        <v>91</v>
      </c>
      <c r="E140">
        <v>1</v>
      </c>
      <c r="F140">
        <f>VLOOKUP(B140,Product!A:C,3, FALSE)</f>
        <v>0</v>
      </c>
    </row>
    <row r="141" spans="1:6" x14ac:dyDescent="0.2">
      <c r="A141">
        <v>10026</v>
      </c>
      <c r="B141" t="s">
        <v>281</v>
      </c>
      <c r="C141" t="str">
        <f>VLOOKUP($B141,Product!$A:$B,2,FALSE)</f>
        <v xml:space="preserve">Goat curry  only </v>
      </c>
      <c r="E141">
        <v>3</v>
      </c>
      <c r="F141">
        <f>VLOOKUP(B141,Product!A:C,3, FALSE)</f>
        <v>18.5</v>
      </c>
    </row>
    <row r="142" spans="1:6" x14ac:dyDescent="0.2">
      <c r="A142">
        <v>10026</v>
      </c>
      <c r="B142" t="s">
        <v>96</v>
      </c>
      <c r="C142" t="str">
        <f>VLOOKUP($B142,Product!$A:$B,2,FALSE)</f>
        <v>Rare beef and beef balls pho</v>
      </c>
      <c r="E142">
        <v>4</v>
      </c>
      <c r="F142">
        <f>VLOOKUP(B142,Product!A:C,3, FALSE)</f>
        <v>19</v>
      </c>
    </row>
    <row r="143" spans="1:6" x14ac:dyDescent="0.2">
      <c r="A143">
        <v>10026</v>
      </c>
      <c r="B143" t="s">
        <v>103</v>
      </c>
      <c r="C143" s="24" t="str">
        <f>VLOOKUP($B143,Product!$A:$B,2,FALSE)</f>
        <v>Spicy beef stews with rice</v>
      </c>
      <c r="E143">
        <v>1</v>
      </c>
      <c r="F143">
        <f>VLOOKUP(B143,Product!A:C,3, FALSE)</f>
        <v>20</v>
      </c>
    </row>
    <row r="144" spans="1:6" x14ac:dyDescent="0.2">
      <c r="A144">
        <v>10026</v>
      </c>
      <c r="B144" t="s">
        <v>293</v>
      </c>
      <c r="C144" s="24" t="str">
        <f>VLOOKUP($B144,Product!$A:$B,2,FALSE)</f>
        <v>Tomato rice</v>
      </c>
      <c r="D144" t="s">
        <v>103</v>
      </c>
      <c r="E144">
        <v>1</v>
      </c>
      <c r="F144">
        <f>VLOOKUP(B144,Product!A:C,3, FALSE)</f>
        <v>0</v>
      </c>
    </row>
    <row r="145" spans="1:6" x14ac:dyDescent="0.2">
      <c r="A145">
        <v>10027</v>
      </c>
      <c r="B145" t="s">
        <v>106</v>
      </c>
      <c r="C145" t="str">
        <f>VLOOKUP($B145,Product!$A:$B,2,FALSE)</f>
        <v>Rare beef pho</v>
      </c>
      <c r="E145">
        <v>3</v>
      </c>
      <c r="F145">
        <f>VLOOKUP(B145,Product!A:C,3, FALSE)</f>
        <v>18</v>
      </c>
    </row>
    <row r="146" spans="1:6" x14ac:dyDescent="0.2">
      <c r="A146">
        <v>10027</v>
      </c>
      <c r="B146" t="s">
        <v>305</v>
      </c>
      <c r="C146" t="str">
        <f>VLOOKUP($B146,Product!$A:$B,2,FALSE)</f>
        <v>Coke</v>
      </c>
      <c r="E146">
        <v>5</v>
      </c>
      <c r="F146">
        <f>VLOOKUP(B146,Product!A:C,3, FALSE)</f>
        <v>3.5</v>
      </c>
    </row>
    <row r="147" spans="1:6" x14ac:dyDescent="0.2">
      <c r="A147">
        <v>10027</v>
      </c>
      <c r="B147" t="s">
        <v>121</v>
      </c>
      <c r="C147" t="str">
        <f>VLOOKUP($B147,Product!$A:$B,2,FALSE)</f>
        <v xml:space="preserve">Spicy beef stews with noodles </v>
      </c>
      <c r="E147">
        <v>1</v>
      </c>
      <c r="F147">
        <f>VLOOKUP(B147,Product!A:C,3, FALSE)</f>
        <v>20</v>
      </c>
    </row>
    <row r="148" spans="1:6" x14ac:dyDescent="0.2">
      <c r="A148">
        <v>10027</v>
      </c>
      <c r="B148" t="s">
        <v>288</v>
      </c>
      <c r="C148" t="str">
        <f>VLOOKUP($B148,Product!$A:$B,2,FALSE)</f>
        <v>Clear noodles with soup</v>
      </c>
      <c r="D148" t="s">
        <v>121</v>
      </c>
      <c r="E148">
        <v>1</v>
      </c>
      <c r="F148">
        <f>VLOOKUP(B148,Product!A:C,3, FALSE)</f>
        <v>0</v>
      </c>
    </row>
    <row r="149" spans="1:6" x14ac:dyDescent="0.2">
      <c r="A149">
        <v>10027</v>
      </c>
      <c r="B149" t="s">
        <v>122</v>
      </c>
      <c r="C149" t="str">
        <f>VLOOKUP($B149,Product!$A:$B,2,FALSE)</f>
        <v>Special beef pho</v>
      </c>
      <c r="E149">
        <v>2</v>
      </c>
      <c r="F149">
        <f>VLOOKUP(B149,Product!A:C,3, FALSE)</f>
        <v>20</v>
      </c>
    </row>
    <row r="150" spans="1:6" x14ac:dyDescent="0.2">
      <c r="A150">
        <v>10028</v>
      </c>
      <c r="B150" t="s">
        <v>111</v>
      </c>
      <c r="C150" t="str">
        <f>VLOOKUP($B150,Product!$A:$B,2,FALSE)</f>
        <v>Fish cake with noodles</v>
      </c>
      <c r="E150">
        <v>1</v>
      </c>
      <c r="F150">
        <f>VLOOKUP(B150,Product!A:C,3, FALSE)</f>
        <v>16</v>
      </c>
    </row>
    <row r="151" spans="1:6" x14ac:dyDescent="0.2">
      <c r="A151">
        <v>10028</v>
      </c>
      <c r="B151" t="s">
        <v>285</v>
      </c>
      <c r="C151" t="str">
        <f>VLOOKUP($B151,Product!$A:$B,2,FALSE)</f>
        <v>Egg noodles with soup</v>
      </c>
      <c r="D151" t="s">
        <v>111</v>
      </c>
      <c r="E151">
        <v>1</v>
      </c>
      <c r="F151">
        <f>VLOOKUP(B151,Product!A:C,3, FALSE)</f>
        <v>0</v>
      </c>
    </row>
    <row r="152" spans="1:6" x14ac:dyDescent="0.2">
      <c r="A152">
        <v>10029</v>
      </c>
      <c r="B152" t="s">
        <v>114</v>
      </c>
      <c r="C152" t="str">
        <f>VLOOKUP($B152,Product!$A:$B,2,FALSE)</f>
        <v>Crispy skin chicken Only</v>
      </c>
      <c r="E152">
        <v>2</v>
      </c>
      <c r="F152">
        <f>VLOOKUP(B152,Product!A:C,3, FALSE)</f>
        <v>15</v>
      </c>
    </row>
    <row r="153" spans="1:6" x14ac:dyDescent="0.2">
      <c r="A153">
        <v>10029</v>
      </c>
      <c r="B153" t="s">
        <v>107</v>
      </c>
      <c r="C153" t="str">
        <f>VLOOKUP($B153,Product!$A:$B,2,FALSE)</f>
        <v>Rare beef and tripe pho</v>
      </c>
      <c r="E153">
        <v>4</v>
      </c>
      <c r="F153">
        <f>VLOOKUP(B153,Product!A:C,3, FALSE)</f>
        <v>19</v>
      </c>
    </row>
    <row r="154" spans="1:6" x14ac:dyDescent="0.2">
      <c r="A154">
        <v>10029</v>
      </c>
      <c r="B154" t="s">
        <v>311</v>
      </c>
      <c r="C154" t="str">
        <f>VLOOKUP($B154,Product!$A:$B,2,FALSE)</f>
        <v>Longan and Lotus seeds</v>
      </c>
      <c r="E154">
        <v>5</v>
      </c>
      <c r="F154">
        <f>VLOOKUP(B154,Product!A:C,3, FALSE)</f>
        <v>7</v>
      </c>
    </row>
    <row r="155" spans="1:6" x14ac:dyDescent="0.2">
      <c r="A155">
        <v>10029</v>
      </c>
      <c r="B155" t="s">
        <v>105</v>
      </c>
      <c r="C155" s="24" t="str">
        <f>VLOOKUP($B155,Product!$A:$B,2,FALSE)</f>
        <v>Hainam chicken with rice</v>
      </c>
      <c r="E155">
        <v>2</v>
      </c>
      <c r="F155">
        <f>VLOOKUP(B155,Product!A:C,3, FALSE)</f>
        <v>20</v>
      </c>
    </row>
    <row r="156" spans="1:6" x14ac:dyDescent="0.2">
      <c r="A156">
        <v>10029</v>
      </c>
      <c r="B156" t="s">
        <v>294</v>
      </c>
      <c r="C156" s="24" t="str">
        <f>VLOOKUP($B156,Product!$A:$B,2,FALSE)</f>
        <v>White rice</v>
      </c>
      <c r="D156" t="s">
        <v>105</v>
      </c>
      <c r="E156">
        <v>2</v>
      </c>
      <c r="F156">
        <f>VLOOKUP(B156,Product!A:C,3, FALSE)</f>
        <v>0</v>
      </c>
    </row>
    <row r="157" spans="1:6" x14ac:dyDescent="0.2">
      <c r="A157">
        <v>10029</v>
      </c>
      <c r="B157" t="s">
        <v>310</v>
      </c>
      <c r="C157" t="str">
        <f>VLOOKUP($B157,Product!$A:$B,2,FALSE)</f>
        <v>Three color sweet</v>
      </c>
      <c r="E157">
        <v>5</v>
      </c>
      <c r="F157">
        <f>VLOOKUP(B157,Product!A:C,3, FALSE)</f>
        <v>7</v>
      </c>
    </row>
    <row r="158" spans="1:6" x14ac:dyDescent="0.2">
      <c r="A158">
        <v>10029</v>
      </c>
      <c r="B158" t="s">
        <v>86</v>
      </c>
      <c r="C158" s="24" t="str">
        <f>VLOOKUP($B158,Product!$A:$B,2,FALSE)</f>
        <v>Goat curry  with rice</v>
      </c>
      <c r="E158">
        <v>1</v>
      </c>
      <c r="F158">
        <f>VLOOKUP(B158,Product!A:C,3, FALSE)</f>
        <v>20</v>
      </c>
    </row>
    <row r="159" spans="1:6" x14ac:dyDescent="0.2">
      <c r="A159">
        <v>10029</v>
      </c>
      <c r="B159" t="s">
        <v>294</v>
      </c>
      <c r="C159" s="24" t="str">
        <f>VLOOKUP($B159,Product!$A:$B,2,FALSE)</f>
        <v>White rice</v>
      </c>
      <c r="D159" t="s">
        <v>86</v>
      </c>
      <c r="E159">
        <v>1</v>
      </c>
      <c r="F159">
        <f>VLOOKUP(B159,Product!A:C,3, FALSE)</f>
        <v>0</v>
      </c>
    </row>
    <row r="160" spans="1:6" x14ac:dyDescent="0.2">
      <c r="A160">
        <v>10029</v>
      </c>
      <c r="B160" t="s">
        <v>112</v>
      </c>
      <c r="C160" t="str">
        <f>VLOOKUP($B160,Product!$A:$B,2,FALSE)</f>
        <v>Tripe pho</v>
      </c>
      <c r="E160">
        <v>1</v>
      </c>
      <c r="F160">
        <f>VLOOKUP(B160,Product!A:C,3, FALSE)</f>
        <v>18</v>
      </c>
    </row>
    <row r="161" spans="1:6" x14ac:dyDescent="0.2">
      <c r="A161">
        <v>10030</v>
      </c>
      <c r="B161" t="s">
        <v>122</v>
      </c>
      <c r="C161" t="str">
        <f>VLOOKUP($B161,Product!$A:$B,2,FALSE)</f>
        <v>Special beef pho</v>
      </c>
      <c r="E161">
        <v>1</v>
      </c>
      <c r="F161">
        <f>VLOOKUP(B161,Product!A:C,3, FALSE)</f>
        <v>20</v>
      </c>
    </row>
    <row r="162" spans="1:6" x14ac:dyDescent="0.2">
      <c r="A162">
        <v>10030</v>
      </c>
      <c r="B162" t="s">
        <v>282</v>
      </c>
      <c r="C162" t="str">
        <f>VLOOKUP($B162,Product!$A:$B,2,FALSE)</f>
        <v xml:space="preserve">Fish cake only </v>
      </c>
      <c r="E162">
        <v>3</v>
      </c>
      <c r="F162">
        <f>VLOOKUP(B162,Product!A:C,3, FALSE)</f>
        <v>1</v>
      </c>
    </row>
    <row r="163" spans="1:6" x14ac:dyDescent="0.2">
      <c r="A163">
        <v>10030</v>
      </c>
      <c r="B163" t="s">
        <v>95</v>
      </c>
      <c r="C163" s="24" t="str">
        <f>VLOOKUP($B163,Product!$A:$B,2,FALSE)</f>
        <v>Porkchop with rice</v>
      </c>
      <c r="E163">
        <v>2</v>
      </c>
      <c r="F163">
        <f>VLOOKUP(B163,Product!A:C,3, FALSE)</f>
        <v>18</v>
      </c>
    </row>
    <row r="164" spans="1:6" x14ac:dyDescent="0.2">
      <c r="A164">
        <v>10030</v>
      </c>
      <c r="B164" t="s">
        <v>295</v>
      </c>
      <c r="C164" s="24" t="str">
        <f>VLOOKUP($B164,Product!$A:$B,2,FALSE)</f>
        <v>Broken rice</v>
      </c>
      <c r="D164" s="25" t="s">
        <v>95</v>
      </c>
      <c r="E164">
        <v>2</v>
      </c>
      <c r="F164">
        <f>VLOOKUP(B164,Product!A:C,3, FALSE)</f>
        <v>0</v>
      </c>
    </row>
    <row r="165" spans="1:6" x14ac:dyDescent="0.2">
      <c r="A165">
        <v>10030</v>
      </c>
      <c r="B165" t="s">
        <v>106</v>
      </c>
      <c r="C165" t="str">
        <f>VLOOKUP($B165,Product!$A:$B,2,FALSE)</f>
        <v>Rare beef pho</v>
      </c>
      <c r="E165">
        <v>2</v>
      </c>
      <c r="F165">
        <f>VLOOKUP(B165,Product!A:C,3, FALSE)</f>
        <v>18</v>
      </c>
    </row>
    <row r="166" spans="1:6" x14ac:dyDescent="0.2">
      <c r="A166">
        <v>10030</v>
      </c>
      <c r="B166" t="s">
        <v>108</v>
      </c>
      <c r="C166" s="24" t="str">
        <f>VLOOKUP($B166,Product!$A:$B,2,FALSE)</f>
        <v>Delux portchop with rice</v>
      </c>
      <c r="E166">
        <v>1</v>
      </c>
      <c r="F166">
        <f>VLOOKUP(B166,Product!A:C,3, FALSE)</f>
        <v>19</v>
      </c>
    </row>
    <row r="167" spans="1:6" x14ac:dyDescent="0.2">
      <c r="A167">
        <v>10030</v>
      </c>
      <c r="B167" t="s">
        <v>295</v>
      </c>
      <c r="C167" s="24" t="str">
        <f>VLOOKUP($B167,Product!$A:$B,2,FALSE)</f>
        <v>Broken rice</v>
      </c>
      <c r="D167" s="25" t="s">
        <v>108</v>
      </c>
      <c r="E167">
        <v>1</v>
      </c>
      <c r="F167">
        <f>VLOOKUP(B167,Product!A:C,3, FALSE)</f>
        <v>0</v>
      </c>
    </row>
    <row r="168" spans="1:6" x14ac:dyDescent="0.2">
      <c r="A168">
        <v>10030</v>
      </c>
      <c r="B168" t="s">
        <v>91</v>
      </c>
      <c r="C168" t="str">
        <f>VLOOKUP($B168,Product!$A:$B,2,FALSE)</f>
        <v>Crispy skin chicken with noodles</v>
      </c>
      <c r="E168">
        <v>2</v>
      </c>
      <c r="F168">
        <f>VLOOKUP(B168,Product!A:C,3, FALSE)</f>
        <v>20</v>
      </c>
    </row>
    <row r="169" spans="1:6" x14ac:dyDescent="0.2">
      <c r="A169">
        <v>10031</v>
      </c>
      <c r="B169" t="s">
        <v>283</v>
      </c>
      <c r="C169" t="str">
        <f>VLOOKUP($B169,Product!$A:$B,2,FALSE)</f>
        <v xml:space="preserve">Spring rolls </v>
      </c>
      <c r="E169">
        <v>3</v>
      </c>
      <c r="F169">
        <f>VLOOKUP(B169,Product!A:C,3, FALSE)</f>
        <v>14</v>
      </c>
    </row>
    <row r="170" spans="1:6" x14ac:dyDescent="0.2">
      <c r="A170">
        <v>10031</v>
      </c>
      <c r="B170" t="s">
        <v>112</v>
      </c>
      <c r="C170" t="str">
        <f>VLOOKUP($B170,Product!$A:$B,2,FALSE)</f>
        <v>Tripe pho</v>
      </c>
      <c r="E170">
        <v>1</v>
      </c>
      <c r="F170">
        <f>VLOOKUP(B170,Product!A:C,3, FALSE)</f>
        <v>18</v>
      </c>
    </row>
    <row r="171" spans="1:6" x14ac:dyDescent="0.2">
      <c r="A171">
        <v>10030</v>
      </c>
      <c r="B171" t="s">
        <v>290</v>
      </c>
      <c r="C171" t="str">
        <f>VLOOKUP($B171,Product!$A:$B,2,FALSE)</f>
        <v>Dry egg noodles with soup on the side</v>
      </c>
      <c r="D171" t="s">
        <v>91</v>
      </c>
      <c r="E171">
        <v>2</v>
      </c>
      <c r="F171">
        <f>VLOOKUP(B171,Product!A:C,3, FALSE)</f>
        <v>0</v>
      </c>
    </row>
    <row r="172" spans="1:6" x14ac:dyDescent="0.2">
      <c r="A172">
        <v>10031</v>
      </c>
      <c r="B172" t="s">
        <v>104</v>
      </c>
      <c r="C172" s="24" t="str">
        <f>VLOOKUP($B172,Product!$A:$B,2,FALSE)</f>
        <v>Crispy skin chicken with rice</v>
      </c>
      <c r="E172">
        <v>2</v>
      </c>
      <c r="F172">
        <f>VLOOKUP(B172,Product!A:C,3, FALSE)</f>
        <v>20</v>
      </c>
    </row>
    <row r="173" spans="1:6" x14ac:dyDescent="0.2">
      <c r="A173">
        <v>10031</v>
      </c>
      <c r="B173" t="s">
        <v>293</v>
      </c>
      <c r="C173" s="24" t="str">
        <f>VLOOKUP($B173,Product!$A:$B,2,FALSE)</f>
        <v>Tomato rice</v>
      </c>
      <c r="D173" t="s">
        <v>104</v>
      </c>
      <c r="E173">
        <v>2</v>
      </c>
    </row>
    <row r="174" spans="1:6" x14ac:dyDescent="0.2">
      <c r="A174">
        <v>10031</v>
      </c>
      <c r="B174" t="s">
        <v>112</v>
      </c>
      <c r="C174" t="str">
        <f>VLOOKUP($B174,Product!$A:$B,2,FALSE)</f>
        <v>Tripe pho</v>
      </c>
      <c r="E174">
        <v>1</v>
      </c>
      <c r="F174">
        <f>VLOOKUP(B174,Product!A:C,3, FALSE)</f>
        <v>18</v>
      </c>
    </row>
    <row r="175" spans="1:6" x14ac:dyDescent="0.2">
      <c r="A175">
        <v>10031</v>
      </c>
      <c r="B175" t="s">
        <v>107</v>
      </c>
      <c r="C175" t="str">
        <f>VLOOKUP($B175,Product!$A:$B,2,FALSE)</f>
        <v>Rare beef and tripe pho</v>
      </c>
      <c r="E175">
        <v>1</v>
      </c>
      <c r="F175">
        <f>VLOOKUP(B175,Product!A:C,3, FALSE)</f>
        <v>19</v>
      </c>
    </row>
    <row r="176" spans="1:6" x14ac:dyDescent="0.2">
      <c r="A176">
        <v>10032</v>
      </c>
      <c r="B176" t="s">
        <v>283</v>
      </c>
      <c r="C176" t="str">
        <f>VLOOKUP($B176,Product!$A:$B,2,FALSE)</f>
        <v xml:space="preserve">Spring rolls </v>
      </c>
      <c r="E176">
        <v>1</v>
      </c>
      <c r="F176">
        <f>VLOOKUP(B176,Product!A:C,3, FALSE)</f>
        <v>14</v>
      </c>
    </row>
    <row r="177" spans="1:6" x14ac:dyDescent="0.2">
      <c r="A177">
        <v>10033</v>
      </c>
      <c r="B177" t="s">
        <v>91</v>
      </c>
      <c r="C177" t="str">
        <f>VLOOKUP($B177,Product!$A:$B,2,FALSE)</f>
        <v>Crispy skin chicken with noodles</v>
      </c>
      <c r="E177">
        <v>4</v>
      </c>
      <c r="F177">
        <f>VLOOKUP(B177,Product!A:C,3, FALSE)</f>
        <v>20</v>
      </c>
    </row>
    <row r="178" spans="1:6" x14ac:dyDescent="0.2">
      <c r="A178">
        <v>10033</v>
      </c>
      <c r="B178" t="s">
        <v>290</v>
      </c>
      <c r="C178" t="str">
        <f>VLOOKUP($B178,Product!$A:$B,2,FALSE)</f>
        <v>Dry egg noodles with soup on the side</v>
      </c>
      <c r="D178" t="s">
        <v>91</v>
      </c>
      <c r="E178">
        <v>4</v>
      </c>
      <c r="F178">
        <f>VLOOKUP(B178,Product!A:C,3, FALSE)</f>
        <v>0</v>
      </c>
    </row>
    <row r="179" spans="1:6" x14ac:dyDescent="0.2">
      <c r="A179">
        <v>10034</v>
      </c>
      <c r="B179" t="s">
        <v>122</v>
      </c>
      <c r="C179" s="24" t="str">
        <f>VLOOKUP($B179,Product!$A:$B,2,FALSE)</f>
        <v>Special beef pho</v>
      </c>
      <c r="E179">
        <v>2</v>
      </c>
      <c r="F179">
        <f>VLOOKUP(B179,Product!A:C,3, FALSE)</f>
        <v>20</v>
      </c>
    </row>
    <row r="180" spans="1:6" x14ac:dyDescent="0.2">
      <c r="A180">
        <v>10034</v>
      </c>
      <c r="B180" t="s">
        <v>119</v>
      </c>
      <c r="C180" t="str">
        <f>VLOOKUP($B180,Product!$A:$B,2,FALSE)</f>
        <v>Beef balls pho</v>
      </c>
      <c r="E180">
        <v>1</v>
      </c>
      <c r="F180">
        <f>VLOOKUP(B180,Product!A:C,3, FALSE)</f>
        <v>18</v>
      </c>
    </row>
    <row r="181" spans="1:6" x14ac:dyDescent="0.2">
      <c r="A181">
        <v>10034</v>
      </c>
      <c r="B181" t="s">
        <v>95</v>
      </c>
      <c r="C181" s="24" t="str">
        <f>VLOOKUP($B181,Product!$A:$B,2,FALSE)</f>
        <v>Porkchop with rice</v>
      </c>
      <c r="E181">
        <v>2</v>
      </c>
      <c r="F181">
        <f>VLOOKUP(B181,Product!A:C,3, FALSE)</f>
        <v>18</v>
      </c>
    </row>
    <row r="182" spans="1:6" x14ac:dyDescent="0.2">
      <c r="A182">
        <v>10034</v>
      </c>
      <c r="B182" t="s">
        <v>295</v>
      </c>
      <c r="C182" s="24" t="str">
        <f>VLOOKUP($B182,Product!$A:$B,2,FALSE)</f>
        <v>Broken rice</v>
      </c>
      <c r="D182" t="s">
        <v>95</v>
      </c>
      <c r="E182">
        <v>2</v>
      </c>
    </row>
    <row r="183" spans="1:6" x14ac:dyDescent="0.2">
      <c r="A183">
        <v>10034</v>
      </c>
      <c r="B183" t="s">
        <v>280</v>
      </c>
      <c r="C183" t="str">
        <f>VLOOKUP($B183,Product!$A:$B,2,FALSE)</f>
        <v xml:space="preserve">Spicy beef stews Only </v>
      </c>
      <c r="E183">
        <v>2</v>
      </c>
      <c r="F183">
        <f>VLOOKUP(B183,Product!A:C,3, FALSE)</f>
        <v>18.5</v>
      </c>
    </row>
    <row r="184" spans="1:6" x14ac:dyDescent="0.2">
      <c r="A184">
        <v>10034</v>
      </c>
      <c r="B184" t="s">
        <v>302</v>
      </c>
      <c r="C184" t="str">
        <f>VLOOKUP($B184,Product!$A:$B,2,FALSE)</f>
        <v>Fresh lemon soda</v>
      </c>
      <c r="E184">
        <v>4</v>
      </c>
      <c r="F184">
        <f>VLOOKUP(B184,Product!A:C,3, FALSE)</f>
        <v>6</v>
      </c>
    </row>
    <row r="185" spans="1:6" x14ac:dyDescent="0.2">
      <c r="A185">
        <v>10035</v>
      </c>
      <c r="B185" t="s">
        <v>100</v>
      </c>
      <c r="C185" t="str">
        <f>VLOOKUP($B185,Product!$A:$B,2,FALSE)</f>
        <v>Herbal duck with noodles</v>
      </c>
      <c r="E185">
        <v>1</v>
      </c>
      <c r="F185">
        <f>VLOOKUP(B185,Product!A:C,3, FALSE)</f>
        <v>20</v>
      </c>
    </row>
    <row r="186" spans="1:6" x14ac:dyDescent="0.2">
      <c r="A186">
        <v>10035</v>
      </c>
      <c r="B186" t="s">
        <v>284</v>
      </c>
      <c r="C186" t="str">
        <f>VLOOKUP($B186,Product!$A:$B,2,FALSE)</f>
        <v>Rice noodles with soup</v>
      </c>
      <c r="D186" t="s">
        <v>100</v>
      </c>
      <c r="E186">
        <v>1</v>
      </c>
      <c r="F186">
        <f>VLOOKUP(B186,Product!A:C,3, FALSE)</f>
        <v>0</v>
      </c>
    </row>
    <row r="187" spans="1:6" x14ac:dyDescent="0.2">
      <c r="A187">
        <v>10035</v>
      </c>
      <c r="B187" t="s">
        <v>107</v>
      </c>
      <c r="C187" t="str">
        <f>VLOOKUP($B187,Product!$A:$B,2,FALSE)</f>
        <v>Rare beef and tripe pho</v>
      </c>
      <c r="E187">
        <v>4</v>
      </c>
      <c r="F187">
        <f>VLOOKUP(B187,Product!A:C,3, FALSE)</f>
        <v>19</v>
      </c>
    </row>
    <row r="188" spans="1:6" x14ac:dyDescent="0.2">
      <c r="A188">
        <v>10036</v>
      </c>
      <c r="B188" t="s">
        <v>287</v>
      </c>
      <c r="C188" t="str">
        <f>VLOOKUP($B188,Product!$A:$B,2,FALSE)</f>
        <v>Drop noodles with soup</v>
      </c>
      <c r="D188" t="s">
        <v>91</v>
      </c>
      <c r="E188">
        <v>2</v>
      </c>
      <c r="F188">
        <f>VLOOKUP(B188,Product!A:C,3, FALSE)</f>
        <v>0</v>
      </c>
    </row>
    <row r="189" spans="1:6" x14ac:dyDescent="0.2">
      <c r="A189">
        <v>10036</v>
      </c>
      <c r="B189" t="s">
        <v>108</v>
      </c>
      <c r="C189" s="24" t="str">
        <f>VLOOKUP($B189,Product!$A:$B,2,FALSE)</f>
        <v>Delux portchop with rice</v>
      </c>
      <c r="E189">
        <v>1</v>
      </c>
      <c r="F189">
        <f>VLOOKUP(B189,Product!A:C,3, FALSE)</f>
        <v>19</v>
      </c>
    </row>
    <row r="190" spans="1:6" x14ac:dyDescent="0.2">
      <c r="A190">
        <v>10036</v>
      </c>
      <c r="B190" t="s">
        <v>295</v>
      </c>
      <c r="C190" s="24" t="str">
        <f>VLOOKUP($B190,Product!$A:$B,2,FALSE)</f>
        <v>Broken rice</v>
      </c>
      <c r="D190" t="s">
        <v>108</v>
      </c>
      <c r="E190">
        <v>1</v>
      </c>
      <c r="F190">
        <f>VLOOKUP(B190,Product!A:C,3, FALSE)</f>
        <v>0</v>
      </c>
    </row>
    <row r="191" spans="1:6" x14ac:dyDescent="0.2">
      <c r="A191">
        <v>10036</v>
      </c>
      <c r="B191" t="s">
        <v>91</v>
      </c>
      <c r="C191" t="str">
        <f>VLOOKUP($B191,Product!$A:$B,2,FALSE)</f>
        <v>Crispy skin chicken with noodles</v>
      </c>
      <c r="E191">
        <v>2</v>
      </c>
      <c r="F191">
        <f>VLOOKUP(B191,Product!A:C,3, FALSE)</f>
        <v>20</v>
      </c>
    </row>
    <row r="192" spans="1:6" x14ac:dyDescent="0.2">
      <c r="A192">
        <v>10036</v>
      </c>
      <c r="B192" t="s">
        <v>114</v>
      </c>
      <c r="C192" t="str">
        <f>VLOOKUP($B192,Product!$A:$B,2,FALSE)</f>
        <v>Crispy skin chicken Only</v>
      </c>
      <c r="E192">
        <v>2</v>
      </c>
      <c r="F192">
        <f>VLOOKUP(B192,Product!A:C,3, FALSE)</f>
        <v>15</v>
      </c>
    </row>
    <row r="193" spans="1:6" x14ac:dyDescent="0.2">
      <c r="A193">
        <v>10037</v>
      </c>
      <c r="B193" t="s">
        <v>105</v>
      </c>
      <c r="C193" s="24" t="str">
        <f>VLOOKUP($B193,Product!$A:$B,2,FALSE)</f>
        <v>Hainam chicken with rice</v>
      </c>
      <c r="E193">
        <v>1</v>
      </c>
      <c r="F193">
        <f>VLOOKUP(B193,Product!A:C,3, FALSE)</f>
        <v>20</v>
      </c>
    </row>
    <row r="194" spans="1:6" x14ac:dyDescent="0.2">
      <c r="A194">
        <v>10037</v>
      </c>
      <c r="B194" t="s">
        <v>294</v>
      </c>
      <c r="C194" s="24" t="str">
        <f>VLOOKUP($B194,Product!$A:$B,2,FALSE)</f>
        <v>White rice</v>
      </c>
      <c r="D194" t="s">
        <v>105</v>
      </c>
      <c r="E194">
        <v>1</v>
      </c>
      <c r="F194">
        <f>VLOOKUP(B194,Product!A:C,3, FALSE)</f>
        <v>0</v>
      </c>
    </row>
    <row r="195" spans="1:6" x14ac:dyDescent="0.2">
      <c r="A195">
        <v>10037</v>
      </c>
      <c r="B195" t="s">
        <v>111</v>
      </c>
      <c r="C195" t="str">
        <f>VLOOKUP($B195,Product!$A:$B,2,FALSE)</f>
        <v>Fish cake with noodles</v>
      </c>
      <c r="E195">
        <v>1</v>
      </c>
      <c r="F195">
        <f>VLOOKUP(B195,Product!A:C,3, FALSE)</f>
        <v>16</v>
      </c>
    </row>
    <row r="196" spans="1:6" x14ac:dyDescent="0.2">
      <c r="A196">
        <v>10037</v>
      </c>
      <c r="B196" t="s">
        <v>287</v>
      </c>
      <c r="C196" t="str">
        <f>VLOOKUP($B196,Product!$A:$B,2,FALSE)</f>
        <v>Drop noodles with soup</v>
      </c>
      <c r="D196" t="s">
        <v>111</v>
      </c>
      <c r="E196">
        <v>1</v>
      </c>
      <c r="F196">
        <f>VLOOKUP(B196,Product!A:C,3, FALSE)</f>
        <v>0</v>
      </c>
    </row>
    <row r="197" spans="1:6" x14ac:dyDescent="0.2">
      <c r="A197">
        <v>10037</v>
      </c>
      <c r="B197" t="s">
        <v>96</v>
      </c>
      <c r="C197" t="str">
        <f>VLOOKUP($B197,Product!$A:$B,2,FALSE)</f>
        <v>Rare beef and beef balls pho</v>
      </c>
      <c r="E197">
        <v>5</v>
      </c>
      <c r="F197">
        <f>VLOOKUP(B197,Product!A:C,3, FALSE)</f>
        <v>19</v>
      </c>
    </row>
    <row r="198" spans="1:6" x14ac:dyDescent="0.2">
      <c r="A198">
        <v>10038</v>
      </c>
      <c r="B198" t="s">
        <v>303</v>
      </c>
      <c r="C198" t="str">
        <f>VLOOKUP($B198,Product!$A:$B,2,FALSE)</f>
        <v>Preserved lemon soda</v>
      </c>
      <c r="E198">
        <v>4</v>
      </c>
      <c r="F198">
        <f>VLOOKUP(B198,Product!A:C,3, FALSE)</f>
        <v>7</v>
      </c>
    </row>
    <row r="199" spans="1:6" x14ac:dyDescent="0.2">
      <c r="A199">
        <v>10038</v>
      </c>
      <c r="B199" t="s">
        <v>305</v>
      </c>
      <c r="C199" t="str">
        <f>VLOOKUP($B199,Product!$A:$B,2,FALSE)</f>
        <v>Coke</v>
      </c>
      <c r="E199">
        <v>1</v>
      </c>
      <c r="F199">
        <f>VLOOKUP(B199,Product!A:C,3, FALSE)</f>
        <v>3.5</v>
      </c>
    </row>
    <row r="200" spans="1:6" x14ac:dyDescent="0.2">
      <c r="A200">
        <v>10038</v>
      </c>
      <c r="B200" t="s">
        <v>93</v>
      </c>
      <c r="C200" t="str">
        <f>VLOOKUP($B200,Product!$A:$B,2,FALSE)</f>
        <v>BBQ pork with noodles</v>
      </c>
      <c r="E200">
        <v>1</v>
      </c>
      <c r="F200">
        <f>VLOOKUP(B200,Product!A:C,3, FALSE)</f>
        <v>17</v>
      </c>
    </row>
    <row r="201" spans="1:6" x14ac:dyDescent="0.2">
      <c r="A201">
        <v>10038</v>
      </c>
      <c r="B201" t="s">
        <v>285</v>
      </c>
      <c r="C201" t="str">
        <f>VLOOKUP($B201,Product!$A:$B,2,FALSE)</f>
        <v>Egg noodles with soup</v>
      </c>
      <c r="D201" t="s">
        <v>93</v>
      </c>
      <c r="E201">
        <v>1</v>
      </c>
      <c r="F201">
        <f>VLOOKUP(B201,Product!A:C,3, FALSE)</f>
        <v>0</v>
      </c>
    </row>
    <row r="202" spans="1:6" x14ac:dyDescent="0.2">
      <c r="A202">
        <v>10038</v>
      </c>
      <c r="B202" t="s">
        <v>308</v>
      </c>
      <c r="C202" t="str">
        <f>VLOOKUP($B202,Product!$A:$B,2,FALSE)</f>
        <v>Lemonnade</v>
      </c>
      <c r="E202">
        <v>1</v>
      </c>
      <c r="F202">
        <f>VLOOKUP(B202,Product!A:C,3, FALSE)</f>
        <v>3.5</v>
      </c>
    </row>
    <row r="203" spans="1:6" x14ac:dyDescent="0.2">
      <c r="A203">
        <v>10038</v>
      </c>
      <c r="B203" t="s">
        <v>104</v>
      </c>
      <c r="C203" s="24" t="str">
        <f>VLOOKUP($B203,Product!$A:$B,2,FALSE)</f>
        <v>Crispy skin chicken with rice</v>
      </c>
      <c r="E203">
        <v>5</v>
      </c>
      <c r="F203">
        <f>VLOOKUP(B203,Product!A:C,3, FALSE)</f>
        <v>20</v>
      </c>
    </row>
    <row r="204" spans="1:6" x14ac:dyDescent="0.2">
      <c r="A204">
        <v>10038</v>
      </c>
      <c r="B204" t="s">
        <v>293</v>
      </c>
      <c r="C204" s="24" t="str">
        <f>VLOOKUP($B204,Product!$A:$B,2,FALSE)</f>
        <v>Tomato rice</v>
      </c>
      <c r="D204" t="s">
        <v>104</v>
      </c>
      <c r="E204">
        <v>5</v>
      </c>
      <c r="F204">
        <f>VLOOKUP(B204,Product!A:C,3, FALSE)</f>
        <v>0</v>
      </c>
    </row>
    <row r="205" spans="1:6" x14ac:dyDescent="0.2">
      <c r="A205">
        <v>10038</v>
      </c>
      <c r="B205" t="s">
        <v>122</v>
      </c>
      <c r="C205" t="str">
        <f>VLOOKUP($B205,Product!$A:$B,2,FALSE)</f>
        <v>Special beef pho</v>
      </c>
      <c r="E205">
        <v>2</v>
      </c>
      <c r="F205">
        <f>VLOOKUP(B205,Product!A:C,3, FALSE)</f>
        <v>20</v>
      </c>
    </row>
    <row r="206" spans="1:6" x14ac:dyDescent="0.2">
      <c r="A206">
        <v>10039</v>
      </c>
      <c r="B206" t="s">
        <v>298</v>
      </c>
      <c r="C206" t="str">
        <f>VLOOKUP($B206,Product!$A:$B,2,FALSE)</f>
        <v>Hot white coffee</v>
      </c>
      <c r="E206">
        <v>4</v>
      </c>
      <c r="F206">
        <f>VLOOKUP(B206,Product!A:C,3, FALSE)</f>
        <v>5</v>
      </c>
    </row>
    <row r="207" spans="1:6" x14ac:dyDescent="0.2">
      <c r="A207">
        <v>10039</v>
      </c>
      <c r="B207" t="s">
        <v>107</v>
      </c>
      <c r="C207" t="str">
        <f>VLOOKUP($B207,Product!$A:$B,2,FALSE)</f>
        <v>Rare beef and tripe pho</v>
      </c>
      <c r="E207">
        <v>2</v>
      </c>
      <c r="F207">
        <f>VLOOKUP(B207,Product!A:C,3, FALSE)</f>
        <v>19</v>
      </c>
    </row>
    <row r="208" spans="1:6" x14ac:dyDescent="0.2">
      <c r="A208">
        <v>10039</v>
      </c>
      <c r="B208" t="s">
        <v>278</v>
      </c>
      <c r="C208" t="str">
        <f>VLOOKUP($B208,Product!$A:$B,2,FALSE)</f>
        <v xml:space="preserve">Gow-gee only </v>
      </c>
      <c r="E208">
        <v>5</v>
      </c>
      <c r="F208">
        <f>VLOOKUP(B208,Product!A:C,3, FALSE)</f>
        <v>18</v>
      </c>
    </row>
    <row r="209" spans="1:6" x14ac:dyDescent="0.2">
      <c r="A209">
        <v>10039</v>
      </c>
      <c r="B209" t="s">
        <v>279</v>
      </c>
      <c r="C209" t="str">
        <f>VLOOKUP($B209,Product!$A:$B,2,FALSE)</f>
        <v xml:space="preserve">Wonton only </v>
      </c>
      <c r="E209">
        <v>5</v>
      </c>
      <c r="F209">
        <f>VLOOKUP(B209,Product!A:C,3, FALSE)</f>
        <v>17</v>
      </c>
    </row>
    <row r="210" spans="1:6" x14ac:dyDescent="0.2">
      <c r="A210">
        <v>10040</v>
      </c>
      <c r="B210" t="s">
        <v>106</v>
      </c>
      <c r="C210" t="str">
        <f>VLOOKUP($B210,Product!$A:$B,2,FALSE)</f>
        <v>Rare beef pho</v>
      </c>
      <c r="E210">
        <v>3</v>
      </c>
      <c r="F210">
        <f>VLOOKUP(B210,Product!A:C,3, FALSE)</f>
        <v>18</v>
      </c>
    </row>
    <row r="211" spans="1:6" x14ac:dyDescent="0.2">
      <c r="A211">
        <v>10040</v>
      </c>
      <c r="B211" t="s">
        <v>301</v>
      </c>
      <c r="C211" t="str">
        <f>VLOOKUP($B211,Product!$A:$B,2,FALSE)</f>
        <v>Coconut</v>
      </c>
      <c r="E211">
        <v>1</v>
      </c>
      <c r="F211">
        <f>VLOOKUP(B211,Product!A:C,3, FALSE)</f>
        <v>5</v>
      </c>
    </row>
    <row r="212" spans="1:6" x14ac:dyDescent="0.2">
      <c r="A212">
        <v>10040</v>
      </c>
      <c r="B212" t="s">
        <v>110</v>
      </c>
      <c r="C212" s="24" t="str">
        <f>VLOOKUP($B212,Product!$A:$B,2,FALSE)</f>
        <v xml:space="preserve">Rice only </v>
      </c>
      <c r="E212">
        <v>1</v>
      </c>
      <c r="F212">
        <f>VLOOKUP(B212,Product!A:C,3, FALSE)</f>
        <v>6</v>
      </c>
    </row>
    <row r="213" spans="1:6" x14ac:dyDescent="0.2">
      <c r="A213">
        <v>10040</v>
      </c>
      <c r="B213" t="s">
        <v>294</v>
      </c>
      <c r="C213" s="24" t="str">
        <f>VLOOKUP($B213,Product!$A:$B,2,FALSE)</f>
        <v>White rice</v>
      </c>
      <c r="D213" t="s">
        <v>110</v>
      </c>
      <c r="E213">
        <v>1</v>
      </c>
      <c r="F213">
        <f>VLOOKUP(B213,Product!A:C,3, FALSE)</f>
        <v>0</v>
      </c>
    </row>
    <row r="214" spans="1:6" x14ac:dyDescent="0.2">
      <c r="A214">
        <v>10040</v>
      </c>
      <c r="B214" t="s">
        <v>297</v>
      </c>
      <c r="C214" t="str">
        <f>VLOOKUP($B214,Product!$A:$B,2,FALSE)</f>
        <v>Hot black coffee</v>
      </c>
      <c r="E214">
        <v>1</v>
      </c>
      <c r="F214">
        <f>VLOOKUP(B214,Product!A:C,3, FALSE)</f>
        <v>5</v>
      </c>
    </row>
    <row r="215" spans="1:6" x14ac:dyDescent="0.2">
      <c r="A215">
        <v>10040</v>
      </c>
      <c r="B215" t="s">
        <v>119</v>
      </c>
      <c r="C215" t="str">
        <f>VLOOKUP($B215,Product!$A:$B,2,FALSE)</f>
        <v>Beef balls pho</v>
      </c>
      <c r="E215">
        <v>1</v>
      </c>
      <c r="F215">
        <f>VLOOKUP(B215,Product!A:C,3, FALSE)</f>
        <v>18</v>
      </c>
    </row>
    <row r="216" spans="1:6" x14ac:dyDescent="0.2">
      <c r="A216">
        <v>10040</v>
      </c>
      <c r="B216" t="s">
        <v>122</v>
      </c>
      <c r="C216" t="str">
        <f>VLOOKUP($B216,Product!$A:$B,2,FALSE)</f>
        <v>Special beef pho</v>
      </c>
      <c r="E216">
        <v>2</v>
      </c>
      <c r="F216">
        <f>VLOOKUP(B216,Product!A:C,3, FALSE)</f>
        <v>20</v>
      </c>
    </row>
    <row r="217" spans="1:6" x14ac:dyDescent="0.2">
      <c r="A217">
        <v>10040</v>
      </c>
      <c r="B217" t="s">
        <v>304</v>
      </c>
      <c r="C217" t="str">
        <f>VLOOKUP($B217,Product!$A:$B,2,FALSE)</f>
        <v>Egg york soda</v>
      </c>
      <c r="E217">
        <v>1</v>
      </c>
      <c r="F217">
        <f>VLOOKUP(B217,Product!A:C,3, FALSE)</f>
        <v>6</v>
      </c>
    </row>
    <row r="218" spans="1:6" x14ac:dyDescent="0.2">
      <c r="A218">
        <v>10040</v>
      </c>
      <c r="B218" t="s">
        <v>310</v>
      </c>
      <c r="C218" t="str">
        <f>VLOOKUP($B218,Product!$A:$B,2,FALSE)</f>
        <v>Three color sweet</v>
      </c>
      <c r="E218">
        <v>1</v>
      </c>
      <c r="F218">
        <f>VLOOKUP(B218,Product!A:C,3, FALSE)</f>
        <v>7</v>
      </c>
    </row>
    <row r="219" spans="1:6" x14ac:dyDescent="0.2">
      <c r="A219">
        <v>10040</v>
      </c>
      <c r="B219" t="s">
        <v>298</v>
      </c>
      <c r="C219" t="str">
        <f>VLOOKUP($B219,Product!$A:$B,2,FALSE)</f>
        <v>Hot white coffee</v>
      </c>
      <c r="E219">
        <v>1</v>
      </c>
      <c r="F219">
        <f>VLOOKUP(B219,Product!A:C,3, FALSE)</f>
        <v>5</v>
      </c>
    </row>
    <row r="220" spans="1:6" x14ac:dyDescent="0.2">
      <c r="A220">
        <v>10040</v>
      </c>
      <c r="B220" t="s">
        <v>106</v>
      </c>
      <c r="C220" t="str">
        <f>VLOOKUP($B220,Product!$A:$B,2,FALSE)</f>
        <v>Rare beef pho</v>
      </c>
      <c r="E220">
        <v>2</v>
      </c>
      <c r="F220">
        <f>VLOOKUP(B220,Product!A:C,3, FALSE)</f>
        <v>18</v>
      </c>
    </row>
    <row r="221" spans="1:6" x14ac:dyDescent="0.2">
      <c r="A221">
        <v>10041</v>
      </c>
      <c r="B221" t="s">
        <v>281</v>
      </c>
      <c r="C221" t="str">
        <f>VLOOKUP($B221,Product!$A:$B,2,FALSE)</f>
        <v xml:space="preserve">Goat curry  only </v>
      </c>
      <c r="E221">
        <v>2</v>
      </c>
      <c r="F221">
        <f>VLOOKUP(B221,Product!A:C,3, FALSE)</f>
        <v>18.5</v>
      </c>
    </row>
    <row r="222" spans="1:6" x14ac:dyDescent="0.2">
      <c r="A222">
        <v>10041</v>
      </c>
      <c r="B222" t="s">
        <v>113</v>
      </c>
      <c r="C222" t="str">
        <f>VLOOKUP($B222,Product!$A:$B,2,FALSE)</f>
        <v>Porkchop with noodles</v>
      </c>
      <c r="E222">
        <v>1</v>
      </c>
      <c r="F222">
        <f>VLOOKUP(B222,Product!A:C,3, FALSE)</f>
        <v>20</v>
      </c>
    </row>
    <row r="223" spans="1:6" x14ac:dyDescent="0.2">
      <c r="A223">
        <v>10041</v>
      </c>
      <c r="B223" t="s">
        <v>292</v>
      </c>
      <c r="C223" t="str">
        <f>VLOOKUP($B223,Product!$A:$B,2,FALSE)</f>
        <v>Dry clear noodles with soup on the side</v>
      </c>
      <c r="D223" t="s">
        <v>113</v>
      </c>
      <c r="E223">
        <v>1</v>
      </c>
      <c r="F223">
        <f>VLOOKUP(B223,Product!A:C,3, FALSE)</f>
        <v>0</v>
      </c>
    </row>
    <row r="224" spans="1:6" x14ac:dyDescent="0.2">
      <c r="A224">
        <v>10041</v>
      </c>
      <c r="B224" t="s">
        <v>302</v>
      </c>
      <c r="C224" t="str">
        <f>VLOOKUP($B224,Product!$A:$B,2,FALSE)</f>
        <v>Fresh lemon soda</v>
      </c>
      <c r="E224">
        <v>5</v>
      </c>
      <c r="F224">
        <f>VLOOKUP(B224,Product!A:C,3, FALSE)</f>
        <v>6</v>
      </c>
    </row>
    <row r="225" spans="1:6" x14ac:dyDescent="0.2">
      <c r="A225">
        <v>10041</v>
      </c>
      <c r="B225" t="s">
        <v>104</v>
      </c>
      <c r="C225" s="24" t="str">
        <f>VLOOKUP($B225,Product!$A:$B,2,FALSE)</f>
        <v>Crispy skin chicken with rice</v>
      </c>
      <c r="E225">
        <v>2</v>
      </c>
      <c r="F225">
        <f>VLOOKUP(B225,Product!A:C,3, FALSE)</f>
        <v>20</v>
      </c>
    </row>
    <row r="226" spans="1:6" x14ac:dyDescent="0.2">
      <c r="A226">
        <v>10041</v>
      </c>
      <c r="B226" t="s">
        <v>293</v>
      </c>
      <c r="C226" s="24" t="str">
        <f>VLOOKUP($B226,Product!$A:$B,2,FALSE)</f>
        <v>Tomato rice</v>
      </c>
      <c r="D226" t="s">
        <v>104</v>
      </c>
      <c r="E226">
        <v>2</v>
      </c>
      <c r="F226">
        <f>VLOOKUP(B226,Product!A:C,3, FALSE)</f>
        <v>0</v>
      </c>
    </row>
    <row r="227" spans="1:6" x14ac:dyDescent="0.2">
      <c r="A227">
        <v>10041</v>
      </c>
      <c r="B227" t="s">
        <v>306</v>
      </c>
      <c r="C227" t="str">
        <f>VLOOKUP($B227,Product!$A:$B,2,FALSE)</f>
        <v>Coke Zero</v>
      </c>
      <c r="E227">
        <v>5</v>
      </c>
      <c r="F227">
        <f>VLOOKUP(B227,Product!A:C,3, FALSE)</f>
        <v>3.5</v>
      </c>
    </row>
    <row r="228" spans="1:6" x14ac:dyDescent="0.2">
      <c r="A228">
        <v>10042</v>
      </c>
      <c r="B228" t="s">
        <v>89</v>
      </c>
      <c r="C228" t="str">
        <f>VLOOKUP($B228,Product!$A:$B,2,FALSE)</f>
        <v>Wonton with noodles</v>
      </c>
      <c r="E228">
        <v>1</v>
      </c>
      <c r="F228">
        <f>VLOOKUP(B228,Product!A:C,3, FALSE)</f>
        <v>18</v>
      </c>
    </row>
    <row r="229" spans="1:6" x14ac:dyDescent="0.2">
      <c r="A229">
        <v>10042</v>
      </c>
      <c r="B229" t="s">
        <v>286</v>
      </c>
      <c r="C229" t="str">
        <f>VLOOKUP($B229,Product!$A:$B,2,FALSE)</f>
        <v>Flat egg noodles with soup</v>
      </c>
      <c r="D229" t="s">
        <v>89</v>
      </c>
      <c r="E229">
        <v>1</v>
      </c>
      <c r="F229">
        <f>VLOOKUP(B229,Product!A:C,3, FALSE)</f>
        <v>0</v>
      </c>
    </row>
    <row r="230" spans="1:6" x14ac:dyDescent="0.2">
      <c r="A230">
        <v>10042</v>
      </c>
      <c r="B230" t="s">
        <v>311</v>
      </c>
      <c r="C230" t="str">
        <f>VLOOKUP($B230,Product!$A:$B,2,FALSE)</f>
        <v>Longan and Lotus seeds</v>
      </c>
      <c r="E230">
        <v>1</v>
      </c>
      <c r="F230">
        <f>VLOOKUP(B230,Product!A:C,3, FALSE)</f>
        <v>7</v>
      </c>
    </row>
    <row r="231" spans="1:6" x14ac:dyDescent="0.2">
      <c r="A231">
        <v>10042</v>
      </c>
      <c r="B231" t="s">
        <v>302</v>
      </c>
      <c r="C231" t="str">
        <f>VLOOKUP($B231,Product!$A:$B,2,FALSE)</f>
        <v>Fresh lemon soda</v>
      </c>
      <c r="E231">
        <v>4</v>
      </c>
      <c r="F231">
        <f>VLOOKUP(B231,Product!A:C,3, FALSE)</f>
        <v>6</v>
      </c>
    </row>
    <row r="232" spans="1:6" x14ac:dyDescent="0.2">
      <c r="A232">
        <v>10042</v>
      </c>
      <c r="B232" t="s">
        <v>298</v>
      </c>
      <c r="C232" t="str">
        <f>VLOOKUP($B232,Product!$A:$B,2,FALSE)</f>
        <v>Hot white coffee</v>
      </c>
      <c r="E232">
        <v>3</v>
      </c>
      <c r="F232">
        <f>VLOOKUP(B232,Product!A:C,3, FALSE)</f>
        <v>5</v>
      </c>
    </row>
    <row r="233" spans="1:6" x14ac:dyDescent="0.2">
      <c r="A233">
        <v>10042</v>
      </c>
      <c r="B233" t="s">
        <v>122</v>
      </c>
      <c r="C233" s="24" t="str">
        <f>VLOOKUP($B233,Product!$A:$B,2,FALSE)</f>
        <v>Special beef pho</v>
      </c>
      <c r="E233">
        <v>1</v>
      </c>
      <c r="F233">
        <f>VLOOKUP(B233,Product!A:C,3, FALSE)</f>
        <v>20</v>
      </c>
    </row>
    <row r="234" spans="1:6" x14ac:dyDescent="0.2">
      <c r="A234">
        <v>10042</v>
      </c>
      <c r="B234" t="s">
        <v>298</v>
      </c>
      <c r="C234" t="str">
        <f>VLOOKUP($B234,Product!$A:$B,2,FALSE)</f>
        <v>Hot white coffee</v>
      </c>
      <c r="E234">
        <v>5</v>
      </c>
      <c r="F234">
        <f>VLOOKUP(B234,Product!A:C,3, FALSE)</f>
        <v>5</v>
      </c>
    </row>
    <row r="235" spans="1:6" x14ac:dyDescent="0.2">
      <c r="A235">
        <v>10043</v>
      </c>
      <c r="B235" t="s">
        <v>305</v>
      </c>
      <c r="C235" t="str">
        <f>VLOOKUP($B235,Product!$A:$B,2,FALSE)</f>
        <v>Coke</v>
      </c>
      <c r="E235">
        <v>2</v>
      </c>
      <c r="F235">
        <f>VLOOKUP(B235,Product!A:C,3, FALSE)</f>
        <v>3.5</v>
      </c>
    </row>
    <row r="236" spans="1:6" x14ac:dyDescent="0.2">
      <c r="A236">
        <v>10043</v>
      </c>
      <c r="B236" t="s">
        <v>99</v>
      </c>
      <c r="C236" t="str">
        <f>VLOOKUP($B236,Product!$A:$B,2,FALSE)</f>
        <v>Beef brisket pho</v>
      </c>
      <c r="E236">
        <v>3</v>
      </c>
      <c r="F236">
        <f>VLOOKUP(B236,Product!A:C,3, FALSE)</f>
        <v>18</v>
      </c>
    </row>
    <row r="237" spans="1:6" x14ac:dyDescent="0.2">
      <c r="A237">
        <v>10043</v>
      </c>
      <c r="B237" t="s">
        <v>279</v>
      </c>
      <c r="C237" t="str">
        <f>VLOOKUP($B237,Product!$A:$B,2,FALSE)</f>
        <v xml:space="preserve">Wonton only </v>
      </c>
      <c r="E237">
        <v>2</v>
      </c>
      <c r="F237">
        <f>VLOOKUP(B237,Product!A:C,3, FALSE)</f>
        <v>17</v>
      </c>
    </row>
    <row r="238" spans="1:6" x14ac:dyDescent="0.2">
      <c r="A238">
        <v>10044</v>
      </c>
      <c r="B238" t="s">
        <v>102</v>
      </c>
      <c r="C238" t="str">
        <f>VLOOKUP($B238,Product!$A:$B,2,FALSE)</f>
        <v>Goat curry  with noodles</v>
      </c>
      <c r="E238">
        <v>1</v>
      </c>
      <c r="F238">
        <f>VLOOKUP(B238,Product!A:C,3, FALSE)</f>
        <v>20</v>
      </c>
    </row>
    <row r="239" spans="1:6" x14ac:dyDescent="0.2">
      <c r="A239">
        <v>10044</v>
      </c>
      <c r="B239" t="s">
        <v>285</v>
      </c>
      <c r="C239" t="str">
        <f>VLOOKUP($B239,Product!$A:$B,2,FALSE)</f>
        <v>Egg noodles with soup</v>
      </c>
      <c r="D239" t="s">
        <v>102</v>
      </c>
      <c r="E239">
        <v>1</v>
      </c>
      <c r="F239">
        <f>VLOOKUP(B239,Product!A:C,3, FALSE)</f>
        <v>0</v>
      </c>
    </row>
    <row r="240" spans="1:6" x14ac:dyDescent="0.2">
      <c r="A240">
        <v>10044</v>
      </c>
      <c r="B240" t="s">
        <v>312</v>
      </c>
      <c r="C240" t="str">
        <f>VLOOKUP($B240,Product!$A:$B,2,FALSE)</f>
        <v>Mixed fruit</v>
      </c>
      <c r="E240">
        <v>5</v>
      </c>
      <c r="F240">
        <f>VLOOKUP(B240,Product!A:C,3, FALSE)</f>
        <v>7</v>
      </c>
    </row>
    <row r="241" spans="1:6" x14ac:dyDescent="0.2">
      <c r="A241">
        <v>10044</v>
      </c>
      <c r="B241" t="s">
        <v>107</v>
      </c>
      <c r="C241" t="str">
        <f>VLOOKUP($B241,Product!$A:$B,2,FALSE)</f>
        <v>Rare beef and tripe pho</v>
      </c>
      <c r="E241">
        <v>1</v>
      </c>
      <c r="F241">
        <f>VLOOKUP(B241,Product!A:C,3, FALSE)</f>
        <v>19</v>
      </c>
    </row>
    <row r="242" spans="1:6" x14ac:dyDescent="0.2">
      <c r="A242">
        <v>10044</v>
      </c>
      <c r="B242" t="s">
        <v>106</v>
      </c>
      <c r="C242" t="str">
        <f>VLOOKUP($B242,Product!$A:$B,2,FALSE)</f>
        <v>Rare beef pho</v>
      </c>
      <c r="E242">
        <v>1</v>
      </c>
      <c r="F242">
        <f>VLOOKUP(B242,Product!A:C,3, FALSE)</f>
        <v>18</v>
      </c>
    </row>
    <row r="243" spans="1:6" x14ac:dyDescent="0.2">
      <c r="A243">
        <v>10045</v>
      </c>
      <c r="B243" t="s">
        <v>95</v>
      </c>
      <c r="C243" s="24" t="str">
        <f>VLOOKUP($B243,Product!$A:$B,2,FALSE)</f>
        <v>Porkchop with rice</v>
      </c>
      <c r="E243">
        <v>1</v>
      </c>
      <c r="F243">
        <f>VLOOKUP(B243,Product!A:C,3, FALSE)</f>
        <v>18</v>
      </c>
    </row>
    <row r="244" spans="1:6" x14ac:dyDescent="0.2">
      <c r="A244">
        <v>10045</v>
      </c>
      <c r="B244" t="s">
        <v>294</v>
      </c>
      <c r="C244" s="24" t="str">
        <f>VLOOKUP($B244,Product!$A:$B,2,FALSE)</f>
        <v>White rice</v>
      </c>
      <c r="D244" t="s">
        <v>95</v>
      </c>
      <c r="E244">
        <v>1</v>
      </c>
      <c r="F244">
        <f>VLOOKUP(B244,Product!A:C,3, FALSE)</f>
        <v>0</v>
      </c>
    </row>
    <row r="245" spans="1:6" x14ac:dyDescent="0.2">
      <c r="A245">
        <v>10045</v>
      </c>
      <c r="B245" t="s">
        <v>307</v>
      </c>
      <c r="C245" t="str">
        <f>VLOOKUP($B245,Product!$A:$B,2,FALSE)</f>
        <v>Sunkist</v>
      </c>
      <c r="E245">
        <v>3</v>
      </c>
      <c r="F245">
        <f>VLOOKUP(B245,Product!A:C,3, FALSE)</f>
        <v>3.5</v>
      </c>
    </row>
    <row r="246" spans="1:6" x14ac:dyDescent="0.2">
      <c r="A246">
        <v>10045</v>
      </c>
      <c r="B246" t="s">
        <v>95</v>
      </c>
      <c r="C246" s="24" t="str">
        <f>VLOOKUP($B246,Product!$A:$B,2,FALSE)</f>
        <v>Porkchop with rice</v>
      </c>
      <c r="E246">
        <v>2</v>
      </c>
      <c r="F246">
        <f>VLOOKUP(B246,Product!A:C,3, FALSE)</f>
        <v>18</v>
      </c>
    </row>
    <row r="247" spans="1:6" x14ac:dyDescent="0.2">
      <c r="A247">
        <v>10046</v>
      </c>
      <c r="B247" t="s">
        <v>295</v>
      </c>
      <c r="C247" s="24" t="str">
        <f>VLOOKUP($B247,Product!$A:$B,2,FALSE)</f>
        <v>Broken rice</v>
      </c>
      <c r="D247" t="s">
        <v>95</v>
      </c>
      <c r="E247">
        <v>2</v>
      </c>
      <c r="F247">
        <f>VLOOKUP(B247,Product!A:C,3, FALSE)</f>
        <v>0</v>
      </c>
    </row>
    <row r="248" spans="1:6" x14ac:dyDescent="0.2">
      <c r="A248">
        <v>10046</v>
      </c>
      <c r="B248" t="s">
        <v>122</v>
      </c>
      <c r="C248" t="str">
        <f>VLOOKUP($B248,Product!$A:$B,2,FALSE)</f>
        <v>Special beef pho</v>
      </c>
      <c r="E248">
        <v>1</v>
      </c>
      <c r="F248">
        <f>VLOOKUP(B248,Product!A:C,3, FALSE)</f>
        <v>20</v>
      </c>
    </row>
    <row r="249" spans="1:6" x14ac:dyDescent="0.2">
      <c r="A249">
        <v>10047</v>
      </c>
      <c r="B249" t="s">
        <v>106</v>
      </c>
      <c r="C249" s="24" t="str">
        <f>VLOOKUP($B249,Product!$A:$B,2,FALSE)</f>
        <v>Rare beef pho</v>
      </c>
      <c r="E249">
        <v>1</v>
      </c>
      <c r="F249">
        <f>VLOOKUP(B249,Product!A:C,3, FALSE)</f>
        <v>18</v>
      </c>
    </row>
    <row r="250" spans="1:6" x14ac:dyDescent="0.2">
      <c r="A250">
        <v>10047</v>
      </c>
      <c r="B250" t="s">
        <v>114</v>
      </c>
      <c r="C250" t="str">
        <f>VLOOKUP($B250,Product!$A:$B,2,FALSE)</f>
        <v>Crispy skin chicken Only</v>
      </c>
      <c r="E250">
        <v>3</v>
      </c>
      <c r="F250">
        <f>VLOOKUP(B250,Product!A:C,3, FALSE)</f>
        <v>15</v>
      </c>
    </row>
    <row r="251" spans="1:6" x14ac:dyDescent="0.2">
      <c r="A251">
        <v>10047</v>
      </c>
      <c r="B251" t="s">
        <v>89</v>
      </c>
      <c r="C251" t="str">
        <f>VLOOKUP($B251,Product!$A:$B,2,FALSE)</f>
        <v>Wonton with noodles</v>
      </c>
      <c r="E251">
        <v>2</v>
      </c>
      <c r="F251">
        <f>VLOOKUP(B251,Product!A:C,3, FALSE)</f>
        <v>18</v>
      </c>
    </row>
    <row r="252" spans="1:6" x14ac:dyDescent="0.2">
      <c r="A252">
        <v>10047</v>
      </c>
      <c r="B252" t="s">
        <v>286</v>
      </c>
      <c r="C252" t="str">
        <f>VLOOKUP($B252,Product!$A:$B,2,FALSE)</f>
        <v>Flat egg noodles with soup</v>
      </c>
      <c r="D252" t="s">
        <v>89</v>
      </c>
      <c r="E252">
        <v>2</v>
      </c>
      <c r="F252">
        <f>VLOOKUP(B252,Product!A:C,3, FALSE)</f>
        <v>0</v>
      </c>
    </row>
    <row r="253" spans="1:6" x14ac:dyDescent="0.2">
      <c r="A253">
        <v>10048</v>
      </c>
      <c r="B253" t="s">
        <v>122</v>
      </c>
      <c r="C253" t="str">
        <f>VLOOKUP($B253,Product!$A:$B,2,FALSE)</f>
        <v>Special beef pho</v>
      </c>
      <c r="E253">
        <v>3</v>
      </c>
      <c r="F253">
        <f>VLOOKUP(B253,Product!A:C,3, FALSE)</f>
        <v>20</v>
      </c>
    </row>
    <row r="254" spans="1:6" x14ac:dyDescent="0.2">
      <c r="A254">
        <v>10048</v>
      </c>
      <c r="B254" t="s">
        <v>107</v>
      </c>
      <c r="C254" t="str">
        <f>VLOOKUP($B254,Product!$A:$B,2,FALSE)</f>
        <v>Rare beef and tripe pho</v>
      </c>
      <c r="E254">
        <v>1</v>
      </c>
      <c r="F254">
        <f>VLOOKUP(B254,Product!A:C,3, FALSE)</f>
        <v>19</v>
      </c>
    </row>
    <row r="255" spans="1:6" x14ac:dyDescent="0.2">
      <c r="A255">
        <v>10049</v>
      </c>
      <c r="B255" t="s">
        <v>91</v>
      </c>
      <c r="C255" t="str">
        <f>VLOOKUP($B255,Product!$A:$B,2,FALSE)</f>
        <v>Crispy skin chicken with noodles</v>
      </c>
      <c r="E255">
        <v>2</v>
      </c>
      <c r="F255">
        <f>VLOOKUP(B255,Product!A:C,3, FALSE)</f>
        <v>20</v>
      </c>
    </row>
    <row r="256" spans="1:6" x14ac:dyDescent="0.2">
      <c r="A256">
        <v>10049</v>
      </c>
      <c r="B256" t="s">
        <v>284</v>
      </c>
      <c r="C256" t="str">
        <f>VLOOKUP($B256,Product!$A:$B,2,FALSE)</f>
        <v>Rice noodles with soup</v>
      </c>
      <c r="D256" t="s">
        <v>91</v>
      </c>
      <c r="E256">
        <v>2</v>
      </c>
      <c r="F256">
        <f>VLOOKUP(B256,Product!A:C,3, FALSE)</f>
        <v>0</v>
      </c>
    </row>
    <row r="257" spans="1:6" x14ac:dyDescent="0.2">
      <c r="A257">
        <v>10049</v>
      </c>
      <c r="B257" t="s">
        <v>106</v>
      </c>
      <c r="C257" t="str">
        <f>VLOOKUP($B257,Product!$A:$B,2,FALSE)</f>
        <v>Rare beef pho</v>
      </c>
      <c r="E257">
        <v>2</v>
      </c>
      <c r="F257">
        <f>VLOOKUP(B257,Product!A:C,3, FALSE)</f>
        <v>18</v>
      </c>
    </row>
    <row r="258" spans="1:6" x14ac:dyDescent="0.2">
      <c r="A258">
        <v>10049</v>
      </c>
      <c r="B258" t="s">
        <v>99</v>
      </c>
      <c r="C258" t="str">
        <f>VLOOKUP($B258,Product!$A:$B,2,FALSE)</f>
        <v>Beef brisket pho</v>
      </c>
      <c r="E258">
        <v>3</v>
      </c>
      <c r="F258">
        <f>VLOOKUP(B258,Product!A:C,3, FALSE)</f>
        <v>18</v>
      </c>
    </row>
    <row r="259" spans="1:6" x14ac:dyDescent="0.2">
      <c r="A259">
        <v>10050</v>
      </c>
      <c r="B259" t="s">
        <v>89</v>
      </c>
      <c r="C259" t="str">
        <f>VLOOKUP($B259,Product!$A:$B,2,FALSE)</f>
        <v>Wonton with noodles</v>
      </c>
      <c r="E259">
        <v>1</v>
      </c>
      <c r="F259">
        <f>VLOOKUP(B259,Product!A:C,3, FALSE)</f>
        <v>18</v>
      </c>
    </row>
    <row r="260" spans="1:6" x14ac:dyDescent="0.2">
      <c r="A260">
        <v>10050</v>
      </c>
      <c r="B260" t="s">
        <v>291</v>
      </c>
      <c r="C260" t="str">
        <f>VLOOKUP($B260,Product!$A:$B,2,FALSE)</f>
        <v>Dry flat egg noodles with soup on the side</v>
      </c>
      <c r="D260" t="s">
        <v>89</v>
      </c>
      <c r="E260">
        <v>1</v>
      </c>
      <c r="F260">
        <f>VLOOKUP(B260,Product!A:C,3, FALSE)</f>
        <v>0</v>
      </c>
    </row>
    <row r="261" spans="1:6" x14ac:dyDescent="0.2">
      <c r="A261">
        <v>10050</v>
      </c>
      <c r="B261" t="s">
        <v>122</v>
      </c>
      <c r="C261" t="str">
        <f>VLOOKUP($B261,Product!$A:$B,2,FALSE)</f>
        <v>Special beef pho</v>
      </c>
      <c r="E261">
        <v>2</v>
      </c>
      <c r="F261">
        <f>VLOOKUP(B261,Product!A:C,3, FALSE)</f>
        <v>20</v>
      </c>
    </row>
    <row r="262" spans="1:6" x14ac:dyDescent="0.2">
      <c r="A262">
        <v>10050</v>
      </c>
      <c r="B262" t="s">
        <v>280</v>
      </c>
      <c r="C262" t="str">
        <f>VLOOKUP($B262,Product!$A:$B,2,FALSE)</f>
        <v xml:space="preserve">Spicy beef stews Only </v>
      </c>
      <c r="E262">
        <v>4</v>
      </c>
      <c r="F262">
        <f>VLOOKUP(B262,Product!A:C,3, FALSE)</f>
        <v>18.5</v>
      </c>
    </row>
    <row r="263" spans="1:6" x14ac:dyDescent="0.2">
      <c r="A263">
        <v>10050</v>
      </c>
      <c r="B263" t="s">
        <v>304</v>
      </c>
      <c r="C263" t="str">
        <f>VLOOKUP($B263,Product!$A:$B,2,FALSE)</f>
        <v>Egg york soda</v>
      </c>
      <c r="E263">
        <v>2</v>
      </c>
      <c r="F263">
        <f>VLOOKUP(B263,Product!A:C,3, FALSE)</f>
        <v>6</v>
      </c>
    </row>
    <row r="264" spans="1:6" x14ac:dyDescent="0.2">
      <c r="A264">
        <v>10050</v>
      </c>
      <c r="B264" t="s">
        <v>106</v>
      </c>
      <c r="C264" t="str">
        <f>VLOOKUP($B264,Product!$A:$B,2,FALSE)</f>
        <v>Rare beef pho</v>
      </c>
      <c r="E264">
        <v>2</v>
      </c>
      <c r="F264">
        <f>VLOOKUP(B264,Product!A:C,3, FALSE)</f>
        <v>18</v>
      </c>
    </row>
  </sheetData>
  <autoFilter ref="A1:F264" xr:uid="{D19C8FDF-69E8-784E-A75A-571AE55FAD53}"/>
  <sortState xmlns:xlrd2="http://schemas.microsoft.com/office/spreadsheetml/2017/richdata2" ref="A2:A293">
    <sortCondition ref="A1:A29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FFD0-E02A-F14B-98DD-288F747B166C}">
  <dimension ref="A1:E114"/>
  <sheetViews>
    <sheetView workbookViewId="0">
      <selection activeCell="I1" sqref="I1:J1048576"/>
    </sheetView>
  </sheetViews>
  <sheetFormatPr baseColWidth="10" defaultColWidth="11" defaultRowHeight="16" x14ac:dyDescent="0.2"/>
  <cols>
    <col min="1" max="1" width="10.83203125" style="3"/>
    <col min="2" max="2" width="32.83203125" customWidth="1"/>
    <col min="3" max="3" width="15" style="4" customWidth="1"/>
    <col min="4" max="4" width="10.83203125" style="4"/>
  </cols>
  <sheetData>
    <row r="1" spans="1:4" x14ac:dyDescent="0.2">
      <c r="A1" s="2" t="s">
        <v>116</v>
      </c>
      <c r="B1" s="1" t="s">
        <v>85</v>
      </c>
      <c r="C1" s="4" t="s">
        <v>0</v>
      </c>
      <c r="D1" s="4" t="s">
        <v>162</v>
      </c>
    </row>
    <row r="2" spans="1:4" x14ac:dyDescent="0.2">
      <c r="A2" s="2"/>
      <c r="B2" s="1" t="s">
        <v>163</v>
      </c>
      <c r="C2" s="4" t="s">
        <v>164</v>
      </c>
      <c r="D2" s="4">
        <v>4</v>
      </c>
    </row>
    <row r="3" spans="1:4" x14ac:dyDescent="0.2">
      <c r="A3" s="2"/>
      <c r="B3" s="1" t="s">
        <v>165</v>
      </c>
      <c r="C3" s="4" t="s">
        <v>166</v>
      </c>
      <c r="D3" s="4">
        <v>1</v>
      </c>
    </row>
    <row r="4" spans="1:4" x14ac:dyDescent="0.2">
      <c r="A4" s="2"/>
      <c r="B4" s="1" t="s">
        <v>165</v>
      </c>
      <c r="C4" s="4" t="s">
        <v>31</v>
      </c>
      <c r="D4" s="4">
        <v>1</v>
      </c>
    </row>
    <row r="5" spans="1:4" x14ac:dyDescent="0.2">
      <c r="A5" s="2"/>
      <c r="B5" s="1" t="s">
        <v>165</v>
      </c>
      <c r="C5" s="4" t="s">
        <v>167</v>
      </c>
      <c r="D5" s="4">
        <v>1</v>
      </c>
    </row>
    <row r="6" spans="1:4" x14ac:dyDescent="0.2">
      <c r="A6" s="2"/>
      <c r="B6" s="1" t="s">
        <v>165</v>
      </c>
      <c r="C6" s="4" t="s">
        <v>24</v>
      </c>
      <c r="D6" s="4">
        <v>1</v>
      </c>
    </row>
    <row r="7" spans="1:4" x14ac:dyDescent="0.2">
      <c r="A7" s="2"/>
      <c r="B7" s="1" t="s">
        <v>165</v>
      </c>
      <c r="C7" s="4" t="s">
        <v>82</v>
      </c>
      <c r="D7" s="4">
        <v>1</v>
      </c>
    </row>
    <row r="8" spans="1:4" x14ac:dyDescent="0.2">
      <c r="A8" s="2"/>
      <c r="B8" s="2" t="s">
        <v>168</v>
      </c>
      <c r="C8" s="4" t="s">
        <v>31</v>
      </c>
      <c r="D8" s="4">
        <v>1</v>
      </c>
    </row>
    <row r="9" spans="1:4" x14ac:dyDescent="0.2">
      <c r="A9" s="2"/>
      <c r="B9" s="1" t="s">
        <v>168</v>
      </c>
      <c r="C9" s="4" t="s">
        <v>8</v>
      </c>
      <c r="D9" s="4">
        <v>1</v>
      </c>
    </row>
    <row r="10" spans="1:4" x14ac:dyDescent="0.2">
      <c r="A10" s="2"/>
      <c r="B10" s="1" t="s">
        <v>168</v>
      </c>
      <c r="C10" s="4" t="s">
        <v>83</v>
      </c>
      <c r="D10" s="4">
        <v>1</v>
      </c>
    </row>
    <row r="11" spans="1:4" x14ac:dyDescent="0.2">
      <c r="A11" s="2"/>
      <c r="B11" s="2" t="s">
        <v>169</v>
      </c>
      <c r="C11" s="4" t="s">
        <v>31</v>
      </c>
      <c r="D11" s="4">
        <v>1</v>
      </c>
    </row>
    <row r="12" spans="1:4" ht="17" customHeight="1" x14ac:dyDescent="0.2">
      <c r="A12" s="2"/>
      <c r="B12" s="1" t="s">
        <v>170</v>
      </c>
      <c r="C12" s="4" t="s">
        <v>166</v>
      </c>
      <c r="D12" s="4">
        <v>1</v>
      </c>
    </row>
    <row r="13" spans="1:4" ht="17" customHeight="1" x14ac:dyDescent="0.2">
      <c r="A13" s="2"/>
      <c r="B13" s="1" t="s">
        <v>170</v>
      </c>
      <c r="C13" s="4" t="s">
        <v>167</v>
      </c>
      <c r="D13" s="4">
        <v>1</v>
      </c>
    </row>
    <row r="14" spans="1:4" ht="17" customHeight="1" x14ac:dyDescent="0.2">
      <c r="A14" s="2"/>
      <c r="B14" s="1" t="s">
        <v>170</v>
      </c>
      <c r="C14" s="4" t="s">
        <v>24</v>
      </c>
      <c r="D14" s="4">
        <v>1</v>
      </c>
    </row>
    <row r="15" spans="1:4" x14ac:dyDescent="0.2">
      <c r="A15" s="2"/>
      <c r="B15" s="1" t="s">
        <v>171</v>
      </c>
      <c r="C15" s="4" t="s">
        <v>33</v>
      </c>
      <c r="D15" s="4">
        <v>1</v>
      </c>
    </row>
    <row r="16" spans="1:4" x14ac:dyDescent="0.2">
      <c r="A16" s="2"/>
      <c r="B16" s="1" t="s">
        <v>171</v>
      </c>
      <c r="C16" s="4" t="s">
        <v>35</v>
      </c>
      <c r="D16" s="4">
        <v>1</v>
      </c>
    </row>
    <row r="17" spans="1:5" x14ac:dyDescent="0.2">
      <c r="A17" s="2"/>
      <c r="B17" s="1" t="s">
        <v>171</v>
      </c>
      <c r="C17" s="4" t="s">
        <v>37</v>
      </c>
      <c r="D17" s="4">
        <v>1</v>
      </c>
    </row>
    <row r="18" spans="1:5" x14ac:dyDescent="0.2">
      <c r="A18" s="2"/>
      <c r="B18" s="1" t="s">
        <v>171</v>
      </c>
      <c r="C18" s="4" t="s">
        <v>39</v>
      </c>
      <c r="D18" s="4">
        <v>1</v>
      </c>
    </row>
    <row r="19" spans="1:5" x14ac:dyDescent="0.2">
      <c r="A19" s="2"/>
      <c r="B19" s="1" t="s">
        <v>171</v>
      </c>
      <c r="C19" s="4" t="s">
        <v>167</v>
      </c>
    </row>
    <row r="20" spans="1:5" x14ac:dyDescent="0.2">
      <c r="A20" s="2"/>
      <c r="B20" s="1" t="s">
        <v>171</v>
      </c>
      <c r="C20" s="4" t="s">
        <v>166</v>
      </c>
      <c r="D20" s="4">
        <v>1</v>
      </c>
      <c r="E20" t="s">
        <v>172</v>
      </c>
    </row>
    <row r="21" spans="1:5" x14ac:dyDescent="0.2">
      <c r="A21" s="2"/>
      <c r="B21" s="1" t="s">
        <v>171</v>
      </c>
      <c r="C21" s="4" t="s">
        <v>82</v>
      </c>
    </row>
    <row r="22" spans="1:5" x14ac:dyDescent="0.2">
      <c r="A22" s="2"/>
      <c r="B22" s="1" t="s">
        <v>171</v>
      </c>
      <c r="C22" s="4" t="s">
        <v>26</v>
      </c>
      <c r="D22" s="4">
        <v>1</v>
      </c>
    </row>
    <row r="23" spans="1:5" x14ac:dyDescent="0.2">
      <c r="A23" s="2"/>
      <c r="B23" s="1" t="s">
        <v>173</v>
      </c>
      <c r="C23" s="4" t="s">
        <v>174</v>
      </c>
      <c r="D23" s="4">
        <v>2</v>
      </c>
    </row>
    <row r="24" spans="1:5" x14ac:dyDescent="0.2">
      <c r="A24" s="2"/>
      <c r="B24" s="1" t="s">
        <v>173</v>
      </c>
      <c r="C24" s="4" t="s">
        <v>174</v>
      </c>
      <c r="D24" s="4">
        <v>2</v>
      </c>
    </row>
    <row r="25" spans="1:5" x14ac:dyDescent="0.2">
      <c r="A25" s="2"/>
      <c r="B25" s="1" t="s">
        <v>173</v>
      </c>
      <c r="C25" s="4" t="s">
        <v>167</v>
      </c>
      <c r="D25" s="4">
        <v>1</v>
      </c>
    </row>
    <row r="26" spans="1:5" x14ac:dyDescent="0.2">
      <c r="A26" s="2"/>
      <c r="B26" s="1" t="s">
        <v>173</v>
      </c>
      <c r="C26" s="4" t="s">
        <v>166</v>
      </c>
      <c r="D26" s="4">
        <v>1</v>
      </c>
    </row>
    <row r="27" spans="1:5" x14ac:dyDescent="0.2">
      <c r="A27" s="2"/>
      <c r="B27" s="1" t="s">
        <v>173</v>
      </c>
      <c r="C27" s="4" t="s">
        <v>82</v>
      </c>
      <c r="D27" s="4">
        <v>1</v>
      </c>
    </row>
    <row r="28" spans="1:5" x14ac:dyDescent="0.2">
      <c r="A28" s="2"/>
      <c r="B28" s="1" t="s">
        <v>173</v>
      </c>
      <c r="C28" s="4" t="s">
        <v>26</v>
      </c>
      <c r="D28" s="4">
        <v>1</v>
      </c>
    </row>
    <row r="29" spans="1:5" x14ac:dyDescent="0.2">
      <c r="A29" s="2"/>
      <c r="B29" s="1" t="s">
        <v>175</v>
      </c>
      <c r="C29" s="4" t="s">
        <v>174</v>
      </c>
      <c r="D29" s="4">
        <v>4</v>
      </c>
    </row>
    <row r="30" spans="1:5" x14ac:dyDescent="0.2">
      <c r="A30" s="2"/>
      <c r="B30" s="1" t="s">
        <v>175</v>
      </c>
      <c r="C30" s="4" t="s">
        <v>167</v>
      </c>
      <c r="D30" s="4">
        <v>1</v>
      </c>
    </row>
    <row r="31" spans="1:5" x14ac:dyDescent="0.2">
      <c r="A31" s="2"/>
      <c r="B31" s="1" t="s">
        <v>175</v>
      </c>
      <c r="C31" s="4" t="s">
        <v>166</v>
      </c>
      <c r="D31" s="4">
        <v>1</v>
      </c>
    </row>
    <row r="32" spans="1:5" x14ac:dyDescent="0.2">
      <c r="A32" s="2"/>
      <c r="B32" s="1" t="s">
        <v>175</v>
      </c>
      <c r="C32" s="4" t="s">
        <v>82</v>
      </c>
      <c r="D32" s="4">
        <v>1</v>
      </c>
    </row>
    <row r="33" spans="1:4" x14ac:dyDescent="0.2">
      <c r="A33" s="2"/>
      <c r="B33" s="1" t="s">
        <v>175</v>
      </c>
      <c r="C33" s="4" t="s">
        <v>26</v>
      </c>
      <c r="D33" s="4">
        <v>1</v>
      </c>
    </row>
    <row r="34" spans="1:4" x14ac:dyDescent="0.2">
      <c r="A34" s="2"/>
      <c r="B34" s="1" t="s">
        <v>176</v>
      </c>
      <c r="C34" s="4" t="s">
        <v>167</v>
      </c>
      <c r="D34" s="4">
        <v>1</v>
      </c>
    </row>
    <row r="35" spans="1:4" x14ac:dyDescent="0.2">
      <c r="A35" s="2"/>
      <c r="B35" s="1" t="s">
        <v>176</v>
      </c>
      <c r="C35" s="4" t="s">
        <v>166</v>
      </c>
      <c r="D35" s="4">
        <v>1</v>
      </c>
    </row>
    <row r="36" spans="1:4" x14ac:dyDescent="0.2">
      <c r="A36" s="2"/>
      <c r="B36" s="1" t="s">
        <v>176</v>
      </c>
      <c r="C36" s="4" t="s">
        <v>82</v>
      </c>
      <c r="D36" s="4">
        <v>1</v>
      </c>
    </row>
    <row r="37" spans="1:4" x14ac:dyDescent="0.2">
      <c r="A37" s="2"/>
      <c r="B37" s="1" t="s">
        <v>176</v>
      </c>
      <c r="C37" s="4" t="s">
        <v>26</v>
      </c>
      <c r="D37" s="4">
        <v>1</v>
      </c>
    </row>
    <row r="38" spans="1:4" x14ac:dyDescent="0.2">
      <c r="A38" s="2"/>
      <c r="B38" s="1" t="s">
        <v>177</v>
      </c>
      <c r="C38" s="4" t="s">
        <v>166</v>
      </c>
      <c r="D38" s="4">
        <v>1</v>
      </c>
    </row>
    <row r="39" spans="1:4" x14ac:dyDescent="0.2">
      <c r="A39" s="2"/>
      <c r="B39" s="1" t="s">
        <v>177</v>
      </c>
      <c r="C39" s="4" t="s">
        <v>41</v>
      </c>
      <c r="D39" s="4">
        <v>1</v>
      </c>
    </row>
    <row r="40" spans="1:4" x14ac:dyDescent="0.2">
      <c r="A40" s="2"/>
      <c r="B40" s="1" t="s">
        <v>177</v>
      </c>
      <c r="C40" s="4" t="s">
        <v>167</v>
      </c>
      <c r="D40" s="4">
        <v>1</v>
      </c>
    </row>
    <row r="41" spans="1:4" x14ac:dyDescent="0.2">
      <c r="A41" s="2"/>
      <c r="B41" s="1" t="s">
        <v>177</v>
      </c>
      <c r="C41" s="4" t="s">
        <v>24</v>
      </c>
      <c r="D41" s="4">
        <v>1</v>
      </c>
    </row>
    <row r="42" spans="1:4" x14ac:dyDescent="0.2">
      <c r="A42" s="2"/>
      <c r="B42" s="1" t="s">
        <v>177</v>
      </c>
      <c r="C42" s="4" t="s">
        <v>82</v>
      </c>
      <c r="D42" s="4">
        <v>1</v>
      </c>
    </row>
    <row r="43" spans="1:4" x14ac:dyDescent="0.2">
      <c r="A43" s="2"/>
      <c r="B43" s="1" t="s">
        <v>178</v>
      </c>
      <c r="C43" s="4" t="s">
        <v>41</v>
      </c>
      <c r="D43" s="4">
        <v>1</v>
      </c>
    </row>
    <row r="44" spans="1:4" x14ac:dyDescent="0.2">
      <c r="A44" s="2"/>
      <c r="B44" s="1" t="s">
        <v>178</v>
      </c>
      <c r="C44" s="4" t="s">
        <v>8</v>
      </c>
      <c r="D44" s="4">
        <v>1</v>
      </c>
    </row>
    <row r="45" spans="1:4" x14ac:dyDescent="0.2">
      <c r="A45" s="2"/>
      <c r="B45" s="1" t="s">
        <v>178</v>
      </c>
      <c r="C45" s="4" t="s">
        <v>76</v>
      </c>
      <c r="D45" s="4">
        <v>1</v>
      </c>
    </row>
    <row r="46" spans="1:4" x14ac:dyDescent="0.2">
      <c r="A46" s="2"/>
      <c r="B46" s="1" t="s">
        <v>178</v>
      </c>
      <c r="C46" s="4" t="s">
        <v>167</v>
      </c>
      <c r="D46" s="4">
        <v>1</v>
      </c>
    </row>
    <row r="47" spans="1:4" x14ac:dyDescent="0.2">
      <c r="A47" s="2"/>
      <c r="B47" s="1" t="s">
        <v>179</v>
      </c>
      <c r="C47" s="4" t="s">
        <v>166</v>
      </c>
      <c r="D47" s="4">
        <v>1</v>
      </c>
    </row>
    <row r="48" spans="1:4" x14ac:dyDescent="0.2">
      <c r="A48" s="2"/>
      <c r="B48" s="1" t="s">
        <v>179</v>
      </c>
      <c r="C48" s="4" t="s">
        <v>180</v>
      </c>
      <c r="D48" s="4">
        <v>1</v>
      </c>
    </row>
    <row r="49" spans="1:4" x14ac:dyDescent="0.2">
      <c r="A49" s="2"/>
      <c r="B49" s="1" t="s">
        <v>179</v>
      </c>
      <c r="C49" s="4" t="s">
        <v>167</v>
      </c>
      <c r="D49" s="4">
        <v>1</v>
      </c>
    </row>
    <row r="50" spans="1:4" x14ac:dyDescent="0.2">
      <c r="A50" s="2"/>
      <c r="B50" s="1" t="s">
        <v>179</v>
      </c>
      <c r="C50" s="4" t="s">
        <v>24</v>
      </c>
      <c r="D50" s="4">
        <v>1</v>
      </c>
    </row>
    <row r="51" spans="1:4" x14ac:dyDescent="0.2">
      <c r="A51" s="2"/>
      <c r="B51" s="1" t="s">
        <v>179</v>
      </c>
      <c r="C51" s="4" t="s">
        <v>82</v>
      </c>
      <c r="D51" s="4">
        <v>1</v>
      </c>
    </row>
    <row r="52" spans="1:4" x14ac:dyDescent="0.2">
      <c r="A52" s="2"/>
      <c r="B52" s="1" t="s">
        <v>181</v>
      </c>
      <c r="C52" s="4" t="s">
        <v>180</v>
      </c>
      <c r="D52" s="4">
        <v>1</v>
      </c>
    </row>
    <row r="53" spans="1:4" x14ac:dyDescent="0.2">
      <c r="A53" s="2"/>
      <c r="B53" s="1" t="s">
        <v>181</v>
      </c>
      <c r="C53" s="4" t="s">
        <v>8</v>
      </c>
      <c r="D53" s="4">
        <v>1</v>
      </c>
    </row>
    <row r="54" spans="1:4" x14ac:dyDescent="0.2">
      <c r="A54" s="2"/>
      <c r="B54" s="1" t="s">
        <v>181</v>
      </c>
      <c r="C54" s="4" t="s">
        <v>76</v>
      </c>
      <c r="D54" s="4">
        <v>1</v>
      </c>
    </row>
    <row r="55" spans="1:4" x14ac:dyDescent="0.2">
      <c r="A55" s="2"/>
      <c r="B55" s="1" t="s">
        <v>181</v>
      </c>
      <c r="C55" s="4" t="s">
        <v>78</v>
      </c>
      <c r="D55" s="4">
        <v>1</v>
      </c>
    </row>
    <row r="56" spans="1:4" x14ac:dyDescent="0.2">
      <c r="A56" s="2"/>
      <c r="B56" s="1" t="s">
        <v>181</v>
      </c>
      <c r="C56" s="4" t="s">
        <v>167</v>
      </c>
      <c r="D56" s="4">
        <v>1</v>
      </c>
    </row>
    <row r="57" spans="1:4" x14ac:dyDescent="0.2">
      <c r="A57" s="2"/>
      <c r="B57" s="1" t="s">
        <v>182</v>
      </c>
      <c r="C57" s="4" t="s">
        <v>180</v>
      </c>
      <c r="D57" s="4">
        <v>1</v>
      </c>
    </row>
    <row r="58" spans="1:4" x14ac:dyDescent="0.2">
      <c r="A58" s="2"/>
      <c r="B58" s="1" t="s">
        <v>183</v>
      </c>
      <c r="C58" s="4" t="s">
        <v>166</v>
      </c>
      <c r="D58" s="4">
        <v>1</v>
      </c>
    </row>
    <row r="59" spans="1:4" x14ac:dyDescent="0.2">
      <c r="A59" s="2"/>
      <c r="B59" s="1" t="s">
        <v>183</v>
      </c>
      <c r="C59" s="4" t="s">
        <v>184</v>
      </c>
      <c r="D59" s="4">
        <v>1</v>
      </c>
    </row>
    <row r="60" spans="1:4" x14ac:dyDescent="0.2">
      <c r="A60" s="2"/>
      <c r="B60" s="1" t="s">
        <v>183</v>
      </c>
      <c r="C60" s="4" t="s">
        <v>167</v>
      </c>
      <c r="D60" s="4">
        <v>1</v>
      </c>
    </row>
    <row r="61" spans="1:4" x14ac:dyDescent="0.2">
      <c r="A61" s="2"/>
      <c r="B61" s="1" t="s">
        <v>183</v>
      </c>
      <c r="C61" s="4" t="s">
        <v>24</v>
      </c>
      <c r="D61" s="4">
        <v>1</v>
      </c>
    </row>
    <row r="62" spans="1:4" x14ac:dyDescent="0.2">
      <c r="A62" s="2"/>
      <c r="B62" s="1" t="s">
        <v>183</v>
      </c>
      <c r="C62" s="4" t="s">
        <v>82</v>
      </c>
      <c r="D62" s="4">
        <v>1</v>
      </c>
    </row>
    <row r="63" spans="1:4" x14ac:dyDescent="0.2">
      <c r="A63" s="2"/>
      <c r="B63" s="1" t="s">
        <v>185</v>
      </c>
      <c r="C63" s="4" t="s">
        <v>166</v>
      </c>
      <c r="D63" s="4">
        <v>1</v>
      </c>
    </row>
    <row r="64" spans="1:4" x14ac:dyDescent="0.2">
      <c r="A64" s="2"/>
      <c r="B64" s="1" t="s">
        <v>185</v>
      </c>
      <c r="C64" s="4" t="s">
        <v>167</v>
      </c>
      <c r="D64" s="4">
        <v>1</v>
      </c>
    </row>
    <row r="65" spans="1:4" x14ac:dyDescent="0.2">
      <c r="A65" s="2"/>
      <c r="B65" s="1" t="s">
        <v>185</v>
      </c>
      <c r="C65" s="4" t="s">
        <v>24</v>
      </c>
      <c r="D65" s="4">
        <v>1</v>
      </c>
    </row>
    <row r="66" spans="1:4" x14ac:dyDescent="0.2">
      <c r="A66" s="2"/>
      <c r="B66" s="1" t="s">
        <v>185</v>
      </c>
      <c r="C66" s="4" t="s">
        <v>82</v>
      </c>
      <c r="D66" s="4">
        <v>1</v>
      </c>
    </row>
    <row r="67" spans="1:4" x14ac:dyDescent="0.2">
      <c r="A67" s="2"/>
      <c r="B67" s="1" t="s">
        <v>185</v>
      </c>
      <c r="C67" s="4" t="s">
        <v>55</v>
      </c>
      <c r="D67" s="4">
        <v>1</v>
      </c>
    </row>
    <row r="68" spans="1:4" x14ac:dyDescent="0.2">
      <c r="A68" s="2"/>
      <c r="B68" s="1" t="s">
        <v>185</v>
      </c>
      <c r="C68" s="4" t="s">
        <v>57</v>
      </c>
      <c r="D68" s="4">
        <v>1</v>
      </c>
    </row>
    <row r="69" spans="1:4" x14ac:dyDescent="0.2">
      <c r="A69" s="2"/>
      <c r="B69" s="1" t="s">
        <v>185</v>
      </c>
      <c r="C69" s="4" t="s">
        <v>59</v>
      </c>
      <c r="D69" s="4">
        <v>1</v>
      </c>
    </row>
    <row r="70" spans="1:4" x14ac:dyDescent="0.2">
      <c r="A70" s="2"/>
      <c r="B70" s="1" t="s">
        <v>186</v>
      </c>
      <c r="C70" s="4" t="s">
        <v>166</v>
      </c>
      <c r="D70" s="4">
        <v>1</v>
      </c>
    </row>
    <row r="71" spans="1:4" x14ac:dyDescent="0.2">
      <c r="A71" s="2"/>
      <c r="B71" s="1" t="s">
        <v>186</v>
      </c>
      <c r="C71" s="4" t="s">
        <v>47</v>
      </c>
      <c r="D71" s="4">
        <v>4</v>
      </c>
    </row>
    <row r="72" spans="1:4" x14ac:dyDescent="0.2">
      <c r="A72" s="2"/>
      <c r="B72" s="1" t="s">
        <v>186</v>
      </c>
      <c r="C72" s="4" t="s">
        <v>167</v>
      </c>
      <c r="D72" s="4">
        <v>1</v>
      </c>
    </row>
    <row r="73" spans="1:4" x14ac:dyDescent="0.2">
      <c r="A73" s="2"/>
      <c r="B73" s="1" t="s">
        <v>186</v>
      </c>
      <c r="C73" s="4" t="s">
        <v>24</v>
      </c>
      <c r="D73" s="4">
        <v>1</v>
      </c>
    </row>
    <row r="74" spans="1:4" x14ac:dyDescent="0.2">
      <c r="A74" s="2"/>
      <c r="B74" s="1" t="s">
        <v>186</v>
      </c>
      <c r="C74" s="4" t="s">
        <v>82</v>
      </c>
      <c r="D74" s="4">
        <v>1</v>
      </c>
    </row>
    <row r="75" spans="1:4" x14ac:dyDescent="0.2">
      <c r="A75" s="2"/>
      <c r="B75" s="1" t="s">
        <v>187</v>
      </c>
      <c r="C75" s="4" t="s">
        <v>166</v>
      </c>
      <c r="D75" s="4">
        <v>1</v>
      </c>
    </row>
    <row r="76" spans="1:4" x14ac:dyDescent="0.2">
      <c r="A76" s="2"/>
      <c r="B76" s="1" t="s">
        <v>187</v>
      </c>
      <c r="C76" s="4" t="s">
        <v>167</v>
      </c>
      <c r="D76" s="4">
        <v>1</v>
      </c>
    </row>
    <row r="77" spans="1:4" x14ac:dyDescent="0.2">
      <c r="A77" s="2"/>
      <c r="B77" s="1" t="s">
        <v>187</v>
      </c>
      <c r="C77" s="4" t="s">
        <v>24</v>
      </c>
      <c r="D77" s="4">
        <v>1</v>
      </c>
    </row>
    <row r="78" spans="1:4" x14ac:dyDescent="0.2">
      <c r="A78" s="2"/>
      <c r="B78" s="1" t="s">
        <v>187</v>
      </c>
      <c r="C78" s="4" t="s">
        <v>82</v>
      </c>
      <c r="D78" s="4">
        <v>1</v>
      </c>
    </row>
    <row r="79" spans="1:4" x14ac:dyDescent="0.2">
      <c r="A79" s="2"/>
      <c r="B79" s="1" t="s">
        <v>187</v>
      </c>
      <c r="C79" s="4" t="s">
        <v>51</v>
      </c>
      <c r="D79" s="4">
        <v>1</v>
      </c>
    </row>
    <row r="80" spans="1:4" x14ac:dyDescent="0.2">
      <c r="A80" s="2"/>
      <c r="B80" s="1" t="s">
        <v>187</v>
      </c>
      <c r="C80" s="4" t="s">
        <v>53</v>
      </c>
      <c r="D80" s="4">
        <v>1</v>
      </c>
    </row>
    <row r="81" spans="1:4" x14ac:dyDescent="0.2">
      <c r="A81" s="2"/>
      <c r="B81" s="1" t="s">
        <v>187</v>
      </c>
      <c r="C81" s="4" t="s">
        <v>55</v>
      </c>
      <c r="D81" s="4">
        <v>1</v>
      </c>
    </row>
    <row r="82" spans="1:4" x14ac:dyDescent="0.2">
      <c r="A82" s="2"/>
      <c r="B82" s="1" t="s">
        <v>187</v>
      </c>
      <c r="C82" s="4" t="s">
        <v>184</v>
      </c>
    </row>
    <row r="83" spans="1:4" x14ac:dyDescent="0.2">
      <c r="A83" s="2"/>
      <c r="B83" s="1" t="s">
        <v>188</v>
      </c>
      <c r="C83" s="4" t="s">
        <v>166</v>
      </c>
      <c r="D83" s="4">
        <v>1</v>
      </c>
    </row>
    <row r="84" spans="1:4" x14ac:dyDescent="0.2">
      <c r="A84" s="2"/>
      <c r="B84" s="1" t="s">
        <v>188</v>
      </c>
      <c r="C84" s="4" t="s">
        <v>189</v>
      </c>
      <c r="D84" s="4">
        <v>1</v>
      </c>
    </row>
    <row r="85" spans="1:4" x14ac:dyDescent="0.2">
      <c r="A85" s="2"/>
      <c r="B85" s="1" t="s">
        <v>188</v>
      </c>
      <c r="C85" s="4" t="s">
        <v>167</v>
      </c>
      <c r="D85" s="4">
        <v>1</v>
      </c>
    </row>
    <row r="86" spans="1:4" x14ac:dyDescent="0.2">
      <c r="A86" s="2"/>
      <c r="B86" s="1" t="s">
        <v>188</v>
      </c>
      <c r="C86" s="4" t="s">
        <v>190</v>
      </c>
      <c r="D86" s="4">
        <v>1</v>
      </c>
    </row>
    <row r="87" spans="1:4" x14ac:dyDescent="0.2">
      <c r="A87" s="2"/>
      <c r="B87" s="1" t="s">
        <v>188</v>
      </c>
      <c r="C87" s="4" t="s">
        <v>82</v>
      </c>
      <c r="D87" s="4">
        <v>1</v>
      </c>
    </row>
    <row r="88" spans="1:4" x14ac:dyDescent="0.2">
      <c r="A88" s="2"/>
      <c r="B88" s="1" t="s">
        <v>191</v>
      </c>
      <c r="C88" s="4" t="s">
        <v>63</v>
      </c>
      <c r="D88" s="4">
        <v>12</v>
      </c>
    </row>
    <row r="89" spans="1:4" x14ac:dyDescent="0.2">
      <c r="A89" s="2"/>
      <c r="B89" s="1" t="s">
        <v>191</v>
      </c>
      <c r="C89" s="4" t="s">
        <v>24</v>
      </c>
    </row>
    <row r="90" spans="1:4" x14ac:dyDescent="0.2">
      <c r="A90" s="2"/>
      <c r="B90" s="1" t="s">
        <v>191</v>
      </c>
      <c r="C90" s="4" t="s">
        <v>167</v>
      </c>
    </row>
    <row r="91" spans="1:4" x14ac:dyDescent="0.2">
      <c r="A91" s="2"/>
      <c r="B91" s="1" t="s">
        <v>192</v>
      </c>
      <c r="C91" s="4" t="s">
        <v>166</v>
      </c>
      <c r="D91" s="4">
        <v>1</v>
      </c>
    </row>
    <row r="92" spans="1:4" x14ac:dyDescent="0.2">
      <c r="A92" s="2"/>
      <c r="B92" s="1" t="s">
        <v>192</v>
      </c>
      <c r="C92" s="4" t="s">
        <v>63</v>
      </c>
      <c r="D92" s="4">
        <v>6</v>
      </c>
    </row>
    <row r="93" spans="1:4" x14ac:dyDescent="0.2">
      <c r="A93" s="2"/>
      <c r="B93" s="1" t="s">
        <v>192</v>
      </c>
      <c r="C93" s="4" t="s">
        <v>167</v>
      </c>
      <c r="D93" s="4">
        <v>1</v>
      </c>
    </row>
    <row r="94" spans="1:4" x14ac:dyDescent="0.2">
      <c r="A94" s="2"/>
      <c r="B94" s="1" t="s">
        <v>192</v>
      </c>
      <c r="C94" s="4" t="s">
        <v>24</v>
      </c>
      <c r="D94" s="4">
        <v>1</v>
      </c>
    </row>
    <row r="95" spans="1:4" x14ac:dyDescent="0.2">
      <c r="A95" s="2"/>
      <c r="B95" s="1" t="s">
        <v>192</v>
      </c>
      <c r="C95" s="4" t="s">
        <v>82</v>
      </c>
      <c r="D95" s="4">
        <v>1</v>
      </c>
    </row>
    <row r="96" spans="1:4" x14ac:dyDescent="0.2">
      <c r="A96" s="2"/>
      <c r="B96" s="1" t="s">
        <v>192</v>
      </c>
      <c r="C96" s="4" t="s">
        <v>184</v>
      </c>
    </row>
    <row r="97" spans="1:4" x14ac:dyDescent="0.2">
      <c r="A97" s="2"/>
      <c r="B97" s="1" t="s">
        <v>193</v>
      </c>
      <c r="C97" s="4" t="s">
        <v>166</v>
      </c>
      <c r="D97" s="4">
        <v>1</v>
      </c>
    </row>
    <row r="98" spans="1:4" x14ac:dyDescent="0.2">
      <c r="A98" s="2"/>
      <c r="B98" s="1" t="s">
        <v>193</v>
      </c>
      <c r="C98" s="4" t="s">
        <v>61</v>
      </c>
      <c r="D98" s="4">
        <v>6</v>
      </c>
    </row>
    <row r="99" spans="1:4" x14ac:dyDescent="0.2">
      <c r="A99" s="2"/>
      <c r="B99" s="1" t="s">
        <v>193</v>
      </c>
      <c r="C99" s="4" t="s">
        <v>167</v>
      </c>
      <c r="D99" s="4">
        <v>1</v>
      </c>
    </row>
    <row r="100" spans="1:4" x14ac:dyDescent="0.2">
      <c r="A100" s="2"/>
      <c r="B100" s="1" t="s">
        <v>193</v>
      </c>
      <c r="C100" s="4" t="s">
        <v>24</v>
      </c>
      <c r="D100" s="4">
        <v>1</v>
      </c>
    </row>
    <row r="101" spans="1:4" x14ac:dyDescent="0.2">
      <c r="A101" s="2"/>
      <c r="B101" s="1" t="s">
        <v>193</v>
      </c>
      <c r="C101" s="4" t="s">
        <v>82</v>
      </c>
      <c r="D101" s="4">
        <v>1</v>
      </c>
    </row>
    <row r="102" spans="1:4" x14ac:dyDescent="0.2">
      <c r="A102" s="2"/>
      <c r="B102" s="1" t="s">
        <v>193</v>
      </c>
      <c r="C102" s="4" t="s">
        <v>184</v>
      </c>
    </row>
    <row r="103" spans="1:4" x14ac:dyDescent="0.2">
      <c r="A103" s="2"/>
      <c r="B103" s="1" t="s">
        <v>194</v>
      </c>
      <c r="C103" s="4" t="s">
        <v>61</v>
      </c>
      <c r="D103" s="4">
        <v>12</v>
      </c>
    </row>
    <row r="104" spans="1:4" x14ac:dyDescent="0.2">
      <c r="A104" s="2"/>
      <c r="B104" s="1" t="s">
        <v>194</v>
      </c>
      <c r="C104" s="4" t="s">
        <v>24</v>
      </c>
    </row>
    <row r="105" spans="1:4" x14ac:dyDescent="0.2">
      <c r="A105" s="2"/>
      <c r="B105" s="1" t="s">
        <v>194</v>
      </c>
      <c r="C105" s="4" t="s">
        <v>167</v>
      </c>
    </row>
    <row r="106" spans="1:4" x14ac:dyDescent="0.2">
      <c r="A106" s="2"/>
      <c r="B106" s="1" t="s">
        <v>195</v>
      </c>
    </row>
    <row r="107" spans="1:4" x14ac:dyDescent="0.2">
      <c r="A107" s="2"/>
      <c r="B107" s="1" t="s">
        <v>196</v>
      </c>
    </row>
    <row r="108" spans="1:4" x14ac:dyDescent="0.2">
      <c r="A108" s="2"/>
      <c r="B108" s="1" t="s">
        <v>197</v>
      </c>
    </row>
    <row r="109" spans="1:4" x14ac:dyDescent="0.2">
      <c r="A109" s="2"/>
      <c r="B109" s="1" t="s">
        <v>198</v>
      </c>
    </row>
    <row r="110" spans="1:4" x14ac:dyDescent="0.2">
      <c r="A110" s="2"/>
      <c r="B110" s="1" t="s">
        <v>199</v>
      </c>
    </row>
    <row r="111" spans="1:4" x14ac:dyDescent="0.2">
      <c r="A111" s="2"/>
      <c r="B111" s="1" t="s">
        <v>200</v>
      </c>
    </row>
    <row r="112" spans="1:4" x14ac:dyDescent="0.2">
      <c r="A112" s="2"/>
      <c r="B112" s="1" t="s">
        <v>201</v>
      </c>
    </row>
    <row r="113" spans="1:2" x14ac:dyDescent="0.2">
      <c r="A113" s="2"/>
      <c r="B113" s="1" t="s">
        <v>202</v>
      </c>
    </row>
    <row r="114" spans="1:2" x14ac:dyDescent="0.2">
      <c r="A114" s="2"/>
      <c r="B114" s="1" t="s">
        <v>203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42B1-FEC6-0347-B730-DF6980954FFF}">
  <dimension ref="A1:E13"/>
  <sheetViews>
    <sheetView workbookViewId="0">
      <selection activeCell="C21" sqref="C21"/>
    </sheetView>
  </sheetViews>
  <sheetFormatPr baseColWidth="10" defaultColWidth="11" defaultRowHeight="16" x14ac:dyDescent="0.2"/>
  <cols>
    <col min="1" max="3" width="11" style="29"/>
    <col min="4" max="4" width="19.83203125" style="29" customWidth="1"/>
    <col min="5" max="16384" width="11" style="29"/>
  </cols>
  <sheetData>
    <row r="1" spans="1:5" x14ac:dyDescent="0.2">
      <c r="A1" s="29" t="s">
        <v>356</v>
      </c>
      <c r="B1" s="29" t="s">
        <v>337</v>
      </c>
      <c r="C1" s="29" t="s">
        <v>338</v>
      </c>
      <c r="D1" s="29" t="s">
        <v>227</v>
      </c>
      <c r="E1" s="29" t="s">
        <v>228</v>
      </c>
    </row>
    <row r="2" spans="1:5" x14ac:dyDescent="0.2">
      <c r="A2" s="29">
        <v>1234567</v>
      </c>
      <c r="B2" s="29" t="s">
        <v>229</v>
      </c>
      <c r="C2" s="29" t="s">
        <v>231</v>
      </c>
      <c r="D2" s="30" t="s">
        <v>343</v>
      </c>
      <c r="E2" s="29">
        <v>24081997</v>
      </c>
    </row>
    <row r="3" spans="1:5" x14ac:dyDescent="0.2">
      <c r="A3" s="29">
        <f>A2+1</f>
        <v>1234568</v>
      </c>
      <c r="B3" s="29" t="s">
        <v>230</v>
      </c>
      <c r="C3" s="29" t="s">
        <v>245</v>
      </c>
      <c r="D3" s="30" t="s">
        <v>344</v>
      </c>
      <c r="E3" s="29">
        <v>23102003</v>
      </c>
    </row>
    <row r="4" spans="1:5" x14ac:dyDescent="0.2">
      <c r="A4" s="29">
        <f t="shared" ref="A4:A13" si="0">A3+1</f>
        <v>1234569</v>
      </c>
      <c r="B4" s="29" t="s">
        <v>232</v>
      </c>
      <c r="C4" s="29" t="s">
        <v>233</v>
      </c>
      <c r="D4" s="30" t="s">
        <v>345</v>
      </c>
      <c r="E4" s="29">
        <v>15071998</v>
      </c>
    </row>
    <row r="5" spans="1:5" x14ac:dyDescent="0.2">
      <c r="A5" s="29">
        <f t="shared" si="0"/>
        <v>1234570</v>
      </c>
      <c r="B5" s="29" t="s">
        <v>234</v>
      </c>
      <c r="C5" s="29" t="s">
        <v>235</v>
      </c>
      <c r="D5" s="30" t="s">
        <v>346</v>
      </c>
      <c r="E5" s="29">
        <v>27012001</v>
      </c>
    </row>
    <row r="6" spans="1:5" x14ac:dyDescent="0.2">
      <c r="A6" s="29">
        <f t="shared" si="0"/>
        <v>1234571</v>
      </c>
      <c r="B6" s="29" t="s">
        <v>236</v>
      </c>
      <c r="C6" s="29" t="s">
        <v>246</v>
      </c>
      <c r="D6" s="30" t="s">
        <v>347</v>
      </c>
      <c r="E6" s="29">
        <v>30042000</v>
      </c>
    </row>
    <row r="7" spans="1:5" x14ac:dyDescent="0.2">
      <c r="A7" s="29">
        <f t="shared" si="0"/>
        <v>1234572</v>
      </c>
      <c r="B7" s="29" t="s">
        <v>237</v>
      </c>
      <c r="C7" s="29" t="s">
        <v>247</v>
      </c>
      <c r="D7" s="30" t="s">
        <v>348</v>
      </c>
      <c r="E7" s="29">
        <v>7051997</v>
      </c>
    </row>
    <row r="8" spans="1:5" x14ac:dyDescent="0.2">
      <c r="A8" s="29">
        <f t="shared" si="0"/>
        <v>1234573</v>
      </c>
      <c r="B8" s="29" t="s">
        <v>238</v>
      </c>
      <c r="C8" s="29" t="s">
        <v>248</v>
      </c>
      <c r="D8" s="30" t="s">
        <v>349</v>
      </c>
      <c r="E8" s="29">
        <v>30031996</v>
      </c>
    </row>
    <row r="9" spans="1:5" x14ac:dyDescent="0.2">
      <c r="A9" s="29">
        <f t="shared" si="0"/>
        <v>1234574</v>
      </c>
      <c r="B9" s="29" t="s">
        <v>239</v>
      </c>
      <c r="C9" s="29" t="s">
        <v>339</v>
      </c>
      <c r="D9" s="30" t="s">
        <v>350</v>
      </c>
      <c r="E9" s="29">
        <v>17082003</v>
      </c>
    </row>
    <row r="10" spans="1:5" x14ac:dyDescent="0.2">
      <c r="A10" s="29">
        <f t="shared" si="0"/>
        <v>1234575</v>
      </c>
      <c r="B10" s="29" t="s">
        <v>240</v>
      </c>
      <c r="C10" s="29" t="s">
        <v>340</v>
      </c>
      <c r="D10" s="30" t="s">
        <v>351</v>
      </c>
      <c r="E10" s="29">
        <v>19072002</v>
      </c>
    </row>
    <row r="11" spans="1:5" x14ac:dyDescent="0.2">
      <c r="A11" s="29">
        <f t="shared" si="0"/>
        <v>1234576</v>
      </c>
      <c r="B11" s="29" t="s">
        <v>241</v>
      </c>
      <c r="C11" s="29" t="s">
        <v>242</v>
      </c>
      <c r="D11" s="30" t="s">
        <v>352</v>
      </c>
      <c r="E11" s="29">
        <v>16051999</v>
      </c>
    </row>
    <row r="12" spans="1:5" x14ac:dyDescent="0.2">
      <c r="A12" s="29">
        <f t="shared" si="0"/>
        <v>1234577</v>
      </c>
      <c r="B12" s="29" t="s">
        <v>243</v>
      </c>
      <c r="C12" s="29" t="s">
        <v>341</v>
      </c>
      <c r="D12" s="30" t="s">
        <v>353</v>
      </c>
      <c r="E12" s="29">
        <v>13022000</v>
      </c>
    </row>
    <row r="13" spans="1:5" x14ac:dyDescent="0.2">
      <c r="A13" s="29">
        <f t="shared" si="0"/>
        <v>1234578</v>
      </c>
      <c r="B13" s="29" t="s">
        <v>244</v>
      </c>
      <c r="C13" s="29" t="s">
        <v>342</v>
      </c>
      <c r="D13" s="30" t="s">
        <v>354</v>
      </c>
      <c r="E13" s="29">
        <v>19112001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BA3F-B13A-C943-B11E-B9D37053DA97}">
  <dimension ref="A1:C6"/>
  <sheetViews>
    <sheetView workbookViewId="0">
      <selection activeCell="L42" sqref="L42"/>
    </sheetView>
  </sheetViews>
  <sheetFormatPr baseColWidth="10" defaultRowHeight="16" x14ac:dyDescent="0.2"/>
  <sheetData>
    <row r="1" spans="1:3" x14ac:dyDescent="0.2">
      <c r="A1" t="s">
        <v>222</v>
      </c>
      <c r="B1" t="s">
        <v>223</v>
      </c>
      <c r="C1" t="s">
        <v>224</v>
      </c>
    </row>
    <row r="2" spans="1:3" x14ac:dyDescent="0.2">
      <c r="A2" t="s">
        <v>204</v>
      </c>
      <c r="B2">
        <v>0.8</v>
      </c>
      <c r="C2" t="s">
        <v>226</v>
      </c>
    </row>
    <row r="3" spans="1:3" x14ac:dyDescent="0.2">
      <c r="A3" t="s">
        <v>205</v>
      </c>
      <c r="B3">
        <v>0.8</v>
      </c>
      <c r="C3" t="s">
        <v>226</v>
      </c>
    </row>
    <row r="4" spans="1:3" x14ac:dyDescent="0.2">
      <c r="A4" t="s">
        <v>206</v>
      </c>
      <c r="B4">
        <v>0.8</v>
      </c>
      <c r="C4" t="s">
        <v>226</v>
      </c>
    </row>
    <row r="5" spans="1:3" x14ac:dyDescent="0.2">
      <c r="A5" t="s">
        <v>207</v>
      </c>
      <c r="B5">
        <v>0.9</v>
      </c>
      <c r="C5" t="s">
        <v>225</v>
      </c>
    </row>
    <row r="6" spans="1:3" x14ac:dyDescent="0.2">
      <c r="A6" t="s">
        <v>208</v>
      </c>
      <c r="B6">
        <v>0.8</v>
      </c>
      <c r="C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ingredient</vt:lpstr>
      <vt:lpstr>Menu</vt:lpstr>
      <vt:lpstr>Product</vt:lpstr>
      <vt:lpstr>Noodles</vt:lpstr>
      <vt:lpstr>Rice</vt:lpstr>
      <vt:lpstr>Order</vt:lpstr>
      <vt:lpstr>OrderItem</vt:lpstr>
      <vt:lpstr>Recipe</vt:lpstr>
      <vt:lpstr>Staff</vt:lpstr>
      <vt:lpstr>Payment_method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Bich Ha Thach</dc:creator>
  <cp:keywords/>
  <dc:description/>
  <cp:lastModifiedBy>Nguyen Bich Ha Thach</cp:lastModifiedBy>
  <cp:revision/>
  <dcterms:created xsi:type="dcterms:W3CDTF">2024-04-18T13:49:09Z</dcterms:created>
  <dcterms:modified xsi:type="dcterms:W3CDTF">2025-05-17T13:01:04Z</dcterms:modified>
  <cp:category/>
  <cp:contentStatus/>
</cp:coreProperties>
</file>