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Jeffrey Zheng\Dropbox\HA-HA\specs\"/>
    </mc:Choice>
  </mc:AlternateContent>
  <bookViews>
    <workbookView xWindow="0" yWindow="0" windowWidth="28800" windowHeight="123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5" i="1" l="1"/>
  <c r="F27" i="1" l="1"/>
  <c r="F28" i="1"/>
  <c r="F29" i="1"/>
  <c r="F30" i="1"/>
  <c r="F31" i="1"/>
  <c r="F32" i="1"/>
  <c r="F33" i="1"/>
  <c r="F34" i="1"/>
  <c r="F26" i="1"/>
  <c r="C27" i="1"/>
  <c r="C28" i="1"/>
  <c r="C29" i="1"/>
  <c r="C30" i="1"/>
  <c r="C31" i="1"/>
  <c r="C32" i="1"/>
  <c r="C33" i="1"/>
  <c r="C34" i="1"/>
  <c r="C35" i="1"/>
  <c r="B4" i="1" l="1"/>
  <c r="G14" i="1"/>
  <c r="G15" i="1"/>
  <c r="G16" i="1"/>
  <c r="G17" i="1"/>
  <c r="G18" i="1"/>
  <c r="G19" i="1"/>
  <c r="G20" i="1"/>
  <c r="G21" i="1"/>
  <c r="G13" i="1"/>
  <c r="D14" i="1"/>
  <c r="D15" i="1"/>
  <c r="D16" i="1"/>
  <c r="D17" i="1"/>
  <c r="D18" i="1"/>
  <c r="D19" i="1"/>
  <c r="D20" i="1"/>
  <c r="D21" i="1"/>
  <c r="D22" i="1"/>
  <c r="D13" i="1"/>
  <c r="B7" i="1" l="1"/>
  <c r="B8" i="1" s="1"/>
  <c r="C26" i="1"/>
</calcChain>
</file>

<file path=xl/sharedStrings.xml><?xml version="1.0" encoding="utf-8"?>
<sst xmlns="http://schemas.openxmlformats.org/spreadsheetml/2006/main" count="64" uniqueCount="39">
  <si>
    <t>Bay Area Circuits</t>
  </si>
  <si>
    <t>Manufacturer</t>
  </si>
  <si>
    <t>Dielectric Material</t>
  </si>
  <si>
    <t>Dielectric Constant</t>
  </si>
  <si>
    <t>FR-4</t>
  </si>
  <si>
    <t>+/-0.02</t>
  </si>
  <si>
    <t>Dielectric Constant (eff)</t>
  </si>
  <si>
    <t>Reference</t>
  </si>
  <si>
    <t>Dielectric Height (mils)</t>
  </si>
  <si>
    <t>Frequency (GHz)</t>
  </si>
  <si>
    <t>Effective Wavelength (mm)</t>
  </si>
  <si>
    <t>Effective Wavelength (mils)</t>
  </si>
  <si>
    <t>Trace Height (mils)</t>
  </si>
  <si>
    <t>+/-0.2</t>
  </si>
  <si>
    <t>Actual Design</t>
  </si>
  <si>
    <t>TI-swru120b.pdf (DN007)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</si>
  <si>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</si>
  <si>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</si>
  <si>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</si>
  <si>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</si>
  <si>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</si>
  <si>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</si>
  <si>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</si>
  <si>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</si>
  <si>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</si>
  <si>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W1</t>
  </si>
  <si>
    <t>W2</t>
  </si>
  <si>
    <t>L1</t>
  </si>
  <si>
    <t>L2</t>
  </si>
  <si>
    <t>L3</t>
  </si>
  <si>
    <t>L4</t>
  </si>
  <si>
    <t>L5</t>
  </si>
  <si>
    <t>L6</t>
  </si>
  <si>
    <t>L7</t>
  </si>
  <si>
    <t>L8</t>
  </si>
  <si>
    <t>(mm)</t>
  </si>
  <si>
    <t>(mils)</t>
  </si>
  <si>
    <t>Sides</t>
  </si>
  <si>
    <t>Note: Dielectric information and ground/sides dimensions not given.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</si>
</sst>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12</xdr:row>
      <xdr:rowOff>0</xdr:rowOff>
    </xdr:from>
    <xdr:to>
      <xdr:col>18</xdr:col>
      <xdr:colOff>391708</xdr:colOff>
      <xdr:row>31</xdr:row>
      <xdr:rowOff>10032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3B69C1-C117-4680-B761-246AF6180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0" y="2286000"/>
          <a:ext cx="8478433" cy="3629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Normal="100" workbookViewId="0">
      <selection activeCell="I36" sqref="I36"/>
    </sheetView>
  </sheetViews>
  <sheetFormatPr defaultRowHeight="15" x14ac:dyDescent="0.25"/>
  <cols>
    <col min="1" max="1" width="26.28515625" style="1" bestFit="1" customWidth="1"/>
    <col min="2" max="2" width="12.85546875" style="2" bestFit="1" customWidth="1"/>
    <col min="3" max="3" width="13.28515625" style="2" bestFit="1" customWidth="1"/>
    <col min="4" max="4" width="14.85546875" style="2" bestFit="1" customWidth="1"/>
    <col min="5" max="5" width="15.140625" style="2" bestFit="1" customWidth="1"/>
    <col min="6" max="6" width="11.140625" style="2" bestFit="1" customWidth="1"/>
    <col min="7" max="7" width="11.42578125" style="2" bestFit="1" customWidth="1"/>
    <col min="8" max="8" width="10.7109375" style="2" bestFit="1" customWidth="1"/>
    <col min="9" max="9" width="11" style="2" bestFit="1" customWidth="1"/>
    <col min="10" max="10" width="16" style="2" bestFit="1" customWidth="1"/>
    <col min="11" max="11" width="16.28515625" style="2" bestFit="1" customWidth="1"/>
    <col min="12" max="12" width="16" style="2" bestFit="1" customWidth="1"/>
    <col min="13" max="13" width="16.28515625" style="2" bestFit="1" customWidth="1"/>
    <col min="14" max="16384" width="9.140625" style="2"/>
  </cols>
  <sheetData>
    <row r="1" spans="1:9" x14ac:dyDescent="0.25">
      <c r="A1" s="1" t="s">
        <v>1</v>
      </c>
      <c r="B1" s="2" t="s">
        <v>0</v>
      </c>
    </row>
    <row r="2" spans="1:9" x14ac:dyDescent="0.25">
      <c r="A2" s="1" t="s">
        <v>2</v>
      </c>
      <c r="B2" s="2" t="s">
        <v>4</v>
      </c>
    </row>
    <row r="3" spans="1:9" x14ac:dyDescent="0.25">
      <c r="A3" s="1" t="s">
        <v>3</v>
      </c>
      <c r="B3" s="2">
        <v>4.58</v>
      </c>
      <c r="C3" s="3" t="s">
        <v>5</v>
      </c>
    </row>
    <row r="4" spans="1:9" x14ac:dyDescent="0.25">
      <c r="A4" s="1" t="s">
        <v>6</v>
      </c>
      <c r="B4" s="2">
        <f>(B3+1)/2+(B3-1)/2*((SQRT(1+12*B5/G14))^-1)</f>
        <v>4.171349466283643</v>
      </c>
    </row>
    <row r="5" spans="1:9" x14ac:dyDescent="0.25">
      <c r="A5" s="1" t="s">
        <v>8</v>
      </c>
      <c r="B5" s="2">
        <v>57</v>
      </c>
    </row>
    <row r="6" spans="1:9" x14ac:dyDescent="0.25">
      <c r="A6" s="1" t="s">
        <v>9</v>
      </c>
      <c r="B6" s="2">
        <v>2.4500000000000002</v>
      </c>
    </row>
    <row r="7" spans="1:9" x14ac:dyDescent="0.25">
      <c r="A7" s="1" t="s">
        <v>10</v>
      </c>
      <c r="B7" s="2">
        <f>300000000/(B6*10^6)/SQRT(B4)</f>
        <v>59.95382315663479</v>
      </c>
    </row>
    <row r="8" spans="1:9" x14ac:dyDescent="0.25">
      <c r="A8" s="1" t="s">
        <v>11</v>
      </c>
      <c r="B8" s="2">
        <f>B7*0.0393701*1000</f>
        <v>2360.3880130590273</v>
      </c>
    </row>
    <row r="9" spans="1:9" x14ac:dyDescent="0.25">
      <c r="A9" s="1" t="s">
        <v>12</v>
      </c>
      <c r="B9" s="2">
        <v>1.9</v>
      </c>
      <c r="C9" s="3" t="s">
        <v>13</v>
      </c>
    </row>
    <row r="11" spans="1:9" s="1" customFormat="1" x14ac:dyDescent="0.25">
      <c r="A11" s="1" t="s">
        <v>7</v>
      </c>
      <c r="B11" s="1" t="s">
        <v>15</v>
      </c>
      <c r="I11" s="1" t="s">
        <v>38</v>
      </c>
    </row>
    <row r="12" spans="1:9" s="1" customFormat="1" x14ac:dyDescent="0.25">
      <c r="C12" s="1" t="s">
        <v>35</v>
      </c>
      <c r="D12" s="1" t="s">
        <v>36</v>
      </c>
      <c r="F12" s="1" t="s">
        <v>35</v>
      </c>
      <c r="G12" s="1" t="s">
        <v>36</v>
      </c>
    </row>
    <row r="13" spans="1:9" x14ac:dyDescent="0.25">
      <c r="B13" s="1" t="s">
        <v>16</v>
      </c>
      <c r="C13" s="2">
        <v>5.7</v>
      </c>
      <c r="D13" s="2">
        <f>C13*0.0393701*1000</f>
        <v>224.40957</v>
      </c>
      <c r="E13" s="1" t="s">
        <v>26</v>
      </c>
      <c r="F13" s="2">
        <v>0.46</v>
      </c>
      <c r="G13" s="2">
        <f>F13*0.0393701*1000</f>
        <v>18.110246</v>
      </c>
    </row>
    <row r="14" spans="1:9" x14ac:dyDescent="0.25">
      <c r="B14" s="1" t="s">
        <v>17</v>
      </c>
      <c r="C14" s="2">
        <v>0.74</v>
      </c>
      <c r="D14" s="2">
        <f t="shared" ref="D14:D22" si="0">C14*0.0393701*1000</f>
        <v>29.133873999999999</v>
      </c>
      <c r="E14" s="1" t="s">
        <v>27</v>
      </c>
      <c r="F14" s="2">
        <v>25.58</v>
      </c>
      <c r="G14" s="2">
        <f t="shared" ref="G14:G21" si="1">F14*0.0393701*1000</f>
        <v>1007.0871579999998</v>
      </c>
    </row>
    <row r="15" spans="1:9" x14ac:dyDescent="0.25">
      <c r="B15" s="1" t="s">
        <v>18</v>
      </c>
      <c r="C15" s="2">
        <v>1.29</v>
      </c>
      <c r="D15" s="2">
        <f t="shared" si="0"/>
        <v>50.787429000000003</v>
      </c>
      <c r="E15" s="1" t="s">
        <v>28</v>
      </c>
      <c r="F15" s="2">
        <v>16.399999999999999</v>
      </c>
      <c r="G15" s="2">
        <f t="shared" si="1"/>
        <v>645.66963999999996</v>
      </c>
    </row>
    <row r="16" spans="1:9" x14ac:dyDescent="0.25">
      <c r="B16" s="1" t="s">
        <v>19</v>
      </c>
      <c r="C16" s="2">
        <v>2.21</v>
      </c>
      <c r="D16" s="2">
        <f t="shared" si="0"/>
        <v>87.007920999999982</v>
      </c>
      <c r="E16" s="1" t="s">
        <v>29</v>
      </c>
      <c r="F16" s="2">
        <v>2.1800000000000002</v>
      </c>
      <c r="G16" s="2">
        <f t="shared" si="1"/>
        <v>85.826818000000003</v>
      </c>
    </row>
    <row r="17" spans="1:7" x14ac:dyDescent="0.25">
      <c r="B17" s="1" t="s">
        <v>20</v>
      </c>
      <c r="C17" s="2">
        <v>0.66</v>
      </c>
      <c r="D17" s="2">
        <f t="shared" si="0"/>
        <v>25.984265999999998</v>
      </c>
      <c r="E17" s="1" t="s">
        <v>30</v>
      </c>
      <c r="F17" s="2">
        <v>4.8</v>
      </c>
      <c r="G17" s="2">
        <f t="shared" si="1"/>
        <v>188.97647999999998</v>
      </c>
    </row>
    <row r="18" spans="1:7" x14ac:dyDescent="0.25">
      <c r="B18" s="1" t="s">
        <v>21</v>
      </c>
      <c r="C18" s="2">
        <v>1.21</v>
      </c>
      <c r="D18" s="2">
        <f t="shared" si="0"/>
        <v>47.637820999999995</v>
      </c>
      <c r="E18" s="1" t="s">
        <v>31</v>
      </c>
      <c r="F18" s="2">
        <v>1</v>
      </c>
      <c r="G18" s="2">
        <f t="shared" si="1"/>
        <v>39.370100000000001</v>
      </c>
    </row>
    <row r="19" spans="1:7" x14ac:dyDescent="0.25">
      <c r="B19" s="1" t="s">
        <v>22</v>
      </c>
      <c r="C19" s="2">
        <v>0.8</v>
      </c>
      <c r="D19" s="2">
        <f t="shared" si="0"/>
        <v>31.496080000000003</v>
      </c>
      <c r="E19" s="1" t="s">
        <v>32</v>
      </c>
      <c r="F19" s="2">
        <v>1</v>
      </c>
      <c r="G19" s="2">
        <f t="shared" si="1"/>
        <v>39.370100000000001</v>
      </c>
    </row>
    <row r="20" spans="1:7" x14ac:dyDescent="0.25">
      <c r="B20" s="1" t="s">
        <v>23</v>
      </c>
      <c r="C20" s="2">
        <v>1.8</v>
      </c>
      <c r="D20" s="2">
        <f t="shared" si="0"/>
        <v>70.86618</v>
      </c>
      <c r="E20" s="1" t="s">
        <v>33</v>
      </c>
      <c r="F20" s="2">
        <v>3.2</v>
      </c>
      <c r="G20" s="2">
        <f t="shared" si="1"/>
        <v>125.98432000000001</v>
      </c>
    </row>
    <row r="21" spans="1:7" x14ac:dyDescent="0.25">
      <c r="B21" s="1" t="s">
        <v>24</v>
      </c>
      <c r="C21" s="2">
        <v>0.61</v>
      </c>
      <c r="D21" s="2">
        <f t="shared" si="0"/>
        <v>24.015761000000001</v>
      </c>
      <c r="E21" s="1" t="s">
        <v>34</v>
      </c>
      <c r="F21" s="2">
        <v>0.45</v>
      </c>
      <c r="G21" s="2">
        <f t="shared" si="1"/>
        <v>17.716545</v>
      </c>
    </row>
    <row r="22" spans="1:7" x14ac:dyDescent="0.25">
      <c r="B22" s="1" t="s">
        <v>25</v>
      </c>
      <c r="C22" s="2">
        <v>1.21</v>
      </c>
      <c r="D22" s="2">
        <f t="shared" si="0"/>
        <v>47.637820999999995</v>
      </c>
    </row>
    <row r="24" spans="1:7" x14ac:dyDescent="0.25">
      <c r="A24" s="1" t="s">
        <v>14</v>
      </c>
      <c r="B24" s="1"/>
      <c r="C24" s="1"/>
      <c r="D24" s="1"/>
      <c r="E24" s="1"/>
      <c r="F24" s="1"/>
      <c r="G24" s="1"/>
    </row>
    <row r="25" spans="1:7" x14ac:dyDescent="0.25">
      <c r="B25" s="1"/>
      <c r="C25" s="1" t="s">
        <v>35</v>
      </c>
      <c r="D25" s="1" t="s">
        <v>36</v>
      </c>
      <c r="E25" s="1"/>
      <c r="F25" s="1" t="s">
        <v>35</v>
      </c>
      <c r="G25" s="1" t="s">
        <v>36</v>
      </c>
    </row>
    <row r="26" spans="1:7" x14ac:dyDescent="0.25">
      <c r="B26" s="1" t="s">
        <v>16</v>
      </c>
      <c r="C26" s="2">
        <f>D26/0.0393701/1000</f>
        <v>5.689596927617659</v>
      </c>
      <c r="D26" s="2">
        <v>224</v>
      </c>
      <c r="E26" s="1" t="s">
        <v>26</v>
      </c>
      <c r="F26" s="2">
        <f>G26/0.0393701/1000</f>
        <v>0.45719975311213334</v>
      </c>
      <c r="G26" s="2">
        <v>18</v>
      </c>
    </row>
    <row r="27" spans="1:7" x14ac:dyDescent="0.25">
      <c r="B27" s="1" t="s">
        <v>17</v>
      </c>
      <c r="C27" s="2">
        <f t="shared" ref="C27:C35" si="2">D27/0.0393701/1000</f>
        <v>0.7365996022362149</v>
      </c>
      <c r="D27" s="2">
        <v>29</v>
      </c>
      <c r="E27" s="1" t="s">
        <v>27</v>
      </c>
      <c r="F27" s="2">
        <f t="shared" ref="F27:F35" si="3">G27/0.0393701/1000</f>
        <v>25.577786187995457</v>
      </c>
      <c r="G27" s="2">
        <v>1007</v>
      </c>
    </row>
    <row r="28" spans="1:7" x14ac:dyDescent="0.25">
      <c r="B28" s="1" t="s">
        <v>18</v>
      </c>
      <c r="C28" s="2">
        <f t="shared" si="2"/>
        <v>1.2953993004843778</v>
      </c>
      <c r="D28" s="2">
        <v>51</v>
      </c>
      <c r="E28" s="1" t="s">
        <v>28</v>
      </c>
      <c r="F28" s="2">
        <f t="shared" si="3"/>
        <v>16.408391139468787</v>
      </c>
      <c r="G28" s="2">
        <v>646</v>
      </c>
    </row>
    <row r="29" spans="1:7" x14ac:dyDescent="0.25">
      <c r="B29" s="1" t="s">
        <v>19</v>
      </c>
      <c r="C29" s="2">
        <f t="shared" si="2"/>
        <v>2.2097988067086445</v>
      </c>
      <c r="D29" s="2">
        <v>87</v>
      </c>
      <c r="E29" s="1" t="s">
        <v>29</v>
      </c>
      <c r="F29" s="2">
        <f t="shared" si="3"/>
        <v>2.184398820424637</v>
      </c>
      <c r="G29" s="2">
        <v>86</v>
      </c>
    </row>
    <row r="30" spans="1:7" x14ac:dyDescent="0.25">
      <c r="B30" s="1" t="s">
        <v>20</v>
      </c>
      <c r="C30" s="2">
        <f t="shared" si="2"/>
        <v>0.66039964338419255</v>
      </c>
      <c r="D30" s="2">
        <v>26</v>
      </c>
      <c r="E30" s="1" t="s">
        <v>30</v>
      </c>
      <c r="F30" s="2">
        <f t="shared" si="3"/>
        <v>4.8005974076774001</v>
      </c>
      <c r="G30" s="2">
        <v>189</v>
      </c>
    </row>
    <row r="31" spans="1:7" x14ac:dyDescent="0.25">
      <c r="B31" s="1" t="s">
        <v>21</v>
      </c>
      <c r="C31" s="2">
        <f t="shared" si="2"/>
        <v>0.71119961595220738</v>
      </c>
      <c r="D31" s="2">
        <v>28</v>
      </c>
      <c r="E31" s="1" t="s">
        <v>31</v>
      </c>
      <c r="F31" s="2">
        <f t="shared" si="3"/>
        <v>0.99059946507628893</v>
      </c>
      <c r="G31" s="2">
        <v>39</v>
      </c>
    </row>
    <row r="32" spans="1:7" x14ac:dyDescent="0.25">
      <c r="B32" s="1" t="s">
        <v>22</v>
      </c>
      <c r="C32" s="2">
        <f t="shared" si="2"/>
        <v>0.81279956108823703</v>
      </c>
      <c r="D32" s="2">
        <v>32</v>
      </c>
      <c r="E32" s="1" t="s">
        <v>32</v>
      </c>
      <c r="F32" s="2">
        <f t="shared" si="3"/>
        <v>0.99059946507628893</v>
      </c>
      <c r="G32" s="2">
        <v>39</v>
      </c>
    </row>
    <row r="33" spans="2:7" x14ac:dyDescent="0.25">
      <c r="B33" s="1" t="s">
        <v>23</v>
      </c>
      <c r="C33" s="2">
        <f t="shared" si="2"/>
        <v>1.8033990261645261</v>
      </c>
      <c r="D33" s="2">
        <v>71</v>
      </c>
      <c r="E33" s="1" t="s">
        <v>33</v>
      </c>
      <c r="F33" s="2">
        <f t="shared" si="3"/>
        <v>3.2003982717849335</v>
      </c>
      <c r="G33" s="2">
        <v>126</v>
      </c>
    </row>
    <row r="34" spans="2:7" x14ac:dyDescent="0.25">
      <c r="B34" s="1" t="s">
        <v>24</v>
      </c>
      <c r="C34" s="2">
        <f t="shared" si="2"/>
        <v>0.60959967081617772</v>
      </c>
      <c r="D34" s="2">
        <v>24</v>
      </c>
      <c r="E34" s="1" t="s">
        <v>34</v>
      </c>
      <c r="F34" s="2">
        <f t="shared" si="3"/>
        <v>0.45719975311213334</v>
      </c>
      <c r="G34" s="2">
        <v>18</v>
      </c>
    </row>
    <row r="35" spans="2:7" x14ac:dyDescent="0.25">
      <c r="B35" s="1" t="s">
        <v>25</v>
      </c>
      <c r="C35" s="2">
        <f t="shared" si="2"/>
        <v>1.2191993416323554</v>
      </c>
      <c r="D35" s="2">
        <v>48</v>
      </c>
      <c r="E35" s="1" t="s">
        <v>37</v>
      </c>
      <c r="F35" s="2">
        <f t="shared" si="3"/>
        <v>1.0159994513602963</v>
      </c>
      <c r="G35" s="2">
        <v>40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Santa Cruz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Zheng</dc:creator>
  <cp:lastModifiedBy>Jeffrey Zheng</cp:lastModifiedBy>
  <dcterms:created xsi:type="dcterms:W3CDTF">2017-02-14T22:21:00Z</dcterms:created>
  <dcterms:modified xsi:type="dcterms:W3CDTF">2017-02-20T02:19:27Z</dcterms:modified>
</cp:coreProperties>
</file>