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10032025\"/>
    </mc:Choice>
  </mc:AlternateContent>
  <xr:revisionPtr revIDLastSave="0" documentId="8_{CCB49574-FDFB-41FD-9C50-0BCAF14C40E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Готовый товар" sheetId="1" r:id="rId1"/>
    <sheet name="Лист1" sheetId="4" r:id="rId2"/>
    <sheet name="Продукция" sheetId="2" r:id="rId3"/>
    <sheet name="Материал" sheetId="3" r:id="rId4"/>
  </sheets>
  <definedNames>
    <definedName name="_xlnm._FilterDatabase" localSheetId="0" hidden="1">'Готовый товар'!$A$1:$H$1162</definedName>
    <definedName name="_xlnm._FilterDatabase" localSheetId="3" hidden="1">Материал!$A$1:$D$45</definedName>
    <definedName name="_xlnm._FilterDatabase" localSheetId="2" hidden="1">Продукция!$A$1:$E$62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I3" i="4"/>
  <c r="I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2" i="1"/>
  <c r="F2" i="1"/>
</calcChain>
</file>

<file path=xl/sharedStrings.xml><?xml version="1.0" encoding="utf-8"?>
<sst xmlns="http://schemas.openxmlformats.org/spreadsheetml/2006/main" count="3072" uniqueCount="1077">
  <si>
    <t>ID товара</t>
  </si>
  <si>
    <t>Наименование товара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</si>
  <si>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</si>
  <si>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</si>
  <si>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</si>
  <si>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</si>
  <si>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</si>
  <si>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</si>
  <si>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</si>
  <si>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</si>
  <si>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</si>
  <si>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</si>
  <si>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</si>
  <si>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</si>
  <si>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</si>
  <si>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</si>
  <si>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</si>
  <si>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</si>
  <si>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</si>
  <si>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</si>
  <si>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</si>
  <si>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</si>
  <si>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</si>
  <si>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</si>
  <si>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</si>
  <si>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</si>
  <si>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</si>
  <si>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</si>
  <si>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</si>
  <si>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</si>
  <si>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</si>
  <si>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</si>
  <si>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</si>
  <si>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</si>
  <si>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</si>
  <si>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</si>
  <si>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</si>
  <si>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</si>
  <si>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</si>
  <si>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</si>
  <si>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</si>
  <si>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</si>
  <si>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</si>
  <si>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</si>
  <si>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</si>
  <si>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</si>
  <si>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</si>
  <si>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</si>
  <si>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</si>
  <si>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</si>
  <si>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</si>
  <si>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</si>
  <si>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</si>
  <si>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</si>
  <si>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</si>
  <si>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</si>
  <si>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</si>
  <si>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</si>
  <si>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</si>
  <si>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</si>
  <si>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</si>
  <si>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</si>
  <si>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</si>
  <si>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</si>
  <si>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</si>
  <si>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</si>
  <si>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</si>
  <si>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</si>
  <si>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</si>
  <si>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</si>
  <si>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</si>
  <si>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</si>
  <si>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</si>
  <si>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</si>
  <si>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</si>
  <si>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</si>
  <si>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</si>
  <si>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</si>
  <si>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</si>
  <si>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</si>
  <si>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</si>
  <si>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</si>
  <si>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</si>
  <si>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</si>
  <si>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</si>
  <si>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</si>
  <si>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</si>
  <si>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</si>
  <si>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</si>
  <si>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</si>
  <si>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</si>
  <si>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</si>
  <si>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</si>
  <si>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</si>
  <si>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</si>
  <si>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</si>
  <si>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</si>
  <si>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</si>
  <si>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</si>
  <si>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</si>
  <si>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</si>
  <si>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</si>
  <si>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</si>
  <si>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</si>
  <si>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</si>
  <si>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</si>
  <si>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</si>
  <si>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</si>
  <si>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</si>
  <si>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</si>
  <si>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</si>
  <si>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</si>
  <si>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</si>
  <si>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</si>
  <si>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</si>
  <si>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</si>
  <si>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</si>
  <si>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</si>
  <si>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</si>
  <si>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</si>
  <si>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</si>
  <si>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</si>
  <si>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</si>
  <si>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</si>
  <si>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</si>
  <si>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</si>
  <si>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</si>
  <si>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</si>
  <si>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</si>
  <si>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</si>
  <si>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</si>
  <si>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</si>
  <si>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</si>
  <si>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</si>
  <si>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</si>
  <si>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</si>
  <si>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</si>
  <si>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</si>
  <si>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</si>
  <si>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</si>
  <si>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</si>
  <si>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</si>
  <si>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</si>
  <si>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</si>
  <si>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</si>
  <si>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</si>
  <si>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</si>
  <si>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</si>
  <si>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</si>
  <si>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</si>
  <si>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</si>
  <si>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</si>
  <si>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</si>
  <si>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</si>
  <si>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</si>
  <si>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</si>
  <si>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</si>
  <si>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</si>
  <si>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</si>
  <si>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</si>
  <si>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</si>
  <si>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</si>
  <si>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</si>
  <si>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</si>
  <si>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</si>
  <si>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</si>
  <si>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</si>
  <si>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</si>
  <si>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</si>
  <si>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</si>
  <si>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</si>
  <si>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</si>
  <si>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</si>
  <si>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</si>
  <si>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</si>
  <si>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</si>
  <si>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</si>
  <si>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</si>
  <si>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</si>
  <si>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</si>
  <si>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</si>
  <si>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</si>
  <si>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</si>
  <si>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</si>
  <si>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</si>
  <si>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</si>
  <si>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</si>
  <si>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</si>
  <si>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</si>
  <si>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</si>
  <si>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</si>
  <si>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</si>
  <si>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</si>
  <si>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</si>
  <si>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</si>
  <si>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</si>
  <si>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</si>
  <si>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</si>
  <si>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</si>
  <si>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</si>
  <si>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</si>
  <si>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</si>
  <si>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</si>
  <si>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</si>
  <si>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</si>
  <si>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</si>
  <si>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</si>
  <si>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</si>
  <si>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</si>
  <si>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</si>
  <si>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</si>
  <si>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</si>
  <si>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</si>
  <si>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</si>
  <si>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</si>
  <si>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</si>
  <si>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</si>
  <si>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</si>
  <si>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</si>
  <si>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</si>
  <si>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</si>
  <si>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</si>
  <si>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</si>
  <si>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</si>
  <si>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</si>
  <si>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</si>
  <si>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</si>
  <si>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</si>
  <si>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</si>
  <si>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</si>
  <si>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</si>
  <si>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</si>
  <si>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</si>
  <si>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</si>
  <si>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</si>
  <si>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</si>
  <si>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</si>
  <si>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</si>
  <si>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</si>
  <si>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</si>
  <si>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</si>
  <si>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</si>
  <si>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</si>
  <si>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</si>
  <si>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</si>
  <si>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</si>
  <si>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</si>
  <si>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</si>
  <si>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</si>
  <si>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</si>
  <si>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</si>
  <si>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</si>
  <si>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</si>
  <si>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</si>
  <si>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</si>
  <si>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</si>
  <si>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</si>
  <si>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</si>
  <si>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</si>
  <si>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</si>
  <si>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</si>
  <si>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</si>
  <si>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</si>
  <si>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</si>
  <si>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</si>
  <si>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</si>
  <si>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</si>
  <si>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</si>
  <si>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</si>
  <si>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</si>
  <si>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</si>
  <si>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</si>
  <si>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</si>
  <si>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</si>
  <si>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</si>
  <si>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</si>
  <si>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</si>
  <si>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</si>
  <si>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</si>
  <si>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</si>
  <si>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</si>
  <si>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</si>
  <si>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</si>
  <si>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</si>
  <si>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</si>
  <si>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</si>
  <si>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</si>
  <si>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</si>
  <si>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</si>
  <si>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</si>
  <si>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</si>
  <si>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</si>
  <si>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</si>
  <si>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</si>
  <si>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</si>
  <si>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</si>
  <si>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</si>
  <si>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</si>
  <si>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</si>
  <si>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</si>
  <si>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</si>
  <si>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</si>
  <si>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</si>
  <si>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</si>
  <si>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</si>
  <si>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</si>
  <si>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</si>
  <si>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</si>
  <si>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</si>
  <si>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</si>
  <si>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</si>
  <si>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</si>
  <si>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</si>
  <si>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</si>
  <si>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</si>
  <si>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</si>
  <si>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</si>
  <si>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</si>
  <si>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</si>
  <si>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</si>
  <si>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</si>
  <si>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</si>
  <si>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</si>
  <si>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</si>
  <si>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</si>
  <si>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</si>
  <si>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</si>
  <si>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</si>
  <si>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</si>
  <si>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</si>
  <si>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</si>
  <si>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</si>
  <si>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</si>
  <si>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</si>
  <si>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</si>
  <si>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</si>
  <si>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</si>
  <si>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</si>
  <si>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</si>
  <si>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</si>
  <si>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</si>
  <si>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</si>
  <si>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</si>
  <si>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</si>
  <si>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</si>
  <si>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</si>
  <si>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</si>
  <si>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</si>
  <si>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</si>
  <si>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</si>
  <si>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</si>
  <si>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</si>
  <si>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</si>
  <si>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</si>
  <si>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</si>
  <si>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</si>
  <si>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</si>
  <si>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</si>
  <si>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</si>
  <si>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</si>
  <si>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</si>
  <si>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</si>
  <si>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</si>
  <si>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</si>
  <si>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</si>
  <si>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</si>
  <si>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</si>
  <si>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</si>
  <si>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</si>
  <si>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</si>
  <si>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</si>
  <si>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</si>
  <si>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</si>
  <si>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</si>
  <si>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</si>
  <si>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</si>
  <si>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</si>
  <si>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</si>
  <si>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</si>
  <si>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</si>
  <si>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</si>
  <si>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</si>
  <si>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</si>
  <si>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</si>
  <si>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</si>
  <si>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</si>
  <si>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</si>
  <si>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</si>
  <si>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</si>
  <si>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</si>
  <si>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</si>
  <si>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</si>
  <si>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</si>
  <si>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</si>
  <si>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</si>
  <si>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</si>
  <si>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</si>
  <si>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</si>
  <si>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</si>
  <si>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</si>
  <si>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</si>
  <si>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</si>
  <si>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</si>
  <si>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</si>
  <si>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</si>
  <si>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</si>
  <si>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</si>
  <si>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</si>
  <si>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</si>
  <si>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</si>
  <si>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</si>
  <si>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</si>
  <si>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</si>
  <si>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</si>
  <si>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</si>
  <si>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</si>
  <si>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</si>
  <si>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</si>
  <si>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</si>
  <si>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</si>
  <si>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</si>
  <si>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</si>
  <si>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</si>
  <si>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</si>
  <si>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</si>
  <si>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</si>
  <si>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</si>
  <si>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</si>
  <si>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</si>
  <si>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</si>
  <si>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</si>
  <si>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</si>
  <si>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</si>
  <si>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</si>
  <si>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</si>
  <si>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</si>
  <si>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</si>
  <si>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</si>
  <si>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</si>
  <si>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</si>
  <si>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</si>
  <si>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</si>
  <si>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</si>
  <si>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</si>
  <si>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</si>
  <si>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</si>
  <si>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</si>
  <si>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</si>
  <si>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</si>
  <si>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</si>
  <si>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</si>
  <si>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</si>
  <si>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</si>
  <si>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</si>
  <si>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</si>
  <si>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</si>
  <si>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</si>
  <si>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</si>
  <si>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</si>
  <si>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</si>
  <si>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</si>
  <si>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</si>
  <si>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</si>
  <si>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</si>
  <si>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</si>
  <si>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</si>
  <si>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</si>
  <si>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</si>
  <si>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</si>
  <si>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</si>
  <si>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</si>
  <si>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</si>
  <si>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</si>
  <si>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</si>
  <si>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</si>
  <si>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</si>
  <si>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</si>
  <si>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</si>
  <si>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</si>
  <si>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</si>
  <si>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</si>
  <si>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</si>
  <si>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</si>
  <si>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</si>
  <si>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</si>
  <si>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</si>
  <si>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</si>
  <si>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</si>
  <si>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</si>
  <si>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</si>
  <si>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</si>
  <si>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</si>
  <si>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</si>
  <si>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</si>
  <si>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</si>
  <si>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</si>
  <si>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</si>
  <si>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</si>
  <si>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</si>
  <si>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</si>
  <si>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</si>
  <si>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</si>
  <si>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</si>
  <si>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</si>
  <si>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</si>
  <si>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</si>
  <si>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</si>
  <si>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</si>
  <si>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</si>
  <si>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</si>
  <si>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</si>
  <si>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</si>
  <si>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</si>
  <si>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</si>
  <si>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</si>
  <si>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</si>
  <si>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</si>
  <si>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</si>
  <si>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</si>
  <si>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</si>
  <si>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</si>
  <si>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</si>
  <si>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</si>
  <si>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</si>
  <si>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</si>
  <si>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</si>
  <si>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</si>
  <si>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</si>
  <si>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</si>
  <si>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</si>
  <si>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</si>
  <si>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</si>
  <si>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</si>
  <si>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</si>
  <si>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</si>
  <si>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</si>
  <si>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</si>
  <si>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</si>
  <si>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</si>
  <si>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</si>
  <si>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</si>
  <si>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</si>
  <si>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</si>
  <si>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</si>
  <si>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</si>
  <si>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</si>
  <si>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</si>
  <si>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</si>
  <si>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</si>
  <si>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</si>
  <si>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</si>
  <si>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</si>
  <si>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</si>
  <si>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</si>
  <si>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</si>
  <si>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</si>
  <si>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</si>
  <si>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</si>
  <si>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</si>
  <si>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</si>
  <si>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</si>
  <si>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</si>
  <si>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</si>
  <si>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</si>
  <si>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</si>
  <si>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</si>
  <si>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</si>
  <si>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</si>
  <si>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</si>
  <si>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</si>
  <si>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</si>
  <si>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</si>
  <si>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</si>
  <si>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</si>
  <si>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</si>
  <si>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</si>
  <si>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</si>
  <si>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</si>
  <si>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</si>
  <si>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</si>
  <si>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</si>
  <si>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</si>
  <si>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</si>
  <si>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</si>
  <si>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</si>
  <si>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</si>
  <si>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</si>
  <si>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</si>
  <si>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</si>
  <si>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</si>
  <si>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</si>
  <si>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</si>
  <si>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</si>
  <si>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</si>
  <si>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</si>
  <si>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</si>
  <si>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</si>
  <si>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</si>
  <si>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</si>
  <si>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</si>
  <si>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</si>
  <si>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</si>
  <si>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</si>
  <si>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</si>
  <si>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</si>
  <si>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</si>
  <si>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</si>
  <si>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</si>
  <si>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</si>
  <si>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</si>
  <si>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</si>
  <si>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</si>
  <si>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</si>
  <si>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</si>
  <si>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</si>
  <si>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</si>
  <si>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</si>
  <si>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</si>
  <si>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</si>
  <si>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</si>
  <si>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</si>
  <si>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</si>
  <si>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</si>
  <si>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</si>
  <si>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</si>
  <si>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</si>
  <si>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</si>
  <si>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</si>
  <si>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</si>
  <si>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</si>
  <si>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</si>
  <si>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</si>
  <si>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</si>
  <si>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</si>
  <si>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</si>
  <si>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</si>
  <si>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</si>
  <si>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</si>
  <si>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</si>
  <si>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</si>
  <si>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</si>
  <si>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</si>
  <si>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</si>
  <si>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</si>
  <si>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</si>
  <si>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</si>
  <si>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</si>
  <si>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</si>
  <si>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</si>
  <si>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</si>
  <si>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</si>
  <si>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</si>
  <si>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</si>
  <si>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</si>
  <si>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</si>
  <si>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</si>
  <si>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</si>
  <si>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</si>
  <si>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</si>
  <si>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</si>
  <si>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</si>
  <si>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</si>
  <si>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</si>
  <si>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</si>
  <si>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</si>
  <si>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</si>
  <si>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</si>
  <si>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</si>
  <si>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</si>
  <si>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</si>
  <si>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</si>
  <si>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</si>
  <si>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</si>
  <si>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</si>
  <si>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</si>
  <si>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</si>
  <si>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</si>
  <si>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</si>
  <si>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</si>
  <si>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</si>
  <si>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</si>
  <si>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</si>
  <si>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</si>
  <si>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</si>
  <si>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</si>
  <si>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</si>
  <si>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</si>
  <si>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</si>
  <si>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</si>
  <si>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</si>
  <si>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</si>
  <si>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</si>
  <si>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</si>
  <si>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</si>
  <si>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</si>
  <si>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</si>
  <si>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</si>
  <si>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</si>
  <si>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</si>
  <si>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</si>
  <si>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</si>
  <si>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</si>
  <si>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</si>
  <si>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</si>
  <si>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</si>
  <si>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</si>
  <si>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</si>
  <si>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</si>
  <si>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</si>
  <si>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</si>
  <si>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</si>
  <si>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</si>
  <si>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</si>
  <si>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</si>
  <si>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</si>
  <si>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</si>
  <si>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</si>
  <si>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</si>
  <si>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</si>
  <si>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</si>
  <si>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</si>
  <si>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</si>
  <si>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</si>
  <si>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</si>
  <si>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</si>
  <si>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</si>
  <si>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</si>
  <si>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</si>
  <si>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</si>
  <si>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</si>
  <si>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</si>
  <si>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</si>
  <si>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</si>
  <si>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</si>
  <si>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</si>
  <si>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</si>
  <si>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</si>
  <si>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</si>
  <si>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</si>
  <si>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</si>
  <si>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</si>
  <si>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</si>
  <si>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</si>
  <si>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</si>
  <si>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</si>
  <si>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</si>
  <si>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</si>
  <si>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</si>
  <si>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</si>
  <si>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</si>
  <si>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</si>
  <si>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</si>
  <si>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</si>
  <si>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</si>
  <si>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</si>
  <si>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</si>
  <si>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</si>
  <si>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</si>
  <si>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</si>
  <si>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</si>
  <si>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</si>
  <si>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</si>
  <si>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</si>
  <si>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</si>
  <si>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</si>
  <si>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</si>
  <si>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</si>
  <si>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</si>
  <si>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</si>
  <si>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</si>
  <si>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</si>
  <si>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</si>
  <si>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</si>
  <si>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</si>
  <si>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</si>
  <si>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</si>
  <si>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</si>
  <si>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</si>
  <si>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</si>
  <si>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</si>
  <si>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</si>
  <si>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</si>
  <si>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</si>
  <si>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</si>
  <si>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</si>
  <si>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</si>
  <si>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</si>
  <si>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</si>
  <si>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</si>
  <si>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</si>
  <si>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</si>
  <si>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</si>
  <si>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</si>
  <si>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</si>
  <si>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</si>
  <si>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</si>
  <si>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</si>
  <si>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</si>
  <si>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</si>
  <si>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</si>
  <si>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</si>
  <si>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</si>
  <si>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</si>
  <si>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</si>
  <si>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</si>
  <si>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</si>
  <si>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</si>
  <si>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</si>
  <si>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</si>
  <si>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</si>
  <si>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</si>
  <si>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</si>
  <si>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</si>
  <si>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</si>
  <si>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</si>
  <si>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</si>
  <si>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</si>
  <si>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</si>
  <si>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</si>
  <si>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</si>
  <si>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</si>
  <si>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</si>
  <si>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</si>
  <si>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</si>
  <si>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</si>
  <si>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</si>
  <si>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</si>
  <si>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</si>
  <si>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</si>
  <si>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</si>
  <si>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</si>
  <si>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</si>
  <si>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</si>
  <si>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</si>
  <si>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</si>
  <si>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</si>
  <si>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</si>
  <si>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</si>
  <si>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</si>
  <si>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</si>
  <si>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</si>
  <si>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</si>
  <si>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</si>
  <si>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</si>
  <si>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</si>
  <si>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</si>
  <si>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</si>
  <si>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</si>
  <si>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</si>
  <si>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</si>
  <si>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</si>
  <si>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</si>
  <si>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</si>
  <si>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</si>
  <si>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</si>
  <si>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</si>
  <si>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</si>
  <si>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</si>
  <si>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</si>
  <si>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</si>
  <si>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</si>
  <si>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</si>
  <si>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</si>
  <si>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</si>
  <si>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</si>
  <si>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</si>
  <si>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</si>
  <si>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</si>
  <si>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</si>
  <si>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</si>
  <si>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</si>
  <si>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</si>
  <si>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</si>
  <si>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</si>
  <si>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</si>
  <si>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</si>
  <si>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</si>
  <si>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</si>
  <si>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</si>
  <si>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</si>
  <si>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</si>
  <si>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</si>
  <si>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</si>
  <si>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</si>
  <si>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</si>
  <si>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</si>
  <si>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</si>
  <si>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</si>
  <si>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</si>
  <si>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</si>
  <si>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</si>
  <si>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</si>
  <si>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</si>
  <si>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</si>
  <si>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</si>
  <si>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</si>
  <si>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</si>
  <si>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</si>
  <si>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</si>
  <si>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</si>
  <si>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</si>
  <si>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</si>
  <si>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</si>
  <si>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</si>
  <si>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</si>
  <si>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</si>
  <si>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</si>
  <si>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</si>
  <si>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</si>
  <si>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</si>
  <si>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</si>
  <si>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</si>
  <si>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</si>
  <si>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</si>
  <si>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</si>
  <si>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</si>
  <si>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</si>
  <si>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</si>
  <si>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</si>
  <si>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</si>
  <si>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</si>
  <si>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</si>
  <si>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</si>
  <si>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</si>
  <si>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</si>
  <si>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</si>
  <si>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</si>
  <si>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</si>
  <si>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</si>
  <si>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</si>
  <si>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</si>
  <si>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</si>
  <si>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</si>
  <si>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</si>
  <si>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</si>
  <si>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</si>
  <si>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</si>
  <si>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ID материала</t>
  </si>
  <si>
    <t>M23</t>
  </si>
  <si>
    <t>M13</t>
  </si>
  <si>
    <t>M31</t>
  </si>
  <si>
    <t>M22</t>
  </si>
  <si>
    <t>M24</t>
  </si>
  <si>
    <t>M17</t>
  </si>
  <si>
    <t>M19</t>
  </si>
  <si>
    <t>M43</t>
  </si>
  <si>
    <t>M27</t>
  </si>
  <si>
    <t>M39</t>
  </si>
  <si>
    <t>M14</t>
  </si>
  <si>
    <t>M2</t>
  </si>
  <si>
    <t>M12</t>
  </si>
  <si>
    <t>M36</t>
  </si>
  <si>
    <t>M1</t>
  </si>
  <si>
    <t>M30</t>
  </si>
  <si>
    <t>M20</t>
  </si>
  <si>
    <t>M3</t>
  </si>
  <si>
    <t>M8</t>
  </si>
  <si>
    <t>M44</t>
  </si>
  <si>
    <t>M41</t>
  </si>
  <si>
    <t>M42</t>
  </si>
  <si>
    <t>M32</t>
  </si>
  <si>
    <t>M5</t>
  </si>
  <si>
    <t>M37</t>
  </si>
  <si>
    <t>M16</t>
  </si>
  <si>
    <t>M6</t>
  </si>
  <si>
    <t>M28</t>
  </si>
  <si>
    <t>M15</t>
  </si>
  <si>
    <t>M35</t>
  </si>
  <si>
    <t>M40</t>
  </si>
  <si>
    <t>M4</t>
  </si>
  <si>
    <t>M26</t>
  </si>
  <si>
    <t>M9</t>
  </si>
  <si>
    <t>M25</t>
  </si>
  <si>
    <t>M11</t>
  </si>
  <si>
    <t>M38</t>
  </si>
  <si>
    <t>M29</t>
  </si>
  <si>
    <t>M18</t>
  </si>
  <si>
    <t>M7</t>
  </si>
  <si>
    <t>M21</t>
  </si>
  <si>
    <t>M34</t>
  </si>
  <si>
    <t>M10</t>
  </si>
  <si>
    <t>M33</t>
  </si>
  <si>
    <t>номенклатура</t>
  </si>
  <si>
    <t>Эксплуатационное назначение</t>
  </si>
  <si>
    <t>банкетка</t>
  </si>
  <si>
    <t>бар</t>
  </si>
  <si>
    <t>буфет</t>
  </si>
  <si>
    <t>бюро</t>
  </si>
  <si>
    <t>вешалка</t>
  </si>
  <si>
    <t>вешалка настенная</t>
  </si>
  <si>
    <t>гамак</t>
  </si>
  <si>
    <t>гардероб</t>
  </si>
  <si>
    <t>гарнитур</t>
  </si>
  <si>
    <t>детский манеж</t>
  </si>
  <si>
    <t>диван выкатной</t>
  </si>
  <si>
    <t>диван угловой</t>
  </si>
  <si>
    <t>диван-еврокнижка</t>
  </si>
  <si>
    <t>диван-кровать</t>
  </si>
  <si>
    <t>зеркало</t>
  </si>
  <si>
    <t>кабинет</t>
  </si>
  <si>
    <t>канапе</t>
  </si>
  <si>
    <t>комод</t>
  </si>
  <si>
    <t>конторка</t>
  </si>
  <si>
    <t>кресло</t>
  </si>
  <si>
    <t>кресло данте</t>
  </si>
  <si>
    <t>кресло массажное</t>
  </si>
  <si>
    <t>кресло офисное</t>
  </si>
  <si>
    <t>кресло рабочее</t>
  </si>
  <si>
    <t>кресло-качалка</t>
  </si>
  <si>
    <t>кресло-кровать</t>
  </si>
  <si>
    <t>кресло-стол</t>
  </si>
  <si>
    <t>кровать</t>
  </si>
  <si>
    <t>кровать детская</t>
  </si>
  <si>
    <t>кровать чердак</t>
  </si>
  <si>
    <t>лавка</t>
  </si>
  <si>
    <t>оттоманка</t>
  </si>
  <si>
    <t>офисный стул</t>
  </si>
  <si>
    <t>полка</t>
  </si>
  <si>
    <t>полка книжная</t>
  </si>
  <si>
    <t>полка настенная</t>
  </si>
  <si>
    <t>полка подвесная</t>
  </si>
  <si>
    <t>полка угловая</t>
  </si>
  <si>
    <t>полукресло</t>
  </si>
  <si>
    <t>пуф</t>
  </si>
  <si>
    <t>раскладушка</t>
  </si>
  <si>
    <t>секретер</t>
  </si>
  <si>
    <t>скамья</t>
  </si>
  <si>
    <t>софа</t>
  </si>
  <si>
    <t>стеллаж выставочный</t>
  </si>
  <si>
    <t>стенка</t>
  </si>
  <si>
    <t>стол бильярдный</t>
  </si>
  <si>
    <t>стол для телевизора</t>
  </si>
  <si>
    <t>стол интерактивный</t>
  </si>
  <si>
    <t>стол кофейный</t>
  </si>
  <si>
    <t>стол ломберный</t>
  </si>
  <si>
    <t>стол обеденный</t>
  </si>
  <si>
    <t>стол письменный</t>
  </si>
  <si>
    <t>стол разделочный</t>
  </si>
  <si>
    <t>стол-книжка</t>
  </si>
  <si>
    <t>стол-тумба</t>
  </si>
  <si>
    <t>столик</t>
  </si>
  <si>
    <t>стул</t>
  </si>
  <si>
    <t>стул барный</t>
  </si>
  <si>
    <t>стул детский</t>
  </si>
  <si>
    <t>стул для пианино</t>
  </si>
  <si>
    <t>шкаф-купе</t>
  </si>
  <si>
    <t>шкаф-стол</t>
  </si>
  <si>
    <t>Мебель для сидения</t>
  </si>
  <si>
    <t>Мебель для хранения</t>
  </si>
  <si>
    <t>Мебель для различных видов деятельности</t>
  </si>
  <si>
    <t>Для кухонь</t>
  </si>
  <si>
    <t>Для прихожей</t>
  </si>
  <si>
    <t>Для общей комнаты</t>
  </si>
  <si>
    <t>Для спален</t>
  </si>
  <si>
    <t>Материал</t>
  </si>
  <si>
    <t>стекло</t>
  </si>
  <si>
    <t>дерево</t>
  </si>
  <si>
    <t>фанера</t>
  </si>
  <si>
    <t>Производство</t>
  </si>
  <si>
    <t>Стеклозавод</t>
  </si>
  <si>
    <t>металл</t>
  </si>
  <si>
    <t>Деревообрабатывающий комбинат №1</t>
  </si>
  <si>
    <t>Пилорама</t>
  </si>
  <si>
    <t>Металургический комбинат</t>
  </si>
  <si>
    <t>Деревообрабатывающий комбинат №3</t>
  </si>
  <si>
    <t>Город</t>
  </si>
  <si>
    <t>Тверь</t>
  </si>
  <si>
    <t>Москва</t>
  </si>
  <si>
    <t>Самара</t>
  </si>
  <si>
    <t>Пенза</t>
  </si>
  <si>
    <t>Мурманск</t>
  </si>
  <si>
    <t>Ярославль</t>
  </si>
  <si>
    <t>Кимры</t>
  </si>
  <si>
    <t>Челябинск</t>
  </si>
  <si>
    <t>Тамбов</t>
  </si>
  <si>
    <t>Номер склада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</si>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</sst>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62"/>
  <sheetViews>
    <sheetView workbookViewId="0">
      <selection activeCell="H547" sqref="A1:H547"/>
    </sheetView>
  </sheetViews>
  <sheetFormatPr defaultRowHeight="15.75" x14ac:dyDescent="0.25"/>
  <cols>
    <col min="1" max="1" width="16.140625" style="2" customWidth="1"/>
    <col min="2" max="2" width="20.42578125" style="4" customWidth="1"/>
    <col min="3" max="3" width="13.140625" style="3" customWidth="1"/>
    <col min="4" max="4" width="20.5703125" style="2" customWidth="1"/>
    <col min="5" max="5" width="13.28515625" style="3" customWidth="1"/>
    <col min="6" max="6" width="21.5703125" customWidth="1"/>
    <col min="7" max="7" width="14.7109375" customWidth="1"/>
    <col min="8" max="8" width="25.85546875" customWidth="1"/>
  </cols>
  <sheetData>
    <row r="1" spans="1:8" ht="31.5" x14ac:dyDescent="0.25">
      <c r="A1" s="7" t="s">
        <v>63</v>
      </c>
      <c r="B1" s="8" t="s">
        <v>0</v>
      </c>
      <c r="C1" s="9" t="s">
        <v>937</v>
      </c>
      <c r="D1" s="7" t="s">
        <v>64</v>
      </c>
      <c r="E1" s="7" t="s">
        <v>65</v>
      </c>
      <c r="F1" s="11" t="s">
        <v>1054</v>
      </c>
      <c r="G1" s="11" t="s">
        <v>1065</v>
      </c>
      <c r="H1" s="11" t="s">
        <v>1076</v>
      </c>
    </row>
    <row r="2" spans="1:8" hidden="1" x14ac:dyDescent="0.25">
      <c r="A2" s="2" t="s">
        <v>66</v>
      </c>
      <c r="B2" s="4" t="s">
        <v>23</v>
      </c>
      <c r="C2" s="2" t="s">
        <v>938</v>
      </c>
      <c r="D2" s="2">
        <v>94</v>
      </c>
      <c r="E2" s="3">
        <v>1426</v>
      </c>
      <c r="F2" t="str">
        <f>VLOOKUP(C2, Материал!A:D,2,0)</f>
        <v>стекло</v>
      </c>
      <c r="G2" t="str">
        <f>VLOOKUP(C2, Материал!A:D,3,0)</f>
        <v>Тверь</v>
      </c>
      <c r="H2" t="str">
        <f>VLOOKUP(B2, Продукция!A:E,2)</f>
        <v>кресло массажное</v>
      </c>
    </row>
    <row r="3" spans="1:8" hidden="1" x14ac:dyDescent="0.25">
      <c r="A3" s="2" t="s">
        <v>67</v>
      </c>
      <c r="B3" s="4" t="s">
        <v>60</v>
      </c>
      <c r="C3" s="2" t="s">
        <v>939</v>
      </c>
      <c r="D3" s="2">
        <v>161</v>
      </c>
      <c r="E3" s="3">
        <v>1237</v>
      </c>
      <c r="F3" t="str">
        <f>VLOOKUP(C3, Материал!A:D,2,0)</f>
        <v>дерево</v>
      </c>
      <c r="G3" t="str">
        <f>VLOOKUP(C3, Материал!A:D,3,0)</f>
        <v>Тверь</v>
      </c>
      <c r="H3" t="str">
        <f>VLOOKUP(B3, Продукция!A:E,2)</f>
        <v>стул барный</v>
      </c>
    </row>
    <row r="4" spans="1:8" hidden="1" x14ac:dyDescent="0.25">
      <c r="A4" s="2" t="s">
        <v>68</v>
      </c>
      <c r="B4" s="4" t="s">
        <v>16</v>
      </c>
      <c r="C4" s="2" t="s">
        <v>940</v>
      </c>
      <c r="D4" s="2">
        <v>107</v>
      </c>
      <c r="E4" s="3">
        <v>781</v>
      </c>
      <c r="F4" t="str">
        <f>VLOOKUP(C4, Материал!A:D,2,0)</f>
        <v>фанера</v>
      </c>
      <c r="G4" t="str">
        <f>VLOOKUP(C4, Материал!A:D,3,0)</f>
        <v>Ярославль</v>
      </c>
      <c r="H4" t="str">
        <f>VLOOKUP(B4, Продукция!A:E,2)</f>
        <v>зеркало</v>
      </c>
    </row>
    <row r="5" spans="1:8" hidden="1" x14ac:dyDescent="0.25">
      <c r="A5" s="2" t="s">
        <v>69</v>
      </c>
      <c r="B5" s="4" t="s">
        <v>49</v>
      </c>
      <c r="C5" s="2" t="s">
        <v>941</v>
      </c>
      <c r="D5" s="2">
        <v>95</v>
      </c>
      <c r="E5" s="3">
        <v>997</v>
      </c>
      <c r="F5" t="str">
        <f>VLOOKUP(C5, Материал!A:D,2,0)</f>
        <v>стекло</v>
      </c>
      <c r="G5" t="str">
        <f>VLOOKUP(C5, Материал!A:D,3,0)</f>
        <v>Москва</v>
      </c>
      <c r="H5" t="str">
        <f>VLOOKUP(B5, Продукция!A:E,2)</f>
        <v>стол для телевизора</v>
      </c>
    </row>
    <row r="6" spans="1:8" hidden="1" x14ac:dyDescent="0.25">
      <c r="A6" s="2" t="s">
        <v>70</v>
      </c>
      <c r="B6" s="4" t="s">
        <v>12</v>
      </c>
      <c r="C6" s="2" t="s">
        <v>942</v>
      </c>
      <c r="D6" s="2">
        <v>37</v>
      </c>
      <c r="E6" s="3">
        <v>618</v>
      </c>
      <c r="F6" t="str">
        <f>VLOOKUP(C6, Материал!A:D,2,0)</f>
        <v>стекло</v>
      </c>
      <c r="G6" t="str">
        <f>VLOOKUP(C6, Материал!A:D,3,0)</f>
        <v>Кимры</v>
      </c>
      <c r="H6" t="str">
        <f>VLOOKUP(B6, Продукция!A:E,2)</f>
        <v>банкетка</v>
      </c>
    </row>
    <row r="7" spans="1:8" hidden="1" x14ac:dyDescent="0.25">
      <c r="A7" s="2" t="s">
        <v>71</v>
      </c>
      <c r="B7" s="4" t="s">
        <v>21</v>
      </c>
      <c r="C7" s="2" t="s">
        <v>943</v>
      </c>
      <c r="D7" s="2">
        <v>194</v>
      </c>
      <c r="E7" s="3">
        <v>1482</v>
      </c>
      <c r="F7" t="str">
        <f>VLOOKUP(C7, Материал!A:D,2,0)</f>
        <v>дерево</v>
      </c>
      <c r="G7" t="str">
        <f>VLOOKUP(C7, Материал!A:D,3,0)</f>
        <v>Кимры</v>
      </c>
      <c r="H7" t="str">
        <f>VLOOKUP(B7, Продукция!A:E,2)</f>
        <v>кресло</v>
      </c>
    </row>
    <row r="8" spans="1:8" hidden="1" x14ac:dyDescent="0.25">
      <c r="A8" s="2" t="s">
        <v>72</v>
      </c>
      <c r="B8" s="4" t="s">
        <v>4</v>
      </c>
      <c r="C8" s="2" t="s">
        <v>944</v>
      </c>
      <c r="D8" s="2">
        <v>3</v>
      </c>
      <c r="E8" s="3">
        <v>1082</v>
      </c>
      <c r="F8" t="str">
        <f>VLOOKUP(C8, Материал!A:D,2,0)</f>
        <v>металл</v>
      </c>
      <c r="G8" t="str">
        <f>VLOOKUP(C8, Материал!A:D,3,0)</f>
        <v>Ярославль</v>
      </c>
      <c r="H8" t="str">
        <f>VLOOKUP(B8, Продукция!A:E,2)</f>
        <v>кровать детская</v>
      </c>
    </row>
    <row r="9" spans="1:8" hidden="1" x14ac:dyDescent="0.25">
      <c r="A9" s="2" t="s">
        <v>73</v>
      </c>
      <c r="B9" s="4" t="s">
        <v>40</v>
      </c>
      <c r="C9" s="2" t="s">
        <v>945</v>
      </c>
      <c r="D9" s="2">
        <v>149</v>
      </c>
      <c r="E9" s="3">
        <v>529</v>
      </c>
      <c r="F9" t="str">
        <f>VLOOKUP(C9, Материал!A:D,2,0)</f>
        <v>дерево</v>
      </c>
      <c r="G9" t="str">
        <f>VLOOKUP(C9, Материал!A:D,3,0)</f>
        <v>Самара</v>
      </c>
      <c r="H9" t="str">
        <f>VLOOKUP(B9, Продукция!A:E,2)</f>
        <v>полукресло</v>
      </c>
    </row>
    <row r="10" spans="1:8" hidden="1" x14ac:dyDescent="0.25">
      <c r="A10" s="2" t="s">
        <v>74</v>
      </c>
      <c r="B10" s="4" t="s">
        <v>42</v>
      </c>
      <c r="C10" s="2" t="s">
        <v>946</v>
      </c>
      <c r="D10" s="2">
        <v>77</v>
      </c>
      <c r="E10" s="3">
        <v>690</v>
      </c>
      <c r="F10" t="str">
        <f>VLOOKUP(C10, Материал!A:D,2,0)</f>
        <v>стекло</v>
      </c>
      <c r="G10" t="str">
        <f>VLOOKUP(C10, Материал!A:D,3,0)</f>
        <v>Ярославль</v>
      </c>
      <c r="H10" t="str">
        <f>VLOOKUP(B10, Продукция!A:E,2)</f>
        <v>раскладушка</v>
      </c>
    </row>
    <row r="11" spans="1:8" hidden="1" x14ac:dyDescent="0.25">
      <c r="A11" s="2" t="s">
        <v>75</v>
      </c>
      <c r="B11" s="4" t="s">
        <v>2</v>
      </c>
      <c r="C11" s="2" t="s">
        <v>947</v>
      </c>
      <c r="D11" s="2">
        <v>94</v>
      </c>
      <c r="E11" s="3">
        <v>500</v>
      </c>
      <c r="F11" t="str">
        <f>VLOOKUP(C11, Материал!A:D,2,0)</f>
        <v>дерево</v>
      </c>
      <c r="G11" t="str">
        <f>VLOOKUP(C11, Материал!A:D,3,0)</f>
        <v>Тверь</v>
      </c>
      <c r="H11" t="str">
        <f>VLOOKUP(B11, Продукция!A:E,2)</f>
        <v>банкетка</v>
      </c>
    </row>
    <row r="12" spans="1:8" hidden="1" x14ac:dyDescent="0.25">
      <c r="A12" s="2" t="s">
        <v>76</v>
      </c>
      <c r="B12" s="4" t="s">
        <v>22</v>
      </c>
      <c r="C12" s="2" t="s">
        <v>948</v>
      </c>
      <c r="D12" s="2">
        <v>23</v>
      </c>
      <c r="E12" s="3">
        <v>1234</v>
      </c>
      <c r="F12" t="str">
        <f>VLOOKUP(C12, Материал!A:D,2,0)</f>
        <v>дерево</v>
      </c>
      <c r="G12" t="str">
        <f>VLOOKUP(C12, Материал!A:D,3,0)</f>
        <v>Москва</v>
      </c>
      <c r="H12" t="str">
        <f>VLOOKUP(B12, Продукция!A:E,2)</f>
        <v>кресло данте</v>
      </c>
    </row>
    <row r="13" spans="1:8" hidden="1" x14ac:dyDescent="0.25">
      <c r="A13" s="2" t="s">
        <v>77</v>
      </c>
      <c r="B13" s="4" t="s">
        <v>37</v>
      </c>
      <c r="C13" s="2" t="s">
        <v>949</v>
      </c>
      <c r="D13" s="2">
        <v>30</v>
      </c>
      <c r="E13" s="3">
        <v>1051</v>
      </c>
      <c r="F13" t="str">
        <f>VLOOKUP(C13, Материал!A:D,2,0)</f>
        <v>стекло</v>
      </c>
      <c r="G13" t="str">
        <f>VLOOKUP(C13, Материал!A:D,3,0)</f>
        <v>Ярославль</v>
      </c>
      <c r="H13" t="str">
        <f>VLOOKUP(B13, Продукция!A:E,2)</f>
        <v>полка настенная</v>
      </c>
    </row>
    <row r="14" spans="1:8" hidden="1" x14ac:dyDescent="0.25">
      <c r="A14" s="2" t="s">
        <v>78</v>
      </c>
      <c r="B14" s="4" t="s">
        <v>32</v>
      </c>
      <c r="C14" s="2" t="s">
        <v>950</v>
      </c>
      <c r="D14" s="2">
        <v>168</v>
      </c>
      <c r="E14" s="3">
        <v>1352</v>
      </c>
      <c r="F14" t="str">
        <f>VLOOKUP(C14, Материал!A:D,2,0)</f>
        <v>дерево</v>
      </c>
      <c r="G14" t="str">
        <f>VLOOKUP(C14, Материал!A:D,3,0)</f>
        <v>Ярославль</v>
      </c>
      <c r="H14" t="str">
        <f>VLOOKUP(B14, Продукция!A:E,2)</f>
        <v>лавка</v>
      </c>
    </row>
    <row r="15" spans="1:8" hidden="1" x14ac:dyDescent="0.25">
      <c r="A15" s="2" t="s">
        <v>79</v>
      </c>
      <c r="B15" s="4" t="s">
        <v>47</v>
      </c>
      <c r="C15" s="2" t="s">
        <v>951</v>
      </c>
      <c r="D15" s="2">
        <v>124</v>
      </c>
      <c r="E15" s="3">
        <v>835</v>
      </c>
      <c r="F15" t="str">
        <f>VLOOKUP(C15, Материал!A:D,2,0)</f>
        <v>дерево</v>
      </c>
      <c r="G15" t="str">
        <f>VLOOKUP(C15, Материал!A:D,3,0)</f>
        <v>Ярославль</v>
      </c>
      <c r="H15" t="str">
        <f>VLOOKUP(B15, Продукция!A:E,2)</f>
        <v>стенка</v>
      </c>
    </row>
    <row r="16" spans="1:8" hidden="1" x14ac:dyDescent="0.25">
      <c r="A16" s="2" t="s">
        <v>80</v>
      </c>
      <c r="B16" s="4" t="s">
        <v>29</v>
      </c>
      <c r="C16" s="2" t="s">
        <v>952</v>
      </c>
      <c r="D16" s="2">
        <v>166</v>
      </c>
      <c r="E16" s="3">
        <v>1247</v>
      </c>
      <c r="F16" t="str">
        <f>VLOOKUP(C16, Материал!A:D,2,0)</f>
        <v>стекло</v>
      </c>
      <c r="G16" t="str">
        <f>VLOOKUP(C16, Материал!A:D,3,0)</f>
        <v>Тверь</v>
      </c>
      <c r="H16" t="str">
        <f>VLOOKUP(B16, Продукция!A:E,2)</f>
        <v>кровать</v>
      </c>
    </row>
    <row r="17" spans="1:8" hidden="1" x14ac:dyDescent="0.25">
      <c r="A17" s="2" t="s">
        <v>81</v>
      </c>
      <c r="B17" s="4" t="s">
        <v>40</v>
      </c>
      <c r="C17" s="2" t="s">
        <v>946</v>
      </c>
      <c r="D17" s="2">
        <v>131</v>
      </c>
      <c r="E17" s="3">
        <v>792</v>
      </c>
      <c r="F17" t="str">
        <f>VLOOKUP(C17, Материал!A:D,2,0)</f>
        <v>стекло</v>
      </c>
      <c r="G17" t="str">
        <f>VLOOKUP(C17, Материал!A:D,3,0)</f>
        <v>Ярославль</v>
      </c>
      <c r="H17" t="str">
        <f>VLOOKUP(B17, Продукция!A:E,2)</f>
        <v>полукресло</v>
      </c>
    </row>
    <row r="18" spans="1:8" hidden="1" x14ac:dyDescent="0.25">
      <c r="A18" s="2" t="s">
        <v>82</v>
      </c>
      <c r="B18" s="4" t="s">
        <v>50</v>
      </c>
      <c r="C18" s="2" t="s">
        <v>943</v>
      </c>
      <c r="D18" s="2">
        <v>159</v>
      </c>
      <c r="E18" s="3">
        <v>1440</v>
      </c>
      <c r="F18" t="str">
        <f>VLOOKUP(C18, Материал!A:D,2,0)</f>
        <v>дерево</v>
      </c>
      <c r="G18" t="str">
        <f>VLOOKUP(C18, Материал!A:D,3,0)</f>
        <v>Кимры</v>
      </c>
      <c r="H18" t="str">
        <f>VLOOKUP(B18, Продукция!A:E,2)</f>
        <v>стол интерактивный</v>
      </c>
    </row>
    <row r="19" spans="1:8" hidden="1" x14ac:dyDescent="0.25">
      <c r="A19" s="2" t="s">
        <v>83</v>
      </c>
      <c r="B19" s="4" t="s">
        <v>37</v>
      </c>
      <c r="C19" s="2" t="s">
        <v>953</v>
      </c>
      <c r="D19" s="2">
        <v>87</v>
      </c>
      <c r="E19" s="3">
        <v>760</v>
      </c>
      <c r="F19" t="str">
        <f>VLOOKUP(C19, Материал!A:D,2,0)</f>
        <v>фанера</v>
      </c>
      <c r="G19" t="str">
        <f>VLOOKUP(C19, Материал!A:D,3,0)</f>
        <v>Москва</v>
      </c>
      <c r="H19" t="str">
        <f>VLOOKUP(B19, Продукция!A:E,2)</f>
        <v>полка настенная</v>
      </c>
    </row>
    <row r="20" spans="1:8" hidden="1" x14ac:dyDescent="0.25">
      <c r="A20" s="2" t="s">
        <v>84</v>
      </c>
      <c r="B20" s="4" t="s">
        <v>9</v>
      </c>
      <c r="C20" s="2" t="s">
        <v>954</v>
      </c>
      <c r="D20" s="2">
        <v>165</v>
      </c>
      <c r="E20" s="3">
        <v>972</v>
      </c>
      <c r="F20" t="str">
        <f>VLOOKUP(C20, Материал!A:D,2,0)</f>
        <v>металл</v>
      </c>
      <c r="G20" t="str">
        <f>VLOOKUP(C20, Материал!A:D,3,0)</f>
        <v>Москва</v>
      </c>
      <c r="H20" t="str">
        <f>VLOOKUP(B20, Продукция!A:E,2)</f>
        <v>стул для пианино</v>
      </c>
    </row>
    <row r="21" spans="1:8" hidden="1" x14ac:dyDescent="0.25">
      <c r="A21" s="2" t="s">
        <v>85</v>
      </c>
      <c r="B21" s="4" t="s">
        <v>34</v>
      </c>
      <c r="C21" s="2" t="s">
        <v>955</v>
      </c>
      <c r="D21" s="2">
        <v>17</v>
      </c>
      <c r="E21" s="3">
        <v>1167</v>
      </c>
      <c r="F21" t="str">
        <f>VLOOKUP(C21, Материал!A:D,2,0)</f>
        <v>стекло</v>
      </c>
      <c r="G21" t="str">
        <f>VLOOKUP(C21, Материал!A:D,3,0)</f>
        <v>Москва</v>
      </c>
      <c r="H21" t="str">
        <f>VLOOKUP(B21, Продукция!A:E,2)</f>
        <v>офисный стул</v>
      </c>
    </row>
    <row r="22" spans="1:8" hidden="1" x14ac:dyDescent="0.25">
      <c r="A22" s="2" t="s">
        <v>86</v>
      </c>
      <c r="B22" s="4" t="s">
        <v>29</v>
      </c>
      <c r="C22" s="2" t="s">
        <v>943</v>
      </c>
      <c r="D22" s="2">
        <v>4</v>
      </c>
      <c r="E22" s="3">
        <v>1237</v>
      </c>
      <c r="F22" t="str">
        <f>VLOOKUP(C22, Материал!A:D,2,0)</f>
        <v>дерево</v>
      </c>
      <c r="G22" t="str">
        <f>VLOOKUP(C22, Материал!A:D,3,0)</f>
        <v>Кимры</v>
      </c>
      <c r="H22" t="str">
        <f>VLOOKUP(B22, Продукция!A:E,2)</f>
        <v>кровать</v>
      </c>
    </row>
    <row r="23" spans="1:8" hidden="1" x14ac:dyDescent="0.25">
      <c r="A23" s="2" t="s">
        <v>87</v>
      </c>
      <c r="B23" s="4" t="s">
        <v>41</v>
      </c>
      <c r="C23" s="2" t="s">
        <v>956</v>
      </c>
      <c r="D23" s="2">
        <v>59</v>
      </c>
      <c r="E23" s="3">
        <v>772</v>
      </c>
      <c r="F23" t="str">
        <f>VLOOKUP(C23, Материал!A:D,2,0)</f>
        <v>дерево</v>
      </c>
      <c r="G23" t="str">
        <f>VLOOKUP(C23, Материал!A:D,3,0)</f>
        <v>Пенза</v>
      </c>
      <c r="H23" t="str">
        <f>VLOOKUP(B23, Продукция!A:E,2)</f>
        <v>пуф</v>
      </c>
    </row>
    <row r="24" spans="1:8" hidden="1" x14ac:dyDescent="0.25">
      <c r="A24" s="2" t="s">
        <v>88</v>
      </c>
      <c r="B24" s="4" t="s">
        <v>41</v>
      </c>
      <c r="C24" s="2" t="s">
        <v>950</v>
      </c>
      <c r="D24" s="2">
        <v>120</v>
      </c>
      <c r="E24" s="3">
        <v>638</v>
      </c>
      <c r="F24" t="str">
        <f>VLOOKUP(C24, Материал!A:D,2,0)</f>
        <v>дерево</v>
      </c>
      <c r="G24" t="str">
        <f>VLOOKUP(C24, Материал!A:D,3,0)</f>
        <v>Ярославль</v>
      </c>
      <c r="H24" t="str">
        <f>VLOOKUP(B24, Продукция!A:E,2)</f>
        <v>пуф</v>
      </c>
    </row>
    <row r="25" spans="1:8" hidden="1" x14ac:dyDescent="0.25">
      <c r="A25" s="2" t="s">
        <v>89</v>
      </c>
      <c r="B25" s="4" t="s">
        <v>49</v>
      </c>
      <c r="C25" s="2" t="s">
        <v>957</v>
      </c>
      <c r="D25" s="2">
        <v>63</v>
      </c>
      <c r="E25" s="3">
        <v>678</v>
      </c>
      <c r="F25" t="str">
        <f>VLOOKUP(C25, Материал!A:D,2,0)</f>
        <v>дерево</v>
      </c>
      <c r="G25" t="str">
        <f>VLOOKUP(C25, Материал!A:D,3,0)</f>
        <v>Тамбов</v>
      </c>
      <c r="H25" t="str">
        <f>VLOOKUP(B25, Продукция!A:E,2)</f>
        <v>стол для телевизора</v>
      </c>
    </row>
    <row r="26" spans="1:8" hidden="1" x14ac:dyDescent="0.25">
      <c r="A26" s="2" t="s">
        <v>90</v>
      </c>
      <c r="B26" s="4" t="s">
        <v>55</v>
      </c>
      <c r="C26" s="2" t="s">
        <v>940</v>
      </c>
      <c r="D26" s="2">
        <v>84</v>
      </c>
      <c r="E26" s="3">
        <v>884</v>
      </c>
      <c r="F26" t="str">
        <f>VLOOKUP(C26, Материал!A:D,2,0)</f>
        <v>фанера</v>
      </c>
      <c r="G26" t="str">
        <f>VLOOKUP(C26, Материал!A:D,3,0)</f>
        <v>Ярославль</v>
      </c>
      <c r="H26" t="str">
        <f>VLOOKUP(B26, Продукция!A:E,2)</f>
        <v>стол разделочный</v>
      </c>
    </row>
    <row r="27" spans="1:8" hidden="1" x14ac:dyDescent="0.25">
      <c r="A27" s="2" t="s">
        <v>91</v>
      </c>
      <c r="B27" s="4" t="s">
        <v>8</v>
      </c>
      <c r="C27" s="2" t="s">
        <v>955</v>
      </c>
      <c r="D27" s="2">
        <v>45</v>
      </c>
      <c r="E27" s="3">
        <v>714</v>
      </c>
      <c r="F27" t="str">
        <f>VLOOKUP(C27, Материал!A:D,2,0)</f>
        <v>стекло</v>
      </c>
      <c r="G27" t="str">
        <f>VLOOKUP(C27, Материал!A:D,3,0)</f>
        <v>Москва</v>
      </c>
      <c r="H27" t="str">
        <f>VLOOKUP(B27, Продукция!A:E,2)</f>
        <v>стул для пианино</v>
      </c>
    </row>
    <row r="28" spans="1:8" hidden="1" x14ac:dyDescent="0.25">
      <c r="A28" s="2" t="s">
        <v>92</v>
      </c>
      <c r="B28" s="4" t="s">
        <v>40</v>
      </c>
      <c r="C28" s="2" t="s">
        <v>958</v>
      </c>
      <c r="D28" s="2">
        <v>199</v>
      </c>
      <c r="E28" s="3">
        <v>514</v>
      </c>
      <c r="F28" t="str">
        <f>VLOOKUP(C28, Материал!A:D,2,0)</f>
        <v>дерево</v>
      </c>
      <c r="G28" t="str">
        <f>VLOOKUP(C28, Материал!A:D,3,0)</f>
        <v>Самара</v>
      </c>
      <c r="H28" t="str">
        <f>VLOOKUP(B28, Продукция!A:E,2)</f>
        <v>полукресло</v>
      </c>
    </row>
    <row r="29" spans="1:8" hidden="1" x14ac:dyDescent="0.25">
      <c r="A29" s="2" t="s">
        <v>93</v>
      </c>
      <c r="B29" s="4" t="s">
        <v>49</v>
      </c>
      <c r="C29" s="2" t="s">
        <v>959</v>
      </c>
      <c r="D29" s="2">
        <v>47</v>
      </c>
      <c r="E29" s="3">
        <v>962</v>
      </c>
      <c r="F29" t="str">
        <f>VLOOKUP(C29, Материал!A:D,2,0)</f>
        <v>дерево</v>
      </c>
      <c r="G29" t="str">
        <f>VLOOKUP(C29, Материал!A:D,3,0)</f>
        <v>Тверь</v>
      </c>
      <c r="H29" t="str">
        <f>VLOOKUP(B29, Продукция!A:E,2)</f>
        <v>стол для телевизора</v>
      </c>
    </row>
    <row r="30" spans="1:8" hidden="1" x14ac:dyDescent="0.25">
      <c r="A30" s="2" t="s">
        <v>94</v>
      </c>
      <c r="B30" s="4" t="s">
        <v>3</v>
      </c>
      <c r="C30" s="2" t="s">
        <v>960</v>
      </c>
      <c r="D30" s="2">
        <v>93</v>
      </c>
      <c r="E30" s="3">
        <v>821</v>
      </c>
      <c r="F30" t="str">
        <f>VLOOKUP(C30, Материал!A:D,2,0)</f>
        <v>фанера</v>
      </c>
      <c r="G30" t="str">
        <f>VLOOKUP(C30, Материал!A:D,3,0)</f>
        <v>Тверь</v>
      </c>
      <c r="H30" t="str">
        <f>VLOOKUP(B30, Продукция!A:E,2)</f>
        <v>конторка</v>
      </c>
    </row>
    <row r="31" spans="1:8" hidden="1" x14ac:dyDescent="0.25">
      <c r="A31" s="2" t="s">
        <v>95</v>
      </c>
      <c r="B31" s="4" t="s">
        <v>5</v>
      </c>
      <c r="C31" s="2" t="s">
        <v>941</v>
      </c>
      <c r="D31" s="2">
        <v>92</v>
      </c>
      <c r="E31" s="3">
        <v>569</v>
      </c>
      <c r="F31" t="str">
        <f>VLOOKUP(C31, Материал!A:D,2,0)</f>
        <v>стекло</v>
      </c>
      <c r="G31" t="str">
        <f>VLOOKUP(C31, Материал!A:D,3,0)</f>
        <v>Москва</v>
      </c>
      <c r="H31" t="str">
        <f>VLOOKUP(B31, Продукция!A:E,2)</f>
        <v>полукресло</v>
      </c>
    </row>
    <row r="32" spans="1:8" hidden="1" x14ac:dyDescent="0.25">
      <c r="A32" s="2" t="s">
        <v>96</v>
      </c>
      <c r="B32" s="4" t="s">
        <v>48</v>
      </c>
      <c r="C32" s="2" t="s">
        <v>955</v>
      </c>
      <c r="D32" s="2">
        <v>143</v>
      </c>
      <c r="E32" s="3">
        <v>694</v>
      </c>
      <c r="F32" t="str">
        <f>VLOOKUP(C32, Материал!A:D,2,0)</f>
        <v>стекло</v>
      </c>
      <c r="G32" t="str">
        <f>VLOOKUP(C32, Материал!A:D,3,0)</f>
        <v>Москва</v>
      </c>
      <c r="H32" t="str">
        <f>VLOOKUP(B32, Продукция!A:E,2)</f>
        <v>стол бильярдный</v>
      </c>
    </row>
    <row r="33" spans="1:8" hidden="1" x14ac:dyDescent="0.25">
      <c r="A33" s="2" t="s">
        <v>97</v>
      </c>
      <c r="B33" s="4" t="s">
        <v>55</v>
      </c>
      <c r="C33" s="2" t="s">
        <v>945</v>
      </c>
      <c r="D33" s="2">
        <v>60</v>
      </c>
      <c r="E33" s="3">
        <v>923</v>
      </c>
      <c r="F33" t="str">
        <f>VLOOKUP(C33, Материал!A:D,2,0)</f>
        <v>дерево</v>
      </c>
      <c r="G33" t="str">
        <f>VLOOKUP(C33, Материал!A:D,3,0)</f>
        <v>Самара</v>
      </c>
      <c r="H33" t="str">
        <f>VLOOKUP(B33, Продукция!A:E,2)</f>
        <v>стол разделочный</v>
      </c>
    </row>
    <row r="34" spans="1:8" hidden="1" x14ac:dyDescent="0.25">
      <c r="A34" s="2" t="s">
        <v>98</v>
      </c>
      <c r="B34" s="4" t="s">
        <v>9</v>
      </c>
      <c r="C34" s="2" t="s">
        <v>948</v>
      </c>
      <c r="D34" s="2">
        <v>64</v>
      </c>
      <c r="E34" s="3">
        <v>957</v>
      </c>
      <c r="F34" t="str">
        <f>VLOOKUP(C34, Материал!A:D,2,0)</f>
        <v>дерево</v>
      </c>
      <c r="G34" t="str">
        <f>VLOOKUP(C34, Материал!A:D,3,0)</f>
        <v>Москва</v>
      </c>
      <c r="H34" t="str">
        <f>VLOOKUP(B34, Продукция!A:E,2)</f>
        <v>стул для пианино</v>
      </c>
    </row>
    <row r="35" spans="1:8" hidden="1" x14ac:dyDescent="0.25">
      <c r="A35" s="2" t="s">
        <v>99</v>
      </c>
      <c r="B35" s="4" t="s">
        <v>12</v>
      </c>
      <c r="C35" s="2" t="s">
        <v>960</v>
      </c>
      <c r="D35" s="2">
        <v>102</v>
      </c>
      <c r="E35" s="3">
        <v>1401</v>
      </c>
      <c r="F35" t="str">
        <f>VLOOKUP(C35, Материал!A:D,2,0)</f>
        <v>фанера</v>
      </c>
      <c r="G35" t="str">
        <f>VLOOKUP(C35, Материал!A:D,3,0)</f>
        <v>Тверь</v>
      </c>
      <c r="H35" t="str">
        <f>VLOOKUP(B35, Продукция!A:E,2)</f>
        <v>банкетка</v>
      </c>
    </row>
    <row r="36" spans="1:8" hidden="1" x14ac:dyDescent="0.25">
      <c r="A36" s="2" t="s">
        <v>100</v>
      </c>
      <c r="B36" s="4" t="s">
        <v>37</v>
      </c>
      <c r="C36" s="2" t="s">
        <v>941</v>
      </c>
      <c r="D36" s="2">
        <v>152</v>
      </c>
      <c r="E36" s="3">
        <v>919</v>
      </c>
      <c r="F36" t="str">
        <f>VLOOKUP(C36, Материал!A:D,2,0)</f>
        <v>стекло</v>
      </c>
      <c r="G36" t="str">
        <f>VLOOKUP(C36, Материал!A:D,3,0)</f>
        <v>Москва</v>
      </c>
      <c r="H36" t="str">
        <f>VLOOKUP(B36, Продукция!A:E,2)</f>
        <v>полка настенная</v>
      </c>
    </row>
    <row r="37" spans="1:8" hidden="1" x14ac:dyDescent="0.25">
      <c r="A37" s="2" t="s">
        <v>101</v>
      </c>
      <c r="B37" s="4" t="s">
        <v>47</v>
      </c>
      <c r="C37" s="2" t="s">
        <v>960</v>
      </c>
      <c r="D37" s="2">
        <v>170</v>
      </c>
      <c r="E37" s="3">
        <v>787</v>
      </c>
      <c r="F37" t="str">
        <f>VLOOKUP(C37, Материал!A:D,2,0)</f>
        <v>фанера</v>
      </c>
      <c r="G37" t="str">
        <f>VLOOKUP(C37, Материал!A:D,3,0)</f>
        <v>Тверь</v>
      </c>
      <c r="H37" t="str">
        <f>VLOOKUP(B37, Продукция!A:E,2)</f>
        <v>стенка</v>
      </c>
    </row>
    <row r="38" spans="1:8" hidden="1" x14ac:dyDescent="0.25">
      <c r="A38" s="2" t="s">
        <v>102</v>
      </c>
      <c r="B38" s="4" t="s">
        <v>8</v>
      </c>
      <c r="C38" s="2" t="s">
        <v>961</v>
      </c>
      <c r="D38" s="2">
        <v>160</v>
      </c>
      <c r="E38" s="3">
        <v>707</v>
      </c>
      <c r="F38" t="str">
        <f>VLOOKUP(C38, Материал!A:D,2,0)</f>
        <v>дерево</v>
      </c>
      <c r="G38" t="str">
        <f>VLOOKUP(C38, Материал!A:D,3,0)</f>
        <v>Москва</v>
      </c>
      <c r="H38" t="str">
        <f>VLOOKUP(B38, Продукция!A:E,2)</f>
        <v>стул для пианино</v>
      </c>
    </row>
    <row r="39" spans="1:8" hidden="1" x14ac:dyDescent="0.25">
      <c r="A39" s="2" t="s">
        <v>103</v>
      </c>
      <c r="B39" s="4" t="s">
        <v>32</v>
      </c>
      <c r="C39" s="2" t="s">
        <v>941</v>
      </c>
      <c r="D39" s="2">
        <v>161</v>
      </c>
      <c r="E39" s="3">
        <v>562</v>
      </c>
      <c r="F39" t="str">
        <f>VLOOKUP(C39, Материал!A:D,2,0)</f>
        <v>стекло</v>
      </c>
      <c r="G39" t="str">
        <f>VLOOKUP(C39, Материал!A:D,3,0)</f>
        <v>Москва</v>
      </c>
      <c r="H39" t="str">
        <f>VLOOKUP(B39, Продукция!A:E,2)</f>
        <v>лавка</v>
      </c>
    </row>
    <row r="40" spans="1:8" hidden="1" x14ac:dyDescent="0.25">
      <c r="A40" s="2" t="s">
        <v>104</v>
      </c>
      <c r="B40" s="4" t="s">
        <v>34</v>
      </c>
      <c r="C40" s="2" t="s">
        <v>962</v>
      </c>
      <c r="D40" s="2">
        <v>25</v>
      </c>
      <c r="E40" s="3">
        <v>664</v>
      </c>
      <c r="F40" t="str">
        <f>VLOOKUP(C40, Материал!A:D,2,0)</f>
        <v>дерево</v>
      </c>
      <c r="G40" t="str">
        <f>VLOOKUP(C40, Материал!A:D,3,0)</f>
        <v>Кимры</v>
      </c>
      <c r="H40" t="str">
        <f>VLOOKUP(B40, Продукция!A:E,2)</f>
        <v>офисный стул</v>
      </c>
    </row>
    <row r="41" spans="1:8" hidden="1" x14ac:dyDescent="0.25">
      <c r="A41" s="2" t="s">
        <v>105</v>
      </c>
      <c r="B41" s="4" t="s">
        <v>37</v>
      </c>
      <c r="C41" s="2" t="s">
        <v>963</v>
      </c>
      <c r="D41" s="2">
        <v>116</v>
      </c>
      <c r="E41" s="3">
        <v>680</v>
      </c>
      <c r="F41" t="str">
        <f>VLOOKUP(C41, Материал!A:D,2,0)</f>
        <v>дерево</v>
      </c>
      <c r="G41" t="str">
        <f>VLOOKUP(C41, Материал!A:D,3,0)</f>
        <v>Тверь</v>
      </c>
      <c r="H41" t="str">
        <f>VLOOKUP(B41, Продукция!A:E,2)</f>
        <v>полка настенная</v>
      </c>
    </row>
    <row r="42" spans="1:8" hidden="1" x14ac:dyDescent="0.25">
      <c r="A42" s="2" t="s">
        <v>106</v>
      </c>
      <c r="B42" s="4" t="s">
        <v>45</v>
      </c>
      <c r="C42" s="2" t="s">
        <v>964</v>
      </c>
      <c r="D42" s="2">
        <v>74</v>
      </c>
      <c r="E42" s="3">
        <v>740</v>
      </c>
      <c r="F42" t="str">
        <f>VLOOKUP(C42, Материал!A:D,2,0)</f>
        <v>дерево</v>
      </c>
      <c r="G42" t="str">
        <f>VLOOKUP(C42, Материал!A:D,3,0)</f>
        <v>Челябинск</v>
      </c>
      <c r="H42" t="str">
        <f>VLOOKUP(B42, Продукция!A:E,2)</f>
        <v>софа</v>
      </c>
    </row>
    <row r="43" spans="1:8" hidden="1" x14ac:dyDescent="0.25">
      <c r="A43" s="2" t="s">
        <v>107</v>
      </c>
      <c r="B43" s="4" t="s">
        <v>6</v>
      </c>
      <c r="C43" s="2" t="s">
        <v>944</v>
      </c>
      <c r="D43" s="2">
        <v>170</v>
      </c>
      <c r="E43" s="3">
        <v>1162</v>
      </c>
      <c r="F43" t="str">
        <f>VLOOKUP(C43, Материал!A:D,2,0)</f>
        <v>металл</v>
      </c>
      <c r="G43" t="str">
        <f>VLOOKUP(C43, Материал!A:D,3,0)</f>
        <v>Ярославль</v>
      </c>
      <c r="H43" t="str">
        <f>VLOOKUP(B43, Продукция!A:E,2)</f>
        <v>стол интерактивный</v>
      </c>
    </row>
    <row r="44" spans="1:8" hidden="1" x14ac:dyDescent="0.25">
      <c r="A44" s="2" t="s">
        <v>108</v>
      </c>
      <c r="B44" s="4" t="s">
        <v>21</v>
      </c>
      <c r="C44" s="2" t="s">
        <v>940</v>
      </c>
      <c r="D44" s="2">
        <v>119</v>
      </c>
      <c r="E44" s="3">
        <v>1024</v>
      </c>
      <c r="F44" t="str">
        <f>VLOOKUP(C44, Материал!A:D,2,0)</f>
        <v>фанера</v>
      </c>
      <c r="G44" t="str">
        <f>VLOOKUP(C44, Материал!A:D,3,0)</f>
        <v>Ярославль</v>
      </c>
      <c r="H44" t="str">
        <f>VLOOKUP(B44, Продукция!A:E,2)</f>
        <v>кресло</v>
      </c>
    </row>
    <row r="45" spans="1:8" hidden="1" x14ac:dyDescent="0.25">
      <c r="A45" s="2" t="s">
        <v>109</v>
      </c>
      <c r="B45" s="4" t="s">
        <v>41</v>
      </c>
      <c r="C45" s="2" t="s">
        <v>964</v>
      </c>
      <c r="D45" s="2">
        <v>57</v>
      </c>
      <c r="E45" s="3">
        <v>820</v>
      </c>
      <c r="F45" t="str">
        <f>VLOOKUP(C45, Материал!A:D,2,0)</f>
        <v>дерево</v>
      </c>
      <c r="G45" t="str">
        <f>VLOOKUP(C45, Материал!A:D,3,0)</f>
        <v>Челябинск</v>
      </c>
      <c r="H45" t="str">
        <f>VLOOKUP(B45, Продукция!A:E,2)</f>
        <v>пуф</v>
      </c>
    </row>
    <row r="46" spans="1:8" hidden="1" x14ac:dyDescent="0.25">
      <c r="A46" s="2" t="s">
        <v>110</v>
      </c>
      <c r="B46" s="4" t="s">
        <v>5</v>
      </c>
      <c r="C46" s="2" t="s">
        <v>965</v>
      </c>
      <c r="D46" s="2">
        <v>141</v>
      </c>
      <c r="E46" s="3">
        <v>563</v>
      </c>
      <c r="F46" t="str">
        <f>VLOOKUP(C46, Материал!A:D,2,0)</f>
        <v>фанера</v>
      </c>
      <c r="G46" t="str">
        <f>VLOOKUP(C46, Материал!A:D,3,0)</f>
        <v>Самара</v>
      </c>
      <c r="H46" t="str">
        <f>VLOOKUP(B46, Продукция!A:E,2)</f>
        <v>полукресло</v>
      </c>
    </row>
    <row r="47" spans="1:8" hidden="1" x14ac:dyDescent="0.25">
      <c r="A47" s="2" t="s">
        <v>111</v>
      </c>
      <c r="B47" s="4" t="s">
        <v>52</v>
      </c>
      <c r="C47" s="2" t="s">
        <v>966</v>
      </c>
      <c r="D47" s="2">
        <v>168</v>
      </c>
      <c r="E47" s="3">
        <v>615</v>
      </c>
      <c r="F47" t="str">
        <f>VLOOKUP(C47, Материал!A:D,2,0)</f>
        <v>дерево</v>
      </c>
      <c r="G47" t="str">
        <f>VLOOKUP(C47, Материал!A:D,3,0)</f>
        <v>Челябинск</v>
      </c>
      <c r="H47" t="str">
        <f>VLOOKUP(B47, Продукция!A:E,2)</f>
        <v>стол ломберный</v>
      </c>
    </row>
    <row r="48" spans="1:8" hidden="1" x14ac:dyDescent="0.25">
      <c r="A48" s="2" t="s">
        <v>112</v>
      </c>
      <c r="B48" s="4" t="s">
        <v>57</v>
      </c>
      <c r="C48" s="2" t="s">
        <v>943</v>
      </c>
      <c r="D48" s="2">
        <v>100</v>
      </c>
      <c r="E48" s="3">
        <v>928</v>
      </c>
      <c r="F48" t="str">
        <f>VLOOKUP(C48, Материал!A:D,2,0)</f>
        <v>дерево</v>
      </c>
      <c r="G48" t="str">
        <f>VLOOKUP(C48, Материал!A:D,3,0)</f>
        <v>Кимры</v>
      </c>
      <c r="H48" t="str">
        <f>VLOOKUP(B48, Продукция!A:E,2)</f>
        <v>стол-книжка</v>
      </c>
    </row>
    <row r="49" spans="1:8" hidden="1" x14ac:dyDescent="0.25">
      <c r="A49" s="2" t="s">
        <v>113</v>
      </c>
      <c r="B49" s="4" t="s">
        <v>8</v>
      </c>
      <c r="C49" s="2" t="s">
        <v>967</v>
      </c>
      <c r="D49" s="2">
        <v>129</v>
      </c>
      <c r="E49" s="3">
        <v>1482</v>
      </c>
      <c r="F49" t="str">
        <f>VLOOKUP(C49, Материал!A:D,2,0)</f>
        <v>стекло</v>
      </c>
      <c r="G49" t="str">
        <f>VLOOKUP(C49, Материал!A:D,3,0)</f>
        <v>Кимры</v>
      </c>
      <c r="H49" t="str">
        <f>VLOOKUP(B49, Продукция!A:E,2)</f>
        <v>стул для пианино</v>
      </c>
    </row>
    <row r="50" spans="1:8" hidden="1" x14ac:dyDescent="0.25">
      <c r="A50" s="2" t="s">
        <v>114</v>
      </c>
      <c r="B50" s="4" t="s">
        <v>18</v>
      </c>
      <c r="C50" s="2" t="s">
        <v>959</v>
      </c>
      <c r="D50" s="2">
        <v>127</v>
      </c>
      <c r="E50" s="3">
        <v>1055</v>
      </c>
      <c r="F50" t="str">
        <f>VLOOKUP(C50, Материал!A:D,2,0)</f>
        <v>дерево</v>
      </c>
      <c r="G50" t="str">
        <f>VLOOKUP(C50, Материал!A:D,3,0)</f>
        <v>Тверь</v>
      </c>
      <c r="H50" t="str">
        <f>VLOOKUP(B50, Продукция!A:E,2)</f>
        <v>канапе</v>
      </c>
    </row>
    <row r="51" spans="1:8" hidden="1" x14ac:dyDescent="0.25">
      <c r="A51" s="2" t="s">
        <v>115</v>
      </c>
      <c r="B51" s="4" t="s">
        <v>22</v>
      </c>
      <c r="C51" s="2" t="s">
        <v>968</v>
      </c>
      <c r="D51" s="2">
        <v>147</v>
      </c>
      <c r="E51" s="3">
        <v>527</v>
      </c>
      <c r="F51" t="str">
        <f>VLOOKUP(C51, Материал!A:D,2,0)</f>
        <v>дерево</v>
      </c>
      <c r="G51" t="str">
        <f>VLOOKUP(C51, Материал!A:D,3,0)</f>
        <v>Москва</v>
      </c>
      <c r="H51" t="str">
        <f>VLOOKUP(B51, Продукция!A:E,2)</f>
        <v>кресло данте</v>
      </c>
    </row>
    <row r="52" spans="1:8" hidden="1" x14ac:dyDescent="0.25">
      <c r="A52" s="2" t="s">
        <v>116</v>
      </c>
      <c r="B52" s="4" t="s">
        <v>4</v>
      </c>
      <c r="C52" s="2" t="s">
        <v>966</v>
      </c>
      <c r="D52" s="2">
        <v>173</v>
      </c>
      <c r="E52" s="3">
        <v>1291</v>
      </c>
      <c r="F52" t="str">
        <f>VLOOKUP(C52, Материал!A:D,2,0)</f>
        <v>дерево</v>
      </c>
      <c r="G52" t="str">
        <f>VLOOKUP(C52, Материал!A:D,3,0)</f>
        <v>Челябинск</v>
      </c>
      <c r="H52" t="str">
        <f>VLOOKUP(B52, Продукция!A:E,2)</f>
        <v>кровать детская</v>
      </c>
    </row>
    <row r="53" spans="1:8" hidden="1" x14ac:dyDescent="0.25">
      <c r="A53" s="2" t="s">
        <v>117</v>
      </c>
      <c r="B53" s="4" t="s">
        <v>52</v>
      </c>
      <c r="C53" s="2" t="s">
        <v>943</v>
      </c>
      <c r="D53" s="2">
        <v>176</v>
      </c>
      <c r="E53" s="3">
        <v>1393</v>
      </c>
      <c r="F53" t="str">
        <f>VLOOKUP(C53, Материал!A:D,2,0)</f>
        <v>дерево</v>
      </c>
      <c r="G53" t="str">
        <f>VLOOKUP(C53, Материал!A:D,3,0)</f>
        <v>Кимры</v>
      </c>
      <c r="H53" t="str">
        <f>VLOOKUP(B53, Продукция!A:E,2)</f>
        <v>стол ломберный</v>
      </c>
    </row>
    <row r="54" spans="1:8" hidden="1" x14ac:dyDescent="0.25">
      <c r="A54" s="2" t="s">
        <v>118</v>
      </c>
      <c r="B54" s="4" t="s">
        <v>9</v>
      </c>
      <c r="C54" s="2" t="s">
        <v>951</v>
      </c>
      <c r="D54" s="2">
        <v>101</v>
      </c>
      <c r="E54" s="3">
        <v>1404</v>
      </c>
      <c r="F54" t="str">
        <f>VLOOKUP(C54, Материал!A:D,2,0)</f>
        <v>дерево</v>
      </c>
      <c r="G54" t="str">
        <f>VLOOKUP(C54, Материал!A:D,3,0)</f>
        <v>Ярославль</v>
      </c>
      <c r="H54" t="str">
        <f>VLOOKUP(B54, Продукция!A:E,2)</f>
        <v>стул для пианино</v>
      </c>
    </row>
    <row r="55" spans="1:8" hidden="1" x14ac:dyDescent="0.25">
      <c r="A55" s="2" t="s">
        <v>119</v>
      </c>
      <c r="B55" s="4" t="s">
        <v>18</v>
      </c>
      <c r="C55" s="2" t="s">
        <v>969</v>
      </c>
      <c r="D55" s="2">
        <v>59</v>
      </c>
      <c r="E55" s="3">
        <v>1014</v>
      </c>
      <c r="F55" t="str">
        <f>VLOOKUP(C55, Материал!A:D,2,0)</f>
        <v>дерево</v>
      </c>
      <c r="G55" t="str">
        <f>VLOOKUP(C55, Материал!A:D,3,0)</f>
        <v>Тверь</v>
      </c>
      <c r="H55" t="str">
        <f>VLOOKUP(B55, Продукция!A:E,2)</f>
        <v>канапе</v>
      </c>
    </row>
    <row r="56" spans="1:8" hidden="1" x14ac:dyDescent="0.25">
      <c r="A56" s="2" t="s">
        <v>120</v>
      </c>
      <c r="B56" s="4" t="s">
        <v>21</v>
      </c>
      <c r="C56" s="2" t="s">
        <v>961</v>
      </c>
      <c r="D56" s="2">
        <v>169</v>
      </c>
      <c r="E56" s="3">
        <v>1404</v>
      </c>
      <c r="F56" t="str">
        <f>VLOOKUP(C56, Материал!A:D,2,0)</f>
        <v>дерево</v>
      </c>
      <c r="G56" t="str">
        <f>VLOOKUP(C56, Материал!A:D,3,0)</f>
        <v>Москва</v>
      </c>
      <c r="H56" t="str">
        <f>VLOOKUP(B56, Продукция!A:E,2)</f>
        <v>кресло</v>
      </c>
    </row>
    <row r="57" spans="1:8" hidden="1" x14ac:dyDescent="0.25">
      <c r="A57" s="2" t="s">
        <v>121</v>
      </c>
      <c r="B57" s="4" t="s">
        <v>7</v>
      </c>
      <c r="C57" s="2" t="s">
        <v>970</v>
      </c>
      <c r="D57" s="2">
        <v>13</v>
      </c>
      <c r="E57" s="3">
        <v>943</v>
      </c>
      <c r="F57" t="str">
        <f>VLOOKUP(C57, Материал!A:D,2,0)</f>
        <v>стекло</v>
      </c>
      <c r="G57" t="str">
        <f>VLOOKUP(C57, Материал!A:D,3,0)</f>
        <v>Тверь</v>
      </c>
      <c r="H57" t="str">
        <f>VLOOKUP(B57, Продукция!A:E,2)</f>
        <v>стул барный</v>
      </c>
    </row>
    <row r="58" spans="1:8" hidden="1" x14ac:dyDescent="0.25">
      <c r="A58" s="2" t="s">
        <v>122</v>
      </c>
      <c r="B58" s="4" t="s">
        <v>21</v>
      </c>
      <c r="C58" s="2" t="s">
        <v>962</v>
      </c>
      <c r="D58" s="2">
        <v>21</v>
      </c>
      <c r="E58" s="3">
        <v>1065</v>
      </c>
      <c r="F58" t="str">
        <f>VLOOKUP(C58, Материал!A:D,2,0)</f>
        <v>дерево</v>
      </c>
      <c r="G58" t="str">
        <f>VLOOKUP(C58, Материал!A:D,3,0)</f>
        <v>Кимры</v>
      </c>
      <c r="H58" t="str">
        <f>VLOOKUP(B58, Продукция!A:E,2)</f>
        <v>кресло</v>
      </c>
    </row>
    <row r="59" spans="1:8" hidden="1" x14ac:dyDescent="0.25">
      <c r="A59" s="2" t="s">
        <v>123</v>
      </c>
      <c r="B59" s="4" t="s">
        <v>40</v>
      </c>
      <c r="C59" s="2" t="s">
        <v>971</v>
      </c>
      <c r="D59" s="2">
        <v>78</v>
      </c>
      <c r="E59" s="3">
        <v>1375</v>
      </c>
      <c r="F59" t="str">
        <f>VLOOKUP(C59, Материал!A:D,2,0)</f>
        <v>дерево</v>
      </c>
      <c r="G59" t="str">
        <f>VLOOKUP(C59, Материал!A:D,3,0)</f>
        <v>Мурманск</v>
      </c>
      <c r="H59" t="str">
        <f>VLOOKUP(B59, Продукция!A:E,2)</f>
        <v>полукресло</v>
      </c>
    </row>
    <row r="60" spans="1:8" hidden="1" x14ac:dyDescent="0.25">
      <c r="A60" s="2" t="s">
        <v>124</v>
      </c>
      <c r="B60" s="4" t="s">
        <v>46</v>
      </c>
      <c r="C60" s="2" t="s">
        <v>947</v>
      </c>
      <c r="D60" s="2">
        <v>47</v>
      </c>
      <c r="E60" s="3">
        <v>820</v>
      </c>
      <c r="F60" t="str">
        <f>VLOOKUP(C60, Материал!A:D,2,0)</f>
        <v>дерево</v>
      </c>
      <c r="G60" t="str">
        <f>VLOOKUP(C60, Материал!A:D,3,0)</f>
        <v>Тверь</v>
      </c>
      <c r="H60" t="str">
        <f>VLOOKUP(B60, Продукция!A:E,2)</f>
        <v>стеллаж выставочный</v>
      </c>
    </row>
    <row r="61" spans="1:8" hidden="1" x14ac:dyDescent="0.25">
      <c r="A61" s="2" t="s">
        <v>125</v>
      </c>
      <c r="B61" s="4" t="s">
        <v>7</v>
      </c>
      <c r="C61" s="2" t="s">
        <v>954</v>
      </c>
      <c r="D61" s="2">
        <v>5</v>
      </c>
      <c r="E61" s="3">
        <v>925</v>
      </c>
      <c r="F61" t="str">
        <f>VLOOKUP(C61, Материал!A:D,2,0)</f>
        <v>металл</v>
      </c>
      <c r="G61" t="str">
        <f>VLOOKUP(C61, Материал!A:D,3,0)</f>
        <v>Москва</v>
      </c>
      <c r="H61" t="str">
        <f>VLOOKUP(B61, Продукция!A:E,2)</f>
        <v>стул барный</v>
      </c>
    </row>
    <row r="62" spans="1:8" hidden="1" x14ac:dyDescent="0.25">
      <c r="A62" s="2" t="s">
        <v>126</v>
      </c>
      <c r="B62" s="4" t="s">
        <v>9</v>
      </c>
      <c r="C62" s="2" t="s">
        <v>949</v>
      </c>
      <c r="D62" s="2">
        <v>68</v>
      </c>
      <c r="E62" s="3">
        <v>1396</v>
      </c>
      <c r="F62" t="str">
        <f>VLOOKUP(C62, Материал!A:D,2,0)</f>
        <v>стекло</v>
      </c>
      <c r="G62" t="str">
        <f>VLOOKUP(C62, Материал!A:D,3,0)</f>
        <v>Ярославль</v>
      </c>
      <c r="H62" t="str">
        <f>VLOOKUP(B62, Продукция!A:E,2)</f>
        <v>стул для пианино</v>
      </c>
    </row>
    <row r="63" spans="1:8" hidden="1" x14ac:dyDescent="0.25">
      <c r="A63" s="2" t="s">
        <v>127</v>
      </c>
      <c r="B63" s="4" t="s">
        <v>14</v>
      </c>
      <c r="C63" s="2" t="s">
        <v>950</v>
      </c>
      <c r="D63" s="2">
        <v>119</v>
      </c>
      <c r="E63" s="3">
        <v>872</v>
      </c>
      <c r="F63" t="str">
        <f>VLOOKUP(C63, Материал!A:D,2,0)</f>
        <v>дерево</v>
      </c>
      <c r="G63" t="str">
        <f>VLOOKUP(C63, Материал!A:D,3,0)</f>
        <v>Ярославль</v>
      </c>
      <c r="H63" t="str">
        <f>VLOOKUP(B63, Продукция!A:E,2)</f>
        <v>банкетка</v>
      </c>
    </row>
    <row r="64" spans="1:8" hidden="1" x14ac:dyDescent="0.25">
      <c r="A64" s="2" t="s">
        <v>128</v>
      </c>
      <c r="B64" s="4" t="s">
        <v>28</v>
      </c>
      <c r="C64" s="2" t="s">
        <v>968</v>
      </c>
      <c r="D64" s="2">
        <v>59</v>
      </c>
      <c r="E64" s="3">
        <v>1177</v>
      </c>
      <c r="F64" t="str">
        <f>VLOOKUP(C64, Материал!A:D,2,0)</f>
        <v>дерево</v>
      </c>
      <c r="G64" t="str">
        <f>VLOOKUP(C64, Материал!A:D,3,0)</f>
        <v>Москва</v>
      </c>
      <c r="H64" t="str">
        <f>VLOOKUP(B64, Продукция!A:E,2)</f>
        <v>кресло-стол</v>
      </c>
    </row>
    <row r="65" spans="1:8" hidden="1" x14ac:dyDescent="0.25">
      <c r="A65" s="2" t="s">
        <v>129</v>
      </c>
      <c r="B65" s="4" t="s">
        <v>5</v>
      </c>
      <c r="C65" s="2" t="s">
        <v>953</v>
      </c>
      <c r="D65" s="2">
        <v>22</v>
      </c>
      <c r="E65" s="3">
        <v>795</v>
      </c>
      <c r="F65" t="str">
        <f>VLOOKUP(C65, Материал!A:D,2,0)</f>
        <v>фанера</v>
      </c>
      <c r="G65" t="str">
        <f>VLOOKUP(C65, Материал!A:D,3,0)</f>
        <v>Москва</v>
      </c>
      <c r="H65" t="str">
        <f>VLOOKUP(B65, Продукция!A:E,2)</f>
        <v>полукресло</v>
      </c>
    </row>
    <row r="66" spans="1:8" hidden="1" x14ac:dyDescent="0.25">
      <c r="A66" s="2" t="s">
        <v>130</v>
      </c>
      <c r="B66" s="4" t="s">
        <v>42</v>
      </c>
      <c r="C66" s="2" t="s">
        <v>966</v>
      </c>
      <c r="D66" s="2">
        <v>141</v>
      </c>
      <c r="E66" s="3">
        <v>1266</v>
      </c>
      <c r="F66" t="str">
        <f>VLOOKUP(C66, Материал!A:D,2,0)</f>
        <v>дерево</v>
      </c>
      <c r="G66" t="str">
        <f>VLOOKUP(C66, Материал!A:D,3,0)</f>
        <v>Челябинск</v>
      </c>
      <c r="H66" t="str">
        <f>VLOOKUP(B66, Продукция!A:E,2)</f>
        <v>раскладушка</v>
      </c>
    </row>
    <row r="67" spans="1:8" hidden="1" x14ac:dyDescent="0.25">
      <c r="A67" s="2" t="s">
        <v>131</v>
      </c>
      <c r="B67" s="4" t="s">
        <v>50</v>
      </c>
      <c r="C67" s="2" t="s">
        <v>945</v>
      </c>
      <c r="D67" s="2">
        <v>69</v>
      </c>
      <c r="E67" s="3">
        <v>1436</v>
      </c>
      <c r="F67" t="str">
        <f>VLOOKUP(C67, Материал!A:D,2,0)</f>
        <v>дерево</v>
      </c>
      <c r="G67" t="str">
        <f>VLOOKUP(C67, Материал!A:D,3,0)</f>
        <v>Самара</v>
      </c>
      <c r="H67" t="str">
        <f>VLOOKUP(B67, Продукция!A:E,2)</f>
        <v>стол интерактивный</v>
      </c>
    </row>
    <row r="68" spans="1:8" hidden="1" x14ac:dyDescent="0.25">
      <c r="A68" s="2" t="s">
        <v>132</v>
      </c>
      <c r="B68" s="4" t="s">
        <v>21</v>
      </c>
      <c r="C68" s="2" t="s">
        <v>972</v>
      </c>
      <c r="D68" s="2">
        <v>35</v>
      </c>
      <c r="E68" s="3">
        <v>1410</v>
      </c>
      <c r="F68" t="str">
        <f>VLOOKUP(C68, Материал!A:D,2,0)</f>
        <v>стекло</v>
      </c>
      <c r="G68" t="str">
        <f>VLOOKUP(C68, Материал!A:D,3,0)</f>
        <v>Москва</v>
      </c>
      <c r="H68" t="str">
        <f>VLOOKUP(B68, Продукция!A:E,2)</f>
        <v>кресло</v>
      </c>
    </row>
    <row r="69" spans="1:8" hidden="1" x14ac:dyDescent="0.25">
      <c r="A69" s="2" t="s">
        <v>133</v>
      </c>
      <c r="B69" s="4" t="s">
        <v>6</v>
      </c>
      <c r="C69" s="2" t="s">
        <v>973</v>
      </c>
      <c r="D69" s="2">
        <v>142</v>
      </c>
      <c r="E69" s="3">
        <v>673</v>
      </c>
      <c r="F69" t="str">
        <f>VLOOKUP(C69, Материал!A:D,2,0)</f>
        <v>дерево</v>
      </c>
      <c r="G69" t="str">
        <f>VLOOKUP(C69, Материал!A:D,3,0)</f>
        <v>Тверь</v>
      </c>
      <c r="H69" t="str">
        <f>VLOOKUP(B69, Продукция!A:E,2)</f>
        <v>стол интерактивный</v>
      </c>
    </row>
    <row r="70" spans="1:8" hidden="1" x14ac:dyDescent="0.25">
      <c r="A70" s="2" t="s">
        <v>134</v>
      </c>
      <c r="B70" s="4" t="s">
        <v>13</v>
      </c>
      <c r="C70" s="2" t="s">
        <v>940</v>
      </c>
      <c r="D70" s="2">
        <v>68</v>
      </c>
      <c r="E70" s="3">
        <v>1114</v>
      </c>
      <c r="F70" t="str">
        <f>VLOOKUP(C70, Материал!A:D,2,0)</f>
        <v>фанера</v>
      </c>
      <c r="G70" t="str">
        <f>VLOOKUP(C70, Материал!A:D,3,0)</f>
        <v>Ярославль</v>
      </c>
      <c r="H70" t="str">
        <f>VLOOKUP(B70, Продукция!A:E,2)</f>
        <v>банкетка</v>
      </c>
    </row>
    <row r="71" spans="1:8" hidden="1" x14ac:dyDescent="0.25">
      <c r="A71" s="2" t="s">
        <v>135</v>
      </c>
      <c r="B71" s="4" t="s">
        <v>41</v>
      </c>
      <c r="C71" s="2" t="s">
        <v>941</v>
      </c>
      <c r="D71" s="2">
        <v>160</v>
      </c>
      <c r="E71" s="3">
        <v>670</v>
      </c>
      <c r="F71" t="str">
        <f>VLOOKUP(C71, Материал!A:D,2,0)</f>
        <v>стекло</v>
      </c>
      <c r="G71" t="str">
        <f>VLOOKUP(C71, Материал!A:D,3,0)</f>
        <v>Москва</v>
      </c>
      <c r="H71" t="str">
        <f>VLOOKUP(B71, Продукция!A:E,2)</f>
        <v>пуф</v>
      </c>
    </row>
    <row r="72" spans="1:8" hidden="1" x14ac:dyDescent="0.25">
      <c r="A72" s="2" t="s">
        <v>136</v>
      </c>
      <c r="B72" s="4" t="s">
        <v>8</v>
      </c>
      <c r="C72" s="2" t="s">
        <v>947</v>
      </c>
      <c r="D72" s="2">
        <v>98</v>
      </c>
      <c r="E72" s="3">
        <v>500</v>
      </c>
      <c r="F72" t="str">
        <f>VLOOKUP(C72, Материал!A:D,2,0)</f>
        <v>дерево</v>
      </c>
      <c r="G72" t="str">
        <f>VLOOKUP(C72, Материал!A:D,3,0)</f>
        <v>Тверь</v>
      </c>
      <c r="H72" t="str">
        <f>VLOOKUP(B72, Продукция!A:E,2)</f>
        <v>стул для пианино</v>
      </c>
    </row>
    <row r="73" spans="1:8" hidden="1" x14ac:dyDescent="0.25">
      <c r="A73" s="2" t="s">
        <v>137</v>
      </c>
      <c r="B73" s="4" t="s">
        <v>9</v>
      </c>
      <c r="C73" s="2" t="s">
        <v>942</v>
      </c>
      <c r="D73" s="2">
        <v>64</v>
      </c>
      <c r="E73" s="3">
        <v>1378</v>
      </c>
      <c r="F73" t="str">
        <f>VLOOKUP(C73, Материал!A:D,2,0)</f>
        <v>стекло</v>
      </c>
      <c r="G73" t="str">
        <f>VLOOKUP(C73, Материал!A:D,3,0)</f>
        <v>Кимры</v>
      </c>
      <c r="H73" t="str">
        <f>VLOOKUP(B73, Продукция!A:E,2)</f>
        <v>стул для пианино</v>
      </c>
    </row>
    <row r="74" spans="1:8" hidden="1" x14ac:dyDescent="0.25">
      <c r="A74" s="2" t="s">
        <v>138</v>
      </c>
      <c r="B74" s="4" t="s">
        <v>14</v>
      </c>
      <c r="C74" s="2" t="s">
        <v>970</v>
      </c>
      <c r="D74" s="2">
        <v>184</v>
      </c>
      <c r="E74" s="3">
        <v>1182</v>
      </c>
      <c r="F74" t="str">
        <f>VLOOKUP(C74, Материал!A:D,2,0)</f>
        <v>стекло</v>
      </c>
      <c r="G74" t="str">
        <f>VLOOKUP(C74, Материал!A:D,3,0)</f>
        <v>Тверь</v>
      </c>
      <c r="H74" t="str">
        <f>VLOOKUP(B74, Продукция!A:E,2)</f>
        <v>банкетка</v>
      </c>
    </row>
    <row r="75" spans="1:8" hidden="1" x14ac:dyDescent="0.25">
      <c r="A75" s="2" t="s">
        <v>139</v>
      </c>
      <c r="B75" s="4" t="s">
        <v>34</v>
      </c>
      <c r="C75" s="2" t="s">
        <v>961</v>
      </c>
      <c r="D75" s="2">
        <v>190</v>
      </c>
      <c r="E75" s="3">
        <v>579</v>
      </c>
      <c r="F75" t="str">
        <f>VLOOKUP(C75, Материал!A:D,2,0)</f>
        <v>дерево</v>
      </c>
      <c r="G75" t="str">
        <f>VLOOKUP(C75, Материал!A:D,3,0)</f>
        <v>Москва</v>
      </c>
      <c r="H75" t="str">
        <f>VLOOKUP(B75, Продукция!A:E,2)</f>
        <v>офисный стул</v>
      </c>
    </row>
    <row r="76" spans="1:8" hidden="1" x14ac:dyDescent="0.25">
      <c r="A76" s="2" t="s">
        <v>140</v>
      </c>
      <c r="B76" s="4" t="s">
        <v>38</v>
      </c>
      <c r="C76" s="2" t="s">
        <v>955</v>
      </c>
      <c r="D76" s="2">
        <v>171</v>
      </c>
      <c r="E76" s="3">
        <v>711</v>
      </c>
      <c r="F76" t="str">
        <f>VLOOKUP(C76, Материал!A:D,2,0)</f>
        <v>стекло</v>
      </c>
      <c r="G76" t="str">
        <f>VLOOKUP(C76, Материал!A:D,3,0)</f>
        <v>Москва</v>
      </c>
      <c r="H76" t="str">
        <f>VLOOKUP(B76, Продукция!A:E,2)</f>
        <v>полка подвесная</v>
      </c>
    </row>
    <row r="77" spans="1:8" hidden="1" x14ac:dyDescent="0.25">
      <c r="A77" s="2" t="s">
        <v>141</v>
      </c>
      <c r="B77" s="4" t="s">
        <v>2</v>
      </c>
      <c r="C77" s="2" t="s">
        <v>955</v>
      </c>
      <c r="D77" s="2">
        <v>200</v>
      </c>
      <c r="E77" s="3">
        <v>1274</v>
      </c>
      <c r="F77" t="str">
        <f>VLOOKUP(C77, Материал!A:D,2,0)</f>
        <v>стекло</v>
      </c>
      <c r="G77" t="str">
        <f>VLOOKUP(C77, Материал!A:D,3,0)</f>
        <v>Москва</v>
      </c>
      <c r="H77" t="str">
        <f>VLOOKUP(B77, Продукция!A:E,2)</f>
        <v>банкетка</v>
      </c>
    </row>
    <row r="78" spans="1:8" hidden="1" x14ac:dyDescent="0.25">
      <c r="A78" s="2" t="s">
        <v>142</v>
      </c>
      <c r="B78" s="4" t="s">
        <v>12</v>
      </c>
      <c r="C78" s="2" t="s">
        <v>959</v>
      </c>
      <c r="D78" s="2">
        <v>161</v>
      </c>
      <c r="E78" s="3">
        <v>860</v>
      </c>
      <c r="F78" t="str">
        <f>VLOOKUP(C78, Материал!A:D,2,0)</f>
        <v>дерево</v>
      </c>
      <c r="G78" t="str">
        <f>VLOOKUP(C78, Материал!A:D,3,0)</f>
        <v>Тверь</v>
      </c>
      <c r="H78" t="str">
        <f>VLOOKUP(B78, Продукция!A:E,2)</f>
        <v>банкетка</v>
      </c>
    </row>
    <row r="79" spans="1:8" hidden="1" x14ac:dyDescent="0.25">
      <c r="A79" s="2" t="s">
        <v>143</v>
      </c>
      <c r="B79" s="4" t="s">
        <v>32</v>
      </c>
      <c r="C79" s="2" t="s">
        <v>964</v>
      </c>
      <c r="D79" s="2">
        <v>80</v>
      </c>
      <c r="E79" s="3">
        <v>1025</v>
      </c>
      <c r="F79" t="str">
        <f>VLOOKUP(C79, Материал!A:D,2,0)</f>
        <v>дерево</v>
      </c>
      <c r="G79" t="str">
        <f>VLOOKUP(C79, Материал!A:D,3,0)</f>
        <v>Челябинск</v>
      </c>
      <c r="H79" t="str">
        <f>VLOOKUP(B79, Продукция!A:E,2)</f>
        <v>лавка</v>
      </c>
    </row>
    <row r="80" spans="1:8" hidden="1" x14ac:dyDescent="0.25">
      <c r="A80" s="2" t="s">
        <v>144</v>
      </c>
      <c r="B80" s="4" t="s">
        <v>37</v>
      </c>
      <c r="C80" s="2" t="s">
        <v>942</v>
      </c>
      <c r="D80" s="2">
        <v>111</v>
      </c>
      <c r="E80" s="3">
        <v>1491</v>
      </c>
      <c r="F80" t="str">
        <f>VLOOKUP(C80, Материал!A:D,2,0)</f>
        <v>стекло</v>
      </c>
      <c r="G80" t="str">
        <f>VLOOKUP(C80, Материал!A:D,3,0)</f>
        <v>Кимры</v>
      </c>
      <c r="H80" t="str">
        <f>VLOOKUP(B80, Продукция!A:E,2)</f>
        <v>полка настенная</v>
      </c>
    </row>
    <row r="81" spans="1:8" hidden="1" x14ac:dyDescent="0.25">
      <c r="A81" s="2" t="s">
        <v>145</v>
      </c>
      <c r="B81" s="4" t="s">
        <v>51</v>
      </c>
      <c r="C81" s="2" t="s">
        <v>965</v>
      </c>
      <c r="D81" s="2">
        <v>128</v>
      </c>
      <c r="E81" s="3">
        <v>611</v>
      </c>
      <c r="F81" t="str">
        <f>VLOOKUP(C81, Материал!A:D,2,0)</f>
        <v>фанера</v>
      </c>
      <c r="G81" t="str">
        <f>VLOOKUP(C81, Материал!A:D,3,0)</f>
        <v>Самара</v>
      </c>
      <c r="H81" t="str">
        <f>VLOOKUP(B81, Продукция!A:E,2)</f>
        <v>стол кофейный</v>
      </c>
    </row>
    <row r="82" spans="1:8" hidden="1" x14ac:dyDescent="0.25">
      <c r="A82" s="2" t="s">
        <v>146</v>
      </c>
      <c r="B82" s="4" t="s">
        <v>53</v>
      </c>
      <c r="C82" s="2" t="s">
        <v>950</v>
      </c>
      <c r="D82" s="2">
        <v>32</v>
      </c>
      <c r="E82" s="3">
        <v>819</v>
      </c>
      <c r="F82" t="str">
        <f>VLOOKUP(C82, Материал!A:D,2,0)</f>
        <v>дерево</v>
      </c>
      <c r="G82" t="str">
        <f>VLOOKUP(C82, Материал!A:D,3,0)</f>
        <v>Ярославль</v>
      </c>
      <c r="H82" t="str">
        <f>VLOOKUP(B82, Продукция!A:E,2)</f>
        <v>стол обеденный</v>
      </c>
    </row>
    <row r="83" spans="1:8" hidden="1" x14ac:dyDescent="0.25">
      <c r="A83" s="2" t="s">
        <v>147</v>
      </c>
      <c r="B83" s="4" t="s">
        <v>7</v>
      </c>
      <c r="C83" s="2" t="s">
        <v>941</v>
      </c>
      <c r="D83" s="2">
        <v>53</v>
      </c>
      <c r="E83" s="3">
        <v>572</v>
      </c>
      <c r="F83" t="str">
        <f>VLOOKUP(C83, Материал!A:D,2,0)</f>
        <v>стекло</v>
      </c>
      <c r="G83" t="str">
        <f>VLOOKUP(C83, Материал!A:D,3,0)</f>
        <v>Москва</v>
      </c>
      <c r="H83" t="str">
        <f>VLOOKUP(B83, Продукция!A:E,2)</f>
        <v>стул барный</v>
      </c>
    </row>
    <row r="84" spans="1:8" hidden="1" x14ac:dyDescent="0.25">
      <c r="A84" s="2" t="s">
        <v>148</v>
      </c>
      <c r="B84" s="4" t="s">
        <v>28</v>
      </c>
      <c r="C84" s="2" t="s">
        <v>974</v>
      </c>
      <c r="D84" s="2">
        <v>168</v>
      </c>
      <c r="E84" s="3">
        <v>1406</v>
      </c>
      <c r="F84" t="str">
        <f>VLOOKUP(C84, Материал!A:D,2,0)</f>
        <v>дерево</v>
      </c>
      <c r="G84" t="str">
        <f>VLOOKUP(C84, Материал!A:D,3,0)</f>
        <v>Москва</v>
      </c>
      <c r="H84" t="str">
        <f>VLOOKUP(B84, Продукция!A:E,2)</f>
        <v>кресло-стол</v>
      </c>
    </row>
    <row r="85" spans="1:8" hidden="1" x14ac:dyDescent="0.25">
      <c r="A85" s="2" t="s">
        <v>149</v>
      </c>
      <c r="B85" s="4" t="s">
        <v>45</v>
      </c>
      <c r="C85" s="2" t="s">
        <v>960</v>
      </c>
      <c r="D85" s="2">
        <v>183</v>
      </c>
      <c r="E85" s="3">
        <v>763</v>
      </c>
      <c r="F85" t="str">
        <f>VLOOKUP(C85, Материал!A:D,2,0)</f>
        <v>фанера</v>
      </c>
      <c r="G85" t="str">
        <f>VLOOKUP(C85, Материал!A:D,3,0)</f>
        <v>Тверь</v>
      </c>
      <c r="H85" t="str">
        <f>VLOOKUP(B85, Продукция!A:E,2)</f>
        <v>софа</v>
      </c>
    </row>
    <row r="86" spans="1:8" hidden="1" x14ac:dyDescent="0.25">
      <c r="A86" s="2" t="s">
        <v>150</v>
      </c>
      <c r="B86" s="4" t="s">
        <v>51</v>
      </c>
      <c r="C86" s="2" t="s">
        <v>968</v>
      </c>
      <c r="D86" s="2">
        <v>44</v>
      </c>
      <c r="E86" s="3">
        <v>801</v>
      </c>
      <c r="F86" t="str">
        <f>VLOOKUP(C86, Материал!A:D,2,0)</f>
        <v>дерево</v>
      </c>
      <c r="G86" t="str">
        <f>VLOOKUP(C86, Материал!A:D,3,0)</f>
        <v>Москва</v>
      </c>
      <c r="H86" t="str">
        <f>VLOOKUP(B86, Продукция!A:E,2)</f>
        <v>стол кофейный</v>
      </c>
    </row>
    <row r="87" spans="1:8" hidden="1" x14ac:dyDescent="0.25">
      <c r="A87" s="2" t="s">
        <v>151</v>
      </c>
      <c r="B87" s="4" t="s">
        <v>57</v>
      </c>
      <c r="C87" s="2" t="s">
        <v>948</v>
      </c>
      <c r="D87" s="2">
        <v>61</v>
      </c>
      <c r="E87" s="3">
        <v>737</v>
      </c>
      <c r="F87" t="str">
        <f>VLOOKUP(C87, Материал!A:D,2,0)</f>
        <v>дерево</v>
      </c>
      <c r="G87" t="str">
        <f>VLOOKUP(C87, Материал!A:D,3,0)</f>
        <v>Москва</v>
      </c>
      <c r="H87" t="str">
        <f>VLOOKUP(B87, Продукция!A:E,2)</f>
        <v>стол-книжка</v>
      </c>
    </row>
    <row r="88" spans="1:8" hidden="1" x14ac:dyDescent="0.25">
      <c r="A88" s="2" t="s">
        <v>152</v>
      </c>
      <c r="B88" s="4" t="s">
        <v>12</v>
      </c>
      <c r="C88" s="2" t="s">
        <v>950</v>
      </c>
      <c r="D88" s="2">
        <v>59</v>
      </c>
      <c r="E88" s="3">
        <v>514</v>
      </c>
      <c r="F88" t="str">
        <f>VLOOKUP(C88, Материал!A:D,2,0)</f>
        <v>дерево</v>
      </c>
      <c r="G88" t="str">
        <f>VLOOKUP(C88, Материал!A:D,3,0)</f>
        <v>Ярославль</v>
      </c>
      <c r="H88" t="str">
        <f>VLOOKUP(B88, Продукция!A:E,2)</f>
        <v>банкетка</v>
      </c>
    </row>
    <row r="89" spans="1:8" hidden="1" x14ac:dyDescent="0.25">
      <c r="A89" s="2" t="s">
        <v>153</v>
      </c>
      <c r="B89" s="4" t="s">
        <v>32</v>
      </c>
      <c r="C89" s="2" t="s">
        <v>953</v>
      </c>
      <c r="D89" s="2">
        <v>184</v>
      </c>
      <c r="E89" s="3">
        <v>752</v>
      </c>
      <c r="F89" t="str">
        <f>VLOOKUP(C89, Материал!A:D,2,0)</f>
        <v>фанера</v>
      </c>
      <c r="G89" t="str">
        <f>VLOOKUP(C89, Материал!A:D,3,0)</f>
        <v>Москва</v>
      </c>
      <c r="H89" t="str">
        <f>VLOOKUP(B89, Продукция!A:E,2)</f>
        <v>лавка</v>
      </c>
    </row>
    <row r="90" spans="1:8" hidden="1" x14ac:dyDescent="0.25">
      <c r="A90" s="2" t="s">
        <v>154</v>
      </c>
      <c r="B90" s="4" t="s">
        <v>49</v>
      </c>
      <c r="C90" s="2" t="s">
        <v>949</v>
      </c>
      <c r="D90" s="2">
        <v>141</v>
      </c>
      <c r="E90" s="3">
        <v>589</v>
      </c>
      <c r="F90" t="str">
        <f>VLOOKUP(C90, Материал!A:D,2,0)</f>
        <v>стекло</v>
      </c>
      <c r="G90" t="str">
        <f>VLOOKUP(C90, Материал!A:D,3,0)</f>
        <v>Ярославль</v>
      </c>
      <c r="H90" t="str">
        <f>VLOOKUP(B90, Продукция!A:E,2)</f>
        <v>стол для телевизора</v>
      </c>
    </row>
    <row r="91" spans="1:8" hidden="1" x14ac:dyDescent="0.25">
      <c r="A91" s="2" t="s">
        <v>155</v>
      </c>
      <c r="B91" s="4" t="s">
        <v>10</v>
      </c>
      <c r="C91" s="2" t="s">
        <v>967</v>
      </c>
      <c r="D91" s="2">
        <v>70</v>
      </c>
      <c r="E91" s="3">
        <v>1453</v>
      </c>
      <c r="F91" t="str">
        <f>VLOOKUP(C91, Материал!A:D,2,0)</f>
        <v>стекло</v>
      </c>
      <c r="G91" t="str">
        <f>VLOOKUP(C91, Материал!A:D,3,0)</f>
        <v>Кимры</v>
      </c>
      <c r="H91" t="str">
        <f>VLOOKUP(B91, Продукция!A:E,2)</f>
        <v>стул для пианино</v>
      </c>
    </row>
    <row r="92" spans="1:8" hidden="1" x14ac:dyDescent="0.25">
      <c r="A92" s="2" t="s">
        <v>156</v>
      </c>
      <c r="B92" s="4" t="s">
        <v>2</v>
      </c>
      <c r="C92" s="2" t="s">
        <v>938</v>
      </c>
      <c r="D92" s="2">
        <v>171</v>
      </c>
      <c r="E92" s="3">
        <v>1007</v>
      </c>
      <c r="F92" t="str">
        <f>VLOOKUP(C92, Материал!A:D,2,0)</f>
        <v>стекло</v>
      </c>
      <c r="G92" t="str">
        <f>VLOOKUP(C92, Материал!A:D,3,0)</f>
        <v>Тверь</v>
      </c>
      <c r="H92" t="str">
        <f>VLOOKUP(B92, Продукция!A:E,2)</f>
        <v>банкетка</v>
      </c>
    </row>
    <row r="93" spans="1:8" hidden="1" x14ac:dyDescent="0.25">
      <c r="A93" s="2" t="s">
        <v>157</v>
      </c>
      <c r="B93" s="4" t="s">
        <v>46</v>
      </c>
      <c r="C93" s="2" t="s">
        <v>939</v>
      </c>
      <c r="D93" s="2">
        <v>181</v>
      </c>
      <c r="E93" s="3">
        <v>1407</v>
      </c>
      <c r="F93" t="str">
        <f>VLOOKUP(C93, Материал!A:D,2,0)</f>
        <v>дерево</v>
      </c>
      <c r="G93" t="str">
        <f>VLOOKUP(C93, Материал!A:D,3,0)</f>
        <v>Тверь</v>
      </c>
      <c r="H93" t="str">
        <f>VLOOKUP(B93, Продукция!A:E,2)</f>
        <v>стеллаж выставочный</v>
      </c>
    </row>
    <row r="94" spans="1:8" hidden="1" x14ac:dyDescent="0.25">
      <c r="A94" s="2" t="s">
        <v>158</v>
      </c>
      <c r="B94" s="4" t="s">
        <v>13</v>
      </c>
      <c r="C94" s="2" t="s">
        <v>971</v>
      </c>
      <c r="D94" s="2">
        <v>44</v>
      </c>
      <c r="E94" s="3">
        <v>941</v>
      </c>
      <c r="F94" t="str">
        <f>VLOOKUP(C94, Материал!A:D,2,0)</f>
        <v>дерево</v>
      </c>
      <c r="G94" t="str">
        <f>VLOOKUP(C94, Материал!A:D,3,0)</f>
        <v>Мурманск</v>
      </c>
      <c r="H94" t="str">
        <f>VLOOKUP(B94, Продукция!A:E,2)</f>
        <v>банкетка</v>
      </c>
    </row>
    <row r="95" spans="1:8" hidden="1" x14ac:dyDescent="0.25">
      <c r="A95" s="2" t="s">
        <v>159</v>
      </c>
      <c r="B95" s="4" t="s">
        <v>38</v>
      </c>
      <c r="C95" s="2" t="s">
        <v>975</v>
      </c>
      <c r="D95" s="2">
        <v>156</v>
      </c>
      <c r="E95" s="3">
        <v>827</v>
      </c>
      <c r="F95" t="str">
        <f>VLOOKUP(C95, Материал!A:D,2,0)</f>
        <v>фанера</v>
      </c>
      <c r="G95" t="str">
        <f>VLOOKUP(C95, Материал!A:D,3,0)</f>
        <v>Кимры</v>
      </c>
      <c r="H95" t="str">
        <f>VLOOKUP(B95, Продукция!A:E,2)</f>
        <v>полка подвесная</v>
      </c>
    </row>
    <row r="96" spans="1:8" hidden="1" x14ac:dyDescent="0.25">
      <c r="A96" s="2" t="s">
        <v>160</v>
      </c>
      <c r="B96" s="4" t="s">
        <v>39</v>
      </c>
      <c r="C96" s="2" t="s">
        <v>954</v>
      </c>
      <c r="D96" s="2">
        <v>63</v>
      </c>
      <c r="E96" s="3">
        <v>1182</v>
      </c>
      <c r="F96" t="str">
        <f>VLOOKUP(C96, Материал!A:D,2,0)</f>
        <v>металл</v>
      </c>
      <c r="G96" t="str">
        <f>VLOOKUP(C96, Материал!A:D,3,0)</f>
        <v>Москва</v>
      </c>
      <c r="H96" t="str">
        <f>VLOOKUP(B96, Продукция!A:E,2)</f>
        <v>полка угловая</v>
      </c>
    </row>
    <row r="97" spans="1:8" hidden="1" x14ac:dyDescent="0.25">
      <c r="A97" s="2" t="s">
        <v>161</v>
      </c>
      <c r="B97" s="4" t="s">
        <v>9</v>
      </c>
      <c r="C97" s="2" t="s">
        <v>957</v>
      </c>
      <c r="D97" s="2">
        <v>147</v>
      </c>
      <c r="E97" s="3">
        <v>746</v>
      </c>
      <c r="F97" t="str">
        <f>VLOOKUP(C97, Материал!A:D,2,0)</f>
        <v>дерево</v>
      </c>
      <c r="G97" t="str">
        <f>VLOOKUP(C97, Материал!A:D,3,0)</f>
        <v>Тамбов</v>
      </c>
      <c r="H97" t="str">
        <f>VLOOKUP(B97, Продукция!A:E,2)</f>
        <v>стул для пианино</v>
      </c>
    </row>
    <row r="98" spans="1:8" hidden="1" x14ac:dyDescent="0.25">
      <c r="A98" s="2" t="s">
        <v>162</v>
      </c>
      <c r="B98" s="4" t="s">
        <v>22</v>
      </c>
      <c r="C98" s="2" t="s">
        <v>976</v>
      </c>
      <c r="D98" s="2">
        <v>169</v>
      </c>
      <c r="E98" s="3">
        <v>994</v>
      </c>
      <c r="F98" t="str">
        <f>VLOOKUP(C98, Материал!A:D,2,0)</f>
        <v>дерево</v>
      </c>
      <c r="G98" t="str">
        <f>VLOOKUP(C98, Материал!A:D,3,0)</f>
        <v>Самара</v>
      </c>
      <c r="H98" t="str">
        <f>VLOOKUP(B98, Продукция!A:E,2)</f>
        <v>кресло данте</v>
      </c>
    </row>
    <row r="99" spans="1:8" hidden="1" x14ac:dyDescent="0.25">
      <c r="A99" s="2" t="s">
        <v>163</v>
      </c>
      <c r="B99" s="4" t="s">
        <v>40</v>
      </c>
      <c r="C99" s="2" t="s">
        <v>943</v>
      </c>
      <c r="D99" s="2">
        <v>29</v>
      </c>
      <c r="E99" s="3">
        <v>1194</v>
      </c>
      <c r="F99" t="str">
        <f>VLOOKUP(C99, Материал!A:D,2,0)</f>
        <v>дерево</v>
      </c>
      <c r="G99" t="str">
        <f>VLOOKUP(C99, Материал!A:D,3,0)</f>
        <v>Кимры</v>
      </c>
      <c r="H99" t="str">
        <f>VLOOKUP(B99, Продукция!A:E,2)</f>
        <v>полукресло</v>
      </c>
    </row>
    <row r="100" spans="1:8" hidden="1" x14ac:dyDescent="0.25">
      <c r="A100" s="2" t="s">
        <v>164</v>
      </c>
      <c r="B100" s="4" t="s">
        <v>54</v>
      </c>
      <c r="C100" s="2" t="s">
        <v>944</v>
      </c>
      <c r="D100" s="2">
        <v>177</v>
      </c>
      <c r="E100" s="3">
        <v>1375</v>
      </c>
      <c r="F100" t="str">
        <f>VLOOKUP(C100, Материал!A:D,2,0)</f>
        <v>металл</v>
      </c>
      <c r="G100" t="str">
        <f>VLOOKUP(C100, Материал!A:D,3,0)</f>
        <v>Ярославль</v>
      </c>
      <c r="H100" t="str">
        <f>VLOOKUP(B100, Продукция!A:E,2)</f>
        <v>стол письменный</v>
      </c>
    </row>
    <row r="101" spans="1:8" hidden="1" x14ac:dyDescent="0.25">
      <c r="A101" s="2" t="s">
        <v>165</v>
      </c>
      <c r="B101" s="4" t="s">
        <v>47</v>
      </c>
      <c r="C101" s="2" t="s">
        <v>953</v>
      </c>
      <c r="D101" s="2">
        <v>184</v>
      </c>
      <c r="E101" s="3">
        <v>540</v>
      </c>
      <c r="F101" t="str">
        <f>VLOOKUP(C101, Материал!A:D,2,0)</f>
        <v>фанера</v>
      </c>
      <c r="G101" t="str">
        <f>VLOOKUP(C101, Материал!A:D,3,0)</f>
        <v>Москва</v>
      </c>
      <c r="H101" t="str">
        <f>VLOOKUP(B101, Продукция!A:E,2)</f>
        <v>стенка</v>
      </c>
    </row>
    <row r="102" spans="1:8" hidden="1" x14ac:dyDescent="0.25">
      <c r="A102" s="2" t="s">
        <v>166</v>
      </c>
      <c r="B102" s="4" t="s">
        <v>2</v>
      </c>
      <c r="C102" s="2" t="s">
        <v>967</v>
      </c>
      <c r="D102" s="2">
        <v>5</v>
      </c>
      <c r="E102" s="3">
        <v>993</v>
      </c>
      <c r="F102" t="str">
        <f>VLOOKUP(C102, Материал!A:D,2,0)</f>
        <v>стекло</v>
      </c>
      <c r="G102" t="str">
        <f>VLOOKUP(C102, Материал!A:D,3,0)</f>
        <v>Кимры</v>
      </c>
      <c r="H102" t="str">
        <f>VLOOKUP(B102, Продукция!A:E,2)</f>
        <v>банкетка</v>
      </c>
    </row>
    <row r="103" spans="1:8" hidden="1" x14ac:dyDescent="0.25">
      <c r="A103" s="2" t="s">
        <v>167</v>
      </c>
      <c r="B103" s="4" t="s">
        <v>32</v>
      </c>
      <c r="C103" s="2" t="s">
        <v>963</v>
      </c>
      <c r="D103" s="2">
        <v>116</v>
      </c>
      <c r="E103" s="3">
        <v>1309</v>
      </c>
      <c r="F103" t="str">
        <f>VLOOKUP(C103, Материал!A:D,2,0)</f>
        <v>дерево</v>
      </c>
      <c r="G103" t="str">
        <f>VLOOKUP(C103, Материал!A:D,3,0)</f>
        <v>Тверь</v>
      </c>
      <c r="H103" t="str">
        <f>VLOOKUP(B103, Продукция!A:E,2)</f>
        <v>лавка</v>
      </c>
    </row>
    <row r="104" spans="1:8" hidden="1" x14ac:dyDescent="0.25">
      <c r="A104" s="2" t="s">
        <v>168</v>
      </c>
      <c r="B104" s="4" t="s">
        <v>39</v>
      </c>
      <c r="C104" s="2" t="s">
        <v>956</v>
      </c>
      <c r="D104" s="2">
        <v>17</v>
      </c>
      <c r="E104" s="3">
        <v>640</v>
      </c>
      <c r="F104" t="str">
        <f>VLOOKUP(C104, Материал!A:D,2,0)</f>
        <v>дерево</v>
      </c>
      <c r="G104" t="str">
        <f>VLOOKUP(C104, Материал!A:D,3,0)</f>
        <v>Пенза</v>
      </c>
      <c r="H104" t="str">
        <f>VLOOKUP(B104, Продукция!A:E,2)</f>
        <v>полка угловая</v>
      </c>
    </row>
    <row r="105" spans="1:8" hidden="1" x14ac:dyDescent="0.25">
      <c r="A105" s="2" t="s">
        <v>169</v>
      </c>
      <c r="B105" s="4" t="s">
        <v>5</v>
      </c>
      <c r="C105" s="2" t="s">
        <v>969</v>
      </c>
      <c r="D105" s="2">
        <v>191</v>
      </c>
      <c r="E105" s="3">
        <v>627</v>
      </c>
      <c r="F105" t="str">
        <f>VLOOKUP(C105, Материал!A:D,2,0)</f>
        <v>дерево</v>
      </c>
      <c r="G105" t="str">
        <f>VLOOKUP(C105, Материал!A:D,3,0)</f>
        <v>Тверь</v>
      </c>
      <c r="H105" t="str">
        <f>VLOOKUP(B105, Продукция!A:E,2)</f>
        <v>полукресло</v>
      </c>
    </row>
    <row r="106" spans="1:8" hidden="1" x14ac:dyDescent="0.25">
      <c r="A106" s="2" t="s">
        <v>170</v>
      </c>
      <c r="B106" s="4" t="s">
        <v>6</v>
      </c>
      <c r="C106" s="2" t="s">
        <v>977</v>
      </c>
      <c r="D106" s="2">
        <v>120</v>
      </c>
      <c r="E106" s="3">
        <v>1063</v>
      </c>
      <c r="F106" t="str">
        <f>VLOOKUP(C106, Материал!A:D,2,0)</f>
        <v>дерево</v>
      </c>
      <c r="G106" t="str">
        <f>VLOOKUP(C106, Материал!A:D,3,0)</f>
        <v>Самара</v>
      </c>
      <c r="H106" t="str">
        <f>VLOOKUP(B106, Продукция!A:E,2)</f>
        <v>стол интерактивный</v>
      </c>
    </row>
    <row r="107" spans="1:8" hidden="1" x14ac:dyDescent="0.25">
      <c r="A107" s="2" t="s">
        <v>171</v>
      </c>
      <c r="B107" s="4" t="s">
        <v>10</v>
      </c>
      <c r="C107" s="2" t="s">
        <v>943</v>
      </c>
      <c r="D107" s="2">
        <v>179</v>
      </c>
      <c r="E107" s="3">
        <v>698</v>
      </c>
      <c r="F107" t="str">
        <f>VLOOKUP(C107, Материал!A:D,2,0)</f>
        <v>дерево</v>
      </c>
      <c r="G107" t="str">
        <f>VLOOKUP(C107, Материал!A:D,3,0)</f>
        <v>Кимры</v>
      </c>
      <c r="H107" t="str">
        <f>VLOOKUP(B107, Продукция!A:E,2)</f>
        <v>стул для пианино</v>
      </c>
    </row>
    <row r="108" spans="1:8" hidden="1" x14ac:dyDescent="0.25">
      <c r="A108" s="2" t="s">
        <v>172</v>
      </c>
      <c r="B108" s="4" t="s">
        <v>18</v>
      </c>
      <c r="C108" s="2" t="s">
        <v>941</v>
      </c>
      <c r="D108" s="2">
        <v>130</v>
      </c>
      <c r="E108" s="3">
        <v>862</v>
      </c>
      <c r="F108" t="str">
        <f>VLOOKUP(C108, Материал!A:D,2,0)</f>
        <v>стекло</v>
      </c>
      <c r="G108" t="str">
        <f>VLOOKUP(C108, Материал!A:D,3,0)</f>
        <v>Москва</v>
      </c>
      <c r="H108" t="str">
        <f>VLOOKUP(B108, Продукция!A:E,2)</f>
        <v>канапе</v>
      </c>
    </row>
    <row r="109" spans="1:8" hidden="1" x14ac:dyDescent="0.25">
      <c r="A109" s="2" t="s">
        <v>173</v>
      </c>
      <c r="B109" s="4" t="s">
        <v>54</v>
      </c>
      <c r="C109" s="2" t="s">
        <v>941</v>
      </c>
      <c r="D109" s="2">
        <v>96</v>
      </c>
      <c r="E109" s="3">
        <v>1132</v>
      </c>
      <c r="F109" t="str">
        <f>VLOOKUP(C109, Материал!A:D,2,0)</f>
        <v>стекло</v>
      </c>
      <c r="G109" t="str">
        <f>VLOOKUP(C109, Материал!A:D,3,0)</f>
        <v>Москва</v>
      </c>
      <c r="H109" t="str">
        <f>VLOOKUP(B109, Продукция!A:E,2)</f>
        <v>стол письменный</v>
      </c>
    </row>
    <row r="110" spans="1:8" hidden="1" x14ac:dyDescent="0.25">
      <c r="A110" s="2" t="s">
        <v>174</v>
      </c>
      <c r="B110" s="4" t="s">
        <v>13</v>
      </c>
      <c r="C110" s="2" t="s">
        <v>958</v>
      </c>
      <c r="D110" s="2">
        <v>50</v>
      </c>
      <c r="E110" s="3">
        <v>749</v>
      </c>
      <c r="F110" t="str">
        <f>VLOOKUP(C110, Материал!A:D,2,0)</f>
        <v>дерево</v>
      </c>
      <c r="G110" t="str">
        <f>VLOOKUP(C110, Материал!A:D,3,0)</f>
        <v>Самара</v>
      </c>
      <c r="H110" t="str">
        <f>VLOOKUP(B110, Продукция!A:E,2)</f>
        <v>банкетка</v>
      </c>
    </row>
    <row r="111" spans="1:8" hidden="1" x14ac:dyDescent="0.25">
      <c r="A111" s="2" t="s">
        <v>175</v>
      </c>
      <c r="B111" s="4" t="s">
        <v>48</v>
      </c>
      <c r="C111" s="2" t="s">
        <v>940</v>
      </c>
      <c r="D111" s="2">
        <v>165</v>
      </c>
      <c r="E111" s="3">
        <v>1462</v>
      </c>
      <c r="F111" t="str">
        <f>VLOOKUP(C111, Материал!A:D,2,0)</f>
        <v>фанера</v>
      </c>
      <c r="G111" t="str">
        <f>VLOOKUP(C111, Материал!A:D,3,0)</f>
        <v>Ярославль</v>
      </c>
      <c r="H111" t="str">
        <f>VLOOKUP(B111, Продукция!A:E,2)</f>
        <v>стол бильярдный</v>
      </c>
    </row>
    <row r="112" spans="1:8" hidden="1" x14ac:dyDescent="0.25">
      <c r="A112" s="2" t="s">
        <v>176</v>
      </c>
      <c r="B112" s="4" t="s">
        <v>2</v>
      </c>
      <c r="C112" s="2" t="s">
        <v>944</v>
      </c>
      <c r="D112" s="2">
        <v>101</v>
      </c>
      <c r="E112" s="3">
        <v>555</v>
      </c>
      <c r="F112" t="str">
        <f>VLOOKUP(C112, Материал!A:D,2,0)</f>
        <v>металл</v>
      </c>
      <c r="G112" t="str">
        <f>VLOOKUP(C112, Материал!A:D,3,0)</f>
        <v>Ярославль</v>
      </c>
      <c r="H112" t="str">
        <f>VLOOKUP(B112, Продукция!A:E,2)</f>
        <v>банкетка</v>
      </c>
    </row>
    <row r="113" spans="1:8" hidden="1" x14ac:dyDescent="0.25">
      <c r="A113" s="2" t="s">
        <v>177</v>
      </c>
      <c r="B113" s="4" t="s">
        <v>13</v>
      </c>
      <c r="C113" s="2" t="s">
        <v>947</v>
      </c>
      <c r="D113" s="2">
        <v>122</v>
      </c>
      <c r="E113" s="3">
        <v>650</v>
      </c>
      <c r="F113" t="str">
        <f>VLOOKUP(C113, Материал!A:D,2,0)</f>
        <v>дерево</v>
      </c>
      <c r="G113" t="str">
        <f>VLOOKUP(C113, Материал!A:D,3,0)</f>
        <v>Тверь</v>
      </c>
      <c r="H113" t="str">
        <f>VLOOKUP(B113, Продукция!A:E,2)</f>
        <v>банкетка</v>
      </c>
    </row>
    <row r="114" spans="1:8" hidden="1" x14ac:dyDescent="0.25">
      <c r="A114" s="2" t="s">
        <v>178</v>
      </c>
      <c r="B114" s="4" t="s">
        <v>39</v>
      </c>
      <c r="C114" s="2" t="s">
        <v>951</v>
      </c>
      <c r="D114" s="2">
        <v>62</v>
      </c>
      <c r="E114" s="3">
        <v>1137</v>
      </c>
      <c r="F114" t="str">
        <f>VLOOKUP(C114, Материал!A:D,2,0)</f>
        <v>дерево</v>
      </c>
      <c r="G114" t="str">
        <f>VLOOKUP(C114, Материал!A:D,3,0)</f>
        <v>Ярославль</v>
      </c>
      <c r="H114" t="str">
        <f>VLOOKUP(B114, Продукция!A:E,2)</f>
        <v>полка угловая</v>
      </c>
    </row>
    <row r="115" spans="1:8" hidden="1" x14ac:dyDescent="0.25">
      <c r="A115" s="2" t="s">
        <v>179</v>
      </c>
      <c r="B115" s="4" t="s">
        <v>39</v>
      </c>
      <c r="C115" s="2" t="s">
        <v>974</v>
      </c>
      <c r="D115" s="2">
        <v>59</v>
      </c>
      <c r="E115" s="3">
        <v>689</v>
      </c>
      <c r="F115" t="str">
        <f>VLOOKUP(C115, Материал!A:D,2,0)</f>
        <v>дерево</v>
      </c>
      <c r="G115" t="str">
        <f>VLOOKUP(C115, Материал!A:D,3,0)</f>
        <v>Москва</v>
      </c>
      <c r="H115" t="str">
        <f>VLOOKUP(B115, Продукция!A:E,2)</f>
        <v>полка угловая</v>
      </c>
    </row>
    <row r="116" spans="1:8" hidden="1" x14ac:dyDescent="0.25">
      <c r="A116" s="2" t="s">
        <v>180</v>
      </c>
      <c r="B116" s="4" t="s">
        <v>9</v>
      </c>
      <c r="C116" s="2" t="s">
        <v>953</v>
      </c>
      <c r="D116" s="2">
        <v>152</v>
      </c>
      <c r="E116" s="3">
        <v>1125</v>
      </c>
      <c r="F116" t="str">
        <f>VLOOKUP(C116, Материал!A:D,2,0)</f>
        <v>фанера</v>
      </c>
      <c r="G116" t="str">
        <f>VLOOKUP(C116, Материал!A:D,3,0)</f>
        <v>Москва</v>
      </c>
      <c r="H116" t="str">
        <f>VLOOKUP(B116, Продукция!A:E,2)</f>
        <v>стул для пианино</v>
      </c>
    </row>
    <row r="117" spans="1:8" hidden="1" x14ac:dyDescent="0.25">
      <c r="A117" s="2" t="s">
        <v>181</v>
      </c>
      <c r="B117" s="4" t="s">
        <v>10</v>
      </c>
      <c r="C117" s="2" t="s">
        <v>944</v>
      </c>
      <c r="D117" s="2">
        <v>58</v>
      </c>
      <c r="E117" s="3">
        <v>1266</v>
      </c>
      <c r="F117" t="str">
        <f>VLOOKUP(C117, Материал!A:D,2,0)</f>
        <v>металл</v>
      </c>
      <c r="G117" t="str">
        <f>VLOOKUP(C117, Материал!A:D,3,0)</f>
        <v>Ярославль</v>
      </c>
      <c r="H117" t="str">
        <f>VLOOKUP(B117, Продукция!A:E,2)</f>
        <v>стул для пианино</v>
      </c>
    </row>
    <row r="118" spans="1:8" hidden="1" x14ac:dyDescent="0.25">
      <c r="A118" s="2" t="s">
        <v>182</v>
      </c>
      <c r="B118" s="4" t="s">
        <v>5</v>
      </c>
      <c r="C118" s="2" t="s">
        <v>976</v>
      </c>
      <c r="D118" s="2">
        <v>129</v>
      </c>
      <c r="E118" s="3">
        <v>1187</v>
      </c>
      <c r="F118" t="str">
        <f>VLOOKUP(C118, Материал!A:D,2,0)</f>
        <v>дерево</v>
      </c>
      <c r="G118" t="str">
        <f>VLOOKUP(C118, Материал!A:D,3,0)</f>
        <v>Самара</v>
      </c>
      <c r="H118" t="str">
        <f>VLOOKUP(B118, Продукция!A:E,2)</f>
        <v>полукресло</v>
      </c>
    </row>
    <row r="119" spans="1:8" hidden="1" x14ac:dyDescent="0.25">
      <c r="A119" s="2" t="s">
        <v>183</v>
      </c>
      <c r="B119" s="4" t="s">
        <v>50</v>
      </c>
      <c r="C119" s="2" t="s">
        <v>947</v>
      </c>
      <c r="D119" s="2">
        <v>128</v>
      </c>
      <c r="E119" s="3">
        <v>808</v>
      </c>
      <c r="F119" t="str">
        <f>VLOOKUP(C119, Материал!A:D,2,0)</f>
        <v>дерево</v>
      </c>
      <c r="G119" t="str">
        <f>VLOOKUP(C119, Материал!A:D,3,0)</f>
        <v>Тверь</v>
      </c>
      <c r="H119" t="str">
        <f>VLOOKUP(B119, Продукция!A:E,2)</f>
        <v>стол интерактивный</v>
      </c>
    </row>
    <row r="120" spans="1:8" hidden="1" x14ac:dyDescent="0.25">
      <c r="A120" s="2" t="s">
        <v>184</v>
      </c>
      <c r="B120" s="4" t="s">
        <v>10</v>
      </c>
      <c r="C120" s="2" t="s">
        <v>938</v>
      </c>
      <c r="D120" s="2">
        <v>87</v>
      </c>
      <c r="E120" s="3">
        <v>1400</v>
      </c>
      <c r="F120" t="str">
        <f>VLOOKUP(C120, Материал!A:D,2,0)</f>
        <v>стекло</v>
      </c>
      <c r="G120" t="str">
        <f>VLOOKUP(C120, Материал!A:D,3,0)</f>
        <v>Тверь</v>
      </c>
      <c r="H120" t="str">
        <f>VLOOKUP(B120, Продукция!A:E,2)</f>
        <v>стул для пианино</v>
      </c>
    </row>
    <row r="121" spans="1:8" hidden="1" x14ac:dyDescent="0.25">
      <c r="A121" s="2" t="s">
        <v>185</v>
      </c>
      <c r="B121" s="4" t="s">
        <v>13</v>
      </c>
      <c r="C121" s="2" t="s">
        <v>962</v>
      </c>
      <c r="D121" s="2">
        <v>96</v>
      </c>
      <c r="E121" s="3">
        <v>930</v>
      </c>
      <c r="F121" t="str">
        <f>VLOOKUP(C121, Материал!A:D,2,0)</f>
        <v>дерево</v>
      </c>
      <c r="G121" t="str">
        <f>VLOOKUP(C121, Материал!A:D,3,0)</f>
        <v>Кимры</v>
      </c>
      <c r="H121" t="str">
        <f>VLOOKUP(B121, Продукция!A:E,2)</f>
        <v>банкетка</v>
      </c>
    </row>
    <row r="122" spans="1:8" hidden="1" x14ac:dyDescent="0.25">
      <c r="A122" s="2" t="s">
        <v>186</v>
      </c>
      <c r="B122" s="4" t="s">
        <v>22</v>
      </c>
      <c r="C122" s="2" t="s">
        <v>941</v>
      </c>
      <c r="D122" s="2">
        <v>31</v>
      </c>
      <c r="E122" s="3">
        <v>1289</v>
      </c>
      <c r="F122" t="str">
        <f>VLOOKUP(C122, Материал!A:D,2,0)</f>
        <v>стекло</v>
      </c>
      <c r="G122" t="str">
        <f>VLOOKUP(C122, Материал!A:D,3,0)</f>
        <v>Москва</v>
      </c>
      <c r="H122" t="str">
        <f>VLOOKUP(B122, Продукция!A:E,2)</f>
        <v>кресло данте</v>
      </c>
    </row>
    <row r="123" spans="1:8" hidden="1" x14ac:dyDescent="0.25">
      <c r="A123" s="2" t="s">
        <v>187</v>
      </c>
      <c r="B123" s="4" t="s">
        <v>29</v>
      </c>
      <c r="C123" s="2" t="s">
        <v>938</v>
      </c>
      <c r="D123" s="2">
        <v>9</v>
      </c>
      <c r="E123" s="3">
        <v>758</v>
      </c>
      <c r="F123" t="str">
        <f>VLOOKUP(C123, Материал!A:D,2,0)</f>
        <v>стекло</v>
      </c>
      <c r="G123" t="str">
        <f>VLOOKUP(C123, Материал!A:D,3,0)</f>
        <v>Тверь</v>
      </c>
      <c r="H123" t="str">
        <f>VLOOKUP(B123, Продукция!A:E,2)</f>
        <v>кровать</v>
      </c>
    </row>
    <row r="124" spans="1:8" hidden="1" x14ac:dyDescent="0.25">
      <c r="A124" s="2" t="s">
        <v>188</v>
      </c>
      <c r="B124" s="4" t="s">
        <v>5</v>
      </c>
      <c r="C124" s="2" t="s">
        <v>960</v>
      </c>
      <c r="D124" s="2">
        <v>9</v>
      </c>
      <c r="E124" s="3">
        <v>1226</v>
      </c>
      <c r="F124" t="str">
        <f>VLOOKUP(C124, Материал!A:D,2,0)</f>
        <v>фанера</v>
      </c>
      <c r="G124" t="str">
        <f>VLOOKUP(C124, Материал!A:D,3,0)</f>
        <v>Тверь</v>
      </c>
      <c r="H124" t="str">
        <f>VLOOKUP(B124, Продукция!A:E,2)</f>
        <v>полукресло</v>
      </c>
    </row>
    <row r="125" spans="1:8" hidden="1" x14ac:dyDescent="0.25">
      <c r="A125" s="2" t="s">
        <v>189</v>
      </c>
      <c r="B125" s="4" t="s">
        <v>42</v>
      </c>
      <c r="C125" s="2" t="s">
        <v>938</v>
      </c>
      <c r="D125" s="2">
        <v>142</v>
      </c>
      <c r="E125" s="3">
        <v>1224</v>
      </c>
      <c r="F125" t="str">
        <f>VLOOKUP(C125, Материал!A:D,2,0)</f>
        <v>стекло</v>
      </c>
      <c r="G125" t="str">
        <f>VLOOKUP(C125, Материал!A:D,3,0)</f>
        <v>Тверь</v>
      </c>
      <c r="H125" t="str">
        <f>VLOOKUP(B125, Продукция!A:E,2)</f>
        <v>раскладушка</v>
      </c>
    </row>
    <row r="126" spans="1:8" hidden="1" x14ac:dyDescent="0.25">
      <c r="A126" s="2" t="s">
        <v>190</v>
      </c>
      <c r="B126" s="4" t="s">
        <v>49</v>
      </c>
      <c r="C126" s="2" t="s">
        <v>951</v>
      </c>
      <c r="D126" s="2">
        <v>108</v>
      </c>
      <c r="E126" s="3">
        <v>837</v>
      </c>
      <c r="F126" t="str">
        <f>VLOOKUP(C126, Материал!A:D,2,0)</f>
        <v>дерево</v>
      </c>
      <c r="G126" t="str">
        <f>VLOOKUP(C126, Материал!A:D,3,0)</f>
        <v>Ярославль</v>
      </c>
      <c r="H126" t="str">
        <f>VLOOKUP(B126, Продукция!A:E,2)</f>
        <v>стол для телевизора</v>
      </c>
    </row>
    <row r="127" spans="1:8" hidden="1" x14ac:dyDescent="0.25">
      <c r="A127" s="2" t="s">
        <v>191</v>
      </c>
      <c r="B127" s="4" t="s">
        <v>50</v>
      </c>
      <c r="C127" s="2" t="s">
        <v>939</v>
      </c>
      <c r="D127" s="2">
        <v>14</v>
      </c>
      <c r="E127" s="3">
        <v>569</v>
      </c>
      <c r="F127" t="str">
        <f>VLOOKUP(C127, Материал!A:D,2,0)</f>
        <v>дерево</v>
      </c>
      <c r="G127" t="str">
        <f>VLOOKUP(C127, Материал!A:D,3,0)</f>
        <v>Тверь</v>
      </c>
      <c r="H127" t="str">
        <f>VLOOKUP(B127, Продукция!A:E,2)</f>
        <v>стол интерактивный</v>
      </c>
    </row>
    <row r="128" spans="1:8" hidden="1" x14ac:dyDescent="0.25">
      <c r="A128" s="2" t="s">
        <v>192</v>
      </c>
      <c r="B128" s="4" t="s">
        <v>57</v>
      </c>
      <c r="C128" s="2" t="s">
        <v>976</v>
      </c>
      <c r="D128" s="2">
        <v>190</v>
      </c>
      <c r="E128" s="3">
        <v>1401</v>
      </c>
      <c r="F128" t="str">
        <f>VLOOKUP(C128, Материал!A:D,2,0)</f>
        <v>дерево</v>
      </c>
      <c r="G128" t="str">
        <f>VLOOKUP(C128, Материал!A:D,3,0)</f>
        <v>Самара</v>
      </c>
      <c r="H128" t="str">
        <f>VLOOKUP(B128, Продукция!A:E,2)</f>
        <v>стол-книжка</v>
      </c>
    </row>
    <row r="129" spans="1:8" hidden="1" x14ac:dyDescent="0.25">
      <c r="A129" s="2" t="s">
        <v>193</v>
      </c>
      <c r="B129" s="4" t="s">
        <v>8</v>
      </c>
      <c r="C129" s="2" t="s">
        <v>975</v>
      </c>
      <c r="D129" s="2">
        <v>127</v>
      </c>
      <c r="E129" s="3">
        <v>1179</v>
      </c>
      <c r="F129" t="str">
        <f>VLOOKUP(C129, Материал!A:D,2,0)</f>
        <v>фанера</v>
      </c>
      <c r="G129" t="str">
        <f>VLOOKUP(C129, Материал!A:D,3,0)</f>
        <v>Кимры</v>
      </c>
      <c r="H129" t="str">
        <f>VLOOKUP(B129, Продукция!A:E,2)</f>
        <v>стул для пианино</v>
      </c>
    </row>
    <row r="130" spans="1:8" hidden="1" x14ac:dyDescent="0.25">
      <c r="A130" s="2" t="s">
        <v>194</v>
      </c>
      <c r="B130" s="4" t="s">
        <v>16</v>
      </c>
      <c r="C130" s="2" t="s">
        <v>967</v>
      </c>
      <c r="D130" s="2">
        <v>21</v>
      </c>
      <c r="E130" s="3">
        <v>1213</v>
      </c>
      <c r="F130" t="str">
        <f>VLOOKUP(C130, Материал!A:D,2,0)</f>
        <v>стекло</v>
      </c>
      <c r="G130" t="str">
        <f>VLOOKUP(C130, Материал!A:D,3,0)</f>
        <v>Кимры</v>
      </c>
      <c r="H130" t="str">
        <f>VLOOKUP(B130, Продукция!A:E,2)</f>
        <v>зеркало</v>
      </c>
    </row>
    <row r="131" spans="1:8" hidden="1" x14ac:dyDescent="0.25">
      <c r="A131" s="2" t="s">
        <v>195</v>
      </c>
      <c r="B131" s="4" t="s">
        <v>23</v>
      </c>
      <c r="C131" s="2" t="s">
        <v>978</v>
      </c>
      <c r="D131" s="2">
        <v>10</v>
      </c>
      <c r="E131" s="3">
        <v>550</v>
      </c>
      <c r="F131" t="str">
        <f>VLOOKUP(C131, Материал!A:D,2,0)</f>
        <v>металл</v>
      </c>
      <c r="G131" t="str">
        <f>VLOOKUP(C131, Материал!A:D,3,0)</f>
        <v>Тверь</v>
      </c>
      <c r="H131" t="str">
        <f>VLOOKUP(B131, Продукция!A:E,2)</f>
        <v>кресло массажное</v>
      </c>
    </row>
    <row r="132" spans="1:8" hidden="1" x14ac:dyDescent="0.25">
      <c r="A132" s="2" t="s">
        <v>196</v>
      </c>
      <c r="B132" s="4" t="s">
        <v>46</v>
      </c>
      <c r="C132" s="2" t="s">
        <v>972</v>
      </c>
      <c r="D132" s="2">
        <v>50</v>
      </c>
      <c r="E132" s="3">
        <v>761</v>
      </c>
      <c r="F132" t="str">
        <f>VLOOKUP(C132, Материал!A:D,2,0)</f>
        <v>стекло</v>
      </c>
      <c r="G132" t="str">
        <f>VLOOKUP(C132, Материал!A:D,3,0)</f>
        <v>Москва</v>
      </c>
      <c r="H132" t="str">
        <f>VLOOKUP(B132, Продукция!A:E,2)</f>
        <v>стеллаж выставочный</v>
      </c>
    </row>
    <row r="133" spans="1:8" hidden="1" x14ac:dyDescent="0.25">
      <c r="A133" s="2" t="s">
        <v>197</v>
      </c>
      <c r="B133" s="4" t="s">
        <v>47</v>
      </c>
      <c r="C133" s="2" t="s">
        <v>941</v>
      </c>
      <c r="D133" s="2">
        <v>24</v>
      </c>
      <c r="E133" s="3">
        <v>950</v>
      </c>
      <c r="F133" t="str">
        <f>VLOOKUP(C133, Материал!A:D,2,0)</f>
        <v>стекло</v>
      </c>
      <c r="G133" t="str">
        <f>VLOOKUP(C133, Материал!A:D,3,0)</f>
        <v>Москва</v>
      </c>
      <c r="H133" t="str">
        <f>VLOOKUP(B133, Продукция!A:E,2)</f>
        <v>стенка</v>
      </c>
    </row>
    <row r="134" spans="1:8" hidden="1" x14ac:dyDescent="0.25">
      <c r="A134" s="2" t="s">
        <v>198</v>
      </c>
      <c r="B134" s="4" t="s">
        <v>54</v>
      </c>
      <c r="C134" s="2" t="s">
        <v>963</v>
      </c>
      <c r="D134" s="2">
        <v>177</v>
      </c>
      <c r="E134" s="3">
        <v>1007</v>
      </c>
      <c r="F134" t="str">
        <f>VLOOKUP(C134, Материал!A:D,2,0)</f>
        <v>дерево</v>
      </c>
      <c r="G134" t="str">
        <f>VLOOKUP(C134, Материал!A:D,3,0)</f>
        <v>Тверь</v>
      </c>
      <c r="H134" t="str">
        <f>VLOOKUP(B134, Продукция!A:E,2)</f>
        <v>стол письменный</v>
      </c>
    </row>
    <row r="135" spans="1:8" hidden="1" x14ac:dyDescent="0.25">
      <c r="A135" s="2" t="s">
        <v>199</v>
      </c>
      <c r="B135" s="4" t="s">
        <v>22</v>
      </c>
      <c r="C135" s="2" t="s">
        <v>963</v>
      </c>
      <c r="D135" s="2">
        <v>116</v>
      </c>
      <c r="E135" s="3">
        <v>664</v>
      </c>
      <c r="F135" t="str">
        <f>VLOOKUP(C135, Материал!A:D,2,0)</f>
        <v>дерево</v>
      </c>
      <c r="G135" t="str">
        <f>VLOOKUP(C135, Материал!A:D,3,0)</f>
        <v>Тверь</v>
      </c>
      <c r="H135" t="str">
        <f>VLOOKUP(B135, Продукция!A:E,2)</f>
        <v>кресло данте</v>
      </c>
    </row>
    <row r="136" spans="1:8" hidden="1" x14ac:dyDescent="0.25">
      <c r="A136" s="2" t="s">
        <v>200</v>
      </c>
      <c r="B136" s="4" t="s">
        <v>28</v>
      </c>
      <c r="C136" s="2" t="s">
        <v>969</v>
      </c>
      <c r="D136" s="2">
        <v>2</v>
      </c>
      <c r="E136" s="3">
        <v>740</v>
      </c>
      <c r="F136" t="str">
        <f>VLOOKUP(C136, Материал!A:D,2,0)</f>
        <v>дерево</v>
      </c>
      <c r="G136" t="str">
        <f>VLOOKUP(C136, Материал!A:D,3,0)</f>
        <v>Тверь</v>
      </c>
      <c r="H136" t="str">
        <f>VLOOKUP(B136, Продукция!A:E,2)</f>
        <v>кресло-стол</v>
      </c>
    </row>
    <row r="137" spans="1:8" hidden="1" x14ac:dyDescent="0.25">
      <c r="A137" s="2" t="s">
        <v>201</v>
      </c>
      <c r="B137" s="4" t="s">
        <v>7</v>
      </c>
      <c r="C137" s="2" t="s">
        <v>968</v>
      </c>
      <c r="D137" s="2">
        <v>192</v>
      </c>
      <c r="E137" s="3">
        <v>1464</v>
      </c>
      <c r="F137" t="str">
        <f>VLOOKUP(C137, Материал!A:D,2,0)</f>
        <v>дерево</v>
      </c>
      <c r="G137" t="str">
        <f>VLOOKUP(C137, Материал!A:D,3,0)</f>
        <v>Москва</v>
      </c>
      <c r="H137" t="str">
        <f>VLOOKUP(B137, Продукция!A:E,2)</f>
        <v>стул барный</v>
      </c>
    </row>
    <row r="138" spans="1:8" hidden="1" x14ac:dyDescent="0.25">
      <c r="A138" s="2" t="s">
        <v>202</v>
      </c>
      <c r="B138" s="4" t="s">
        <v>4</v>
      </c>
      <c r="C138" s="2" t="s">
        <v>940</v>
      </c>
      <c r="D138" s="2">
        <v>16</v>
      </c>
      <c r="E138" s="3">
        <v>625</v>
      </c>
      <c r="F138" t="str">
        <f>VLOOKUP(C138, Материал!A:D,2,0)</f>
        <v>фанера</v>
      </c>
      <c r="G138" t="str">
        <f>VLOOKUP(C138, Материал!A:D,3,0)</f>
        <v>Ярославль</v>
      </c>
      <c r="H138" t="str">
        <f>VLOOKUP(B138, Продукция!A:E,2)</f>
        <v>кровать детская</v>
      </c>
    </row>
    <row r="139" spans="1:8" hidden="1" x14ac:dyDescent="0.25">
      <c r="A139" s="2" t="s">
        <v>203</v>
      </c>
      <c r="B139" s="4" t="s">
        <v>61</v>
      </c>
      <c r="C139" s="2" t="s">
        <v>966</v>
      </c>
      <c r="D139" s="2">
        <v>168</v>
      </c>
      <c r="E139" s="3">
        <v>1204</v>
      </c>
      <c r="F139" t="str">
        <f>VLOOKUP(C139, Материал!A:D,2,0)</f>
        <v>дерево</v>
      </c>
      <c r="G139" t="str">
        <f>VLOOKUP(C139, Материал!A:D,3,0)</f>
        <v>Челябинск</v>
      </c>
      <c r="H139" t="str">
        <f>VLOOKUP(B139, Продукция!A:E,2)</f>
        <v>стул детский</v>
      </c>
    </row>
    <row r="140" spans="1:8" hidden="1" x14ac:dyDescent="0.25">
      <c r="A140" s="2" t="s">
        <v>204</v>
      </c>
      <c r="B140" s="4" t="s">
        <v>23</v>
      </c>
      <c r="C140" s="2" t="s">
        <v>955</v>
      </c>
      <c r="D140" s="2">
        <v>192</v>
      </c>
      <c r="E140" s="3">
        <v>1386</v>
      </c>
      <c r="F140" t="str">
        <f>VLOOKUP(C140, Материал!A:D,2,0)</f>
        <v>стекло</v>
      </c>
      <c r="G140" t="str">
        <f>VLOOKUP(C140, Материал!A:D,3,0)</f>
        <v>Москва</v>
      </c>
      <c r="H140" t="str">
        <f>VLOOKUP(B140, Продукция!A:E,2)</f>
        <v>кресло массажное</v>
      </c>
    </row>
    <row r="141" spans="1:8" hidden="1" x14ac:dyDescent="0.25">
      <c r="A141" s="2" t="s">
        <v>205</v>
      </c>
      <c r="B141" s="4" t="s">
        <v>60</v>
      </c>
      <c r="C141" s="2" t="s">
        <v>966</v>
      </c>
      <c r="D141" s="2">
        <v>30</v>
      </c>
      <c r="E141" s="3">
        <v>546</v>
      </c>
      <c r="F141" t="str">
        <f>VLOOKUP(C141, Материал!A:D,2,0)</f>
        <v>дерево</v>
      </c>
      <c r="G141" t="str">
        <f>VLOOKUP(C141, Материал!A:D,3,0)</f>
        <v>Челябинск</v>
      </c>
      <c r="H141" t="str">
        <f>VLOOKUP(B141, Продукция!A:E,2)</f>
        <v>стул барный</v>
      </c>
    </row>
    <row r="142" spans="1:8" hidden="1" x14ac:dyDescent="0.25">
      <c r="A142" s="2" t="s">
        <v>206</v>
      </c>
      <c r="B142" s="4" t="s">
        <v>8</v>
      </c>
      <c r="C142" s="2" t="s">
        <v>972</v>
      </c>
      <c r="D142" s="2">
        <v>100</v>
      </c>
      <c r="E142" s="3">
        <v>1330</v>
      </c>
      <c r="F142" t="str">
        <f>VLOOKUP(C142, Материал!A:D,2,0)</f>
        <v>стекло</v>
      </c>
      <c r="G142" t="str">
        <f>VLOOKUP(C142, Материал!A:D,3,0)</f>
        <v>Москва</v>
      </c>
      <c r="H142" t="str">
        <f>VLOOKUP(B142, Продукция!A:E,2)</f>
        <v>стул для пианино</v>
      </c>
    </row>
    <row r="143" spans="1:8" hidden="1" x14ac:dyDescent="0.25">
      <c r="A143" s="2" t="s">
        <v>207</v>
      </c>
      <c r="B143" s="4" t="s">
        <v>3</v>
      </c>
      <c r="C143" s="2" t="s">
        <v>974</v>
      </c>
      <c r="D143" s="2">
        <v>86</v>
      </c>
      <c r="E143" s="3">
        <v>1016</v>
      </c>
      <c r="F143" t="str">
        <f>VLOOKUP(C143, Материал!A:D,2,0)</f>
        <v>дерево</v>
      </c>
      <c r="G143" t="str">
        <f>VLOOKUP(C143, Материал!A:D,3,0)</f>
        <v>Москва</v>
      </c>
      <c r="H143" t="str">
        <f>VLOOKUP(B143, Продукция!A:E,2)</f>
        <v>конторка</v>
      </c>
    </row>
    <row r="144" spans="1:8" hidden="1" x14ac:dyDescent="0.25">
      <c r="A144" s="2" t="s">
        <v>208</v>
      </c>
      <c r="B144" s="4" t="s">
        <v>2</v>
      </c>
      <c r="C144" s="2" t="s">
        <v>952</v>
      </c>
      <c r="D144" s="2">
        <v>89</v>
      </c>
      <c r="E144" s="3">
        <v>1400</v>
      </c>
      <c r="F144" t="str">
        <f>VLOOKUP(C144, Материал!A:D,2,0)</f>
        <v>стекло</v>
      </c>
      <c r="G144" t="str">
        <f>VLOOKUP(C144, Материал!A:D,3,0)</f>
        <v>Тверь</v>
      </c>
      <c r="H144" t="str">
        <f>VLOOKUP(B144, Продукция!A:E,2)</f>
        <v>банкетка</v>
      </c>
    </row>
    <row r="145" spans="1:8" hidden="1" x14ac:dyDescent="0.25">
      <c r="A145" s="2" t="s">
        <v>209</v>
      </c>
      <c r="B145" s="4" t="s">
        <v>14</v>
      </c>
      <c r="C145" s="2" t="s">
        <v>957</v>
      </c>
      <c r="D145" s="2">
        <v>133</v>
      </c>
      <c r="E145" s="3">
        <v>1181</v>
      </c>
      <c r="F145" t="str">
        <f>VLOOKUP(C145, Материал!A:D,2,0)</f>
        <v>дерево</v>
      </c>
      <c r="G145" t="str">
        <f>VLOOKUP(C145, Материал!A:D,3,0)</f>
        <v>Тамбов</v>
      </c>
      <c r="H145" t="str">
        <f>VLOOKUP(B145, Продукция!A:E,2)</f>
        <v>банкетка</v>
      </c>
    </row>
    <row r="146" spans="1:8" hidden="1" x14ac:dyDescent="0.25">
      <c r="A146" s="2" t="s">
        <v>210</v>
      </c>
      <c r="B146" s="4" t="s">
        <v>53</v>
      </c>
      <c r="C146" s="2" t="s">
        <v>954</v>
      </c>
      <c r="D146" s="2">
        <v>191</v>
      </c>
      <c r="E146" s="3">
        <v>932</v>
      </c>
      <c r="F146" t="str">
        <f>VLOOKUP(C146, Материал!A:D,2,0)</f>
        <v>металл</v>
      </c>
      <c r="G146" t="str">
        <f>VLOOKUP(C146, Материал!A:D,3,0)</f>
        <v>Москва</v>
      </c>
      <c r="H146" t="str">
        <f>VLOOKUP(B146, Продукция!A:E,2)</f>
        <v>стол обеденный</v>
      </c>
    </row>
    <row r="147" spans="1:8" hidden="1" x14ac:dyDescent="0.25">
      <c r="A147" s="2" t="s">
        <v>211</v>
      </c>
      <c r="B147" s="4" t="s">
        <v>16</v>
      </c>
      <c r="C147" s="2" t="s">
        <v>943</v>
      </c>
      <c r="D147" s="2">
        <v>176</v>
      </c>
      <c r="E147" s="3">
        <v>815</v>
      </c>
      <c r="F147" t="str">
        <f>VLOOKUP(C147, Материал!A:D,2,0)</f>
        <v>дерево</v>
      </c>
      <c r="G147" t="str">
        <f>VLOOKUP(C147, Материал!A:D,3,0)</f>
        <v>Кимры</v>
      </c>
      <c r="H147" t="str">
        <f>VLOOKUP(B147, Продукция!A:E,2)</f>
        <v>зеркало</v>
      </c>
    </row>
    <row r="148" spans="1:8" hidden="1" x14ac:dyDescent="0.25">
      <c r="A148" s="2" t="s">
        <v>212</v>
      </c>
      <c r="B148" s="4" t="s">
        <v>52</v>
      </c>
      <c r="C148" s="2" t="s">
        <v>944</v>
      </c>
      <c r="D148" s="2">
        <v>68</v>
      </c>
      <c r="E148" s="3">
        <v>1277</v>
      </c>
      <c r="F148" t="str">
        <f>VLOOKUP(C148, Материал!A:D,2,0)</f>
        <v>металл</v>
      </c>
      <c r="G148" t="str">
        <f>VLOOKUP(C148, Материал!A:D,3,0)</f>
        <v>Ярославль</v>
      </c>
      <c r="H148" t="str">
        <f>VLOOKUP(B148, Продукция!A:E,2)</f>
        <v>стол ломберный</v>
      </c>
    </row>
    <row r="149" spans="1:8" hidden="1" x14ac:dyDescent="0.25">
      <c r="A149" s="2" t="s">
        <v>213</v>
      </c>
      <c r="B149" s="4" t="s">
        <v>52</v>
      </c>
      <c r="C149" s="2" t="s">
        <v>962</v>
      </c>
      <c r="D149" s="2">
        <v>57</v>
      </c>
      <c r="E149" s="3">
        <v>1146</v>
      </c>
      <c r="F149" t="str">
        <f>VLOOKUP(C149, Материал!A:D,2,0)</f>
        <v>дерево</v>
      </c>
      <c r="G149" t="str">
        <f>VLOOKUP(C149, Материал!A:D,3,0)</f>
        <v>Кимры</v>
      </c>
      <c r="H149" t="str">
        <f>VLOOKUP(B149, Продукция!A:E,2)</f>
        <v>стол ломберный</v>
      </c>
    </row>
    <row r="150" spans="1:8" hidden="1" x14ac:dyDescent="0.25">
      <c r="A150" s="2" t="s">
        <v>214</v>
      </c>
      <c r="B150" s="4" t="s">
        <v>45</v>
      </c>
      <c r="C150" s="2" t="s">
        <v>942</v>
      </c>
      <c r="D150" s="2">
        <v>36</v>
      </c>
      <c r="E150" s="3">
        <v>919</v>
      </c>
      <c r="F150" t="str">
        <f>VLOOKUP(C150, Материал!A:D,2,0)</f>
        <v>стекло</v>
      </c>
      <c r="G150" t="str">
        <f>VLOOKUP(C150, Материал!A:D,3,0)</f>
        <v>Кимры</v>
      </c>
      <c r="H150" t="str">
        <f>VLOOKUP(B150, Продукция!A:E,2)</f>
        <v>софа</v>
      </c>
    </row>
    <row r="151" spans="1:8" hidden="1" x14ac:dyDescent="0.25">
      <c r="A151" s="2" t="s">
        <v>215</v>
      </c>
      <c r="B151" s="4" t="s">
        <v>22</v>
      </c>
      <c r="C151" s="2" t="s">
        <v>942</v>
      </c>
      <c r="D151" s="2">
        <v>10</v>
      </c>
      <c r="E151" s="3">
        <v>1395</v>
      </c>
      <c r="F151" t="str">
        <f>VLOOKUP(C151, Материал!A:D,2,0)</f>
        <v>стекло</v>
      </c>
      <c r="G151" t="str">
        <f>VLOOKUP(C151, Материал!A:D,3,0)</f>
        <v>Кимры</v>
      </c>
      <c r="H151" t="str">
        <f>VLOOKUP(B151, Продукция!A:E,2)</f>
        <v>кресло данте</v>
      </c>
    </row>
    <row r="152" spans="1:8" hidden="1" x14ac:dyDescent="0.25">
      <c r="A152" s="2" t="s">
        <v>216</v>
      </c>
      <c r="B152" s="4" t="s">
        <v>53</v>
      </c>
      <c r="C152" s="2" t="s">
        <v>960</v>
      </c>
      <c r="D152" s="2">
        <v>194</v>
      </c>
      <c r="E152" s="3">
        <v>1061</v>
      </c>
      <c r="F152" t="str">
        <f>VLOOKUP(C152, Материал!A:D,2,0)</f>
        <v>фанера</v>
      </c>
      <c r="G152" t="str">
        <f>VLOOKUP(C152, Материал!A:D,3,0)</f>
        <v>Тверь</v>
      </c>
      <c r="H152" t="str">
        <f>VLOOKUP(B152, Продукция!A:E,2)</f>
        <v>стол обеденный</v>
      </c>
    </row>
    <row r="153" spans="1:8" hidden="1" x14ac:dyDescent="0.25">
      <c r="A153" s="2" t="s">
        <v>217</v>
      </c>
      <c r="B153" s="4" t="s">
        <v>58</v>
      </c>
      <c r="C153" s="2" t="s">
        <v>976</v>
      </c>
      <c r="D153" s="2">
        <v>120</v>
      </c>
      <c r="E153" s="3">
        <v>965</v>
      </c>
      <c r="F153" t="str">
        <f>VLOOKUP(C153, Материал!A:D,2,0)</f>
        <v>дерево</v>
      </c>
      <c r="G153" t="str">
        <f>VLOOKUP(C153, Материал!A:D,3,0)</f>
        <v>Самара</v>
      </c>
      <c r="H153" t="str">
        <f>VLOOKUP(B153, Продукция!A:E,2)</f>
        <v>стол-тумба</v>
      </c>
    </row>
    <row r="154" spans="1:8" hidden="1" x14ac:dyDescent="0.25">
      <c r="A154" s="2" t="s">
        <v>218</v>
      </c>
      <c r="B154" s="4" t="s">
        <v>48</v>
      </c>
      <c r="C154" s="2" t="s">
        <v>977</v>
      </c>
      <c r="D154" s="2">
        <v>69</v>
      </c>
      <c r="E154" s="3">
        <v>1149</v>
      </c>
      <c r="F154" t="str">
        <f>VLOOKUP(C154, Материал!A:D,2,0)</f>
        <v>дерево</v>
      </c>
      <c r="G154" t="str">
        <f>VLOOKUP(C154, Материал!A:D,3,0)</f>
        <v>Самара</v>
      </c>
      <c r="H154" t="str">
        <f>VLOOKUP(B154, Продукция!A:E,2)</f>
        <v>стол бильярдный</v>
      </c>
    </row>
    <row r="155" spans="1:8" hidden="1" x14ac:dyDescent="0.25">
      <c r="A155" s="2" t="s">
        <v>219</v>
      </c>
      <c r="B155" s="4" t="s">
        <v>29</v>
      </c>
      <c r="C155" s="2" t="s">
        <v>947</v>
      </c>
      <c r="D155" s="2">
        <v>192</v>
      </c>
      <c r="E155" s="3">
        <v>1275</v>
      </c>
      <c r="F155" t="str">
        <f>VLOOKUP(C155, Материал!A:D,2,0)</f>
        <v>дерево</v>
      </c>
      <c r="G155" t="str">
        <f>VLOOKUP(C155, Материал!A:D,3,0)</f>
        <v>Тверь</v>
      </c>
      <c r="H155" t="str">
        <f>VLOOKUP(B155, Продукция!A:E,2)</f>
        <v>кровать</v>
      </c>
    </row>
    <row r="156" spans="1:8" hidden="1" x14ac:dyDescent="0.25">
      <c r="A156" s="2" t="s">
        <v>220</v>
      </c>
      <c r="B156" s="4" t="s">
        <v>32</v>
      </c>
      <c r="C156" s="2" t="s">
        <v>965</v>
      </c>
      <c r="D156" s="2">
        <v>194</v>
      </c>
      <c r="E156" s="3">
        <v>1025</v>
      </c>
      <c r="F156" t="str">
        <f>VLOOKUP(C156, Материал!A:D,2,0)</f>
        <v>фанера</v>
      </c>
      <c r="G156" t="str">
        <f>VLOOKUP(C156, Материал!A:D,3,0)</f>
        <v>Самара</v>
      </c>
      <c r="H156" t="str">
        <f>VLOOKUP(B156, Продукция!A:E,2)</f>
        <v>лавка</v>
      </c>
    </row>
    <row r="157" spans="1:8" hidden="1" x14ac:dyDescent="0.25">
      <c r="A157" s="2" t="s">
        <v>221</v>
      </c>
      <c r="B157" s="4" t="s">
        <v>42</v>
      </c>
      <c r="C157" s="2" t="s">
        <v>971</v>
      </c>
      <c r="D157" s="2">
        <v>32</v>
      </c>
      <c r="E157" s="3">
        <v>727</v>
      </c>
      <c r="F157" t="str">
        <f>VLOOKUP(C157, Материал!A:D,2,0)</f>
        <v>дерево</v>
      </c>
      <c r="G157" t="str">
        <f>VLOOKUP(C157, Материал!A:D,3,0)</f>
        <v>Мурманск</v>
      </c>
      <c r="H157" t="str">
        <f>VLOOKUP(B157, Продукция!A:E,2)</f>
        <v>раскладушка</v>
      </c>
    </row>
    <row r="158" spans="1:8" hidden="1" x14ac:dyDescent="0.25">
      <c r="A158" s="2" t="s">
        <v>222</v>
      </c>
      <c r="B158" s="4" t="s">
        <v>42</v>
      </c>
      <c r="C158" s="2" t="s">
        <v>939</v>
      </c>
      <c r="D158" s="2">
        <v>31</v>
      </c>
      <c r="E158" s="3">
        <v>518</v>
      </c>
      <c r="F158" t="str">
        <f>VLOOKUP(C158, Материал!A:D,2,0)</f>
        <v>дерево</v>
      </c>
      <c r="G158" t="str">
        <f>VLOOKUP(C158, Материал!A:D,3,0)</f>
        <v>Тверь</v>
      </c>
      <c r="H158" t="str">
        <f>VLOOKUP(B158, Продукция!A:E,2)</f>
        <v>раскладушка</v>
      </c>
    </row>
    <row r="159" spans="1:8" hidden="1" x14ac:dyDescent="0.25">
      <c r="A159" s="2" t="s">
        <v>223</v>
      </c>
      <c r="B159" s="4" t="s">
        <v>2</v>
      </c>
      <c r="C159" s="2" t="s">
        <v>943</v>
      </c>
      <c r="D159" s="2">
        <v>84</v>
      </c>
      <c r="E159" s="3">
        <v>929</v>
      </c>
      <c r="F159" t="str">
        <f>VLOOKUP(C159, Материал!A:D,2,0)</f>
        <v>дерево</v>
      </c>
      <c r="G159" t="str">
        <f>VLOOKUP(C159, Материал!A:D,3,0)</f>
        <v>Кимры</v>
      </c>
      <c r="H159" t="str">
        <f>VLOOKUP(B159, Продукция!A:E,2)</f>
        <v>банкетка</v>
      </c>
    </row>
    <row r="160" spans="1:8" hidden="1" x14ac:dyDescent="0.25">
      <c r="A160" s="2" t="s">
        <v>224</v>
      </c>
      <c r="B160" s="4" t="s">
        <v>16</v>
      </c>
      <c r="C160" s="2" t="s">
        <v>962</v>
      </c>
      <c r="D160" s="2">
        <v>52</v>
      </c>
      <c r="E160" s="3">
        <v>678</v>
      </c>
      <c r="F160" t="str">
        <f>VLOOKUP(C160, Материал!A:D,2,0)</f>
        <v>дерево</v>
      </c>
      <c r="G160" t="str">
        <f>VLOOKUP(C160, Материал!A:D,3,0)</f>
        <v>Кимры</v>
      </c>
      <c r="H160" t="str">
        <f>VLOOKUP(B160, Продукция!A:E,2)</f>
        <v>зеркало</v>
      </c>
    </row>
    <row r="161" spans="1:8" hidden="1" x14ac:dyDescent="0.25">
      <c r="A161" s="2" t="s">
        <v>225</v>
      </c>
      <c r="B161" s="4" t="s">
        <v>34</v>
      </c>
      <c r="C161" s="2" t="s">
        <v>978</v>
      </c>
      <c r="D161" s="2">
        <v>163</v>
      </c>
      <c r="E161" s="3">
        <v>567</v>
      </c>
      <c r="F161" t="str">
        <f>VLOOKUP(C161, Материал!A:D,2,0)</f>
        <v>металл</v>
      </c>
      <c r="G161" t="str">
        <f>VLOOKUP(C161, Материал!A:D,3,0)</f>
        <v>Тверь</v>
      </c>
      <c r="H161" t="str">
        <f>VLOOKUP(B161, Продукция!A:E,2)</f>
        <v>офисный стул</v>
      </c>
    </row>
    <row r="162" spans="1:8" hidden="1" x14ac:dyDescent="0.25">
      <c r="A162" s="2" t="s">
        <v>226</v>
      </c>
      <c r="B162" s="4" t="s">
        <v>53</v>
      </c>
      <c r="C162" s="2" t="s">
        <v>974</v>
      </c>
      <c r="D162" s="2">
        <v>180</v>
      </c>
      <c r="E162" s="3">
        <v>722</v>
      </c>
      <c r="F162" t="str">
        <f>VLOOKUP(C162, Материал!A:D,2,0)</f>
        <v>дерево</v>
      </c>
      <c r="G162" t="str">
        <f>VLOOKUP(C162, Материал!A:D,3,0)</f>
        <v>Москва</v>
      </c>
      <c r="H162" t="str">
        <f>VLOOKUP(B162, Продукция!A:E,2)</f>
        <v>стол обеденный</v>
      </c>
    </row>
    <row r="163" spans="1:8" hidden="1" x14ac:dyDescent="0.25">
      <c r="A163" s="2" t="s">
        <v>227</v>
      </c>
      <c r="B163" s="4" t="s">
        <v>54</v>
      </c>
      <c r="C163" s="2" t="s">
        <v>979</v>
      </c>
      <c r="D163" s="2">
        <v>26</v>
      </c>
      <c r="E163" s="3">
        <v>870</v>
      </c>
      <c r="F163" t="str">
        <f>VLOOKUP(C163, Материал!A:D,2,0)</f>
        <v>стекло</v>
      </c>
      <c r="G163" t="str">
        <f>VLOOKUP(C163, Материал!A:D,3,0)</f>
        <v>Тверь</v>
      </c>
      <c r="H163" t="str">
        <f>VLOOKUP(B163, Продукция!A:E,2)</f>
        <v>стол письменный</v>
      </c>
    </row>
    <row r="164" spans="1:8" hidden="1" x14ac:dyDescent="0.25">
      <c r="A164" s="2" t="s">
        <v>228</v>
      </c>
      <c r="B164" s="4" t="s">
        <v>46</v>
      </c>
      <c r="C164" s="2" t="s">
        <v>945</v>
      </c>
      <c r="D164" s="2">
        <v>168</v>
      </c>
      <c r="E164" s="3">
        <v>1171</v>
      </c>
      <c r="F164" t="str">
        <f>VLOOKUP(C164, Материал!A:D,2,0)</f>
        <v>дерево</v>
      </c>
      <c r="G164" t="str">
        <f>VLOOKUP(C164, Материал!A:D,3,0)</f>
        <v>Самара</v>
      </c>
      <c r="H164" t="str">
        <f>VLOOKUP(B164, Продукция!A:E,2)</f>
        <v>стеллаж выставочный</v>
      </c>
    </row>
    <row r="165" spans="1:8" hidden="1" x14ac:dyDescent="0.25">
      <c r="A165" s="2" t="s">
        <v>229</v>
      </c>
      <c r="B165" s="4" t="s">
        <v>6</v>
      </c>
      <c r="C165" s="2" t="s">
        <v>962</v>
      </c>
      <c r="D165" s="2">
        <v>54</v>
      </c>
      <c r="E165" s="3">
        <v>641</v>
      </c>
      <c r="F165" t="str">
        <f>VLOOKUP(C165, Материал!A:D,2,0)</f>
        <v>дерево</v>
      </c>
      <c r="G165" t="str">
        <f>VLOOKUP(C165, Материал!A:D,3,0)</f>
        <v>Кимры</v>
      </c>
      <c r="H165" t="str">
        <f>VLOOKUP(B165, Продукция!A:E,2)</f>
        <v>стол интерактивный</v>
      </c>
    </row>
    <row r="166" spans="1:8" hidden="1" x14ac:dyDescent="0.25">
      <c r="A166" s="2" t="s">
        <v>230</v>
      </c>
      <c r="B166" s="4" t="s">
        <v>60</v>
      </c>
      <c r="C166" s="2" t="s">
        <v>948</v>
      </c>
      <c r="D166" s="2">
        <v>113</v>
      </c>
      <c r="E166" s="3">
        <v>529</v>
      </c>
      <c r="F166" t="str">
        <f>VLOOKUP(C166, Материал!A:D,2,0)</f>
        <v>дерево</v>
      </c>
      <c r="G166" t="str">
        <f>VLOOKUP(C166, Материал!A:D,3,0)</f>
        <v>Москва</v>
      </c>
      <c r="H166" t="str">
        <f>VLOOKUP(B166, Продукция!A:E,2)</f>
        <v>стул барный</v>
      </c>
    </row>
    <row r="167" spans="1:8" hidden="1" x14ac:dyDescent="0.25">
      <c r="A167" s="2" t="s">
        <v>231</v>
      </c>
      <c r="B167" s="4" t="s">
        <v>13</v>
      </c>
      <c r="C167" s="2" t="s">
        <v>961</v>
      </c>
      <c r="D167" s="2">
        <v>86</v>
      </c>
      <c r="E167" s="3">
        <v>925</v>
      </c>
      <c r="F167" t="str">
        <f>VLOOKUP(C167, Материал!A:D,2,0)</f>
        <v>дерево</v>
      </c>
      <c r="G167" t="str">
        <f>VLOOKUP(C167, Материал!A:D,3,0)</f>
        <v>Москва</v>
      </c>
      <c r="H167" t="str">
        <f>VLOOKUP(B167, Продукция!A:E,2)</f>
        <v>банкетка</v>
      </c>
    </row>
    <row r="168" spans="1:8" hidden="1" x14ac:dyDescent="0.25">
      <c r="A168" s="2" t="s">
        <v>232</v>
      </c>
      <c r="B168" s="4" t="s">
        <v>23</v>
      </c>
      <c r="C168" s="2" t="s">
        <v>962</v>
      </c>
      <c r="D168" s="2">
        <v>122</v>
      </c>
      <c r="E168" s="3">
        <v>1209</v>
      </c>
      <c r="F168" t="str">
        <f>VLOOKUP(C168, Материал!A:D,2,0)</f>
        <v>дерево</v>
      </c>
      <c r="G168" t="str">
        <f>VLOOKUP(C168, Материал!A:D,3,0)</f>
        <v>Кимры</v>
      </c>
      <c r="H168" t="str">
        <f>VLOOKUP(B168, Продукция!A:E,2)</f>
        <v>кресло массажное</v>
      </c>
    </row>
    <row r="169" spans="1:8" hidden="1" x14ac:dyDescent="0.25">
      <c r="A169" s="2" t="s">
        <v>233</v>
      </c>
      <c r="B169" s="4" t="s">
        <v>28</v>
      </c>
      <c r="C169" s="2" t="s">
        <v>979</v>
      </c>
      <c r="D169" s="2">
        <v>109</v>
      </c>
      <c r="E169" s="3">
        <v>811</v>
      </c>
      <c r="F169" t="str">
        <f>VLOOKUP(C169, Материал!A:D,2,0)</f>
        <v>стекло</v>
      </c>
      <c r="G169" t="str">
        <f>VLOOKUP(C169, Материал!A:D,3,0)</f>
        <v>Тверь</v>
      </c>
      <c r="H169" t="str">
        <f>VLOOKUP(B169, Продукция!A:E,2)</f>
        <v>кресло-стол</v>
      </c>
    </row>
    <row r="170" spans="1:8" hidden="1" x14ac:dyDescent="0.25">
      <c r="A170" s="2" t="s">
        <v>234</v>
      </c>
      <c r="B170" s="4" t="s">
        <v>12</v>
      </c>
      <c r="C170" s="2" t="s">
        <v>980</v>
      </c>
      <c r="D170" s="2">
        <v>197</v>
      </c>
      <c r="E170" s="3">
        <v>703</v>
      </c>
      <c r="F170" t="str">
        <f>VLOOKUP(C170, Материал!A:D,2,0)</f>
        <v>дерево</v>
      </c>
      <c r="G170" t="str">
        <f>VLOOKUP(C170, Материал!A:D,3,0)</f>
        <v>Самара</v>
      </c>
      <c r="H170" t="str">
        <f>VLOOKUP(B170, Продукция!A:E,2)</f>
        <v>банкетка</v>
      </c>
    </row>
    <row r="171" spans="1:8" hidden="1" x14ac:dyDescent="0.25">
      <c r="A171" s="2" t="s">
        <v>235</v>
      </c>
      <c r="B171" s="4" t="s">
        <v>39</v>
      </c>
      <c r="C171" s="2" t="s">
        <v>976</v>
      </c>
      <c r="D171" s="2">
        <v>120</v>
      </c>
      <c r="E171" s="3">
        <v>1192</v>
      </c>
      <c r="F171" t="str">
        <f>VLOOKUP(C171, Материал!A:D,2,0)</f>
        <v>дерево</v>
      </c>
      <c r="G171" t="str">
        <f>VLOOKUP(C171, Материал!A:D,3,0)</f>
        <v>Самара</v>
      </c>
      <c r="H171" t="str">
        <f>VLOOKUP(B171, Продукция!A:E,2)</f>
        <v>полка угловая</v>
      </c>
    </row>
    <row r="172" spans="1:8" hidden="1" x14ac:dyDescent="0.25">
      <c r="A172" s="2" t="s">
        <v>236</v>
      </c>
      <c r="B172" s="4" t="s">
        <v>55</v>
      </c>
      <c r="C172" s="2" t="s">
        <v>953</v>
      </c>
      <c r="D172" s="2">
        <v>87</v>
      </c>
      <c r="E172" s="3">
        <v>1025</v>
      </c>
      <c r="F172" t="str">
        <f>VLOOKUP(C172, Материал!A:D,2,0)</f>
        <v>фанера</v>
      </c>
      <c r="G172" t="str">
        <f>VLOOKUP(C172, Материал!A:D,3,0)</f>
        <v>Москва</v>
      </c>
      <c r="H172" t="str">
        <f>VLOOKUP(B172, Продукция!A:E,2)</f>
        <v>стол разделочный</v>
      </c>
    </row>
    <row r="173" spans="1:8" hidden="1" x14ac:dyDescent="0.25">
      <c r="A173" s="2" t="s">
        <v>237</v>
      </c>
      <c r="B173" s="4" t="s">
        <v>46</v>
      </c>
      <c r="C173" s="2" t="s">
        <v>966</v>
      </c>
      <c r="D173" s="2">
        <v>153</v>
      </c>
      <c r="E173" s="3">
        <v>1242</v>
      </c>
      <c r="F173" t="str">
        <f>VLOOKUP(C173, Материал!A:D,2,0)</f>
        <v>дерево</v>
      </c>
      <c r="G173" t="str">
        <f>VLOOKUP(C173, Материал!A:D,3,0)</f>
        <v>Челябинск</v>
      </c>
      <c r="H173" t="str">
        <f>VLOOKUP(B173, Продукция!A:E,2)</f>
        <v>стеллаж выставочный</v>
      </c>
    </row>
    <row r="174" spans="1:8" hidden="1" x14ac:dyDescent="0.25">
      <c r="A174" s="2" t="s">
        <v>238</v>
      </c>
      <c r="B174" s="4" t="s">
        <v>46</v>
      </c>
      <c r="C174" s="2" t="s">
        <v>981</v>
      </c>
      <c r="D174" s="2">
        <v>116</v>
      </c>
      <c r="E174" s="3">
        <v>805</v>
      </c>
      <c r="F174" t="str">
        <f>VLOOKUP(C174, Материал!A:D,2,0)</f>
        <v>стекло</v>
      </c>
      <c r="G174" t="str">
        <f>VLOOKUP(C174, Материал!A:D,3,0)</f>
        <v>Москва</v>
      </c>
      <c r="H174" t="str">
        <f>VLOOKUP(B174, Продукция!A:E,2)</f>
        <v>стеллаж выставочный</v>
      </c>
    </row>
    <row r="175" spans="1:8" hidden="1" x14ac:dyDescent="0.25">
      <c r="A175" s="2" t="s">
        <v>239</v>
      </c>
      <c r="B175" s="4" t="s">
        <v>38</v>
      </c>
      <c r="C175" s="2" t="s">
        <v>962</v>
      </c>
      <c r="D175" s="2">
        <v>127</v>
      </c>
      <c r="E175" s="3">
        <v>812</v>
      </c>
      <c r="F175" t="str">
        <f>VLOOKUP(C175, Материал!A:D,2,0)</f>
        <v>дерево</v>
      </c>
      <c r="G175" t="str">
        <f>VLOOKUP(C175, Материал!A:D,3,0)</f>
        <v>Кимры</v>
      </c>
      <c r="H175" t="str">
        <f>VLOOKUP(B175, Продукция!A:E,2)</f>
        <v>полка подвесная</v>
      </c>
    </row>
    <row r="176" spans="1:8" hidden="1" x14ac:dyDescent="0.25">
      <c r="A176" s="2" t="s">
        <v>240</v>
      </c>
      <c r="B176" s="4" t="s">
        <v>40</v>
      </c>
      <c r="C176" s="2" t="s">
        <v>952</v>
      </c>
      <c r="D176" s="2">
        <v>83</v>
      </c>
      <c r="E176" s="3">
        <v>1188</v>
      </c>
      <c r="F176" t="str">
        <f>VLOOKUP(C176, Материал!A:D,2,0)</f>
        <v>стекло</v>
      </c>
      <c r="G176" t="str">
        <f>VLOOKUP(C176, Материал!A:D,3,0)</f>
        <v>Тверь</v>
      </c>
      <c r="H176" t="str">
        <f>VLOOKUP(B176, Продукция!A:E,2)</f>
        <v>полукресло</v>
      </c>
    </row>
    <row r="177" spans="1:8" hidden="1" x14ac:dyDescent="0.25">
      <c r="A177" s="2" t="s">
        <v>241</v>
      </c>
      <c r="B177" s="4" t="s">
        <v>41</v>
      </c>
      <c r="C177" s="2" t="s">
        <v>951</v>
      </c>
      <c r="D177" s="2">
        <v>116</v>
      </c>
      <c r="E177" s="3">
        <v>783</v>
      </c>
      <c r="F177" t="str">
        <f>VLOOKUP(C177, Материал!A:D,2,0)</f>
        <v>дерево</v>
      </c>
      <c r="G177" t="str">
        <f>VLOOKUP(C177, Материал!A:D,3,0)</f>
        <v>Ярославль</v>
      </c>
      <c r="H177" t="str">
        <f>VLOOKUP(B177, Продукция!A:E,2)</f>
        <v>пуф</v>
      </c>
    </row>
    <row r="178" spans="1:8" hidden="1" x14ac:dyDescent="0.25">
      <c r="A178" s="2" t="s">
        <v>242</v>
      </c>
      <c r="B178" s="4" t="s">
        <v>22</v>
      </c>
      <c r="C178" s="2" t="s">
        <v>956</v>
      </c>
      <c r="D178" s="2">
        <v>167</v>
      </c>
      <c r="E178" s="3">
        <v>1397</v>
      </c>
      <c r="F178" t="str">
        <f>VLOOKUP(C178, Материал!A:D,2,0)</f>
        <v>дерево</v>
      </c>
      <c r="G178" t="str">
        <f>VLOOKUP(C178, Материал!A:D,3,0)</f>
        <v>Пенза</v>
      </c>
      <c r="H178" t="str">
        <f>VLOOKUP(B178, Продукция!A:E,2)</f>
        <v>кресло данте</v>
      </c>
    </row>
    <row r="179" spans="1:8" hidden="1" x14ac:dyDescent="0.25">
      <c r="A179" s="2" t="s">
        <v>243</v>
      </c>
      <c r="B179" s="4" t="s">
        <v>23</v>
      </c>
      <c r="C179" s="2" t="s">
        <v>940</v>
      </c>
      <c r="D179" s="2">
        <v>21</v>
      </c>
      <c r="E179" s="3">
        <v>1254</v>
      </c>
      <c r="F179" t="str">
        <f>VLOOKUP(C179, Материал!A:D,2,0)</f>
        <v>фанера</v>
      </c>
      <c r="G179" t="str">
        <f>VLOOKUP(C179, Материал!A:D,3,0)</f>
        <v>Ярославль</v>
      </c>
      <c r="H179" t="str">
        <f>VLOOKUP(B179, Продукция!A:E,2)</f>
        <v>кресло массажное</v>
      </c>
    </row>
    <row r="180" spans="1:8" hidden="1" x14ac:dyDescent="0.25">
      <c r="A180" s="2" t="s">
        <v>244</v>
      </c>
      <c r="B180" s="4" t="s">
        <v>32</v>
      </c>
      <c r="C180" s="2" t="s">
        <v>968</v>
      </c>
      <c r="D180" s="2">
        <v>166</v>
      </c>
      <c r="E180" s="3">
        <v>950</v>
      </c>
      <c r="F180" t="str">
        <f>VLOOKUP(C180, Материал!A:D,2,0)</f>
        <v>дерево</v>
      </c>
      <c r="G180" t="str">
        <f>VLOOKUP(C180, Материал!A:D,3,0)</f>
        <v>Москва</v>
      </c>
      <c r="H180" t="str">
        <f>VLOOKUP(B180, Продукция!A:E,2)</f>
        <v>лавка</v>
      </c>
    </row>
    <row r="181" spans="1:8" hidden="1" x14ac:dyDescent="0.25">
      <c r="A181" s="2" t="s">
        <v>245</v>
      </c>
      <c r="B181" s="4" t="s">
        <v>42</v>
      </c>
      <c r="C181" s="2" t="s">
        <v>967</v>
      </c>
      <c r="D181" s="2">
        <v>152</v>
      </c>
      <c r="E181" s="3">
        <v>930</v>
      </c>
      <c r="F181" t="str">
        <f>VLOOKUP(C181, Материал!A:D,2,0)</f>
        <v>стекло</v>
      </c>
      <c r="G181" t="str">
        <f>VLOOKUP(C181, Материал!A:D,3,0)</f>
        <v>Кимры</v>
      </c>
      <c r="H181" t="str">
        <f>VLOOKUP(B181, Продукция!A:E,2)</f>
        <v>раскладушка</v>
      </c>
    </row>
    <row r="182" spans="1:8" hidden="1" x14ac:dyDescent="0.25">
      <c r="A182" s="2" t="s">
        <v>246</v>
      </c>
      <c r="B182" s="4" t="s">
        <v>5</v>
      </c>
      <c r="C182" s="2" t="s">
        <v>948</v>
      </c>
      <c r="D182" s="2">
        <v>126</v>
      </c>
      <c r="E182" s="3">
        <v>1008</v>
      </c>
      <c r="F182" t="str">
        <f>VLOOKUP(C182, Материал!A:D,2,0)</f>
        <v>дерево</v>
      </c>
      <c r="G182" t="str">
        <f>VLOOKUP(C182, Материал!A:D,3,0)</f>
        <v>Москва</v>
      </c>
      <c r="H182" t="str">
        <f>VLOOKUP(B182, Продукция!A:E,2)</f>
        <v>полукресло</v>
      </c>
    </row>
    <row r="183" spans="1:8" hidden="1" x14ac:dyDescent="0.25">
      <c r="A183" s="2" t="s">
        <v>247</v>
      </c>
      <c r="B183" s="4" t="s">
        <v>14</v>
      </c>
      <c r="C183" s="2" t="s">
        <v>968</v>
      </c>
      <c r="D183" s="2">
        <v>173</v>
      </c>
      <c r="E183" s="3">
        <v>540</v>
      </c>
      <c r="F183" t="str">
        <f>VLOOKUP(C183, Материал!A:D,2,0)</f>
        <v>дерево</v>
      </c>
      <c r="G183" t="str">
        <f>VLOOKUP(C183, Материал!A:D,3,0)</f>
        <v>Москва</v>
      </c>
      <c r="H183" t="str">
        <f>VLOOKUP(B183, Продукция!A:E,2)</f>
        <v>банкетка</v>
      </c>
    </row>
    <row r="184" spans="1:8" hidden="1" x14ac:dyDescent="0.25">
      <c r="A184" s="2" t="s">
        <v>248</v>
      </c>
      <c r="B184" s="4" t="s">
        <v>56</v>
      </c>
      <c r="C184" s="2" t="s">
        <v>966</v>
      </c>
      <c r="D184" s="2">
        <v>33</v>
      </c>
      <c r="E184" s="3">
        <v>737</v>
      </c>
      <c r="F184" t="str">
        <f>VLOOKUP(C184, Материал!A:D,2,0)</f>
        <v>дерево</v>
      </c>
      <c r="G184" t="str">
        <f>VLOOKUP(C184, Материал!A:D,3,0)</f>
        <v>Челябинск</v>
      </c>
      <c r="H184" t="str">
        <f>VLOOKUP(B184, Продукция!A:E,2)</f>
        <v>столик</v>
      </c>
    </row>
    <row r="185" spans="1:8" hidden="1" x14ac:dyDescent="0.25">
      <c r="A185" s="2" t="s">
        <v>249</v>
      </c>
      <c r="B185" s="4" t="s">
        <v>51</v>
      </c>
      <c r="C185" s="2" t="s">
        <v>956</v>
      </c>
      <c r="D185" s="2">
        <v>84</v>
      </c>
      <c r="E185" s="3">
        <v>886</v>
      </c>
      <c r="F185" t="str">
        <f>VLOOKUP(C185, Материал!A:D,2,0)</f>
        <v>дерево</v>
      </c>
      <c r="G185" t="str">
        <f>VLOOKUP(C185, Материал!A:D,3,0)</f>
        <v>Пенза</v>
      </c>
      <c r="H185" t="str">
        <f>VLOOKUP(B185, Продукция!A:E,2)</f>
        <v>стол кофейный</v>
      </c>
    </row>
    <row r="186" spans="1:8" hidden="1" x14ac:dyDescent="0.25">
      <c r="A186" s="2" t="s">
        <v>250</v>
      </c>
      <c r="B186" s="4" t="s">
        <v>40</v>
      </c>
      <c r="C186" s="2" t="s">
        <v>967</v>
      </c>
      <c r="D186" s="2">
        <v>183</v>
      </c>
      <c r="E186" s="3">
        <v>544</v>
      </c>
      <c r="F186" t="str">
        <f>VLOOKUP(C186, Материал!A:D,2,0)</f>
        <v>стекло</v>
      </c>
      <c r="G186" t="str">
        <f>VLOOKUP(C186, Материал!A:D,3,0)</f>
        <v>Кимры</v>
      </c>
      <c r="H186" t="str">
        <f>VLOOKUP(B186, Продукция!A:E,2)</f>
        <v>полукресло</v>
      </c>
    </row>
    <row r="187" spans="1:8" hidden="1" x14ac:dyDescent="0.25">
      <c r="A187" s="2" t="s">
        <v>251</v>
      </c>
      <c r="B187" s="4" t="s">
        <v>52</v>
      </c>
      <c r="C187" s="2" t="s">
        <v>971</v>
      </c>
      <c r="D187" s="2">
        <v>127</v>
      </c>
      <c r="E187" s="3">
        <v>573</v>
      </c>
      <c r="F187" t="str">
        <f>VLOOKUP(C187, Материал!A:D,2,0)</f>
        <v>дерево</v>
      </c>
      <c r="G187" t="str">
        <f>VLOOKUP(C187, Материал!A:D,3,0)</f>
        <v>Мурманск</v>
      </c>
      <c r="H187" t="str">
        <f>VLOOKUP(B187, Продукция!A:E,2)</f>
        <v>стол ломберный</v>
      </c>
    </row>
    <row r="188" spans="1:8" hidden="1" x14ac:dyDescent="0.25">
      <c r="A188" s="2" t="s">
        <v>252</v>
      </c>
      <c r="B188" s="4" t="s">
        <v>4</v>
      </c>
      <c r="C188" s="2" t="s">
        <v>977</v>
      </c>
      <c r="D188" s="2">
        <v>151</v>
      </c>
      <c r="E188" s="3">
        <v>768</v>
      </c>
      <c r="F188" t="str">
        <f>VLOOKUP(C188, Материал!A:D,2,0)</f>
        <v>дерево</v>
      </c>
      <c r="G188" t="str">
        <f>VLOOKUP(C188, Материал!A:D,3,0)</f>
        <v>Самара</v>
      </c>
      <c r="H188" t="str">
        <f>VLOOKUP(B188, Продукция!A:E,2)</f>
        <v>кровать детская</v>
      </c>
    </row>
    <row r="189" spans="1:8" hidden="1" x14ac:dyDescent="0.25">
      <c r="A189" s="2" t="s">
        <v>253</v>
      </c>
      <c r="B189" s="4" t="s">
        <v>12</v>
      </c>
      <c r="C189" s="2" t="s">
        <v>979</v>
      </c>
      <c r="D189" s="2">
        <v>172</v>
      </c>
      <c r="E189" s="3">
        <v>870</v>
      </c>
      <c r="F189" t="str">
        <f>VLOOKUP(C189, Материал!A:D,2,0)</f>
        <v>стекло</v>
      </c>
      <c r="G189" t="str">
        <f>VLOOKUP(C189, Материал!A:D,3,0)</f>
        <v>Тверь</v>
      </c>
      <c r="H189" t="str">
        <f>VLOOKUP(B189, Продукция!A:E,2)</f>
        <v>банкетка</v>
      </c>
    </row>
    <row r="190" spans="1:8" hidden="1" x14ac:dyDescent="0.25">
      <c r="A190" s="2" t="s">
        <v>254</v>
      </c>
      <c r="B190" s="4" t="s">
        <v>37</v>
      </c>
      <c r="C190" s="2" t="s">
        <v>956</v>
      </c>
      <c r="D190" s="2">
        <v>55</v>
      </c>
      <c r="E190" s="3">
        <v>1472</v>
      </c>
      <c r="F190" t="str">
        <f>VLOOKUP(C190, Материал!A:D,2,0)</f>
        <v>дерево</v>
      </c>
      <c r="G190" t="str">
        <f>VLOOKUP(C190, Материал!A:D,3,0)</f>
        <v>Пенза</v>
      </c>
      <c r="H190" t="str">
        <f>VLOOKUP(B190, Продукция!A:E,2)</f>
        <v>полка настенная</v>
      </c>
    </row>
    <row r="191" spans="1:8" hidden="1" x14ac:dyDescent="0.25">
      <c r="A191" s="2" t="s">
        <v>255</v>
      </c>
      <c r="B191" s="4" t="s">
        <v>40</v>
      </c>
      <c r="C191" s="2" t="s">
        <v>961</v>
      </c>
      <c r="D191" s="2">
        <v>25</v>
      </c>
      <c r="E191" s="3">
        <v>1084</v>
      </c>
      <c r="F191" t="str">
        <f>VLOOKUP(C191, Материал!A:D,2,0)</f>
        <v>дерево</v>
      </c>
      <c r="G191" t="str">
        <f>VLOOKUP(C191, Материал!A:D,3,0)</f>
        <v>Москва</v>
      </c>
      <c r="H191" t="str">
        <f>VLOOKUP(B191, Продукция!A:E,2)</f>
        <v>полукресло</v>
      </c>
    </row>
    <row r="192" spans="1:8" hidden="1" x14ac:dyDescent="0.25">
      <c r="A192" s="2" t="s">
        <v>256</v>
      </c>
      <c r="B192" s="4" t="s">
        <v>42</v>
      </c>
      <c r="C192" s="2" t="s">
        <v>945</v>
      </c>
      <c r="D192" s="2">
        <v>183</v>
      </c>
      <c r="E192" s="3">
        <v>1487</v>
      </c>
      <c r="F192" t="str">
        <f>VLOOKUP(C192, Материал!A:D,2,0)</f>
        <v>дерево</v>
      </c>
      <c r="G192" t="str">
        <f>VLOOKUP(C192, Материал!A:D,3,0)</f>
        <v>Самара</v>
      </c>
      <c r="H192" t="str">
        <f>VLOOKUP(B192, Продукция!A:E,2)</f>
        <v>раскладушка</v>
      </c>
    </row>
    <row r="193" spans="1:8" hidden="1" x14ac:dyDescent="0.25">
      <c r="A193" s="2" t="s">
        <v>257</v>
      </c>
      <c r="B193" s="4" t="s">
        <v>47</v>
      </c>
      <c r="C193" s="2" t="s">
        <v>948</v>
      </c>
      <c r="D193" s="2">
        <v>115</v>
      </c>
      <c r="E193" s="3">
        <v>543</v>
      </c>
      <c r="F193" t="str">
        <f>VLOOKUP(C193, Материал!A:D,2,0)</f>
        <v>дерево</v>
      </c>
      <c r="G193" t="str">
        <f>VLOOKUP(C193, Материал!A:D,3,0)</f>
        <v>Москва</v>
      </c>
      <c r="H193" t="str">
        <f>VLOOKUP(B193, Продукция!A:E,2)</f>
        <v>стенка</v>
      </c>
    </row>
    <row r="194" spans="1:8" hidden="1" x14ac:dyDescent="0.25">
      <c r="A194" s="2" t="s">
        <v>258</v>
      </c>
      <c r="B194" s="4" t="s">
        <v>4</v>
      </c>
      <c r="C194" s="2" t="s">
        <v>946</v>
      </c>
      <c r="D194" s="2">
        <v>103</v>
      </c>
      <c r="E194" s="3">
        <v>1333</v>
      </c>
      <c r="F194" t="str">
        <f>VLOOKUP(C194, Материал!A:D,2,0)</f>
        <v>стекло</v>
      </c>
      <c r="G194" t="str">
        <f>VLOOKUP(C194, Материал!A:D,3,0)</f>
        <v>Ярославль</v>
      </c>
      <c r="H194" t="str">
        <f>VLOOKUP(B194, Продукция!A:E,2)</f>
        <v>кровать детская</v>
      </c>
    </row>
    <row r="195" spans="1:8" hidden="1" x14ac:dyDescent="0.25">
      <c r="A195" s="2" t="s">
        <v>259</v>
      </c>
      <c r="B195" s="4" t="s">
        <v>54</v>
      </c>
      <c r="C195" s="2" t="s">
        <v>980</v>
      </c>
      <c r="D195" s="2">
        <v>176</v>
      </c>
      <c r="E195" s="3">
        <v>944</v>
      </c>
      <c r="F195" t="str">
        <f>VLOOKUP(C195, Материал!A:D,2,0)</f>
        <v>дерево</v>
      </c>
      <c r="G195" t="str">
        <f>VLOOKUP(C195, Материал!A:D,3,0)</f>
        <v>Самара</v>
      </c>
      <c r="H195" t="str">
        <f>VLOOKUP(B195, Продукция!A:E,2)</f>
        <v>стол письменный</v>
      </c>
    </row>
    <row r="196" spans="1:8" hidden="1" x14ac:dyDescent="0.25">
      <c r="A196" s="2" t="s">
        <v>260</v>
      </c>
      <c r="B196" s="4" t="s">
        <v>54</v>
      </c>
      <c r="C196" s="2" t="s">
        <v>945</v>
      </c>
      <c r="D196" s="2">
        <v>171</v>
      </c>
      <c r="E196" s="3">
        <v>935</v>
      </c>
      <c r="F196" t="str">
        <f>VLOOKUP(C196, Материал!A:D,2,0)</f>
        <v>дерево</v>
      </c>
      <c r="G196" t="str">
        <f>VLOOKUP(C196, Материал!A:D,3,0)</f>
        <v>Самара</v>
      </c>
      <c r="H196" t="str">
        <f>VLOOKUP(B196, Продукция!A:E,2)</f>
        <v>стол письменный</v>
      </c>
    </row>
    <row r="197" spans="1:8" hidden="1" x14ac:dyDescent="0.25">
      <c r="A197" s="2" t="s">
        <v>261</v>
      </c>
      <c r="B197" s="4" t="s">
        <v>3</v>
      </c>
      <c r="C197" s="2" t="s">
        <v>951</v>
      </c>
      <c r="D197" s="2">
        <v>108</v>
      </c>
      <c r="E197" s="3">
        <v>806</v>
      </c>
      <c r="F197" t="str">
        <f>VLOOKUP(C197, Материал!A:D,2,0)</f>
        <v>дерево</v>
      </c>
      <c r="G197" t="str">
        <f>VLOOKUP(C197, Материал!A:D,3,0)</f>
        <v>Ярославль</v>
      </c>
      <c r="H197" t="str">
        <f>VLOOKUP(B197, Продукция!A:E,2)</f>
        <v>конторка</v>
      </c>
    </row>
    <row r="198" spans="1:8" hidden="1" x14ac:dyDescent="0.25">
      <c r="A198" s="2" t="s">
        <v>262</v>
      </c>
      <c r="B198" s="4" t="s">
        <v>29</v>
      </c>
      <c r="C198" s="2" t="s">
        <v>946</v>
      </c>
      <c r="D198" s="2">
        <v>47</v>
      </c>
      <c r="E198" s="3">
        <v>925</v>
      </c>
      <c r="F198" t="str">
        <f>VLOOKUP(C198, Материал!A:D,2,0)</f>
        <v>стекло</v>
      </c>
      <c r="G198" t="str">
        <f>VLOOKUP(C198, Материал!A:D,3,0)</f>
        <v>Ярославль</v>
      </c>
      <c r="H198" t="str">
        <f>VLOOKUP(B198, Продукция!A:E,2)</f>
        <v>кровать</v>
      </c>
    </row>
    <row r="199" spans="1:8" hidden="1" x14ac:dyDescent="0.25">
      <c r="A199" s="2" t="s">
        <v>263</v>
      </c>
      <c r="B199" s="4" t="s">
        <v>5</v>
      </c>
      <c r="C199" s="2" t="s">
        <v>970</v>
      </c>
      <c r="D199" s="2">
        <v>108</v>
      </c>
      <c r="E199" s="3">
        <v>1219</v>
      </c>
      <c r="F199" t="str">
        <f>VLOOKUP(C199, Материал!A:D,2,0)</f>
        <v>стекло</v>
      </c>
      <c r="G199" t="str">
        <f>VLOOKUP(C199, Материал!A:D,3,0)</f>
        <v>Тверь</v>
      </c>
      <c r="H199" t="str">
        <f>VLOOKUP(B199, Продукция!A:E,2)</f>
        <v>полукресло</v>
      </c>
    </row>
    <row r="200" spans="1:8" hidden="1" x14ac:dyDescent="0.25">
      <c r="A200" s="2" t="s">
        <v>264</v>
      </c>
      <c r="B200" s="4" t="s">
        <v>51</v>
      </c>
      <c r="C200" s="2" t="s">
        <v>964</v>
      </c>
      <c r="D200" s="2">
        <v>198</v>
      </c>
      <c r="E200" s="3">
        <v>511</v>
      </c>
      <c r="F200" t="str">
        <f>VLOOKUP(C200, Материал!A:D,2,0)</f>
        <v>дерево</v>
      </c>
      <c r="G200" t="str">
        <f>VLOOKUP(C200, Материал!A:D,3,0)</f>
        <v>Челябинск</v>
      </c>
      <c r="H200" t="str">
        <f>VLOOKUP(B200, Продукция!A:E,2)</f>
        <v>стол кофейный</v>
      </c>
    </row>
    <row r="201" spans="1:8" hidden="1" x14ac:dyDescent="0.25">
      <c r="A201" s="2" t="s">
        <v>265</v>
      </c>
      <c r="B201" s="4" t="s">
        <v>7</v>
      </c>
      <c r="C201" s="2" t="s">
        <v>963</v>
      </c>
      <c r="D201" s="2">
        <v>79</v>
      </c>
      <c r="E201" s="3">
        <v>838</v>
      </c>
      <c r="F201" t="str">
        <f>VLOOKUP(C201, Материал!A:D,2,0)</f>
        <v>дерево</v>
      </c>
      <c r="G201" t="str">
        <f>VLOOKUP(C201, Материал!A:D,3,0)</f>
        <v>Тверь</v>
      </c>
      <c r="H201" t="str">
        <f>VLOOKUP(B201, Продукция!A:E,2)</f>
        <v>стул барный</v>
      </c>
    </row>
    <row r="202" spans="1:8" hidden="1" x14ac:dyDescent="0.25">
      <c r="A202" s="2" t="s">
        <v>266</v>
      </c>
      <c r="B202" s="4" t="s">
        <v>22</v>
      </c>
      <c r="C202" s="2" t="s">
        <v>950</v>
      </c>
      <c r="D202" s="2">
        <v>44</v>
      </c>
      <c r="E202" s="3">
        <v>1194</v>
      </c>
      <c r="F202" t="str">
        <f>VLOOKUP(C202, Материал!A:D,2,0)</f>
        <v>дерево</v>
      </c>
      <c r="G202" t="str">
        <f>VLOOKUP(C202, Материал!A:D,3,0)</f>
        <v>Ярославль</v>
      </c>
      <c r="H202" t="str">
        <f>VLOOKUP(B202, Продукция!A:E,2)</f>
        <v>кресло данте</v>
      </c>
    </row>
    <row r="203" spans="1:8" hidden="1" x14ac:dyDescent="0.25">
      <c r="A203" s="2" t="s">
        <v>267</v>
      </c>
      <c r="B203" s="4" t="s">
        <v>4</v>
      </c>
      <c r="C203" s="2" t="s">
        <v>972</v>
      </c>
      <c r="D203" s="2">
        <v>113</v>
      </c>
      <c r="E203" s="3">
        <v>675</v>
      </c>
      <c r="F203" t="str">
        <f>VLOOKUP(C203, Материал!A:D,2,0)</f>
        <v>стекло</v>
      </c>
      <c r="G203" t="str">
        <f>VLOOKUP(C203, Материал!A:D,3,0)</f>
        <v>Москва</v>
      </c>
      <c r="H203" t="str">
        <f>VLOOKUP(B203, Продукция!A:E,2)</f>
        <v>кровать детская</v>
      </c>
    </row>
    <row r="204" spans="1:8" hidden="1" x14ac:dyDescent="0.25">
      <c r="A204" s="2" t="s">
        <v>268</v>
      </c>
      <c r="B204" s="4" t="s">
        <v>46</v>
      </c>
      <c r="C204" s="2" t="s">
        <v>975</v>
      </c>
      <c r="D204" s="2">
        <v>130</v>
      </c>
      <c r="E204" s="3">
        <v>579</v>
      </c>
      <c r="F204" t="str">
        <f>VLOOKUP(C204, Материал!A:D,2,0)</f>
        <v>фанера</v>
      </c>
      <c r="G204" t="str">
        <f>VLOOKUP(C204, Материал!A:D,3,0)</f>
        <v>Кимры</v>
      </c>
      <c r="H204" t="str">
        <f>VLOOKUP(B204, Продукция!A:E,2)</f>
        <v>стеллаж выставочный</v>
      </c>
    </row>
    <row r="205" spans="1:8" hidden="1" x14ac:dyDescent="0.25">
      <c r="A205" s="2" t="s">
        <v>269</v>
      </c>
      <c r="B205" s="4" t="s">
        <v>22</v>
      </c>
      <c r="C205" s="2" t="s">
        <v>949</v>
      </c>
      <c r="D205" s="2">
        <v>138</v>
      </c>
      <c r="E205" s="3">
        <v>1275</v>
      </c>
      <c r="F205" t="str">
        <f>VLOOKUP(C205, Материал!A:D,2,0)</f>
        <v>стекло</v>
      </c>
      <c r="G205" t="str">
        <f>VLOOKUP(C205, Материал!A:D,3,0)</f>
        <v>Ярославль</v>
      </c>
      <c r="H205" t="str">
        <f>VLOOKUP(B205, Продукция!A:E,2)</f>
        <v>кресло данте</v>
      </c>
    </row>
    <row r="206" spans="1:8" hidden="1" x14ac:dyDescent="0.25">
      <c r="A206" s="2" t="s">
        <v>270</v>
      </c>
      <c r="B206" s="4" t="s">
        <v>53</v>
      </c>
      <c r="C206" s="2" t="s">
        <v>970</v>
      </c>
      <c r="D206" s="2">
        <v>144</v>
      </c>
      <c r="E206" s="3">
        <v>565</v>
      </c>
      <c r="F206" t="str">
        <f>VLOOKUP(C206, Материал!A:D,2,0)</f>
        <v>стекло</v>
      </c>
      <c r="G206" t="str">
        <f>VLOOKUP(C206, Материал!A:D,3,0)</f>
        <v>Тверь</v>
      </c>
      <c r="H206" t="str">
        <f>VLOOKUP(B206, Продукция!A:E,2)</f>
        <v>стол обеденный</v>
      </c>
    </row>
    <row r="207" spans="1:8" hidden="1" x14ac:dyDescent="0.25">
      <c r="A207" s="2" t="s">
        <v>271</v>
      </c>
      <c r="B207" s="4" t="s">
        <v>9</v>
      </c>
      <c r="C207" s="2" t="s">
        <v>968</v>
      </c>
      <c r="D207" s="2">
        <v>76</v>
      </c>
      <c r="E207" s="3">
        <v>1080</v>
      </c>
      <c r="F207" t="str">
        <f>VLOOKUP(C207, Материал!A:D,2,0)</f>
        <v>дерево</v>
      </c>
      <c r="G207" t="str">
        <f>VLOOKUP(C207, Материал!A:D,3,0)</f>
        <v>Москва</v>
      </c>
      <c r="H207" t="str">
        <f>VLOOKUP(B207, Продукция!A:E,2)</f>
        <v>стул для пианино</v>
      </c>
    </row>
    <row r="208" spans="1:8" hidden="1" x14ac:dyDescent="0.25">
      <c r="A208" s="2" t="s">
        <v>272</v>
      </c>
      <c r="B208" s="4" t="s">
        <v>48</v>
      </c>
      <c r="C208" s="2" t="s">
        <v>944</v>
      </c>
      <c r="D208" s="2">
        <v>42</v>
      </c>
      <c r="E208" s="3">
        <v>960</v>
      </c>
      <c r="F208" t="str">
        <f>VLOOKUP(C208, Материал!A:D,2,0)</f>
        <v>металл</v>
      </c>
      <c r="G208" t="str">
        <f>VLOOKUP(C208, Материал!A:D,3,0)</f>
        <v>Ярославль</v>
      </c>
      <c r="H208" t="str">
        <f>VLOOKUP(B208, Продукция!A:E,2)</f>
        <v>стол бильярдный</v>
      </c>
    </row>
    <row r="209" spans="1:8" hidden="1" x14ac:dyDescent="0.25">
      <c r="A209" s="2" t="s">
        <v>273</v>
      </c>
      <c r="B209" s="4" t="s">
        <v>10</v>
      </c>
      <c r="C209" s="2" t="s">
        <v>981</v>
      </c>
      <c r="D209" s="2">
        <v>130</v>
      </c>
      <c r="E209" s="3">
        <v>800</v>
      </c>
      <c r="F209" t="str">
        <f>VLOOKUP(C209, Материал!A:D,2,0)</f>
        <v>стекло</v>
      </c>
      <c r="G209" t="str">
        <f>VLOOKUP(C209, Материал!A:D,3,0)</f>
        <v>Москва</v>
      </c>
      <c r="H209" t="str">
        <f>VLOOKUP(B209, Продукция!A:E,2)</f>
        <v>стул для пианино</v>
      </c>
    </row>
    <row r="210" spans="1:8" hidden="1" x14ac:dyDescent="0.25">
      <c r="A210" s="2" t="s">
        <v>274</v>
      </c>
      <c r="B210" s="4" t="s">
        <v>55</v>
      </c>
      <c r="C210" s="2" t="s">
        <v>943</v>
      </c>
      <c r="D210" s="2">
        <v>39</v>
      </c>
      <c r="E210" s="3">
        <v>856</v>
      </c>
      <c r="F210" t="str">
        <f>VLOOKUP(C210, Материал!A:D,2,0)</f>
        <v>дерево</v>
      </c>
      <c r="G210" t="str">
        <f>VLOOKUP(C210, Материал!A:D,3,0)</f>
        <v>Кимры</v>
      </c>
      <c r="H210" t="str">
        <f>VLOOKUP(B210, Продукция!A:E,2)</f>
        <v>стол разделочный</v>
      </c>
    </row>
    <row r="211" spans="1:8" hidden="1" x14ac:dyDescent="0.25">
      <c r="A211" s="2" t="s">
        <v>275</v>
      </c>
      <c r="B211" s="4" t="s">
        <v>45</v>
      </c>
      <c r="C211" s="2" t="s">
        <v>974</v>
      </c>
      <c r="D211" s="2">
        <v>193</v>
      </c>
      <c r="E211" s="3">
        <v>1012</v>
      </c>
      <c r="F211" t="str">
        <f>VLOOKUP(C211, Материал!A:D,2,0)</f>
        <v>дерево</v>
      </c>
      <c r="G211" t="str">
        <f>VLOOKUP(C211, Материал!A:D,3,0)</f>
        <v>Москва</v>
      </c>
      <c r="H211" t="str">
        <f>VLOOKUP(B211, Продукция!A:E,2)</f>
        <v>софа</v>
      </c>
    </row>
    <row r="212" spans="1:8" hidden="1" x14ac:dyDescent="0.25">
      <c r="A212" s="2" t="s">
        <v>276</v>
      </c>
      <c r="B212" s="4" t="s">
        <v>46</v>
      </c>
      <c r="C212" s="2" t="s">
        <v>977</v>
      </c>
      <c r="D212" s="2">
        <v>142</v>
      </c>
      <c r="E212" s="3">
        <v>1233</v>
      </c>
      <c r="F212" t="str">
        <f>VLOOKUP(C212, Материал!A:D,2,0)</f>
        <v>дерево</v>
      </c>
      <c r="G212" t="str">
        <f>VLOOKUP(C212, Материал!A:D,3,0)</f>
        <v>Самара</v>
      </c>
      <c r="H212" t="str">
        <f>VLOOKUP(B212, Продукция!A:E,2)</f>
        <v>стеллаж выставочный</v>
      </c>
    </row>
    <row r="213" spans="1:8" hidden="1" x14ac:dyDescent="0.25">
      <c r="A213" s="2" t="s">
        <v>277</v>
      </c>
      <c r="B213" s="4" t="s">
        <v>54</v>
      </c>
      <c r="C213" s="2" t="s">
        <v>977</v>
      </c>
      <c r="D213" s="2">
        <v>68</v>
      </c>
      <c r="E213" s="3">
        <v>969</v>
      </c>
      <c r="F213" t="str">
        <f>VLOOKUP(C213, Материал!A:D,2,0)</f>
        <v>дерево</v>
      </c>
      <c r="G213" t="str">
        <f>VLOOKUP(C213, Материал!A:D,3,0)</f>
        <v>Самара</v>
      </c>
      <c r="H213" t="str">
        <f>VLOOKUP(B213, Продукция!A:E,2)</f>
        <v>стол письменный</v>
      </c>
    </row>
    <row r="214" spans="1:8" hidden="1" x14ac:dyDescent="0.25">
      <c r="A214" s="2" t="s">
        <v>278</v>
      </c>
      <c r="B214" s="4" t="s">
        <v>14</v>
      </c>
      <c r="C214" s="2" t="s">
        <v>979</v>
      </c>
      <c r="D214" s="2">
        <v>182</v>
      </c>
      <c r="E214" s="3">
        <v>1408</v>
      </c>
      <c r="F214" t="str">
        <f>VLOOKUP(C214, Материал!A:D,2,0)</f>
        <v>стекло</v>
      </c>
      <c r="G214" t="str">
        <f>VLOOKUP(C214, Материал!A:D,3,0)</f>
        <v>Тверь</v>
      </c>
      <c r="H214" t="str">
        <f>VLOOKUP(B214, Продукция!A:E,2)</f>
        <v>банкетка</v>
      </c>
    </row>
    <row r="215" spans="1:8" hidden="1" x14ac:dyDescent="0.25">
      <c r="A215" s="2" t="s">
        <v>279</v>
      </c>
      <c r="B215" s="4" t="s">
        <v>42</v>
      </c>
      <c r="C215" s="2" t="s">
        <v>940</v>
      </c>
      <c r="D215" s="2">
        <v>109</v>
      </c>
      <c r="E215" s="3">
        <v>1409</v>
      </c>
      <c r="F215" t="str">
        <f>VLOOKUP(C215, Материал!A:D,2,0)</f>
        <v>фанера</v>
      </c>
      <c r="G215" t="str">
        <f>VLOOKUP(C215, Материал!A:D,3,0)</f>
        <v>Ярославль</v>
      </c>
      <c r="H215" t="str">
        <f>VLOOKUP(B215, Продукция!A:E,2)</f>
        <v>раскладушка</v>
      </c>
    </row>
    <row r="216" spans="1:8" hidden="1" x14ac:dyDescent="0.25">
      <c r="A216" s="2" t="s">
        <v>280</v>
      </c>
      <c r="B216" s="4" t="s">
        <v>9</v>
      </c>
      <c r="C216" s="2" t="s">
        <v>965</v>
      </c>
      <c r="D216" s="2">
        <v>116</v>
      </c>
      <c r="E216" s="3">
        <v>1132</v>
      </c>
      <c r="F216" t="str">
        <f>VLOOKUP(C216, Материал!A:D,2,0)</f>
        <v>фанера</v>
      </c>
      <c r="G216" t="str">
        <f>VLOOKUP(C216, Материал!A:D,3,0)</f>
        <v>Самара</v>
      </c>
      <c r="H216" t="str">
        <f>VLOOKUP(B216, Продукция!A:E,2)</f>
        <v>стул для пианино</v>
      </c>
    </row>
    <row r="217" spans="1:8" hidden="1" x14ac:dyDescent="0.25">
      <c r="A217" s="2" t="s">
        <v>281</v>
      </c>
      <c r="B217" s="4" t="s">
        <v>42</v>
      </c>
      <c r="C217" s="2" t="s">
        <v>972</v>
      </c>
      <c r="D217" s="2">
        <v>180</v>
      </c>
      <c r="E217" s="3">
        <v>584</v>
      </c>
      <c r="F217" t="str">
        <f>VLOOKUP(C217, Материал!A:D,2,0)</f>
        <v>стекло</v>
      </c>
      <c r="G217" t="str">
        <f>VLOOKUP(C217, Материал!A:D,3,0)</f>
        <v>Москва</v>
      </c>
      <c r="H217" t="str">
        <f>VLOOKUP(B217, Продукция!A:E,2)</f>
        <v>раскладушка</v>
      </c>
    </row>
    <row r="218" spans="1:8" hidden="1" x14ac:dyDescent="0.25">
      <c r="A218" s="2" t="s">
        <v>282</v>
      </c>
      <c r="B218" s="4" t="s">
        <v>45</v>
      </c>
      <c r="C218" s="2" t="s">
        <v>956</v>
      </c>
      <c r="D218" s="2">
        <v>12</v>
      </c>
      <c r="E218" s="3">
        <v>872</v>
      </c>
      <c r="F218" t="str">
        <f>VLOOKUP(C218, Материал!A:D,2,0)</f>
        <v>дерево</v>
      </c>
      <c r="G218" t="str">
        <f>VLOOKUP(C218, Материал!A:D,3,0)</f>
        <v>Пенза</v>
      </c>
      <c r="H218" t="str">
        <f>VLOOKUP(B218, Продукция!A:E,2)</f>
        <v>софа</v>
      </c>
    </row>
    <row r="219" spans="1:8" hidden="1" x14ac:dyDescent="0.25">
      <c r="A219" s="2" t="s">
        <v>283</v>
      </c>
      <c r="B219" s="4" t="s">
        <v>49</v>
      </c>
      <c r="C219" s="2" t="s">
        <v>980</v>
      </c>
      <c r="D219" s="2">
        <v>123</v>
      </c>
      <c r="E219" s="3">
        <v>1226</v>
      </c>
      <c r="F219" t="str">
        <f>VLOOKUP(C219, Материал!A:D,2,0)</f>
        <v>дерево</v>
      </c>
      <c r="G219" t="str">
        <f>VLOOKUP(C219, Материал!A:D,3,0)</f>
        <v>Самара</v>
      </c>
      <c r="H219" t="str">
        <f>VLOOKUP(B219, Продукция!A:E,2)</f>
        <v>стол для телевизора</v>
      </c>
    </row>
    <row r="220" spans="1:8" hidden="1" x14ac:dyDescent="0.25">
      <c r="A220" s="2" t="s">
        <v>284</v>
      </c>
      <c r="B220" s="4" t="s">
        <v>18</v>
      </c>
      <c r="C220" s="2" t="s">
        <v>968</v>
      </c>
      <c r="D220" s="2">
        <v>197</v>
      </c>
      <c r="E220" s="3">
        <v>1383</v>
      </c>
      <c r="F220" t="str">
        <f>VLOOKUP(C220, Материал!A:D,2,0)</f>
        <v>дерево</v>
      </c>
      <c r="G220" t="str">
        <f>VLOOKUP(C220, Материал!A:D,3,0)</f>
        <v>Москва</v>
      </c>
      <c r="H220" t="str">
        <f>VLOOKUP(B220, Продукция!A:E,2)</f>
        <v>канапе</v>
      </c>
    </row>
    <row r="221" spans="1:8" hidden="1" x14ac:dyDescent="0.25">
      <c r="A221" s="2" t="s">
        <v>285</v>
      </c>
      <c r="B221" s="4" t="s">
        <v>39</v>
      </c>
      <c r="C221" s="2" t="s">
        <v>963</v>
      </c>
      <c r="D221" s="2">
        <v>33</v>
      </c>
      <c r="E221" s="3">
        <v>1398</v>
      </c>
      <c r="F221" t="str">
        <f>VLOOKUP(C221, Материал!A:D,2,0)</f>
        <v>дерево</v>
      </c>
      <c r="G221" t="str">
        <f>VLOOKUP(C221, Материал!A:D,3,0)</f>
        <v>Тверь</v>
      </c>
      <c r="H221" t="str">
        <f>VLOOKUP(B221, Продукция!A:E,2)</f>
        <v>полка угловая</v>
      </c>
    </row>
    <row r="222" spans="1:8" hidden="1" x14ac:dyDescent="0.25">
      <c r="A222" s="2" t="s">
        <v>286</v>
      </c>
      <c r="B222" s="4" t="s">
        <v>40</v>
      </c>
      <c r="C222" s="2" t="s">
        <v>975</v>
      </c>
      <c r="D222" s="2">
        <v>72</v>
      </c>
      <c r="E222" s="3">
        <v>653</v>
      </c>
      <c r="F222" t="str">
        <f>VLOOKUP(C222, Материал!A:D,2,0)</f>
        <v>фанера</v>
      </c>
      <c r="G222" t="str">
        <f>VLOOKUP(C222, Материал!A:D,3,0)</f>
        <v>Кимры</v>
      </c>
      <c r="H222" t="str">
        <f>VLOOKUP(B222, Продукция!A:E,2)</f>
        <v>полукресло</v>
      </c>
    </row>
    <row r="223" spans="1:8" hidden="1" x14ac:dyDescent="0.25">
      <c r="A223" s="2" t="s">
        <v>287</v>
      </c>
      <c r="B223" s="4" t="s">
        <v>49</v>
      </c>
      <c r="C223" s="2" t="s">
        <v>969</v>
      </c>
      <c r="D223" s="2">
        <v>42</v>
      </c>
      <c r="E223" s="3">
        <v>782</v>
      </c>
      <c r="F223" t="str">
        <f>VLOOKUP(C223, Материал!A:D,2,0)</f>
        <v>дерево</v>
      </c>
      <c r="G223" t="str">
        <f>VLOOKUP(C223, Материал!A:D,3,0)</f>
        <v>Тверь</v>
      </c>
      <c r="H223" t="str">
        <f>VLOOKUP(B223, Продукция!A:E,2)</f>
        <v>стол для телевизора</v>
      </c>
    </row>
    <row r="224" spans="1:8" hidden="1" x14ac:dyDescent="0.25">
      <c r="A224" s="2" t="s">
        <v>288</v>
      </c>
      <c r="B224" s="4" t="s">
        <v>54</v>
      </c>
      <c r="C224" s="2" t="s">
        <v>968</v>
      </c>
      <c r="D224" s="2">
        <v>194</v>
      </c>
      <c r="E224" s="3">
        <v>909</v>
      </c>
      <c r="F224" t="str">
        <f>VLOOKUP(C224, Материал!A:D,2,0)</f>
        <v>дерево</v>
      </c>
      <c r="G224" t="str">
        <f>VLOOKUP(C224, Материал!A:D,3,0)</f>
        <v>Москва</v>
      </c>
      <c r="H224" t="str">
        <f>VLOOKUP(B224, Продукция!A:E,2)</f>
        <v>стол письменный</v>
      </c>
    </row>
    <row r="225" spans="1:8" hidden="1" x14ac:dyDescent="0.25">
      <c r="A225" s="2" t="s">
        <v>289</v>
      </c>
      <c r="B225" s="4" t="s">
        <v>3</v>
      </c>
      <c r="C225" s="2" t="s">
        <v>954</v>
      </c>
      <c r="D225" s="2">
        <v>48</v>
      </c>
      <c r="E225" s="3">
        <v>1287</v>
      </c>
      <c r="F225" t="str">
        <f>VLOOKUP(C225, Материал!A:D,2,0)</f>
        <v>металл</v>
      </c>
      <c r="G225" t="str">
        <f>VLOOKUP(C225, Материал!A:D,3,0)</f>
        <v>Москва</v>
      </c>
      <c r="H225" t="str">
        <f>VLOOKUP(B225, Продукция!A:E,2)</f>
        <v>конторка</v>
      </c>
    </row>
    <row r="226" spans="1:8" hidden="1" x14ac:dyDescent="0.25">
      <c r="A226" s="2" t="s">
        <v>290</v>
      </c>
      <c r="B226" s="4" t="s">
        <v>39</v>
      </c>
      <c r="C226" s="2" t="s">
        <v>969</v>
      </c>
      <c r="D226" s="2">
        <v>197</v>
      </c>
      <c r="E226" s="3">
        <v>1289</v>
      </c>
      <c r="F226" t="str">
        <f>VLOOKUP(C226, Материал!A:D,2,0)</f>
        <v>дерево</v>
      </c>
      <c r="G226" t="str">
        <f>VLOOKUP(C226, Материал!A:D,3,0)</f>
        <v>Тверь</v>
      </c>
      <c r="H226" t="str">
        <f>VLOOKUP(B226, Продукция!A:E,2)</f>
        <v>полка угловая</v>
      </c>
    </row>
    <row r="227" spans="1:8" hidden="1" x14ac:dyDescent="0.25">
      <c r="A227" s="2" t="s">
        <v>291</v>
      </c>
      <c r="B227" s="4" t="s">
        <v>45</v>
      </c>
      <c r="C227" s="2" t="s">
        <v>965</v>
      </c>
      <c r="D227" s="2">
        <v>129</v>
      </c>
      <c r="E227" s="3">
        <v>610</v>
      </c>
      <c r="F227" t="str">
        <f>VLOOKUP(C227, Материал!A:D,2,0)</f>
        <v>фанера</v>
      </c>
      <c r="G227" t="str">
        <f>VLOOKUP(C227, Материал!A:D,3,0)</f>
        <v>Самара</v>
      </c>
      <c r="H227" t="str">
        <f>VLOOKUP(B227, Продукция!A:E,2)</f>
        <v>софа</v>
      </c>
    </row>
    <row r="228" spans="1:8" hidden="1" x14ac:dyDescent="0.25">
      <c r="A228" s="2" t="s">
        <v>292</v>
      </c>
      <c r="B228" s="4" t="s">
        <v>48</v>
      </c>
      <c r="C228" s="2" t="s">
        <v>952</v>
      </c>
      <c r="D228" s="2">
        <v>149</v>
      </c>
      <c r="E228" s="3">
        <v>1033</v>
      </c>
      <c r="F228" t="str">
        <f>VLOOKUP(C228, Материал!A:D,2,0)</f>
        <v>стекло</v>
      </c>
      <c r="G228" t="str">
        <f>VLOOKUP(C228, Материал!A:D,3,0)</f>
        <v>Тверь</v>
      </c>
      <c r="H228" t="str">
        <f>VLOOKUP(B228, Продукция!A:E,2)</f>
        <v>стол бильярдный</v>
      </c>
    </row>
    <row r="229" spans="1:8" hidden="1" x14ac:dyDescent="0.25">
      <c r="A229" s="2" t="s">
        <v>293</v>
      </c>
      <c r="B229" s="4" t="s">
        <v>46</v>
      </c>
      <c r="C229" s="2" t="s">
        <v>943</v>
      </c>
      <c r="D229" s="2">
        <v>149</v>
      </c>
      <c r="E229" s="3">
        <v>574</v>
      </c>
      <c r="F229" t="str">
        <f>VLOOKUP(C229, Материал!A:D,2,0)</f>
        <v>дерево</v>
      </c>
      <c r="G229" t="str">
        <f>VLOOKUP(C229, Материал!A:D,3,0)</f>
        <v>Кимры</v>
      </c>
      <c r="H229" t="str">
        <f>VLOOKUP(B229, Продукция!A:E,2)</f>
        <v>стеллаж выставочный</v>
      </c>
    </row>
    <row r="230" spans="1:8" hidden="1" x14ac:dyDescent="0.25">
      <c r="A230" s="2" t="s">
        <v>294</v>
      </c>
      <c r="B230" s="4" t="s">
        <v>49</v>
      </c>
      <c r="C230" s="2" t="s">
        <v>968</v>
      </c>
      <c r="D230" s="2">
        <v>164</v>
      </c>
      <c r="E230" s="3">
        <v>983</v>
      </c>
      <c r="F230" t="str">
        <f>VLOOKUP(C230, Материал!A:D,2,0)</f>
        <v>дерево</v>
      </c>
      <c r="G230" t="str">
        <f>VLOOKUP(C230, Материал!A:D,3,0)</f>
        <v>Москва</v>
      </c>
      <c r="H230" t="str">
        <f>VLOOKUP(B230, Продукция!A:E,2)</f>
        <v>стол для телевизора</v>
      </c>
    </row>
    <row r="231" spans="1:8" hidden="1" x14ac:dyDescent="0.25">
      <c r="A231" s="2" t="s">
        <v>295</v>
      </c>
      <c r="B231" s="4" t="s">
        <v>13</v>
      </c>
      <c r="C231" s="2" t="s">
        <v>967</v>
      </c>
      <c r="D231" s="2">
        <v>6</v>
      </c>
      <c r="E231" s="3">
        <v>544</v>
      </c>
      <c r="F231" t="str">
        <f>VLOOKUP(C231, Материал!A:D,2,0)</f>
        <v>стекло</v>
      </c>
      <c r="G231" t="str">
        <f>VLOOKUP(C231, Материал!A:D,3,0)</f>
        <v>Кимры</v>
      </c>
      <c r="H231" t="str">
        <f>VLOOKUP(B231, Продукция!A:E,2)</f>
        <v>банкетка</v>
      </c>
    </row>
    <row r="232" spans="1:8" hidden="1" x14ac:dyDescent="0.25">
      <c r="A232" s="2" t="s">
        <v>296</v>
      </c>
      <c r="B232" s="4" t="s">
        <v>38</v>
      </c>
      <c r="C232" s="2" t="s">
        <v>971</v>
      </c>
      <c r="D232" s="2">
        <v>190</v>
      </c>
      <c r="E232" s="3">
        <v>800</v>
      </c>
      <c r="F232" t="str">
        <f>VLOOKUP(C232, Материал!A:D,2,0)</f>
        <v>дерево</v>
      </c>
      <c r="G232" t="str">
        <f>VLOOKUP(C232, Материал!A:D,3,0)</f>
        <v>Мурманск</v>
      </c>
      <c r="H232" t="str">
        <f>VLOOKUP(B232, Продукция!A:E,2)</f>
        <v>полка подвесная</v>
      </c>
    </row>
    <row r="233" spans="1:8" hidden="1" x14ac:dyDescent="0.25">
      <c r="A233" s="2" t="s">
        <v>297</v>
      </c>
      <c r="B233" s="4" t="s">
        <v>21</v>
      </c>
      <c r="C233" s="2" t="s">
        <v>971</v>
      </c>
      <c r="D233" s="2">
        <v>146</v>
      </c>
      <c r="E233" s="3">
        <v>1361</v>
      </c>
      <c r="F233" t="str">
        <f>VLOOKUP(C233, Материал!A:D,2,0)</f>
        <v>дерево</v>
      </c>
      <c r="G233" t="str">
        <f>VLOOKUP(C233, Материал!A:D,3,0)</f>
        <v>Мурманск</v>
      </c>
      <c r="H233" t="str">
        <f>VLOOKUP(B233, Продукция!A:E,2)</f>
        <v>кресло</v>
      </c>
    </row>
    <row r="234" spans="1:8" hidden="1" x14ac:dyDescent="0.25">
      <c r="A234" s="2" t="s">
        <v>298</v>
      </c>
      <c r="B234" s="4" t="s">
        <v>23</v>
      </c>
      <c r="C234" s="2" t="s">
        <v>973</v>
      </c>
      <c r="D234" s="2">
        <v>136</v>
      </c>
      <c r="E234" s="3">
        <v>640</v>
      </c>
      <c r="F234" t="str">
        <f>VLOOKUP(C234, Материал!A:D,2,0)</f>
        <v>дерево</v>
      </c>
      <c r="G234" t="str">
        <f>VLOOKUP(C234, Материал!A:D,3,0)</f>
        <v>Тверь</v>
      </c>
      <c r="H234" t="str">
        <f>VLOOKUP(B234, Продукция!A:E,2)</f>
        <v>кресло массажное</v>
      </c>
    </row>
    <row r="235" spans="1:8" hidden="1" x14ac:dyDescent="0.25">
      <c r="A235" s="2" t="s">
        <v>299</v>
      </c>
      <c r="B235" s="4" t="s">
        <v>58</v>
      </c>
      <c r="C235" s="2" t="s">
        <v>948</v>
      </c>
      <c r="D235" s="2">
        <v>140</v>
      </c>
      <c r="E235" s="3">
        <v>1348</v>
      </c>
      <c r="F235" t="str">
        <f>VLOOKUP(C235, Материал!A:D,2,0)</f>
        <v>дерево</v>
      </c>
      <c r="G235" t="str">
        <f>VLOOKUP(C235, Материал!A:D,3,0)</f>
        <v>Москва</v>
      </c>
      <c r="H235" t="str">
        <f>VLOOKUP(B235, Продукция!A:E,2)</f>
        <v>стол-тумба</v>
      </c>
    </row>
    <row r="236" spans="1:8" hidden="1" x14ac:dyDescent="0.25">
      <c r="A236" s="2" t="s">
        <v>300</v>
      </c>
      <c r="B236" s="4" t="s">
        <v>58</v>
      </c>
      <c r="C236" s="2" t="s">
        <v>963</v>
      </c>
      <c r="D236" s="2">
        <v>153</v>
      </c>
      <c r="E236" s="3">
        <v>907</v>
      </c>
      <c r="F236" t="str">
        <f>VLOOKUP(C236, Материал!A:D,2,0)</f>
        <v>дерево</v>
      </c>
      <c r="G236" t="str">
        <f>VLOOKUP(C236, Материал!A:D,3,0)</f>
        <v>Тверь</v>
      </c>
      <c r="H236" t="str">
        <f>VLOOKUP(B236, Продукция!A:E,2)</f>
        <v>стол-тумба</v>
      </c>
    </row>
    <row r="237" spans="1:8" hidden="1" x14ac:dyDescent="0.25">
      <c r="A237" s="2" t="s">
        <v>301</v>
      </c>
      <c r="B237" s="4" t="s">
        <v>22</v>
      </c>
      <c r="C237" s="2" t="s">
        <v>951</v>
      </c>
      <c r="D237" s="2">
        <v>136</v>
      </c>
      <c r="E237" s="3">
        <v>550</v>
      </c>
      <c r="F237" t="str">
        <f>VLOOKUP(C237, Материал!A:D,2,0)</f>
        <v>дерево</v>
      </c>
      <c r="G237" t="str">
        <f>VLOOKUP(C237, Материал!A:D,3,0)</f>
        <v>Ярославль</v>
      </c>
      <c r="H237" t="str">
        <f>VLOOKUP(B237, Продукция!A:E,2)</f>
        <v>кресло данте</v>
      </c>
    </row>
    <row r="238" spans="1:8" hidden="1" x14ac:dyDescent="0.25">
      <c r="A238" s="2" t="s">
        <v>302</v>
      </c>
      <c r="B238" s="4" t="s">
        <v>52</v>
      </c>
      <c r="C238" s="2" t="s">
        <v>981</v>
      </c>
      <c r="D238" s="2">
        <v>184</v>
      </c>
      <c r="E238" s="3">
        <v>792</v>
      </c>
      <c r="F238" t="str">
        <f>VLOOKUP(C238, Материал!A:D,2,0)</f>
        <v>стекло</v>
      </c>
      <c r="G238" t="str">
        <f>VLOOKUP(C238, Материал!A:D,3,0)</f>
        <v>Москва</v>
      </c>
      <c r="H238" t="str">
        <f>VLOOKUP(B238, Продукция!A:E,2)</f>
        <v>стол ломберный</v>
      </c>
    </row>
    <row r="239" spans="1:8" hidden="1" x14ac:dyDescent="0.25">
      <c r="A239" s="2" t="s">
        <v>303</v>
      </c>
      <c r="B239" s="4" t="s">
        <v>8</v>
      </c>
      <c r="C239" s="2" t="s">
        <v>973</v>
      </c>
      <c r="D239" s="2">
        <v>139</v>
      </c>
      <c r="E239" s="3">
        <v>621</v>
      </c>
      <c r="F239" t="str">
        <f>VLOOKUP(C239, Материал!A:D,2,0)</f>
        <v>дерево</v>
      </c>
      <c r="G239" t="str">
        <f>VLOOKUP(C239, Материал!A:D,3,0)</f>
        <v>Тверь</v>
      </c>
      <c r="H239" t="str">
        <f>VLOOKUP(B239, Продукция!A:E,2)</f>
        <v>стул для пианино</v>
      </c>
    </row>
    <row r="240" spans="1:8" hidden="1" x14ac:dyDescent="0.25">
      <c r="A240" s="2" t="s">
        <v>304</v>
      </c>
      <c r="B240" s="4" t="s">
        <v>18</v>
      </c>
      <c r="C240" s="2" t="s">
        <v>951</v>
      </c>
      <c r="D240" s="2">
        <v>58</v>
      </c>
      <c r="E240" s="3">
        <v>1190</v>
      </c>
      <c r="F240" t="str">
        <f>VLOOKUP(C240, Материал!A:D,2,0)</f>
        <v>дерево</v>
      </c>
      <c r="G240" t="str">
        <f>VLOOKUP(C240, Материал!A:D,3,0)</f>
        <v>Ярославль</v>
      </c>
      <c r="H240" t="str">
        <f>VLOOKUP(B240, Продукция!A:E,2)</f>
        <v>канапе</v>
      </c>
    </row>
    <row r="241" spans="1:8" hidden="1" x14ac:dyDescent="0.25">
      <c r="A241" s="2" t="s">
        <v>305</v>
      </c>
      <c r="B241" s="4" t="s">
        <v>4</v>
      </c>
      <c r="C241" s="2" t="s">
        <v>947</v>
      </c>
      <c r="D241" s="2">
        <v>27</v>
      </c>
      <c r="E241" s="3">
        <v>1445</v>
      </c>
      <c r="F241" t="str">
        <f>VLOOKUP(C241, Материал!A:D,2,0)</f>
        <v>дерево</v>
      </c>
      <c r="G241" t="str">
        <f>VLOOKUP(C241, Материал!A:D,3,0)</f>
        <v>Тверь</v>
      </c>
      <c r="H241" t="str">
        <f>VLOOKUP(B241, Продукция!A:E,2)</f>
        <v>кровать детская</v>
      </c>
    </row>
    <row r="242" spans="1:8" hidden="1" x14ac:dyDescent="0.25">
      <c r="A242" s="2" t="s">
        <v>306</v>
      </c>
      <c r="B242" s="4" t="s">
        <v>34</v>
      </c>
      <c r="C242" s="2" t="s">
        <v>938</v>
      </c>
      <c r="D242" s="2">
        <v>35</v>
      </c>
      <c r="E242" s="3">
        <v>1019</v>
      </c>
      <c r="F242" t="str">
        <f>VLOOKUP(C242, Материал!A:D,2,0)</f>
        <v>стекло</v>
      </c>
      <c r="G242" t="str">
        <f>VLOOKUP(C242, Материал!A:D,3,0)</f>
        <v>Тверь</v>
      </c>
      <c r="H242" t="str">
        <f>VLOOKUP(B242, Продукция!A:E,2)</f>
        <v>офисный стул</v>
      </c>
    </row>
    <row r="243" spans="1:8" hidden="1" x14ac:dyDescent="0.25">
      <c r="A243" s="2" t="s">
        <v>307</v>
      </c>
      <c r="B243" s="4" t="s">
        <v>47</v>
      </c>
      <c r="C243" s="2" t="s">
        <v>950</v>
      </c>
      <c r="D243" s="2">
        <v>143</v>
      </c>
      <c r="E243" s="3">
        <v>1430</v>
      </c>
      <c r="F243" t="str">
        <f>VLOOKUP(C243, Материал!A:D,2,0)</f>
        <v>дерево</v>
      </c>
      <c r="G243" t="str">
        <f>VLOOKUP(C243, Материал!A:D,3,0)</f>
        <v>Ярославль</v>
      </c>
      <c r="H243" t="str">
        <f>VLOOKUP(B243, Продукция!A:E,2)</f>
        <v>стенка</v>
      </c>
    </row>
    <row r="244" spans="1:8" hidden="1" x14ac:dyDescent="0.25">
      <c r="A244" s="2" t="s">
        <v>308</v>
      </c>
      <c r="B244" s="4" t="s">
        <v>2</v>
      </c>
      <c r="C244" s="2" t="s">
        <v>966</v>
      </c>
      <c r="D244" s="2">
        <v>166</v>
      </c>
      <c r="E244" s="3">
        <v>548</v>
      </c>
      <c r="F244" t="str">
        <f>VLOOKUP(C244, Материал!A:D,2,0)</f>
        <v>дерево</v>
      </c>
      <c r="G244" t="str">
        <f>VLOOKUP(C244, Материал!A:D,3,0)</f>
        <v>Челябинск</v>
      </c>
      <c r="H244" t="str">
        <f>VLOOKUP(B244, Продукция!A:E,2)</f>
        <v>банкетка</v>
      </c>
    </row>
    <row r="245" spans="1:8" hidden="1" x14ac:dyDescent="0.25">
      <c r="A245" s="2" t="s">
        <v>309</v>
      </c>
      <c r="B245" s="4" t="s">
        <v>2</v>
      </c>
      <c r="C245" s="2" t="s">
        <v>975</v>
      </c>
      <c r="D245" s="2">
        <v>107</v>
      </c>
      <c r="E245" s="3">
        <v>1426</v>
      </c>
      <c r="F245" t="str">
        <f>VLOOKUP(C245, Материал!A:D,2,0)</f>
        <v>фанера</v>
      </c>
      <c r="G245" t="str">
        <f>VLOOKUP(C245, Материал!A:D,3,0)</f>
        <v>Кимры</v>
      </c>
      <c r="H245" t="str">
        <f>VLOOKUP(B245, Продукция!A:E,2)</f>
        <v>банкетка</v>
      </c>
    </row>
    <row r="246" spans="1:8" hidden="1" x14ac:dyDescent="0.25">
      <c r="A246" s="2" t="s">
        <v>310</v>
      </c>
      <c r="B246" s="4" t="s">
        <v>39</v>
      </c>
      <c r="C246" s="2" t="s">
        <v>979</v>
      </c>
      <c r="D246" s="2">
        <v>53</v>
      </c>
      <c r="E246" s="3">
        <v>996</v>
      </c>
      <c r="F246" t="str">
        <f>VLOOKUP(C246, Материал!A:D,2,0)</f>
        <v>стекло</v>
      </c>
      <c r="G246" t="str">
        <f>VLOOKUP(C246, Материал!A:D,3,0)</f>
        <v>Тверь</v>
      </c>
      <c r="H246" t="str">
        <f>VLOOKUP(B246, Продукция!A:E,2)</f>
        <v>полка угловая</v>
      </c>
    </row>
    <row r="247" spans="1:8" hidden="1" x14ac:dyDescent="0.25">
      <c r="A247" s="2" t="s">
        <v>311</v>
      </c>
      <c r="B247" s="4" t="s">
        <v>51</v>
      </c>
      <c r="C247" s="2" t="s">
        <v>970</v>
      </c>
      <c r="D247" s="2">
        <v>184</v>
      </c>
      <c r="E247" s="3">
        <v>551</v>
      </c>
      <c r="F247" t="str">
        <f>VLOOKUP(C247, Материал!A:D,2,0)</f>
        <v>стекло</v>
      </c>
      <c r="G247" t="str">
        <f>VLOOKUP(C247, Материал!A:D,3,0)</f>
        <v>Тверь</v>
      </c>
      <c r="H247" t="str">
        <f>VLOOKUP(B247, Продукция!A:E,2)</f>
        <v>стол кофейный</v>
      </c>
    </row>
    <row r="248" spans="1:8" hidden="1" x14ac:dyDescent="0.25">
      <c r="A248" s="2" t="s">
        <v>312</v>
      </c>
      <c r="B248" s="4" t="s">
        <v>45</v>
      </c>
      <c r="C248" s="2" t="s">
        <v>979</v>
      </c>
      <c r="D248" s="2">
        <v>159</v>
      </c>
      <c r="E248" s="3">
        <v>745</v>
      </c>
      <c r="F248" t="str">
        <f>VLOOKUP(C248, Материал!A:D,2,0)</f>
        <v>стекло</v>
      </c>
      <c r="G248" t="str">
        <f>VLOOKUP(C248, Материал!A:D,3,0)</f>
        <v>Тверь</v>
      </c>
      <c r="H248" t="str">
        <f>VLOOKUP(B248, Продукция!A:E,2)</f>
        <v>софа</v>
      </c>
    </row>
    <row r="249" spans="1:8" hidden="1" x14ac:dyDescent="0.25">
      <c r="A249" s="2" t="s">
        <v>313</v>
      </c>
      <c r="B249" s="4" t="s">
        <v>47</v>
      </c>
      <c r="C249" s="2" t="s">
        <v>954</v>
      </c>
      <c r="D249" s="2">
        <v>122</v>
      </c>
      <c r="E249" s="3">
        <v>1500</v>
      </c>
      <c r="F249" t="str">
        <f>VLOOKUP(C249, Материал!A:D,2,0)</f>
        <v>металл</v>
      </c>
      <c r="G249" t="str">
        <f>VLOOKUP(C249, Материал!A:D,3,0)</f>
        <v>Москва</v>
      </c>
      <c r="H249" t="str">
        <f>VLOOKUP(B249, Продукция!A:E,2)</f>
        <v>стенка</v>
      </c>
    </row>
    <row r="250" spans="1:8" hidden="1" x14ac:dyDescent="0.25">
      <c r="A250" s="2" t="s">
        <v>314</v>
      </c>
      <c r="B250" s="4" t="s">
        <v>54</v>
      </c>
      <c r="C250" s="2" t="s">
        <v>969</v>
      </c>
      <c r="D250" s="2">
        <v>24</v>
      </c>
      <c r="E250" s="3">
        <v>1168</v>
      </c>
      <c r="F250" t="str">
        <f>VLOOKUP(C250, Материал!A:D,2,0)</f>
        <v>дерево</v>
      </c>
      <c r="G250" t="str">
        <f>VLOOKUP(C250, Материал!A:D,3,0)</f>
        <v>Тверь</v>
      </c>
      <c r="H250" t="str">
        <f>VLOOKUP(B250, Продукция!A:E,2)</f>
        <v>стол письменный</v>
      </c>
    </row>
    <row r="251" spans="1:8" hidden="1" x14ac:dyDescent="0.25">
      <c r="A251" s="2" t="s">
        <v>315</v>
      </c>
      <c r="B251" s="4" t="s">
        <v>54</v>
      </c>
      <c r="C251" s="2" t="s">
        <v>965</v>
      </c>
      <c r="D251" s="2">
        <v>191</v>
      </c>
      <c r="E251" s="3">
        <v>634</v>
      </c>
      <c r="F251" t="str">
        <f>VLOOKUP(C251, Материал!A:D,2,0)</f>
        <v>фанера</v>
      </c>
      <c r="G251" t="str">
        <f>VLOOKUP(C251, Материал!A:D,3,0)</f>
        <v>Самара</v>
      </c>
      <c r="H251" t="str">
        <f>VLOOKUP(B251, Продукция!A:E,2)</f>
        <v>стол письменный</v>
      </c>
    </row>
    <row r="252" spans="1:8" hidden="1" x14ac:dyDescent="0.25">
      <c r="A252" s="2" t="s">
        <v>316</v>
      </c>
      <c r="B252" s="4" t="s">
        <v>12</v>
      </c>
      <c r="C252" s="2" t="s">
        <v>970</v>
      </c>
      <c r="D252" s="2">
        <v>174</v>
      </c>
      <c r="E252" s="3">
        <v>1434</v>
      </c>
      <c r="F252" t="str">
        <f>VLOOKUP(C252, Материал!A:D,2,0)</f>
        <v>стекло</v>
      </c>
      <c r="G252" t="str">
        <f>VLOOKUP(C252, Материал!A:D,3,0)</f>
        <v>Тверь</v>
      </c>
      <c r="H252" t="str">
        <f>VLOOKUP(B252, Продукция!A:E,2)</f>
        <v>банкетка</v>
      </c>
    </row>
    <row r="253" spans="1:8" hidden="1" x14ac:dyDescent="0.25">
      <c r="A253" s="2" t="s">
        <v>317</v>
      </c>
      <c r="B253" s="4" t="s">
        <v>41</v>
      </c>
      <c r="C253" s="2" t="s">
        <v>969</v>
      </c>
      <c r="D253" s="2">
        <v>179</v>
      </c>
      <c r="E253" s="3">
        <v>1458</v>
      </c>
      <c r="F253" t="str">
        <f>VLOOKUP(C253, Материал!A:D,2,0)</f>
        <v>дерево</v>
      </c>
      <c r="G253" t="str">
        <f>VLOOKUP(C253, Материал!A:D,3,0)</f>
        <v>Тверь</v>
      </c>
      <c r="H253" t="str">
        <f>VLOOKUP(B253, Продукция!A:E,2)</f>
        <v>пуф</v>
      </c>
    </row>
    <row r="254" spans="1:8" hidden="1" x14ac:dyDescent="0.25">
      <c r="A254" s="2" t="s">
        <v>318</v>
      </c>
      <c r="B254" s="4" t="s">
        <v>29</v>
      </c>
      <c r="C254" s="2" t="s">
        <v>939</v>
      </c>
      <c r="D254" s="2">
        <v>194</v>
      </c>
      <c r="E254" s="3">
        <v>1493</v>
      </c>
      <c r="F254" t="str">
        <f>VLOOKUP(C254, Материал!A:D,2,0)</f>
        <v>дерево</v>
      </c>
      <c r="G254" t="str">
        <f>VLOOKUP(C254, Материал!A:D,3,0)</f>
        <v>Тверь</v>
      </c>
      <c r="H254" t="str">
        <f>VLOOKUP(B254, Продукция!A:E,2)</f>
        <v>кровать</v>
      </c>
    </row>
    <row r="255" spans="1:8" hidden="1" x14ac:dyDescent="0.25">
      <c r="A255" s="2" t="s">
        <v>319</v>
      </c>
      <c r="B255" s="4" t="s">
        <v>16</v>
      </c>
      <c r="C255" s="2" t="s">
        <v>938</v>
      </c>
      <c r="D255" s="2">
        <v>112</v>
      </c>
      <c r="E255" s="3">
        <v>1293</v>
      </c>
      <c r="F255" t="str">
        <f>VLOOKUP(C255, Материал!A:D,2,0)</f>
        <v>стекло</v>
      </c>
      <c r="G255" t="str">
        <f>VLOOKUP(C255, Материал!A:D,3,0)</f>
        <v>Тверь</v>
      </c>
      <c r="H255" t="str">
        <f>VLOOKUP(B255, Продукция!A:E,2)</f>
        <v>зеркало</v>
      </c>
    </row>
    <row r="256" spans="1:8" hidden="1" x14ac:dyDescent="0.25">
      <c r="A256" s="2" t="s">
        <v>320</v>
      </c>
      <c r="B256" s="4" t="s">
        <v>49</v>
      </c>
      <c r="C256" s="2" t="s">
        <v>979</v>
      </c>
      <c r="D256" s="2">
        <v>77</v>
      </c>
      <c r="E256" s="3">
        <v>1451</v>
      </c>
      <c r="F256" t="str">
        <f>VLOOKUP(C256, Материал!A:D,2,0)</f>
        <v>стекло</v>
      </c>
      <c r="G256" t="str">
        <f>VLOOKUP(C256, Материал!A:D,3,0)</f>
        <v>Тверь</v>
      </c>
      <c r="H256" t="str">
        <f>VLOOKUP(B256, Продукция!A:E,2)</f>
        <v>стол для телевизора</v>
      </c>
    </row>
    <row r="257" spans="1:8" hidden="1" x14ac:dyDescent="0.25">
      <c r="A257" s="2" t="s">
        <v>321</v>
      </c>
      <c r="B257" s="4" t="s">
        <v>51</v>
      </c>
      <c r="C257" s="2" t="s">
        <v>969</v>
      </c>
      <c r="D257" s="2">
        <v>37</v>
      </c>
      <c r="E257" s="3">
        <v>1391</v>
      </c>
      <c r="F257" t="str">
        <f>VLOOKUP(C257, Материал!A:D,2,0)</f>
        <v>дерево</v>
      </c>
      <c r="G257" t="str">
        <f>VLOOKUP(C257, Материал!A:D,3,0)</f>
        <v>Тверь</v>
      </c>
      <c r="H257" t="str">
        <f>VLOOKUP(B257, Продукция!A:E,2)</f>
        <v>стол кофейный</v>
      </c>
    </row>
    <row r="258" spans="1:8" hidden="1" x14ac:dyDescent="0.25">
      <c r="A258" s="2" t="s">
        <v>322</v>
      </c>
      <c r="B258" s="4" t="s">
        <v>14</v>
      </c>
      <c r="C258" s="2" t="s">
        <v>969</v>
      </c>
      <c r="D258" s="2">
        <v>49</v>
      </c>
      <c r="E258" s="3">
        <v>1488</v>
      </c>
      <c r="F258" t="str">
        <f>VLOOKUP(C258, Материал!A:D,2,0)</f>
        <v>дерево</v>
      </c>
      <c r="G258" t="str">
        <f>VLOOKUP(C258, Материал!A:D,3,0)</f>
        <v>Тверь</v>
      </c>
      <c r="H258" t="str">
        <f>VLOOKUP(B258, Продукция!A:E,2)</f>
        <v>банкетка</v>
      </c>
    </row>
    <row r="259" spans="1:8" hidden="1" x14ac:dyDescent="0.25">
      <c r="A259" s="2" t="s">
        <v>323</v>
      </c>
      <c r="B259" s="4" t="s">
        <v>14</v>
      </c>
      <c r="C259" s="2" t="s">
        <v>954</v>
      </c>
      <c r="D259" s="2">
        <v>154</v>
      </c>
      <c r="E259" s="3">
        <v>1301</v>
      </c>
      <c r="F259" t="str">
        <f>VLOOKUP(C259, Материал!A:D,2,0)</f>
        <v>металл</v>
      </c>
      <c r="G259" t="str">
        <f>VLOOKUP(C259, Материал!A:D,3,0)</f>
        <v>Москва</v>
      </c>
      <c r="H259" t="str">
        <f>VLOOKUP(B259, Продукция!A:E,2)</f>
        <v>банкетка</v>
      </c>
    </row>
    <row r="260" spans="1:8" hidden="1" x14ac:dyDescent="0.25">
      <c r="A260" s="2" t="s">
        <v>324</v>
      </c>
      <c r="B260" s="4" t="s">
        <v>18</v>
      </c>
      <c r="C260" s="2" t="s">
        <v>957</v>
      </c>
      <c r="D260" s="2">
        <v>21</v>
      </c>
      <c r="E260" s="3">
        <v>1130</v>
      </c>
      <c r="F260" t="str">
        <f>VLOOKUP(C260, Материал!A:D,2,0)</f>
        <v>дерево</v>
      </c>
      <c r="G260" t="str">
        <f>VLOOKUP(C260, Материал!A:D,3,0)</f>
        <v>Тамбов</v>
      </c>
      <c r="H260" t="str">
        <f>VLOOKUP(B260, Продукция!A:E,2)</f>
        <v>канапе</v>
      </c>
    </row>
    <row r="261" spans="1:8" hidden="1" x14ac:dyDescent="0.25">
      <c r="A261" s="2" t="s">
        <v>325</v>
      </c>
      <c r="B261" s="4" t="s">
        <v>39</v>
      </c>
      <c r="C261" s="2" t="s">
        <v>942</v>
      </c>
      <c r="D261" s="2">
        <v>182</v>
      </c>
      <c r="E261" s="3">
        <v>670</v>
      </c>
      <c r="F261" t="str">
        <f>VLOOKUP(C261, Материал!A:D,2,0)</f>
        <v>стекло</v>
      </c>
      <c r="G261" t="str">
        <f>VLOOKUP(C261, Материал!A:D,3,0)</f>
        <v>Кимры</v>
      </c>
      <c r="H261" t="str">
        <f>VLOOKUP(B261, Продукция!A:E,2)</f>
        <v>полка угловая</v>
      </c>
    </row>
    <row r="262" spans="1:8" hidden="1" x14ac:dyDescent="0.25">
      <c r="A262" s="2" t="s">
        <v>326</v>
      </c>
      <c r="B262" s="4" t="s">
        <v>3</v>
      </c>
      <c r="C262" s="2" t="s">
        <v>953</v>
      </c>
      <c r="D262" s="2">
        <v>149</v>
      </c>
      <c r="E262" s="3">
        <v>866</v>
      </c>
      <c r="F262" t="str">
        <f>VLOOKUP(C262, Материал!A:D,2,0)</f>
        <v>фанера</v>
      </c>
      <c r="G262" t="str">
        <f>VLOOKUP(C262, Материал!A:D,3,0)</f>
        <v>Москва</v>
      </c>
      <c r="H262" t="str">
        <f>VLOOKUP(B262, Продукция!A:E,2)</f>
        <v>конторка</v>
      </c>
    </row>
    <row r="263" spans="1:8" hidden="1" x14ac:dyDescent="0.25">
      <c r="A263" s="2" t="s">
        <v>327</v>
      </c>
      <c r="B263" s="4" t="s">
        <v>40</v>
      </c>
      <c r="C263" s="2" t="s">
        <v>947</v>
      </c>
      <c r="D263" s="2">
        <v>53</v>
      </c>
      <c r="E263" s="3">
        <v>619</v>
      </c>
      <c r="F263" t="str">
        <f>VLOOKUP(C263, Материал!A:D,2,0)</f>
        <v>дерево</v>
      </c>
      <c r="G263" t="str">
        <f>VLOOKUP(C263, Материал!A:D,3,0)</f>
        <v>Тверь</v>
      </c>
      <c r="H263" t="str">
        <f>VLOOKUP(B263, Продукция!A:E,2)</f>
        <v>полукресло</v>
      </c>
    </row>
    <row r="264" spans="1:8" hidden="1" x14ac:dyDescent="0.25">
      <c r="A264" s="2" t="s">
        <v>328</v>
      </c>
      <c r="B264" s="4" t="s">
        <v>6</v>
      </c>
      <c r="C264" s="2" t="s">
        <v>940</v>
      </c>
      <c r="D264" s="2">
        <v>26</v>
      </c>
      <c r="E264" s="3">
        <v>804</v>
      </c>
      <c r="F264" t="str">
        <f>VLOOKUP(C264, Материал!A:D,2,0)</f>
        <v>фанера</v>
      </c>
      <c r="G264" t="str">
        <f>VLOOKUP(C264, Материал!A:D,3,0)</f>
        <v>Ярославль</v>
      </c>
      <c r="H264" t="str">
        <f>VLOOKUP(B264, Продукция!A:E,2)</f>
        <v>стол интерактивный</v>
      </c>
    </row>
    <row r="265" spans="1:8" hidden="1" x14ac:dyDescent="0.25">
      <c r="A265" s="2" t="s">
        <v>329</v>
      </c>
      <c r="B265" s="4" t="s">
        <v>5</v>
      </c>
      <c r="C265" s="2" t="s">
        <v>951</v>
      </c>
      <c r="D265" s="2">
        <v>25</v>
      </c>
      <c r="E265" s="3">
        <v>900</v>
      </c>
      <c r="F265" t="str">
        <f>VLOOKUP(C265, Материал!A:D,2,0)</f>
        <v>дерево</v>
      </c>
      <c r="G265" t="str">
        <f>VLOOKUP(C265, Материал!A:D,3,0)</f>
        <v>Ярославль</v>
      </c>
      <c r="H265" t="str">
        <f>VLOOKUP(B265, Продукция!A:E,2)</f>
        <v>полукресло</v>
      </c>
    </row>
    <row r="266" spans="1:8" hidden="1" x14ac:dyDescent="0.25">
      <c r="A266" s="2" t="s">
        <v>330</v>
      </c>
      <c r="B266" s="4" t="s">
        <v>47</v>
      </c>
      <c r="C266" s="2" t="s">
        <v>969</v>
      </c>
      <c r="D266" s="2">
        <v>126</v>
      </c>
      <c r="E266" s="3">
        <v>1454</v>
      </c>
      <c r="F266" t="str">
        <f>VLOOKUP(C266, Материал!A:D,2,0)</f>
        <v>дерево</v>
      </c>
      <c r="G266" t="str">
        <f>VLOOKUP(C266, Материал!A:D,3,0)</f>
        <v>Тверь</v>
      </c>
      <c r="H266" t="str">
        <f>VLOOKUP(B266, Продукция!A:E,2)</f>
        <v>стенка</v>
      </c>
    </row>
    <row r="267" spans="1:8" hidden="1" x14ac:dyDescent="0.25">
      <c r="A267" s="2" t="s">
        <v>331</v>
      </c>
      <c r="B267" s="4" t="s">
        <v>51</v>
      </c>
      <c r="C267" s="2" t="s">
        <v>950</v>
      </c>
      <c r="D267" s="2">
        <v>198</v>
      </c>
      <c r="E267" s="3">
        <v>763</v>
      </c>
      <c r="F267" t="str">
        <f>VLOOKUP(C267, Материал!A:D,2,0)</f>
        <v>дерево</v>
      </c>
      <c r="G267" t="str">
        <f>VLOOKUP(C267, Материал!A:D,3,0)</f>
        <v>Ярославль</v>
      </c>
      <c r="H267" t="str">
        <f>VLOOKUP(B267, Продукция!A:E,2)</f>
        <v>стол кофейный</v>
      </c>
    </row>
    <row r="268" spans="1:8" hidden="1" x14ac:dyDescent="0.25">
      <c r="A268" s="2" t="s">
        <v>332</v>
      </c>
      <c r="B268" s="4" t="s">
        <v>28</v>
      </c>
      <c r="C268" s="2" t="s">
        <v>949</v>
      </c>
      <c r="D268" s="2">
        <v>9</v>
      </c>
      <c r="E268" s="3">
        <v>1479</v>
      </c>
      <c r="F268" t="str">
        <f>VLOOKUP(C268, Материал!A:D,2,0)</f>
        <v>стекло</v>
      </c>
      <c r="G268" t="str">
        <f>VLOOKUP(C268, Материал!A:D,3,0)</f>
        <v>Ярославль</v>
      </c>
      <c r="H268" t="str">
        <f>VLOOKUP(B268, Продукция!A:E,2)</f>
        <v>кресло-стол</v>
      </c>
    </row>
    <row r="269" spans="1:8" hidden="1" x14ac:dyDescent="0.25">
      <c r="A269" s="2" t="s">
        <v>333</v>
      </c>
      <c r="B269" s="4" t="s">
        <v>18</v>
      </c>
      <c r="C269" s="2" t="s">
        <v>942</v>
      </c>
      <c r="D269" s="2">
        <v>25</v>
      </c>
      <c r="E269" s="3">
        <v>899</v>
      </c>
      <c r="F269" t="str">
        <f>VLOOKUP(C269, Материал!A:D,2,0)</f>
        <v>стекло</v>
      </c>
      <c r="G269" t="str">
        <f>VLOOKUP(C269, Материал!A:D,3,0)</f>
        <v>Кимры</v>
      </c>
      <c r="H269" t="str">
        <f>VLOOKUP(B269, Продукция!A:E,2)</f>
        <v>канапе</v>
      </c>
    </row>
    <row r="270" spans="1:8" hidden="1" x14ac:dyDescent="0.25">
      <c r="A270" s="2" t="s">
        <v>334</v>
      </c>
      <c r="B270" s="4" t="s">
        <v>37</v>
      </c>
      <c r="C270" s="2" t="s">
        <v>951</v>
      </c>
      <c r="D270" s="2">
        <v>164</v>
      </c>
      <c r="E270" s="3">
        <v>968</v>
      </c>
      <c r="F270" t="str">
        <f>VLOOKUP(C270, Материал!A:D,2,0)</f>
        <v>дерево</v>
      </c>
      <c r="G270" t="str">
        <f>VLOOKUP(C270, Материал!A:D,3,0)</f>
        <v>Ярославль</v>
      </c>
      <c r="H270" t="str">
        <f>VLOOKUP(B270, Продукция!A:E,2)</f>
        <v>полка настенная</v>
      </c>
    </row>
    <row r="271" spans="1:8" hidden="1" x14ac:dyDescent="0.25">
      <c r="A271" s="2" t="s">
        <v>335</v>
      </c>
      <c r="B271" s="4" t="s">
        <v>46</v>
      </c>
      <c r="C271" s="2" t="s">
        <v>955</v>
      </c>
      <c r="D271" s="2">
        <v>176</v>
      </c>
      <c r="E271" s="3">
        <v>1132</v>
      </c>
      <c r="F271" t="str">
        <f>VLOOKUP(C271, Материал!A:D,2,0)</f>
        <v>стекло</v>
      </c>
      <c r="G271" t="str">
        <f>VLOOKUP(C271, Материал!A:D,3,0)</f>
        <v>Москва</v>
      </c>
      <c r="H271" t="str">
        <f>VLOOKUP(B271, Продукция!A:E,2)</f>
        <v>стеллаж выставочный</v>
      </c>
    </row>
    <row r="272" spans="1:8" hidden="1" x14ac:dyDescent="0.25">
      <c r="A272" s="2" t="s">
        <v>336</v>
      </c>
      <c r="B272" s="4" t="s">
        <v>59</v>
      </c>
      <c r="C272" s="2" t="s">
        <v>976</v>
      </c>
      <c r="D272" s="2">
        <v>170</v>
      </c>
      <c r="E272" s="3">
        <v>1126</v>
      </c>
      <c r="F272" t="str">
        <f>VLOOKUP(C272, Материал!A:D,2,0)</f>
        <v>дерево</v>
      </c>
      <c r="G272" t="str">
        <f>VLOOKUP(C272, Материал!A:D,3,0)</f>
        <v>Самара</v>
      </c>
      <c r="H272" t="str">
        <f>VLOOKUP(B272, Продукция!A:E,2)</f>
        <v>стул</v>
      </c>
    </row>
    <row r="273" spans="1:8" hidden="1" x14ac:dyDescent="0.25">
      <c r="A273" s="2" t="s">
        <v>337</v>
      </c>
      <c r="B273" s="4" t="s">
        <v>3</v>
      </c>
      <c r="C273" s="2" t="s">
        <v>956</v>
      </c>
      <c r="D273" s="2">
        <v>131</v>
      </c>
      <c r="E273" s="3">
        <v>1108</v>
      </c>
      <c r="F273" t="str">
        <f>VLOOKUP(C273, Материал!A:D,2,0)</f>
        <v>дерево</v>
      </c>
      <c r="G273" t="str">
        <f>VLOOKUP(C273, Материал!A:D,3,0)</f>
        <v>Пенза</v>
      </c>
      <c r="H273" t="str">
        <f>VLOOKUP(B273, Продукция!A:E,2)</f>
        <v>конторка</v>
      </c>
    </row>
    <row r="274" spans="1:8" hidden="1" x14ac:dyDescent="0.25">
      <c r="A274" s="2" t="s">
        <v>338</v>
      </c>
      <c r="B274" s="4" t="s">
        <v>28</v>
      </c>
      <c r="C274" s="2" t="s">
        <v>941</v>
      </c>
      <c r="D274" s="2">
        <v>122</v>
      </c>
      <c r="E274" s="3">
        <v>645</v>
      </c>
      <c r="F274" t="str">
        <f>VLOOKUP(C274, Материал!A:D,2,0)</f>
        <v>стекло</v>
      </c>
      <c r="G274" t="str">
        <f>VLOOKUP(C274, Материал!A:D,3,0)</f>
        <v>Москва</v>
      </c>
      <c r="H274" t="str">
        <f>VLOOKUP(B274, Продукция!A:E,2)</f>
        <v>кресло-стол</v>
      </c>
    </row>
    <row r="275" spans="1:8" hidden="1" x14ac:dyDescent="0.25">
      <c r="A275" s="2" t="s">
        <v>339</v>
      </c>
      <c r="B275" s="4" t="s">
        <v>39</v>
      </c>
      <c r="C275" s="2" t="s">
        <v>968</v>
      </c>
      <c r="D275" s="2">
        <v>40</v>
      </c>
      <c r="E275" s="3">
        <v>876</v>
      </c>
      <c r="F275" t="str">
        <f>VLOOKUP(C275, Материал!A:D,2,0)</f>
        <v>дерево</v>
      </c>
      <c r="G275" t="str">
        <f>VLOOKUP(C275, Материал!A:D,3,0)</f>
        <v>Москва</v>
      </c>
      <c r="H275" t="str">
        <f>VLOOKUP(B275, Продукция!A:E,2)</f>
        <v>полка угловая</v>
      </c>
    </row>
    <row r="276" spans="1:8" hidden="1" x14ac:dyDescent="0.25">
      <c r="A276" s="2" t="s">
        <v>340</v>
      </c>
      <c r="B276" s="4" t="s">
        <v>22</v>
      </c>
      <c r="C276" s="2" t="s">
        <v>969</v>
      </c>
      <c r="D276" s="2">
        <v>83</v>
      </c>
      <c r="E276" s="3">
        <v>838</v>
      </c>
      <c r="F276" t="str">
        <f>VLOOKUP(C276, Материал!A:D,2,0)</f>
        <v>дерево</v>
      </c>
      <c r="G276" t="str">
        <f>VLOOKUP(C276, Материал!A:D,3,0)</f>
        <v>Тверь</v>
      </c>
      <c r="H276" t="str">
        <f>VLOOKUP(B276, Продукция!A:E,2)</f>
        <v>кресло данте</v>
      </c>
    </row>
    <row r="277" spans="1:8" hidden="1" x14ac:dyDescent="0.25">
      <c r="A277" s="2" t="s">
        <v>341</v>
      </c>
      <c r="B277" s="4" t="s">
        <v>54</v>
      </c>
      <c r="C277" s="2" t="s">
        <v>939</v>
      </c>
      <c r="D277" s="2">
        <v>81</v>
      </c>
      <c r="E277" s="3">
        <v>790</v>
      </c>
      <c r="F277" t="str">
        <f>VLOOKUP(C277, Материал!A:D,2,0)</f>
        <v>дерево</v>
      </c>
      <c r="G277" t="str">
        <f>VLOOKUP(C277, Материал!A:D,3,0)</f>
        <v>Тверь</v>
      </c>
      <c r="H277" t="str">
        <f>VLOOKUP(B277, Продукция!A:E,2)</f>
        <v>стол письменный</v>
      </c>
    </row>
    <row r="278" spans="1:8" hidden="1" x14ac:dyDescent="0.25">
      <c r="A278" s="2" t="s">
        <v>342</v>
      </c>
      <c r="B278" s="4" t="s">
        <v>10</v>
      </c>
      <c r="C278" s="2" t="s">
        <v>978</v>
      </c>
      <c r="D278" s="2">
        <v>59</v>
      </c>
      <c r="E278" s="3">
        <v>1202</v>
      </c>
      <c r="F278" t="str">
        <f>VLOOKUP(C278, Материал!A:D,2,0)</f>
        <v>металл</v>
      </c>
      <c r="G278" t="str">
        <f>VLOOKUP(C278, Материал!A:D,3,0)</f>
        <v>Тверь</v>
      </c>
      <c r="H278" t="str">
        <f>VLOOKUP(B278, Продукция!A:E,2)</f>
        <v>стул для пианино</v>
      </c>
    </row>
    <row r="279" spans="1:8" hidden="1" x14ac:dyDescent="0.25">
      <c r="A279" s="2" t="s">
        <v>343</v>
      </c>
      <c r="B279" s="4" t="s">
        <v>12</v>
      </c>
      <c r="C279" s="2" t="s">
        <v>957</v>
      </c>
      <c r="D279" s="2">
        <v>14</v>
      </c>
      <c r="E279" s="3">
        <v>1183</v>
      </c>
      <c r="F279" t="str">
        <f>VLOOKUP(C279, Материал!A:D,2,0)</f>
        <v>дерево</v>
      </c>
      <c r="G279" t="str">
        <f>VLOOKUP(C279, Материал!A:D,3,0)</f>
        <v>Тамбов</v>
      </c>
      <c r="H279" t="str">
        <f>VLOOKUP(B279, Продукция!A:E,2)</f>
        <v>банкетка</v>
      </c>
    </row>
    <row r="280" spans="1:8" hidden="1" x14ac:dyDescent="0.25">
      <c r="A280" s="2" t="s">
        <v>344</v>
      </c>
      <c r="B280" s="4" t="s">
        <v>41</v>
      </c>
      <c r="C280" s="2" t="s">
        <v>957</v>
      </c>
      <c r="D280" s="2">
        <v>85</v>
      </c>
      <c r="E280" s="3">
        <v>643</v>
      </c>
      <c r="F280" t="str">
        <f>VLOOKUP(C280, Материал!A:D,2,0)</f>
        <v>дерево</v>
      </c>
      <c r="G280" t="str">
        <f>VLOOKUP(C280, Материал!A:D,3,0)</f>
        <v>Тамбов</v>
      </c>
      <c r="H280" t="str">
        <f>VLOOKUP(B280, Продукция!A:E,2)</f>
        <v>пуф</v>
      </c>
    </row>
    <row r="281" spans="1:8" hidden="1" x14ac:dyDescent="0.25">
      <c r="A281" s="2" t="s">
        <v>345</v>
      </c>
      <c r="B281" s="4" t="s">
        <v>46</v>
      </c>
      <c r="C281" s="2" t="s">
        <v>940</v>
      </c>
      <c r="D281" s="2">
        <v>200</v>
      </c>
      <c r="E281" s="3">
        <v>912</v>
      </c>
      <c r="F281" t="str">
        <f>VLOOKUP(C281, Материал!A:D,2,0)</f>
        <v>фанера</v>
      </c>
      <c r="G281" t="str">
        <f>VLOOKUP(C281, Материал!A:D,3,0)</f>
        <v>Ярославль</v>
      </c>
      <c r="H281" t="str">
        <f>VLOOKUP(B281, Продукция!A:E,2)</f>
        <v>стеллаж выставочный</v>
      </c>
    </row>
    <row r="282" spans="1:8" hidden="1" x14ac:dyDescent="0.25">
      <c r="A282" s="2" t="s">
        <v>346</v>
      </c>
      <c r="B282" s="4" t="s">
        <v>18</v>
      </c>
      <c r="C282" s="2" t="s">
        <v>964</v>
      </c>
      <c r="D282" s="2">
        <v>169</v>
      </c>
      <c r="E282" s="3">
        <v>1495</v>
      </c>
      <c r="F282" t="str">
        <f>VLOOKUP(C282, Материал!A:D,2,0)</f>
        <v>дерево</v>
      </c>
      <c r="G282" t="str">
        <f>VLOOKUP(C282, Материал!A:D,3,0)</f>
        <v>Челябинск</v>
      </c>
      <c r="H282" t="str">
        <f>VLOOKUP(B282, Продукция!A:E,2)</f>
        <v>канапе</v>
      </c>
    </row>
    <row r="283" spans="1:8" hidden="1" x14ac:dyDescent="0.25">
      <c r="A283" s="2" t="s">
        <v>347</v>
      </c>
      <c r="B283" s="4" t="s">
        <v>3</v>
      </c>
      <c r="C283" s="2" t="s">
        <v>942</v>
      </c>
      <c r="D283" s="2">
        <v>46</v>
      </c>
      <c r="E283" s="3">
        <v>611</v>
      </c>
      <c r="F283" t="str">
        <f>VLOOKUP(C283, Материал!A:D,2,0)</f>
        <v>стекло</v>
      </c>
      <c r="G283" t="str">
        <f>VLOOKUP(C283, Материал!A:D,3,0)</f>
        <v>Кимры</v>
      </c>
      <c r="H283" t="str">
        <f>VLOOKUP(B283, Продукция!A:E,2)</f>
        <v>конторка</v>
      </c>
    </row>
    <row r="284" spans="1:8" hidden="1" x14ac:dyDescent="0.25">
      <c r="A284" s="2" t="s">
        <v>348</v>
      </c>
      <c r="B284" s="4" t="s">
        <v>28</v>
      </c>
      <c r="C284" s="2" t="s">
        <v>950</v>
      </c>
      <c r="D284" s="2">
        <v>100</v>
      </c>
      <c r="E284" s="3">
        <v>1067</v>
      </c>
      <c r="F284" t="str">
        <f>VLOOKUP(C284, Материал!A:D,2,0)</f>
        <v>дерево</v>
      </c>
      <c r="G284" t="str">
        <f>VLOOKUP(C284, Материал!A:D,3,0)</f>
        <v>Ярославль</v>
      </c>
      <c r="H284" t="str">
        <f>VLOOKUP(B284, Продукция!A:E,2)</f>
        <v>кресло-стол</v>
      </c>
    </row>
    <row r="285" spans="1:8" hidden="1" x14ac:dyDescent="0.25">
      <c r="A285" s="2" t="s">
        <v>349</v>
      </c>
      <c r="B285" s="4" t="s">
        <v>55</v>
      </c>
      <c r="C285" s="2" t="s">
        <v>968</v>
      </c>
      <c r="D285" s="2">
        <v>169</v>
      </c>
      <c r="E285" s="3">
        <v>952</v>
      </c>
      <c r="F285" t="str">
        <f>VLOOKUP(C285, Материал!A:D,2,0)</f>
        <v>дерево</v>
      </c>
      <c r="G285" t="str">
        <f>VLOOKUP(C285, Материал!A:D,3,0)</f>
        <v>Москва</v>
      </c>
      <c r="H285" t="str">
        <f>VLOOKUP(B285, Продукция!A:E,2)</f>
        <v>стол разделочный</v>
      </c>
    </row>
    <row r="286" spans="1:8" hidden="1" x14ac:dyDescent="0.25">
      <c r="A286" s="2" t="s">
        <v>350</v>
      </c>
      <c r="B286" s="4" t="s">
        <v>13</v>
      </c>
      <c r="C286" s="2" t="s">
        <v>944</v>
      </c>
      <c r="D286" s="2">
        <v>127</v>
      </c>
      <c r="E286" s="3">
        <v>964</v>
      </c>
      <c r="F286" t="str">
        <f>VLOOKUP(C286, Материал!A:D,2,0)</f>
        <v>металл</v>
      </c>
      <c r="G286" t="str">
        <f>VLOOKUP(C286, Материал!A:D,3,0)</f>
        <v>Ярославль</v>
      </c>
      <c r="H286" t="str">
        <f>VLOOKUP(B286, Продукция!A:E,2)</f>
        <v>банкетка</v>
      </c>
    </row>
    <row r="287" spans="1:8" hidden="1" x14ac:dyDescent="0.25">
      <c r="A287" s="2" t="s">
        <v>351</v>
      </c>
      <c r="B287" s="4" t="s">
        <v>47</v>
      </c>
      <c r="C287" s="2" t="s">
        <v>949</v>
      </c>
      <c r="D287" s="2">
        <v>189</v>
      </c>
      <c r="E287" s="3">
        <v>1385</v>
      </c>
      <c r="F287" t="str">
        <f>VLOOKUP(C287, Материал!A:D,2,0)</f>
        <v>стекло</v>
      </c>
      <c r="G287" t="str">
        <f>VLOOKUP(C287, Материал!A:D,3,0)</f>
        <v>Ярославль</v>
      </c>
      <c r="H287" t="str">
        <f>VLOOKUP(B287, Продукция!A:E,2)</f>
        <v>стенка</v>
      </c>
    </row>
    <row r="288" spans="1:8" hidden="1" x14ac:dyDescent="0.25">
      <c r="A288" s="2" t="s">
        <v>352</v>
      </c>
      <c r="B288" s="4" t="s">
        <v>59</v>
      </c>
      <c r="C288" s="2" t="s">
        <v>963</v>
      </c>
      <c r="D288" s="2">
        <v>186</v>
      </c>
      <c r="E288" s="3">
        <v>1272</v>
      </c>
      <c r="F288" t="str">
        <f>VLOOKUP(C288, Материал!A:D,2,0)</f>
        <v>дерево</v>
      </c>
      <c r="G288" t="str">
        <f>VLOOKUP(C288, Материал!A:D,3,0)</f>
        <v>Тверь</v>
      </c>
      <c r="H288" t="str">
        <f>VLOOKUP(B288, Продукция!A:E,2)</f>
        <v>стул</v>
      </c>
    </row>
    <row r="289" spans="1:8" hidden="1" x14ac:dyDescent="0.25">
      <c r="A289" s="2" t="s">
        <v>353</v>
      </c>
      <c r="B289" s="4" t="s">
        <v>60</v>
      </c>
      <c r="C289" s="2" t="s">
        <v>943</v>
      </c>
      <c r="D289" s="2">
        <v>12</v>
      </c>
      <c r="E289" s="3">
        <v>576</v>
      </c>
      <c r="F289" t="str">
        <f>VLOOKUP(C289, Материал!A:D,2,0)</f>
        <v>дерево</v>
      </c>
      <c r="G289" t="str">
        <f>VLOOKUP(C289, Материал!A:D,3,0)</f>
        <v>Кимры</v>
      </c>
      <c r="H289" t="str">
        <f>VLOOKUP(B289, Продукция!A:E,2)</f>
        <v>стул барный</v>
      </c>
    </row>
    <row r="290" spans="1:8" hidden="1" x14ac:dyDescent="0.25">
      <c r="A290" s="2" t="s">
        <v>354</v>
      </c>
      <c r="B290" s="4" t="s">
        <v>7</v>
      </c>
      <c r="C290" s="2" t="s">
        <v>950</v>
      </c>
      <c r="D290" s="2">
        <v>56</v>
      </c>
      <c r="E290" s="3">
        <v>1416</v>
      </c>
      <c r="F290" t="str">
        <f>VLOOKUP(C290, Материал!A:D,2,0)</f>
        <v>дерево</v>
      </c>
      <c r="G290" t="str">
        <f>VLOOKUP(C290, Материал!A:D,3,0)</f>
        <v>Ярославль</v>
      </c>
      <c r="H290" t="str">
        <f>VLOOKUP(B290, Продукция!A:E,2)</f>
        <v>стул барный</v>
      </c>
    </row>
    <row r="291" spans="1:8" hidden="1" x14ac:dyDescent="0.25">
      <c r="A291" s="2" t="s">
        <v>355</v>
      </c>
      <c r="B291" s="4" t="s">
        <v>37</v>
      </c>
      <c r="C291" s="2" t="s">
        <v>969</v>
      </c>
      <c r="D291" s="2">
        <v>68</v>
      </c>
      <c r="E291" s="3">
        <v>843</v>
      </c>
      <c r="F291" t="str">
        <f>VLOOKUP(C291, Материал!A:D,2,0)</f>
        <v>дерево</v>
      </c>
      <c r="G291" t="str">
        <f>VLOOKUP(C291, Материал!A:D,3,0)</f>
        <v>Тверь</v>
      </c>
      <c r="H291" t="str">
        <f>VLOOKUP(B291, Продукция!A:E,2)</f>
        <v>полка настенная</v>
      </c>
    </row>
    <row r="292" spans="1:8" hidden="1" x14ac:dyDescent="0.25">
      <c r="A292" s="2" t="s">
        <v>356</v>
      </c>
      <c r="B292" s="4" t="s">
        <v>57</v>
      </c>
      <c r="C292" s="2" t="s">
        <v>966</v>
      </c>
      <c r="D292" s="2">
        <v>189</v>
      </c>
      <c r="E292" s="3">
        <v>799</v>
      </c>
      <c r="F292" t="str">
        <f>VLOOKUP(C292, Материал!A:D,2,0)</f>
        <v>дерево</v>
      </c>
      <c r="G292" t="str">
        <f>VLOOKUP(C292, Материал!A:D,3,0)</f>
        <v>Челябинск</v>
      </c>
      <c r="H292" t="str">
        <f>VLOOKUP(B292, Продукция!A:E,2)</f>
        <v>стол-книжка</v>
      </c>
    </row>
    <row r="293" spans="1:8" hidden="1" x14ac:dyDescent="0.25">
      <c r="A293" s="2" t="s">
        <v>357</v>
      </c>
      <c r="B293" s="4" t="s">
        <v>10</v>
      </c>
      <c r="C293" s="2" t="s">
        <v>977</v>
      </c>
      <c r="D293" s="2">
        <v>2</v>
      </c>
      <c r="E293" s="3">
        <v>749</v>
      </c>
      <c r="F293" t="str">
        <f>VLOOKUP(C293, Материал!A:D,2,0)</f>
        <v>дерево</v>
      </c>
      <c r="G293" t="str">
        <f>VLOOKUP(C293, Материал!A:D,3,0)</f>
        <v>Самара</v>
      </c>
      <c r="H293" t="str">
        <f>VLOOKUP(B293, Продукция!A:E,2)</f>
        <v>стул для пианино</v>
      </c>
    </row>
    <row r="294" spans="1:8" hidden="1" x14ac:dyDescent="0.25">
      <c r="A294" s="2" t="s">
        <v>358</v>
      </c>
      <c r="B294" s="4" t="s">
        <v>18</v>
      </c>
      <c r="C294" s="2" t="s">
        <v>953</v>
      </c>
      <c r="D294" s="2">
        <v>42</v>
      </c>
      <c r="E294" s="3">
        <v>815</v>
      </c>
      <c r="F294" t="str">
        <f>VLOOKUP(C294, Материал!A:D,2,0)</f>
        <v>фанера</v>
      </c>
      <c r="G294" t="str">
        <f>VLOOKUP(C294, Материал!A:D,3,0)</f>
        <v>Москва</v>
      </c>
      <c r="H294" t="str">
        <f>VLOOKUP(B294, Продукция!A:E,2)</f>
        <v>канапе</v>
      </c>
    </row>
    <row r="295" spans="1:8" hidden="1" x14ac:dyDescent="0.25">
      <c r="A295" s="2" t="s">
        <v>359</v>
      </c>
      <c r="B295" s="4" t="s">
        <v>37</v>
      </c>
      <c r="C295" s="2" t="s">
        <v>960</v>
      </c>
      <c r="D295" s="2">
        <v>15</v>
      </c>
      <c r="E295" s="3">
        <v>1007</v>
      </c>
      <c r="F295" t="str">
        <f>VLOOKUP(C295, Материал!A:D,2,0)</f>
        <v>фанера</v>
      </c>
      <c r="G295" t="str">
        <f>VLOOKUP(C295, Материал!A:D,3,0)</f>
        <v>Тверь</v>
      </c>
      <c r="H295" t="str">
        <f>VLOOKUP(B295, Продукция!A:E,2)</f>
        <v>полка настенная</v>
      </c>
    </row>
    <row r="296" spans="1:8" hidden="1" x14ac:dyDescent="0.25">
      <c r="A296" s="2" t="s">
        <v>360</v>
      </c>
      <c r="B296" s="4" t="s">
        <v>14</v>
      </c>
      <c r="C296" s="2" t="s">
        <v>960</v>
      </c>
      <c r="D296" s="2">
        <v>107</v>
      </c>
      <c r="E296" s="3">
        <v>1018</v>
      </c>
      <c r="F296" t="str">
        <f>VLOOKUP(C296, Материал!A:D,2,0)</f>
        <v>фанера</v>
      </c>
      <c r="G296" t="str">
        <f>VLOOKUP(C296, Материал!A:D,3,0)</f>
        <v>Тверь</v>
      </c>
      <c r="H296" t="str">
        <f>VLOOKUP(B296, Продукция!A:E,2)</f>
        <v>банкетка</v>
      </c>
    </row>
    <row r="297" spans="1:8" hidden="1" x14ac:dyDescent="0.25">
      <c r="A297" s="2" t="s">
        <v>361</v>
      </c>
      <c r="B297" s="4" t="s">
        <v>28</v>
      </c>
      <c r="C297" s="2" t="s">
        <v>956</v>
      </c>
      <c r="D297" s="2">
        <v>197</v>
      </c>
      <c r="E297" s="3">
        <v>1161</v>
      </c>
      <c r="F297" t="str">
        <f>VLOOKUP(C297, Материал!A:D,2,0)</f>
        <v>дерево</v>
      </c>
      <c r="G297" t="str">
        <f>VLOOKUP(C297, Материал!A:D,3,0)</f>
        <v>Пенза</v>
      </c>
      <c r="H297" t="str">
        <f>VLOOKUP(B297, Продукция!A:E,2)</f>
        <v>кресло-стол</v>
      </c>
    </row>
    <row r="298" spans="1:8" hidden="1" x14ac:dyDescent="0.25">
      <c r="A298" s="2" t="s">
        <v>362</v>
      </c>
      <c r="B298" s="4" t="s">
        <v>6</v>
      </c>
      <c r="C298" s="2" t="s">
        <v>966</v>
      </c>
      <c r="D298" s="2">
        <v>132</v>
      </c>
      <c r="E298" s="3">
        <v>526</v>
      </c>
      <c r="F298" t="str">
        <f>VLOOKUP(C298, Материал!A:D,2,0)</f>
        <v>дерево</v>
      </c>
      <c r="G298" t="str">
        <f>VLOOKUP(C298, Материал!A:D,3,0)</f>
        <v>Челябинск</v>
      </c>
      <c r="H298" t="str">
        <f>VLOOKUP(B298, Продукция!A:E,2)</f>
        <v>стол интерактивный</v>
      </c>
    </row>
    <row r="299" spans="1:8" hidden="1" x14ac:dyDescent="0.25">
      <c r="A299" s="2" t="s">
        <v>363</v>
      </c>
      <c r="B299" s="4" t="s">
        <v>53</v>
      </c>
      <c r="C299" s="2" t="s">
        <v>941</v>
      </c>
      <c r="D299" s="2">
        <v>118</v>
      </c>
      <c r="E299" s="3">
        <v>752</v>
      </c>
      <c r="F299" t="str">
        <f>VLOOKUP(C299, Материал!A:D,2,0)</f>
        <v>стекло</v>
      </c>
      <c r="G299" t="str">
        <f>VLOOKUP(C299, Материал!A:D,3,0)</f>
        <v>Москва</v>
      </c>
      <c r="H299" t="str">
        <f>VLOOKUP(B299, Продукция!A:E,2)</f>
        <v>стол обеденный</v>
      </c>
    </row>
    <row r="300" spans="1:8" hidden="1" x14ac:dyDescent="0.25">
      <c r="A300" s="2" t="s">
        <v>364</v>
      </c>
      <c r="B300" s="4" t="s">
        <v>47</v>
      </c>
      <c r="C300" s="2" t="s">
        <v>980</v>
      </c>
      <c r="D300" s="2">
        <v>30</v>
      </c>
      <c r="E300" s="3">
        <v>1449</v>
      </c>
      <c r="F300" t="str">
        <f>VLOOKUP(C300, Материал!A:D,2,0)</f>
        <v>дерево</v>
      </c>
      <c r="G300" t="str">
        <f>VLOOKUP(C300, Материал!A:D,3,0)</f>
        <v>Самара</v>
      </c>
      <c r="H300" t="str">
        <f>VLOOKUP(B300, Продукция!A:E,2)</f>
        <v>стенка</v>
      </c>
    </row>
    <row r="301" spans="1:8" hidden="1" x14ac:dyDescent="0.25">
      <c r="A301" s="2" t="s">
        <v>365</v>
      </c>
      <c r="B301" s="4" t="s">
        <v>50</v>
      </c>
      <c r="C301" s="2" t="s">
        <v>955</v>
      </c>
      <c r="D301" s="2">
        <v>85</v>
      </c>
      <c r="E301" s="3">
        <v>833</v>
      </c>
      <c r="F301" t="str">
        <f>VLOOKUP(C301, Материал!A:D,2,0)</f>
        <v>стекло</v>
      </c>
      <c r="G301" t="str">
        <f>VLOOKUP(C301, Материал!A:D,3,0)</f>
        <v>Москва</v>
      </c>
      <c r="H301" t="str">
        <f>VLOOKUP(B301, Продукция!A:E,2)</f>
        <v>стол интерактивный</v>
      </c>
    </row>
    <row r="302" spans="1:8" hidden="1" x14ac:dyDescent="0.25">
      <c r="A302" s="2" t="s">
        <v>366</v>
      </c>
      <c r="B302" s="4" t="s">
        <v>38</v>
      </c>
      <c r="C302" s="2" t="s">
        <v>938</v>
      </c>
      <c r="D302" s="2">
        <v>48</v>
      </c>
      <c r="E302" s="3">
        <v>1051</v>
      </c>
      <c r="F302" t="str">
        <f>VLOOKUP(C302, Материал!A:D,2,0)</f>
        <v>стекло</v>
      </c>
      <c r="G302" t="str">
        <f>VLOOKUP(C302, Материал!A:D,3,0)</f>
        <v>Тверь</v>
      </c>
      <c r="H302" t="str">
        <f>VLOOKUP(B302, Продукция!A:E,2)</f>
        <v>полка подвесная</v>
      </c>
    </row>
    <row r="303" spans="1:8" hidden="1" x14ac:dyDescent="0.25">
      <c r="A303" s="2" t="s">
        <v>367</v>
      </c>
      <c r="B303" s="4" t="s">
        <v>41</v>
      </c>
      <c r="C303" s="2" t="s">
        <v>953</v>
      </c>
      <c r="D303" s="2">
        <v>95</v>
      </c>
      <c r="E303" s="3">
        <v>1383</v>
      </c>
      <c r="F303" t="str">
        <f>VLOOKUP(C303, Материал!A:D,2,0)</f>
        <v>фанера</v>
      </c>
      <c r="G303" t="str">
        <f>VLOOKUP(C303, Материал!A:D,3,0)</f>
        <v>Москва</v>
      </c>
      <c r="H303" t="str">
        <f>VLOOKUP(B303, Продукция!A:E,2)</f>
        <v>пуф</v>
      </c>
    </row>
    <row r="304" spans="1:8" hidden="1" x14ac:dyDescent="0.25">
      <c r="A304" s="2" t="s">
        <v>368</v>
      </c>
      <c r="B304" s="4" t="s">
        <v>4</v>
      </c>
      <c r="C304" s="2" t="s">
        <v>962</v>
      </c>
      <c r="D304" s="2">
        <v>9</v>
      </c>
      <c r="E304" s="3">
        <v>592</v>
      </c>
      <c r="F304" t="str">
        <f>VLOOKUP(C304, Материал!A:D,2,0)</f>
        <v>дерево</v>
      </c>
      <c r="G304" t="str">
        <f>VLOOKUP(C304, Материал!A:D,3,0)</f>
        <v>Кимры</v>
      </c>
      <c r="H304" t="str">
        <f>VLOOKUP(B304, Продукция!A:E,2)</f>
        <v>кровать детская</v>
      </c>
    </row>
    <row r="305" spans="1:8" hidden="1" x14ac:dyDescent="0.25">
      <c r="A305" s="2" t="s">
        <v>369</v>
      </c>
      <c r="B305" s="4" t="s">
        <v>50</v>
      </c>
      <c r="C305" s="2" t="s">
        <v>952</v>
      </c>
      <c r="D305" s="2">
        <v>63</v>
      </c>
      <c r="E305" s="3">
        <v>715</v>
      </c>
      <c r="F305" t="str">
        <f>VLOOKUP(C305, Материал!A:D,2,0)</f>
        <v>стекло</v>
      </c>
      <c r="G305" t="str">
        <f>VLOOKUP(C305, Материал!A:D,3,0)</f>
        <v>Тверь</v>
      </c>
      <c r="H305" t="str">
        <f>VLOOKUP(B305, Продукция!A:E,2)</f>
        <v>стол интерактивный</v>
      </c>
    </row>
    <row r="306" spans="1:8" hidden="1" x14ac:dyDescent="0.25">
      <c r="A306" s="2" t="s">
        <v>370</v>
      </c>
      <c r="B306" s="4" t="s">
        <v>45</v>
      </c>
      <c r="C306" s="2" t="s">
        <v>950</v>
      </c>
      <c r="D306" s="2">
        <v>52</v>
      </c>
      <c r="E306" s="3">
        <v>1447</v>
      </c>
      <c r="F306" t="str">
        <f>VLOOKUP(C306, Материал!A:D,2,0)</f>
        <v>дерево</v>
      </c>
      <c r="G306" t="str">
        <f>VLOOKUP(C306, Материал!A:D,3,0)</f>
        <v>Ярославль</v>
      </c>
      <c r="H306" t="str">
        <f>VLOOKUP(B306, Продукция!A:E,2)</f>
        <v>софа</v>
      </c>
    </row>
    <row r="307" spans="1:8" hidden="1" x14ac:dyDescent="0.25">
      <c r="A307" s="2" t="s">
        <v>371</v>
      </c>
      <c r="B307" s="4" t="s">
        <v>52</v>
      </c>
      <c r="C307" s="2" t="s">
        <v>947</v>
      </c>
      <c r="D307" s="2">
        <v>110</v>
      </c>
      <c r="E307" s="3">
        <v>1446</v>
      </c>
      <c r="F307" t="str">
        <f>VLOOKUP(C307, Материал!A:D,2,0)</f>
        <v>дерево</v>
      </c>
      <c r="G307" t="str">
        <f>VLOOKUP(C307, Материал!A:D,3,0)</f>
        <v>Тверь</v>
      </c>
      <c r="H307" t="str">
        <f>VLOOKUP(B307, Продукция!A:E,2)</f>
        <v>стол ломберный</v>
      </c>
    </row>
    <row r="308" spans="1:8" hidden="1" x14ac:dyDescent="0.25">
      <c r="A308" s="2" t="s">
        <v>372</v>
      </c>
      <c r="B308" s="4" t="s">
        <v>51</v>
      </c>
      <c r="C308" s="2" t="s">
        <v>980</v>
      </c>
      <c r="D308" s="2">
        <v>139</v>
      </c>
      <c r="E308" s="3">
        <v>608</v>
      </c>
      <c r="F308" t="str">
        <f>VLOOKUP(C308, Материал!A:D,2,0)</f>
        <v>дерево</v>
      </c>
      <c r="G308" t="str">
        <f>VLOOKUP(C308, Материал!A:D,3,0)</f>
        <v>Самара</v>
      </c>
      <c r="H308" t="str">
        <f>VLOOKUP(B308, Продукция!A:E,2)</f>
        <v>стол кофейный</v>
      </c>
    </row>
    <row r="309" spans="1:8" hidden="1" x14ac:dyDescent="0.25">
      <c r="A309" s="2" t="s">
        <v>373</v>
      </c>
      <c r="B309" s="4" t="s">
        <v>7</v>
      </c>
      <c r="C309" s="2" t="s">
        <v>974</v>
      </c>
      <c r="D309" s="2">
        <v>21</v>
      </c>
      <c r="E309" s="3">
        <v>1421</v>
      </c>
      <c r="F309" t="str">
        <f>VLOOKUP(C309, Материал!A:D,2,0)</f>
        <v>дерево</v>
      </c>
      <c r="G309" t="str">
        <f>VLOOKUP(C309, Материал!A:D,3,0)</f>
        <v>Москва</v>
      </c>
      <c r="H309" t="str">
        <f>VLOOKUP(B309, Продукция!A:E,2)</f>
        <v>стул барный</v>
      </c>
    </row>
    <row r="310" spans="1:8" hidden="1" x14ac:dyDescent="0.25">
      <c r="A310" s="2" t="s">
        <v>374</v>
      </c>
      <c r="B310" s="4" t="s">
        <v>3</v>
      </c>
      <c r="C310" s="2" t="s">
        <v>949</v>
      </c>
      <c r="D310" s="2">
        <v>44</v>
      </c>
      <c r="E310" s="3">
        <v>1056</v>
      </c>
      <c r="F310" t="str">
        <f>VLOOKUP(C310, Материал!A:D,2,0)</f>
        <v>стекло</v>
      </c>
      <c r="G310" t="str">
        <f>VLOOKUP(C310, Материал!A:D,3,0)</f>
        <v>Ярославль</v>
      </c>
      <c r="H310" t="str">
        <f>VLOOKUP(B310, Продукция!A:E,2)</f>
        <v>конторка</v>
      </c>
    </row>
    <row r="311" spans="1:8" hidden="1" x14ac:dyDescent="0.25">
      <c r="A311" s="2" t="s">
        <v>375</v>
      </c>
      <c r="B311" s="4" t="s">
        <v>48</v>
      </c>
      <c r="C311" s="2" t="s">
        <v>962</v>
      </c>
      <c r="D311" s="2">
        <v>32</v>
      </c>
      <c r="E311" s="3">
        <v>1170</v>
      </c>
      <c r="F311" t="str">
        <f>VLOOKUP(C311, Материал!A:D,2,0)</f>
        <v>дерево</v>
      </c>
      <c r="G311" t="str">
        <f>VLOOKUP(C311, Материал!A:D,3,0)</f>
        <v>Кимры</v>
      </c>
      <c r="H311" t="str">
        <f>VLOOKUP(B311, Продукция!A:E,2)</f>
        <v>стол бильярдный</v>
      </c>
    </row>
    <row r="312" spans="1:8" hidden="1" x14ac:dyDescent="0.25">
      <c r="A312" s="2" t="s">
        <v>376</v>
      </c>
      <c r="B312" s="4" t="s">
        <v>56</v>
      </c>
      <c r="C312" s="2" t="s">
        <v>943</v>
      </c>
      <c r="D312" s="2">
        <v>74</v>
      </c>
      <c r="E312" s="3">
        <v>761</v>
      </c>
      <c r="F312" t="str">
        <f>VLOOKUP(C312, Материал!A:D,2,0)</f>
        <v>дерево</v>
      </c>
      <c r="G312" t="str">
        <f>VLOOKUP(C312, Материал!A:D,3,0)</f>
        <v>Кимры</v>
      </c>
      <c r="H312" t="str">
        <f>VLOOKUP(B312, Продукция!A:E,2)</f>
        <v>столик</v>
      </c>
    </row>
    <row r="313" spans="1:8" hidden="1" x14ac:dyDescent="0.25">
      <c r="A313" s="2" t="s">
        <v>377</v>
      </c>
      <c r="B313" s="4" t="s">
        <v>59</v>
      </c>
      <c r="C313" s="2" t="s">
        <v>965</v>
      </c>
      <c r="D313" s="2">
        <v>49</v>
      </c>
      <c r="E313" s="3">
        <v>1132</v>
      </c>
      <c r="F313" t="str">
        <f>VLOOKUP(C313, Материал!A:D,2,0)</f>
        <v>фанера</v>
      </c>
      <c r="G313" t="str">
        <f>VLOOKUP(C313, Материал!A:D,3,0)</f>
        <v>Самара</v>
      </c>
      <c r="H313" t="str">
        <f>VLOOKUP(B313, Продукция!A:E,2)</f>
        <v>стул</v>
      </c>
    </row>
    <row r="314" spans="1:8" hidden="1" x14ac:dyDescent="0.25">
      <c r="A314" s="2" t="s">
        <v>378</v>
      </c>
      <c r="B314" s="4" t="s">
        <v>12</v>
      </c>
      <c r="C314" s="2" t="s">
        <v>941</v>
      </c>
      <c r="D314" s="2">
        <v>161</v>
      </c>
      <c r="E314" s="3">
        <v>528</v>
      </c>
      <c r="F314" t="str">
        <f>VLOOKUP(C314, Материал!A:D,2,0)</f>
        <v>стекло</v>
      </c>
      <c r="G314" t="str">
        <f>VLOOKUP(C314, Материал!A:D,3,0)</f>
        <v>Москва</v>
      </c>
      <c r="H314" t="str">
        <f>VLOOKUP(B314, Продукция!A:E,2)</f>
        <v>банкетка</v>
      </c>
    </row>
    <row r="315" spans="1:8" hidden="1" x14ac:dyDescent="0.25">
      <c r="A315" s="2" t="s">
        <v>379</v>
      </c>
      <c r="B315" s="4" t="s">
        <v>22</v>
      </c>
      <c r="C315" s="2" t="s">
        <v>954</v>
      </c>
      <c r="D315" s="2">
        <v>84</v>
      </c>
      <c r="E315" s="3">
        <v>911</v>
      </c>
      <c r="F315" t="str">
        <f>VLOOKUP(C315, Материал!A:D,2,0)</f>
        <v>металл</v>
      </c>
      <c r="G315" t="str">
        <f>VLOOKUP(C315, Материал!A:D,3,0)</f>
        <v>Москва</v>
      </c>
      <c r="H315" t="str">
        <f>VLOOKUP(B315, Продукция!A:E,2)</f>
        <v>кресло данте</v>
      </c>
    </row>
    <row r="316" spans="1:8" hidden="1" x14ac:dyDescent="0.25">
      <c r="A316" s="2" t="s">
        <v>380</v>
      </c>
      <c r="B316" s="4" t="s">
        <v>28</v>
      </c>
      <c r="C316" s="2" t="s">
        <v>980</v>
      </c>
      <c r="D316" s="2">
        <v>42</v>
      </c>
      <c r="E316" s="3">
        <v>1244</v>
      </c>
      <c r="F316" t="str">
        <f>VLOOKUP(C316, Материал!A:D,2,0)</f>
        <v>дерево</v>
      </c>
      <c r="G316" t="str">
        <f>VLOOKUP(C316, Материал!A:D,3,0)</f>
        <v>Самара</v>
      </c>
      <c r="H316" t="str">
        <f>VLOOKUP(B316, Продукция!A:E,2)</f>
        <v>кресло-стол</v>
      </c>
    </row>
    <row r="317" spans="1:8" hidden="1" x14ac:dyDescent="0.25">
      <c r="A317" s="2" t="s">
        <v>381</v>
      </c>
      <c r="B317" s="4" t="s">
        <v>37</v>
      </c>
      <c r="C317" s="2" t="s">
        <v>970</v>
      </c>
      <c r="D317" s="2">
        <v>61</v>
      </c>
      <c r="E317" s="3">
        <v>924</v>
      </c>
      <c r="F317" t="str">
        <f>VLOOKUP(C317, Материал!A:D,2,0)</f>
        <v>стекло</v>
      </c>
      <c r="G317" t="str">
        <f>VLOOKUP(C317, Материал!A:D,3,0)</f>
        <v>Тверь</v>
      </c>
      <c r="H317" t="str">
        <f>VLOOKUP(B317, Продукция!A:E,2)</f>
        <v>полка настенная</v>
      </c>
    </row>
    <row r="318" spans="1:8" hidden="1" x14ac:dyDescent="0.25">
      <c r="A318" s="2" t="s">
        <v>382</v>
      </c>
      <c r="B318" s="4" t="s">
        <v>51</v>
      </c>
      <c r="C318" s="2" t="s">
        <v>954</v>
      </c>
      <c r="D318" s="2">
        <v>88</v>
      </c>
      <c r="E318" s="3">
        <v>958</v>
      </c>
      <c r="F318" t="str">
        <f>VLOOKUP(C318, Материал!A:D,2,0)</f>
        <v>металл</v>
      </c>
      <c r="G318" t="str">
        <f>VLOOKUP(C318, Материал!A:D,3,0)</f>
        <v>Москва</v>
      </c>
      <c r="H318" t="str">
        <f>VLOOKUP(B318, Продукция!A:E,2)</f>
        <v>стол кофейный</v>
      </c>
    </row>
    <row r="319" spans="1:8" hidden="1" x14ac:dyDescent="0.25">
      <c r="A319" s="2" t="s">
        <v>383</v>
      </c>
      <c r="B319" s="4" t="s">
        <v>16</v>
      </c>
      <c r="C319" s="2" t="s">
        <v>955</v>
      </c>
      <c r="D319" s="2">
        <v>161</v>
      </c>
      <c r="E319" s="3">
        <v>1211</v>
      </c>
      <c r="F319" t="str">
        <f>VLOOKUP(C319, Материал!A:D,2,0)</f>
        <v>стекло</v>
      </c>
      <c r="G319" t="str">
        <f>VLOOKUP(C319, Материал!A:D,3,0)</f>
        <v>Москва</v>
      </c>
      <c r="H319" t="str">
        <f>VLOOKUP(B319, Продукция!A:E,2)</f>
        <v>зеркало</v>
      </c>
    </row>
    <row r="320" spans="1:8" hidden="1" x14ac:dyDescent="0.25">
      <c r="A320" s="2" t="s">
        <v>384</v>
      </c>
      <c r="B320" s="4" t="s">
        <v>28</v>
      </c>
      <c r="C320" s="2" t="s">
        <v>942</v>
      </c>
      <c r="D320" s="2">
        <v>97</v>
      </c>
      <c r="E320" s="3">
        <v>1414</v>
      </c>
      <c r="F320" t="str">
        <f>VLOOKUP(C320, Материал!A:D,2,0)</f>
        <v>стекло</v>
      </c>
      <c r="G320" t="str">
        <f>VLOOKUP(C320, Материал!A:D,3,0)</f>
        <v>Кимры</v>
      </c>
      <c r="H320" t="str">
        <f>VLOOKUP(B320, Продукция!A:E,2)</f>
        <v>кресло-стол</v>
      </c>
    </row>
    <row r="321" spans="1:8" hidden="1" x14ac:dyDescent="0.25">
      <c r="A321" s="2" t="s">
        <v>385</v>
      </c>
      <c r="B321" s="4" t="s">
        <v>32</v>
      </c>
      <c r="C321" s="2" t="s">
        <v>976</v>
      </c>
      <c r="D321" s="2">
        <v>44</v>
      </c>
      <c r="E321" s="3">
        <v>1455</v>
      </c>
      <c r="F321" t="str">
        <f>VLOOKUP(C321, Материал!A:D,2,0)</f>
        <v>дерево</v>
      </c>
      <c r="G321" t="str">
        <f>VLOOKUP(C321, Материал!A:D,3,0)</f>
        <v>Самара</v>
      </c>
      <c r="H321" t="str">
        <f>VLOOKUP(B321, Продукция!A:E,2)</f>
        <v>лавка</v>
      </c>
    </row>
    <row r="322" spans="1:8" hidden="1" x14ac:dyDescent="0.25">
      <c r="A322" s="2" t="s">
        <v>386</v>
      </c>
      <c r="B322" s="4" t="s">
        <v>3</v>
      </c>
      <c r="C322" s="2" t="s">
        <v>964</v>
      </c>
      <c r="D322" s="2">
        <v>59</v>
      </c>
      <c r="E322" s="3">
        <v>748</v>
      </c>
      <c r="F322" t="str">
        <f>VLOOKUP(C322, Материал!A:D,2,0)</f>
        <v>дерево</v>
      </c>
      <c r="G322" t="str">
        <f>VLOOKUP(C322, Материал!A:D,3,0)</f>
        <v>Челябинск</v>
      </c>
      <c r="H322" t="str">
        <f>VLOOKUP(B322, Продукция!A:E,2)</f>
        <v>конторка</v>
      </c>
    </row>
    <row r="323" spans="1:8" hidden="1" x14ac:dyDescent="0.25">
      <c r="A323" s="2" t="s">
        <v>387</v>
      </c>
      <c r="B323" s="4" t="s">
        <v>6</v>
      </c>
      <c r="C323" s="2" t="s">
        <v>967</v>
      </c>
      <c r="D323" s="2">
        <v>114</v>
      </c>
      <c r="E323" s="3">
        <v>1328</v>
      </c>
      <c r="F323" t="str">
        <f>VLOOKUP(C323, Материал!A:D,2,0)</f>
        <v>стекло</v>
      </c>
      <c r="G323" t="str">
        <f>VLOOKUP(C323, Материал!A:D,3,0)</f>
        <v>Кимры</v>
      </c>
      <c r="H323" t="str">
        <f>VLOOKUP(B323, Продукция!A:E,2)</f>
        <v>стол интерактивный</v>
      </c>
    </row>
    <row r="324" spans="1:8" hidden="1" x14ac:dyDescent="0.25">
      <c r="A324" s="2" t="s">
        <v>388</v>
      </c>
      <c r="B324" s="4" t="s">
        <v>10</v>
      </c>
      <c r="C324" s="2" t="s">
        <v>947</v>
      </c>
      <c r="D324" s="2">
        <v>3</v>
      </c>
      <c r="E324" s="3">
        <v>890</v>
      </c>
      <c r="F324" t="str">
        <f>VLOOKUP(C324, Материал!A:D,2,0)</f>
        <v>дерево</v>
      </c>
      <c r="G324" t="str">
        <f>VLOOKUP(C324, Материал!A:D,3,0)</f>
        <v>Тверь</v>
      </c>
      <c r="H324" t="str">
        <f>VLOOKUP(B324, Продукция!A:E,2)</f>
        <v>стул для пианино</v>
      </c>
    </row>
    <row r="325" spans="1:8" hidden="1" x14ac:dyDescent="0.25">
      <c r="A325" s="2" t="s">
        <v>389</v>
      </c>
      <c r="B325" s="4" t="s">
        <v>12</v>
      </c>
      <c r="C325" s="2" t="s">
        <v>949</v>
      </c>
      <c r="D325" s="2">
        <v>73</v>
      </c>
      <c r="E325" s="3">
        <v>626</v>
      </c>
      <c r="F325" t="str">
        <f>VLOOKUP(C325, Материал!A:D,2,0)</f>
        <v>стекло</v>
      </c>
      <c r="G325" t="str">
        <f>VLOOKUP(C325, Материал!A:D,3,0)</f>
        <v>Ярославль</v>
      </c>
      <c r="H325" t="str">
        <f>VLOOKUP(B325, Продукция!A:E,2)</f>
        <v>банкетка</v>
      </c>
    </row>
    <row r="326" spans="1:8" hidden="1" x14ac:dyDescent="0.25">
      <c r="A326" s="2" t="s">
        <v>390</v>
      </c>
      <c r="B326" s="4" t="s">
        <v>12</v>
      </c>
      <c r="C326" s="2" t="s">
        <v>963</v>
      </c>
      <c r="D326" s="2">
        <v>119</v>
      </c>
      <c r="E326" s="3">
        <v>716</v>
      </c>
      <c r="F326" t="str">
        <f>VLOOKUP(C326, Материал!A:D,2,0)</f>
        <v>дерево</v>
      </c>
      <c r="G326" t="str">
        <f>VLOOKUP(C326, Материал!A:D,3,0)</f>
        <v>Тверь</v>
      </c>
      <c r="H326" t="str">
        <f>VLOOKUP(B326, Продукция!A:E,2)</f>
        <v>банкетка</v>
      </c>
    </row>
    <row r="327" spans="1:8" hidden="1" x14ac:dyDescent="0.25">
      <c r="A327" s="2" t="s">
        <v>391</v>
      </c>
      <c r="B327" s="4" t="s">
        <v>50</v>
      </c>
      <c r="C327" s="2" t="s">
        <v>938</v>
      </c>
      <c r="D327" s="2">
        <v>7</v>
      </c>
      <c r="E327" s="3">
        <v>753</v>
      </c>
      <c r="F327" t="str">
        <f>VLOOKUP(C327, Материал!A:D,2,0)</f>
        <v>стекло</v>
      </c>
      <c r="G327" t="str">
        <f>VLOOKUP(C327, Материал!A:D,3,0)</f>
        <v>Тверь</v>
      </c>
      <c r="H327" t="str">
        <f>VLOOKUP(B327, Продукция!A:E,2)</f>
        <v>стол интерактивный</v>
      </c>
    </row>
    <row r="328" spans="1:8" hidden="1" x14ac:dyDescent="0.25">
      <c r="A328" s="2" t="s">
        <v>392</v>
      </c>
      <c r="B328" s="4" t="s">
        <v>14</v>
      </c>
      <c r="C328" s="2" t="s">
        <v>959</v>
      </c>
      <c r="D328" s="2">
        <v>21</v>
      </c>
      <c r="E328" s="3">
        <v>1131</v>
      </c>
      <c r="F328" t="str">
        <f>VLOOKUP(C328, Материал!A:D,2,0)</f>
        <v>дерево</v>
      </c>
      <c r="G328" t="str">
        <f>VLOOKUP(C328, Материал!A:D,3,0)</f>
        <v>Тверь</v>
      </c>
      <c r="H328" t="str">
        <f>VLOOKUP(B328, Продукция!A:E,2)</f>
        <v>банкетка</v>
      </c>
    </row>
    <row r="329" spans="1:8" hidden="1" x14ac:dyDescent="0.25">
      <c r="A329" s="2" t="s">
        <v>393</v>
      </c>
      <c r="B329" s="4" t="s">
        <v>23</v>
      </c>
      <c r="C329" s="2" t="s">
        <v>945</v>
      </c>
      <c r="D329" s="2">
        <v>144</v>
      </c>
      <c r="E329" s="3">
        <v>1491</v>
      </c>
      <c r="F329" t="str">
        <f>VLOOKUP(C329, Материал!A:D,2,0)</f>
        <v>дерево</v>
      </c>
      <c r="G329" t="str">
        <f>VLOOKUP(C329, Материал!A:D,3,0)</f>
        <v>Самара</v>
      </c>
      <c r="H329" t="str">
        <f>VLOOKUP(B329, Продукция!A:E,2)</f>
        <v>кресло массажное</v>
      </c>
    </row>
    <row r="330" spans="1:8" hidden="1" x14ac:dyDescent="0.25">
      <c r="A330" s="2" t="s">
        <v>394</v>
      </c>
      <c r="B330" s="4" t="s">
        <v>12</v>
      </c>
      <c r="C330" s="2" t="s">
        <v>951</v>
      </c>
      <c r="D330" s="2">
        <v>146</v>
      </c>
      <c r="E330" s="3">
        <v>508</v>
      </c>
      <c r="F330" t="str">
        <f>VLOOKUP(C330, Материал!A:D,2,0)</f>
        <v>дерево</v>
      </c>
      <c r="G330" t="str">
        <f>VLOOKUP(C330, Материал!A:D,3,0)</f>
        <v>Ярославль</v>
      </c>
      <c r="H330" t="str">
        <f>VLOOKUP(B330, Продукция!A:E,2)</f>
        <v>банкетка</v>
      </c>
    </row>
    <row r="331" spans="1:8" hidden="1" x14ac:dyDescent="0.25">
      <c r="A331" s="2" t="s">
        <v>395</v>
      </c>
      <c r="B331" s="4" t="s">
        <v>41</v>
      </c>
      <c r="C331" s="2" t="s">
        <v>949</v>
      </c>
      <c r="D331" s="2">
        <v>4</v>
      </c>
      <c r="E331" s="3">
        <v>1308</v>
      </c>
      <c r="F331" t="str">
        <f>VLOOKUP(C331, Материал!A:D,2,0)</f>
        <v>стекло</v>
      </c>
      <c r="G331" t="str">
        <f>VLOOKUP(C331, Материал!A:D,3,0)</f>
        <v>Ярославль</v>
      </c>
      <c r="H331" t="str">
        <f>VLOOKUP(B331, Продукция!A:E,2)</f>
        <v>пуф</v>
      </c>
    </row>
    <row r="332" spans="1:8" hidden="1" x14ac:dyDescent="0.25">
      <c r="A332" s="2" t="s">
        <v>396</v>
      </c>
      <c r="B332" s="4" t="s">
        <v>13</v>
      </c>
      <c r="C332" s="2" t="s">
        <v>975</v>
      </c>
      <c r="D332" s="2">
        <v>112</v>
      </c>
      <c r="E332" s="3">
        <v>965</v>
      </c>
      <c r="F332" t="str">
        <f>VLOOKUP(C332, Материал!A:D,2,0)</f>
        <v>фанера</v>
      </c>
      <c r="G332" t="str">
        <f>VLOOKUP(C332, Материал!A:D,3,0)</f>
        <v>Кимры</v>
      </c>
      <c r="H332" t="str">
        <f>VLOOKUP(B332, Продукция!A:E,2)</f>
        <v>банкетка</v>
      </c>
    </row>
    <row r="333" spans="1:8" hidden="1" x14ac:dyDescent="0.25">
      <c r="A333" s="2" t="s">
        <v>397</v>
      </c>
      <c r="B333" s="4" t="s">
        <v>16</v>
      </c>
      <c r="C333" s="2" t="s">
        <v>972</v>
      </c>
      <c r="D333" s="2">
        <v>186</v>
      </c>
      <c r="E333" s="3">
        <v>506</v>
      </c>
      <c r="F333" t="str">
        <f>VLOOKUP(C333, Материал!A:D,2,0)</f>
        <v>стекло</v>
      </c>
      <c r="G333" t="str">
        <f>VLOOKUP(C333, Материал!A:D,3,0)</f>
        <v>Москва</v>
      </c>
      <c r="H333" t="str">
        <f>VLOOKUP(B333, Продукция!A:E,2)</f>
        <v>зеркало</v>
      </c>
    </row>
    <row r="334" spans="1:8" hidden="1" x14ac:dyDescent="0.25">
      <c r="A334" s="2" t="s">
        <v>398</v>
      </c>
      <c r="B334" s="4" t="s">
        <v>18</v>
      </c>
      <c r="C334" s="2" t="s">
        <v>956</v>
      </c>
      <c r="D334" s="2">
        <v>91</v>
      </c>
      <c r="E334" s="3">
        <v>1162</v>
      </c>
      <c r="F334" t="str">
        <f>VLOOKUP(C334, Материал!A:D,2,0)</f>
        <v>дерево</v>
      </c>
      <c r="G334" t="str">
        <f>VLOOKUP(C334, Материал!A:D,3,0)</f>
        <v>Пенза</v>
      </c>
      <c r="H334" t="str">
        <f>VLOOKUP(B334, Продукция!A:E,2)</f>
        <v>канапе</v>
      </c>
    </row>
    <row r="335" spans="1:8" hidden="1" x14ac:dyDescent="0.25">
      <c r="A335" s="2" t="s">
        <v>399</v>
      </c>
      <c r="B335" s="4" t="s">
        <v>59</v>
      </c>
      <c r="C335" s="2" t="s">
        <v>957</v>
      </c>
      <c r="D335" s="2">
        <v>108</v>
      </c>
      <c r="E335" s="3">
        <v>1036</v>
      </c>
      <c r="F335" t="str">
        <f>VLOOKUP(C335, Материал!A:D,2,0)</f>
        <v>дерево</v>
      </c>
      <c r="G335" t="str">
        <f>VLOOKUP(C335, Материал!A:D,3,0)</f>
        <v>Тамбов</v>
      </c>
      <c r="H335" t="str">
        <f>VLOOKUP(B335, Продукция!A:E,2)</f>
        <v>стул</v>
      </c>
    </row>
    <row r="336" spans="1:8" hidden="1" x14ac:dyDescent="0.25">
      <c r="A336" s="2" t="s">
        <v>400</v>
      </c>
      <c r="B336" s="4" t="s">
        <v>32</v>
      </c>
      <c r="C336" s="2" t="s">
        <v>956</v>
      </c>
      <c r="D336" s="2">
        <v>89</v>
      </c>
      <c r="E336" s="3">
        <v>1220</v>
      </c>
      <c r="F336" t="str">
        <f>VLOOKUP(C336, Материал!A:D,2,0)</f>
        <v>дерево</v>
      </c>
      <c r="G336" t="str">
        <f>VLOOKUP(C336, Материал!A:D,3,0)</f>
        <v>Пенза</v>
      </c>
      <c r="H336" t="str">
        <f>VLOOKUP(B336, Продукция!A:E,2)</f>
        <v>лавка</v>
      </c>
    </row>
    <row r="337" spans="1:8" hidden="1" x14ac:dyDescent="0.25">
      <c r="A337" s="2" t="s">
        <v>401</v>
      </c>
      <c r="B337" s="4" t="s">
        <v>10</v>
      </c>
      <c r="C337" s="2" t="s">
        <v>972</v>
      </c>
      <c r="D337" s="2">
        <v>54</v>
      </c>
      <c r="E337" s="3">
        <v>1293</v>
      </c>
      <c r="F337" t="str">
        <f>VLOOKUP(C337, Материал!A:D,2,0)</f>
        <v>стекло</v>
      </c>
      <c r="G337" t="str">
        <f>VLOOKUP(C337, Материал!A:D,3,0)</f>
        <v>Москва</v>
      </c>
      <c r="H337" t="str">
        <f>VLOOKUP(B337, Продукция!A:E,2)</f>
        <v>стул для пианино</v>
      </c>
    </row>
    <row r="338" spans="1:8" hidden="1" x14ac:dyDescent="0.25">
      <c r="A338" s="2" t="s">
        <v>402</v>
      </c>
      <c r="B338" s="4" t="s">
        <v>37</v>
      </c>
      <c r="C338" s="2" t="s">
        <v>979</v>
      </c>
      <c r="D338" s="2">
        <v>195</v>
      </c>
      <c r="E338" s="3">
        <v>1365</v>
      </c>
      <c r="F338" t="str">
        <f>VLOOKUP(C338, Материал!A:D,2,0)</f>
        <v>стекло</v>
      </c>
      <c r="G338" t="str">
        <f>VLOOKUP(C338, Материал!A:D,3,0)</f>
        <v>Тверь</v>
      </c>
      <c r="H338" t="str">
        <f>VLOOKUP(B338, Продукция!A:E,2)</f>
        <v>полка настенная</v>
      </c>
    </row>
    <row r="339" spans="1:8" hidden="1" x14ac:dyDescent="0.25">
      <c r="A339" s="2" t="s">
        <v>403</v>
      </c>
      <c r="B339" s="4" t="s">
        <v>23</v>
      </c>
      <c r="C339" s="2" t="s">
        <v>972</v>
      </c>
      <c r="D339" s="2">
        <v>189</v>
      </c>
      <c r="E339" s="3">
        <v>698</v>
      </c>
      <c r="F339" t="str">
        <f>VLOOKUP(C339, Материал!A:D,2,0)</f>
        <v>стекло</v>
      </c>
      <c r="G339" t="str">
        <f>VLOOKUP(C339, Материал!A:D,3,0)</f>
        <v>Москва</v>
      </c>
      <c r="H339" t="str">
        <f>VLOOKUP(B339, Продукция!A:E,2)</f>
        <v>кресло массажное</v>
      </c>
    </row>
    <row r="340" spans="1:8" hidden="1" x14ac:dyDescent="0.25">
      <c r="A340" s="2" t="s">
        <v>404</v>
      </c>
      <c r="B340" s="4" t="s">
        <v>9</v>
      </c>
      <c r="C340" s="2" t="s">
        <v>950</v>
      </c>
      <c r="D340" s="2">
        <v>171</v>
      </c>
      <c r="E340" s="3">
        <v>658</v>
      </c>
      <c r="F340" t="str">
        <f>VLOOKUP(C340, Материал!A:D,2,0)</f>
        <v>дерево</v>
      </c>
      <c r="G340" t="str">
        <f>VLOOKUP(C340, Материал!A:D,3,0)</f>
        <v>Ярославль</v>
      </c>
      <c r="H340" t="str">
        <f>VLOOKUP(B340, Продукция!A:E,2)</f>
        <v>стул для пианино</v>
      </c>
    </row>
    <row r="341" spans="1:8" hidden="1" x14ac:dyDescent="0.25">
      <c r="A341" s="2" t="s">
        <v>405</v>
      </c>
      <c r="B341" s="4" t="s">
        <v>2</v>
      </c>
      <c r="C341" s="2" t="s">
        <v>961</v>
      </c>
      <c r="D341" s="2">
        <v>179</v>
      </c>
      <c r="E341" s="3">
        <v>1389</v>
      </c>
      <c r="F341" t="str">
        <f>VLOOKUP(C341, Материал!A:D,2,0)</f>
        <v>дерево</v>
      </c>
      <c r="G341" t="str">
        <f>VLOOKUP(C341, Материал!A:D,3,0)</f>
        <v>Москва</v>
      </c>
      <c r="H341" t="str">
        <f>VLOOKUP(B341, Продукция!A:E,2)</f>
        <v>банкетка</v>
      </c>
    </row>
    <row r="342" spans="1:8" hidden="1" x14ac:dyDescent="0.25">
      <c r="A342" s="2" t="s">
        <v>406</v>
      </c>
      <c r="B342" s="4" t="s">
        <v>5</v>
      </c>
      <c r="C342" s="2" t="s">
        <v>942</v>
      </c>
      <c r="D342" s="2">
        <v>168</v>
      </c>
      <c r="E342" s="3">
        <v>539</v>
      </c>
      <c r="F342" t="str">
        <f>VLOOKUP(C342, Материал!A:D,2,0)</f>
        <v>стекло</v>
      </c>
      <c r="G342" t="str">
        <f>VLOOKUP(C342, Материал!A:D,3,0)</f>
        <v>Кимры</v>
      </c>
      <c r="H342" t="str">
        <f>VLOOKUP(B342, Продукция!A:E,2)</f>
        <v>полукресло</v>
      </c>
    </row>
    <row r="343" spans="1:8" hidden="1" x14ac:dyDescent="0.25">
      <c r="A343" s="2" t="s">
        <v>407</v>
      </c>
      <c r="B343" s="4" t="s">
        <v>50</v>
      </c>
      <c r="C343" s="2" t="s">
        <v>971</v>
      </c>
      <c r="D343" s="2">
        <v>137</v>
      </c>
      <c r="E343" s="3">
        <v>818</v>
      </c>
      <c r="F343" t="str">
        <f>VLOOKUP(C343, Материал!A:D,2,0)</f>
        <v>дерево</v>
      </c>
      <c r="G343" t="str">
        <f>VLOOKUP(C343, Материал!A:D,3,0)</f>
        <v>Мурманск</v>
      </c>
      <c r="H343" t="str">
        <f>VLOOKUP(B343, Продукция!A:E,2)</f>
        <v>стол интерактивный</v>
      </c>
    </row>
    <row r="344" spans="1:8" hidden="1" x14ac:dyDescent="0.25">
      <c r="A344" s="2" t="s">
        <v>408</v>
      </c>
      <c r="B344" s="4" t="s">
        <v>8</v>
      </c>
      <c r="C344" s="2" t="s">
        <v>978</v>
      </c>
      <c r="D344" s="2">
        <v>159</v>
      </c>
      <c r="E344" s="3">
        <v>780</v>
      </c>
      <c r="F344" t="str">
        <f>VLOOKUP(C344, Материал!A:D,2,0)</f>
        <v>металл</v>
      </c>
      <c r="G344" t="str">
        <f>VLOOKUP(C344, Материал!A:D,3,0)</f>
        <v>Тверь</v>
      </c>
      <c r="H344" t="str">
        <f>VLOOKUP(B344, Продукция!A:E,2)</f>
        <v>стул для пианино</v>
      </c>
    </row>
    <row r="345" spans="1:8" hidden="1" x14ac:dyDescent="0.25">
      <c r="A345" s="2" t="s">
        <v>409</v>
      </c>
      <c r="B345" s="4" t="s">
        <v>38</v>
      </c>
      <c r="C345" s="2" t="s">
        <v>947</v>
      </c>
      <c r="D345" s="2">
        <v>44</v>
      </c>
      <c r="E345" s="3">
        <v>1410</v>
      </c>
      <c r="F345" t="str">
        <f>VLOOKUP(C345, Материал!A:D,2,0)</f>
        <v>дерево</v>
      </c>
      <c r="G345" t="str">
        <f>VLOOKUP(C345, Материал!A:D,3,0)</f>
        <v>Тверь</v>
      </c>
      <c r="H345" t="str">
        <f>VLOOKUP(B345, Продукция!A:E,2)</f>
        <v>полка подвесная</v>
      </c>
    </row>
    <row r="346" spans="1:8" hidden="1" x14ac:dyDescent="0.25">
      <c r="A346" s="2" t="s">
        <v>410</v>
      </c>
      <c r="B346" s="4" t="s">
        <v>3</v>
      </c>
      <c r="C346" s="2" t="s">
        <v>948</v>
      </c>
      <c r="D346" s="2">
        <v>120</v>
      </c>
      <c r="E346" s="3">
        <v>876</v>
      </c>
      <c r="F346" t="str">
        <f>VLOOKUP(C346, Материал!A:D,2,0)</f>
        <v>дерево</v>
      </c>
      <c r="G346" t="str">
        <f>VLOOKUP(C346, Материал!A:D,3,0)</f>
        <v>Москва</v>
      </c>
      <c r="H346" t="str">
        <f>VLOOKUP(B346, Продукция!A:E,2)</f>
        <v>конторка</v>
      </c>
    </row>
    <row r="347" spans="1:8" hidden="1" x14ac:dyDescent="0.25">
      <c r="A347" s="2" t="s">
        <v>411</v>
      </c>
      <c r="B347" s="4" t="s">
        <v>38</v>
      </c>
      <c r="C347" s="2" t="s">
        <v>973</v>
      </c>
      <c r="D347" s="2">
        <v>99</v>
      </c>
      <c r="E347" s="3">
        <v>689</v>
      </c>
      <c r="F347" t="str">
        <f>VLOOKUP(C347, Материал!A:D,2,0)</f>
        <v>дерево</v>
      </c>
      <c r="G347" t="str">
        <f>VLOOKUP(C347, Материал!A:D,3,0)</f>
        <v>Тверь</v>
      </c>
      <c r="H347" t="str">
        <f>VLOOKUP(B347, Продукция!A:E,2)</f>
        <v>полка подвесная</v>
      </c>
    </row>
    <row r="348" spans="1:8" hidden="1" x14ac:dyDescent="0.25">
      <c r="A348" s="2" t="s">
        <v>412</v>
      </c>
      <c r="B348" s="4" t="s">
        <v>62</v>
      </c>
      <c r="C348" s="2" t="s">
        <v>948</v>
      </c>
      <c r="D348" s="2">
        <v>59</v>
      </c>
      <c r="E348" s="3">
        <v>1446</v>
      </c>
      <c r="F348" t="str">
        <f>VLOOKUP(C348, Материал!A:D,2,0)</f>
        <v>дерево</v>
      </c>
      <c r="G348" t="str">
        <f>VLOOKUP(C348, Материал!A:D,3,0)</f>
        <v>Москва</v>
      </c>
      <c r="H348" t="str">
        <f>VLOOKUP(B348, Продукция!A:E,2)</f>
        <v>стул для пианино</v>
      </c>
    </row>
    <row r="349" spans="1:8" hidden="1" x14ac:dyDescent="0.25">
      <c r="A349" s="2" t="s">
        <v>413</v>
      </c>
      <c r="B349" s="4" t="s">
        <v>2</v>
      </c>
      <c r="C349" s="2" t="s">
        <v>971</v>
      </c>
      <c r="D349" s="2">
        <v>35</v>
      </c>
      <c r="E349" s="3">
        <v>540</v>
      </c>
      <c r="F349" t="str">
        <f>VLOOKUP(C349, Материал!A:D,2,0)</f>
        <v>дерево</v>
      </c>
      <c r="G349" t="str">
        <f>VLOOKUP(C349, Материал!A:D,3,0)</f>
        <v>Мурманск</v>
      </c>
      <c r="H349" t="str">
        <f>VLOOKUP(B349, Продукция!A:E,2)</f>
        <v>банкетка</v>
      </c>
    </row>
    <row r="350" spans="1:8" hidden="1" x14ac:dyDescent="0.25">
      <c r="A350" s="2" t="s">
        <v>414</v>
      </c>
      <c r="B350" s="4" t="s">
        <v>37</v>
      </c>
      <c r="C350" s="2" t="s">
        <v>954</v>
      </c>
      <c r="D350" s="2">
        <v>121</v>
      </c>
      <c r="E350" s="3">
        <v>864</v>
      </c>
      <c r="F350" t="str">
        <f>VLOOKUP(C350, Материал!A:D,2,0)</f>
        <v>металл</v>
      </c>
      <c r="G350" t="str">
        <f>VLOOKUP(C350, Материал!A:D,3,0)</f>
        <v>Москва</v>
      </c>
      <c r="H350" t="str">
        <f>VLOOKUP(B350, Продукция!A:E,2)</f>
        <v>полка настенная</v>
      </c>
    </row>
    <row r="351" spans="1:8" hidden="1" x14ac:dyDescent="0.25">
      <c r="A351" s="2" t="s">
        <v>415</v>
      </c>
      <c r="B351" s="4" t="s">
        <v>41</v>
      </c>
      <c r="C351" s="2" t="s">
        <v>968</v>
      </c>
      <c r="D351" s="2">
        <v>38</v>
      </c>
      <c r="E351" s="3">
        <v>1186</v>
      </c>
      <c r="F351" t="str">
        <f>VLOOKUP(C351, Материал!A:D,2,0)</f>
        <v>дерево</v>
      </c>
      <c r="G351" t="str">
        <f>VLOOKUP(C351, Материал!A:D,3,0)</f>
        <v>Москва</v>
      </c>
      <c r="H351" t="str">
        <f>VLOOKUP(B351, Продукция!A:E,2)</f>
        <v>пуф</v>
      </c>
    </row>
    <row r="352" spans="1:8" hidden="1" x14ac:dyDescent="0.25">
      <c r="A352" s="2" t="s">
        <v>416</v>
      </c>
      <c r="B352" s="4" t="s">
        <v>7</v>
      </c>
      <c r="C352" s="2" t="s">
        <v>951</v>
      </c>
      <c r="D352" s="2">
        <v>11</v>
      </c>
      <c r="E352" s="3">
        <v>580</v>
      </c>
      <c r="F352" t="str">
        <f>VLOOKUP(C352, Материал!A:D,2,0)</f>
        <v>дерево</v>
      </c>
      <c r="G352" t="str">
        <f>VLOOKUP(C352, Материал!A:D,3,0)</f>
        <v>Ярославль</v>
      </c>
      <c r="H352" t="str">
        <f>VLOOKUP(B352, Продукция!A:E,2)</f>
        <v>стул барный</v>
      </c>
    </row>
    <row r="353" spans="1:8" hidden="1" x14ac:dyDescent="0.25">
      <c r="A353" s="2" t="s">
        <v>417</v>
      </c>
      <c r="B353" s="4" t="s">
        <v>29</v>
      </c>
      <c r="C353" s="2" t="s">
        <v>961</v>
      </c>
      <c r="D353" s="2">
        <v>133</v>
      </c>
      <c r="E353" s="3">
        <v>778</v>
      </c>
      <c r="F353" t="str">
        <f>VLOOKUP(C353, Материал!A:D,2,0)</f>
        <v>дерево</v>
      </c>
      <c r="G353" t="str">
        <f>VLOOKUP(C353, Материал!A:D,3,0)</f>
        <v>Москва</v>
      </c>
      <c r="H353" t="str">
        <f>VLOOKUP(B353, Продукция!A:E,2)</f>
        <v>кровать</v>
      </c>
    </row>
    <row r="354" spans="1:8" hidden="1" x14ac:dyDescent="0.25">
      <c r="A354" s="2" t="s">
        <v>418</v>
      </c>
      <c r="B354" s="4" t="s">
        <v>34</v>
      </c>
      <c r="C354" s="2" t="s">
        <v>944</v>
      </c>
      <c r="D354" s="2">
        <v>76</v>
      </c>
      <c r="E354" s="3">
        <v>975</v>
      </c>
      <c r="F354" t="str">
        <f>VLOOKUP(C354, Материал!A:D,2,0)</f>
        <v>металл</v>
      </c>
      <c r="G354" t="str">
        <f>VLOOKUP(C354, Материал!A:D,3,0)</f>
        <v>Ярославль</v>
      </c>
      <c r="H354" t="str">
        <f>VLOOKUP(B354, Продукция!A:E,2)</f>
        <v>офисный стул</v>
      </c>
    </row>
    <row r="355" spans="1:8" hidden="1" x14ac:dyDescent="0.25">
      <c r="A355" s="2" t="s">
        <v>419</v>
      </c>
      <c r="B355" s="4" t="s">
        <v>55</v>
      </c>
      <c r="C355" s="2" t="s">
        <v>976</v>
      </c>
      <c r="D355" s="2">
        <v>43</v>
      </c>
      <c r="E355" s="3">
        <v>1115</v>
      </c>
      <c r="F355" t="str">
        <f>VLOOKUP(C355, Материал!A:D,2,0)</f>
        <v>дерево</v>
      </c>
      <c r="G355" t="str">
        <f>VLOOKUP(C355, Материал!A:D,3,0)</f>
        <v>Самара</v>
      </c>
      <c r="H355" t="str">
        <f>VLOOKUP(B355, Продукция!A:E,2)</f>
        <v>стол разделочный</v>
      </c>
    </row>
    <row r="356" spans="1:8" hidden="1" x14ac:dyDescent="0.25">
      <c r="A356" s="2" t="s">
        <v>420</v>
      </c>
      <c r="B356" s="4" t="s">
        <v>13</v>
      </c>
      <c r="C356" s="2" t="s">
        <v>977</v>
      </c>
      <c r="D356" s="2">
        <v>56</v>
      </c>
      <c r="E356" s="3">
        <v>884</v>
      </c>
      <c r="F356" t="str">
        <f>VLOOKUP(C356, Материал!A:D,2,0)</f>
        <v>дерево</v>
      </c>
      <c r="G356" t="str">
        <f>VLOOKUP(C356, Материал!A:D,3,0)</f>
        <v>Самара</v>
      </c>
      <c r="H356" t="str">
        <f>VLOOKUP(B356, Продукция!A:E,2)</f>
        <v>банкетка</v>
      </c>
    </row>
    <row r="357" spans="1:8" hidden="1" x14ac:dyDescent="0.25">
      <c r="A357" s="2" t="s">
        <v>421</v>
      </c>
      <c r="B357" s="4" t="s">
        <v>6</v>
      </c>
      <c r="C357" s="2" t="s">
        <v>981</v>
      </c>
      <c r="D357" s="2">
        <v>167</v>
      </c>
      <c r="E357" s="3">
        <v>1347</v>
      </c>
      <c r="F357" t="str">
        <f>VLOOKUP(C357, Материал!A:D,2,0)</f>
        <v>стекло</v>
      </c>
      <c r="G357" t="str">
        <f>VLOOKUP(C357, Материал!A:D,3,0)</f>
        <v>Москва</v>
      </c>
      <c r="H357" t="str">
        <f>VLOOKUP(B357, Продукция!A:E,2)</f>
        <v>стол интерактивный</v>
      </c>
    </row>
    <row r="358" spans="1:8" hidden="1" x14ac:dyDescent="0.25">
      <c r="A358" s="2" t="s">
        <v>422</v>
      </c>
      <c r="B358" s="4" t="s">
        <v>7</v>
      </c>
      <c r="C358" s="2" t="s">
        <v>976</v>
      </c>
      <c r="D358" s="2">
        <v>190</v>
      </c>
      <c r="E358" s="3">
        <v>742</v>
      </c>
      <c r="F358" t="str">
        <f>VLOOKUP(C358, Материал!A:D,2,0)</f>
        <v>дерево</v>
      </c>
      <c r="G358" t="str">
        <f>VLOOKUP(C358, Материал!A:D,3,0)</f>
        <v>Самара</v>
      </c>
      <c r="H358" t="str">
        <f>VLOOKUP(B358, Продукция!A:E,2)</f>
        <v>стул барный</v>
      </c>
    </row>
    <row r="359" spans="1:8" hidden="1" x14ac:dyDescent="0.25">
      <c r="A359" s="2" t="s">
        <v>423</v>
      </c>
      <c r="B359" s="4" t="s">
        <v>28</v>
      </c>
      <c r="C359" s="2" t="s">
        <v>970</v>
      </c>
      <c r="D359" s="2">
        <v>145</v>
      </c>
      <c r="E359" s="3">
        <v>512</v>
      </c>
      <c r="F359" t="str">
        <f>VLOOKUP(C359, Материал!A:D,2,0)</f>
        <v>стекло</v>
      </c>
      <c r="G359" t="str">
        <f>VLOOKUP(C359, Материал!A:D,3,0)</f>
        <v>Тверь</v>
      </c>
      <c r="H359" t="str">
        <f>VLOOKUP(B359, Продукция!A:E,2)</f>
        <v>кресло-стол</v>
      </c>
    </row>
    <row r="360" spans="1:8" hidden="1" x14ac:dyDescent="0.25">
      <c r="A360" s="2" t="s">
        <v>424</v>
      </c>
      <c r="B360" s="4" t="s">
        <v>32</v>
      </c>
      <c r="C360" s="2" t="s">
        <v>957</v>
      </c>
      <c r="D360" s="2">
        <v>121</v>
      </c>
      <c r="E360" s="3">
        <v>1467</v>
      </c>
      <c r="F360" t="str">
        <f>VLOOKUP(C360, Материал!A:D,2,0)</f>
        <v>дерево</v>
      </c>
      <c r="G360" t="str">
        <f>VLOOKUP(C360, Материал!A:D,3,0)</f>
        <v>Тамбов</v>
      </c>
      <c r="H360" t="str">
        <f>VLOOKUP(B360, Продукция!A:E,2)</f>
        <v>лавка</v>
      </c>
    </row>
    <row r="361" spans="1:8" hidden="1" x14ac:dyDescent="0.25">
      <c r="A361" s="2" t="s">
        <v>425</v>
      </c>
      <c r="B361" s="4" t="s">
        <v>8</v>
      </c>
      <c r="C361" s="2" t="s">
        <v>958</v>
      </c>
      <c r="D361" s="2">
        <v>101</v>
      </c>
      <c r="E361" s="3">
        <v>1309</v>
      </c>
      <c r="F361" t="str">
        <f>VLOOKUP(C361, Материал!A:D,2,0)</f>
        <v>дерево</v>
      </c>
      <c r="G361" t="str">
        <f>VLOOKUP(C361, Материал!A:D,3,0)</f>
        <v>Самара</v>
      </c>
      <c r="H361" t="str">
        <f>VLOOKUP(B361, Продукция!A:E,2)</f>
        <v>стул для пианино</v>
      </c>
    </row>
    <row r="362" spans="1:8" hidden="1" x14ac:dyDescent="0.25">
      <c r="A362" s="2" t="s">
        <v>426</v>
      </c>
      <c r="B362" s="4" t="s">
        <v>37</v>
      </c>
      <c r="C362" s="2" t="s">
        <v>948</v>
      </c>
      <c r="D362" s="2">
        <v>184</v>
      </c>
      <c r="E362" s="3">
        <v>1282</v>
      </c>
      <c r="F362" t="str">
        <f>VLOOKUP(C362, Материал!A:D,2,0)</f>
        <v>дерево</v>
      </c>
      <c r="G362" t="str">
        <f>VLOOKUP(C362, Материал!A:D,3,0)</f>
        <v>Москва</v>
      </c>
      <c r="H362" t="str">
        <f>VLOOKUP(B362, Продукция!A:E,2)</f>
        <v>полка настенная</v>
      </c>
    </row>
    <row r="363" spans="1:8" hidden="1" x14ac:dyDescent="0.25">
      <c r="A363" s="2" t="s">
        <v>427</v>
      </c>
      <c r="B363" s="4" t="s">
        <v>40</v>
      </c>
      <c r="C363" s="2" t="s">
        <v>978</v>
      </c>
      <c r="D363" s="2">
        <v>129</v>
      </c>
      <c r="E363" s="3">
        <v>768</v>
      </c>
      <c r="F363" t="str">
        <f>VLOOKUP(C363, Материал!A:D,2,0)</f>
        <v>металл</v>
      </c>
      <c r="G363" t="str">
        <f>VLOOKUP(C363, Материал!A:D,3,0)</f>
        <v>Тверь</v>
      </c>
      <c r="H363" t="str">
        <f>VLOOKUP(B363, Продукция!A:E,2)</f>
        <v>полукресло</v>
      </c>
    </row>
    <row r="364" spans="1:8" hidden="1" x14ac:dyDescent="0.25">
      <c r="A364" s="2" t="s">
        <v>428</v>
      </c>
      <c r="B364" s="4" t="s">
        <v>52</v>
      </c>
      <c r="C364" s="2" t="s">
        <v>955</v>
      </c>
      <c r="D364" s="2">
        <v>40</v>
      </c>
      <c r="E364" s="3">
        <v>1315</v>
      </c>
      <c r="F364" t="str">
        <f>VLOOKUP(C364, Материал!A:D,2,0)</f>
        <v>стекло</v>
      </c>
      <c r="G364" t="str">
        <f>VLOOKUP(C364, Материал!A:D,3,0)</f>
        <v>Москва</v>
      </c>
      <c r="H364" t="str">
        <f>VLOOKUP(B364, Продукция!A:E,2)</f>
        <v>стол ломберный</v>
      </c>
    </row>
    <row r="365" spans="1:8" hidden="1" x14ac:dyDescent="0.25">
      <c r="A365" s="2" t="s">
        <v>429</v>
      </c>
      <c r="B365" s="4" t="s">
        <v>14</v>
      </c>
      <c r="C365" s="2" t="s">
        <v>949</v>
      </c>
      <c r="D365" s="2">
        <v>163</v>
      </c>
      <c r="E365" s="3">
        <v>908</v>
      </c>
      <c r="F365" t="str">
        <f>VLOOKUP(C365, Материал!A:D,2,0)</f>
        <v>стекло</v>
      </c>
      <c r="G365" t="str">
        <f>VLOOKUP(C365, Материал!A:D,3,0)</f>
        <v>Ярославль</v>
      </c>
      <c r="H365" t="str">
        <f>VLOOKUP(B365, Продукция!A:E,2)</f>
        <v>банкетка</v>
      </c>
    </row>
    <row r="366" spans="1:8" hidden="1" x14ac:dyDescent="0.25">
      <c r="A366" s="2" t="s">
        <v>430</v>
      </c>
      <c r="B366" s="4" t="s">
        <v>16</v>
      </c>
      <c r="C366" s="2" t="s">
        <v>971</v>
      </c>
      <c r="D366" s="2">
        <v>158</v>
      </c>
      <c r="E366" s="3">
        <v>1029</v>
      </c>
      <c r="F366" t="str">
        <f>VLOOKUP(C366, Материал!A:D,2,0)</f>
        <v>дерево</v>
      </c>
      <c r="G366" t="str">
        <f>VLOOKUP(C366, Материал!A:D,3,0)</f>
        <v>Мурманск</v>
      </c>
      <c r="H366" t="str">
        <f>VLOOKUP(B366, Продукция!A:E,2)</f>
        <v>зеркало</v>
      </c>
    </row>
    <row r="367" spans="1:8" hidden="1" x14ac:dyDescent="0.25">
      <c r="A367" s="2" t="s">
        <v>431</v>
      </c>
      <c r="B367" s="4" t="s">
        <v>18</v>
      </c>
      <c r="C367" s="2" t="s">
        <v>970</v>
      </c>
      <c r="D367" s="2">
        <v>50</v>
      </c>
      <c r="E367" s="3">
        <v>605</v>
      </c>
      <c r="F367" t="str">
        <f>VLOOKUP(C367, Материал!A:D,2,0)</f>
        <v>стекло</v>
      </c>
      <c r="G367" t="str">
        <f>VLOOKUP(C367, Материал!A:D,3,0)</f>
        <v>Тверь</v>
      </c>
      <c r="H367" t="str">
        <f>VLOOKUP(B367, Продукция!A:E,2)</f>
        <v>канапе</v>
      </c>
    </row>
    <row r="368" spans="1:8" hidden="1" x14ac:dyDescent="0.25">
      <c r="A368" s="2" t="s">
        <v>432</v>
      </c>
      <c r="B368" s="4" t="s">
        <v>21</v>
      </c>
      <c r="C368" s="2" t="s">
        <v>946</v>
      </c>
      <c r="D368" s="2">
        <v>21</v>
      </c>
      <c r="E368" s="3">
        <v>1483</v>
      </c>
      <c r="F368" t="str">
        <f>VLOOKUP(C368, Материал!A:D,2,0)</f>
        <v>стекло</v>
      </c>
      <c r="G368" t="str">
        <f>VLOOKUP(C368, Материал!A:D,3,0)</f>
        <v>Ярославль</v>
      </c>
      <c r="H368" t="str">
        <f>VLOOKUP(B368, Продукция!A:E,2)</f>
        <v>кресло</v>
      </c>
    </row>
    <row r="369" spans="1:8" hidden="1" x14ac:dyDescent="0.25">
      <c r="A369" s="2" t="s">
        <v>433</v>
      </c>
      <c r="B369" s="4" t="s">
        <v>29</v>
      </c>
      <c r="C369" s="2" t="s">
        <v>973</v>
      </c>
      <c r="D369" s="2">
        <v>114</v>
      </c>
      <c r="E369" s="3">
        <v>1280</v>
      </c>
      <c r="F369" t="str">
        <f>VLOOKUP(C369, Материал!A:D,2,0)</f>
        <v>дерево</v>
      </c>
      <c r="G369" t="str">
        <f>VLOOKUP(C369, Материал!A:D,3,0)</f>
        <v>Тверь</v>
      </c>
      <c r="H369" t="str">
        <f>VLOOKUP(B369, Продукция!A:E,2)</f>
        <v>кровать</v>
      </c>
    </row>
    <row r="370" spans="1:8" hidden="1" x14ac:dyDescent="0.25">
      <c r="A370" s="2" t="s">
        <v>434</v>
      </c>
      <c r="B370" s="4" t="s">
        <v>42</v>
      </c>
      <c r="C370" s="2" t="s">
        <v>943</v>
      </c>
      <c r="D370" s="2">
        <v>197</v>
      </c>
      <c r="E370" s="3">
        <v>1198</v>
      </c>
      <c r="F370" t="str">
        <f>VLOOKUP(C370, Материал!A:D,2,0)</f>
        <v>дерево</v>
      </c>
      <c r="G370" t="str">
        <f>VLOOKUP(C370, Материал!A:D,3,0)</f>
        <v>Кимры</v>
      </c>
      <c r="H370" t="str">
        <f>VLOOKUP(B370, Продукция!A:E,2)</f>
        <v>раскладушка</v>
      </c>
    </row>
    <row r="371" spans="1:8" hidden="1" x14ac:dyDescent="0.25">
      <c r="A371" s="2" t="s">
        <v>435</v>
      </c>
      <c r="B371" s="4" t="s">
        <v>14</v>
      </c>
      <c r="C371" s="2" t="s">
        <v>951</v>
      </c>
      <c r="D371" s="2">
        <v>75</v>
      </c>
      <c r="E371" s="3">
        <v>534</v>
      </c>
      <c r="F371" t="str">
        <f>VLOOKUP(C371, Материал!A:D,2,0)</f>
        <v>дерево</v>
      </c>
      <c r="G371" t="str">
        <f>VLOOKUP(C371, Материал!A:D,3,0)</f>
        <v>Ярославль</v>
      </c>
      <c r="H371" t="str">
        <f>VLOOKUP(B371, Продукция!A:E,2)</f>
        <v>банкетка</v>
      </c>
    </row>
    <row r="372" spans="1:8" hidden="1" x14ac:dyDescent="0.25">
      <c r="A372" s="2" t="s">
        <v>436</v>
      </c>
      <c r="B372" s="4" t="s">
        <v>37</v>
      </c>
      <c r="C372" s="2" t="s">
        <v>959</v>
      </c>
      <c r="D372" s="2">
        <v>11</v>
      </c>
      <c r="E372" s="3">
        <v>1194</v>
      </c>
      <c r="F372" t="str">
        <f>VLOOKUP(C372, Материал!A:D,2,0)</f>
        <v>дерево</v>
      </c>
      <c r="G372" t="str">
        <f>VLOOKUP(C372, Материал!A:D,3,0)</f>
        <v>Тверь</v>
      </c>
      <c r="H372" t="str">
        <f>VLOOKUP(B372, Продукция!A:E,2)</f>
        <v>полка настенная</v>
      </c>
    </row>
    <row r="373" spans="1:8" hidden="1" x14ac:dyDescent="0.25">
      <c r="A373" s="2" t="s">
        <v>437</v>
      </c>
      <c r="B373" s="4" t="s">
        <v>21</v>
      </c>
      <c r="C373" s="2" t="s">
        <v>958</v>
      </c>
      <c r="D373" s="2">
        <v>177</v>
      </c>
      <c r="E373" s="3">
        <v>645</v>
      </c>
      <c r="F373" t="str">
        <f>VLOOKUP(C373, Материал!A:D,2,0)</f>
        <v>дерево</v>
      </c>
      <c r="G373" t="str">
        <f>VLOOKUP(C373, Материал!A:D,3,0)</f>
        <v>Самара</v>
      </c>
      <c r="H373" t="str">
        <f>VLOOKUP(B373, Продукция!A:E,2)</f>
        <v>кресло</v>
      </c>
    </row>
    <row r="374" spans="1:8" hidden="1" x14ac:dyDescent="0.25">
      <c r="A374" s="2" t="s">
        <v>438</v>
      </c>
      <c r="B374" s="4" t="s">
        <v>38</v>
      </c>
      <c r="C374" s="2" t="s">
        <v>940</v>
      </c>
      <c r="D374" s="2">
        <v>100</v>
      </c>
      <c r="E374" s="3">
        <v>620</v>
      </c>
      <c r="F374" t="str">
        <f>VLOOKUP(C374, Материал!A:D,2,0)</f>
        <v>фанера</v>
      </c>
      <c r="G374" t="str">
        <f>VLOOKUP(C374, Материал!A:D,3,0)</f>
        <v>Ярославль</v>
      </c>
      <c r="H374" t="str">
        <f>VLOOKUP(B374, Продукция!A:E,2)</f>
        <v>полка подвесная</v>
      </c>
    </row>
    <row r="375" spans="1:8" hidden="1" x14ac:dyDescent="0.25">
      <c r="A375" s="2" t="s">
        <v>439</v>
      </c>
      <c r="B375" s="4" t="s">
        <v>32</v>
      </c>
      <c r="C375" s="2" t="s">
        <v>970</v>
      </c>
      <c r="D375" s="2">
        <v>136</v>
      </c>
      <c r="E375" s="3">
        <v>1488</v>
      </c>
      <c r="F375" t="str">
        <f>VLOOKUP(C375, Материал!A:D,2,0)</f>
        <v>стекло</v>
      </c>
      <c r="G375" t="str">
        <f>VLOOKUP(C375, Материал!A:D,3,0)</f>
        <v>Тверь</v>
      </c>
      <c r="H375" t="str">
        <f>VLOOKUP(B375, Продукция!A:E,2)</f>
        <v>лавка</v>
      </c>
    </row>
    <row r="376" spans="1:8" hidden="1" x14ac:dyDescent="0.25">
      <c r="A376" s="2" t="s">
        <v>440</v>
      </c>
      <c r="B376" s="4" t="s">
        <v>37</v>
      </c>
      <c r="C376" s="2" t="s">
        <v>974</v>
      </c>
      <c r="D376" s="2">
        <v>82</v>
      </c>
      <c r="E376" s="3">
        <v>1035</v>
      </c>
      <c r="F376" t="str">
        <f>VLOOKUP(C376, Материал!A:D,2,0)</f>
        <v>дерево</v>
      </c>
      <c r="G376" t="str">
        <f>VLOOKUP(C376, Материал!A:D,3,0)</f>
        <v>Москва</v>
      </c>
      <c r="H376" t="str">
        <f>VLOOKUP(B376, Продукция!A:E,2)</f>
        <v>полка настенная</v>
      </c>
    </row>
    <row r="377" spans="1:8" hidden="1" x14ac:dyDescent="0.25">
      <c r="A377" s="2" t="s">
        <v>441</v>
      </c>
      <c r="B377" s="4" t="s">
        <v>53</v>
      </c>
      <c r="C377" s="2" t="s">
        <v>949</v>
      </c>
      <c r="D377" s="2">
        <v>55</v>
      </c>
      <c r="E377" s="3">
        <v>1184</v>
      </c>
      <c r="F377" t="str">
        <f>VLOOKUP(C377, Материал!A:D,2,0)</f>
        <v>стекло</v>
      </c>
      <c r="G377" t="str">
        <f>VLOOKUP(C377, Материал!A:D,3,0)</f>
        <v>Ярославль</v>
      </c>
      <c r="H377" t="str">
        <f>VLOOKUP(B377, Продукция!A:E,2)</f>
        <v>стол обеденный</v>
      </c>
    </row>
    <row r="378" spans="1:8" hidden="1" x14ac:dyDescent="0.25">
      <c r="A378" s="2" t="s">
        <v>442</v>
      </c>
      <c r="B378" s="4" t="s">
        <v>3</v>
      </c>
      <c r="C378" s="2" t="s">
        <v>941</v>
      </c>
      <c r="D378" s="2">
        <v>139</v>
      </c>
      <c r="E378" s="3">
        <v>1105</v>
      </c>
      <c r="F378" t="str">
        <f>VLOOKUP(C378, Материал!A:D,2,0)</f>
        <v>стекло</v>
      </c>
      <c r="G378" t="str">
        <f>VLOOKUP(C378, Материал!A:D,3,0)</f>
        <v>Москва</v>
      </c>
      <c r="H378" t="str">
        <f>VLOOKUP(B378, Продукция!A:E,2)</f>
        <v>конторка</v>
      </c>
    </row>
    <row r="379" spans="1:8" hidden="1" x14ac:dyDescent="0.25">
      <c r="A379" s="2" t="s">
        <v>443</v>
      </c>
      <c r="B379" s="4" t="s">
        <v>21</v>
      </c>
      <c r="C379" s="2" t="s">
        <v>977</v>
      </c>
      <c r="D379" s="2">
        <v>159</v>
      </c>
      <c r="E379" s="3">
        <v>1381</v>
      </c>
      <c r="F379" t="str">
        <f>VLOOKUP(C379, Материал!A:D,2,0)</f>
        <v>дерево</v>
      </c>
      <c r="G379" t="str">
        <f>VLOOKUP(C379, Материал!A:D,3,0)</f>
        <v>Самара</v>
      </c>
      <c r="H379" t="str">
        <f>VLOOKUP(B379, Продукция!A:E,2)</f>
        <v>кресло</v>
      </c>
    </row>
    <row r="380" spans="1:8" hidden="1" x14ac:dyDescent="0.25">
      <c r="A380" s="2" t="s">
        <v>444</v>
      </c>
      <c r="B380" s="4" t="s">
        <v>40</v>
      </c>
      <c r="C380" s="2" t="s">
        <v>972</v>
      </c>
      <c r="D380" s="2">
        <v>77</v>
      </c>
      <c r="E380" s="3">
        <v>729</v>
      </c>
      <c r="F380" t="str">
        <f>VLOOKUP(C380, Материал!A:D,2,0)</f>
        <v>стекло</v>
      </c>
      <c r="G380" t="str">
        <f>VLOOKUP(C380, Материал!A:D,3,0)</f>
        <v>Москва</v>
      </c>
      <c r="H380" t="str">
        <f>VLOOKUP(B380, Продукция!A:E,2)</f>
        <v>полукресло</v>
      </c>
    </row>
    <row r="381" spans="1:8" hidden="1" x14ac:dyDescent="0.25">
      <c r="A381" s="2" t="s">
        <v>445</v>
      </c>
      <c r="B381" s="4" t="s">
        <v>9</v>
      </c>
      <c r="C381" s="2" t="s">
        <v>970</v>
      </c>
      <c r="D381" s="2">
        <v>61</v>
      </c>
      <c r="E381" s="3">
        <v>1347</v>
      </c>
      <c r="F381" t="str">
        <f>VLOOKUP(C381, Материал!A:D,2,0)</f>
        <v>стекло</v>
      </c>
      <c r="G381" t="str">
        <f>VLOOKUP(C381, Материал!A:D,3,0)</f>
        <v>Тверь</v>
      </c>
      <c r="H381" t="str">
        <f>VLOOKUP(B381, Продукция!A:E,2)</f>
        <v>стул для пианино</v>
      </c>
    </row>
    <row r="382" spans="1:8" hidden="1" x14ac:dyDescent="0.25">
      <c r="A382" s="2" t="s">
        <v>446</v>
      </c>
      <c r="B382" s="4" t="s">
        <v>3</v>
      </c>
      <c r="C382" s="2" t="s">
        <v>970</v>
      </c>
      <c r="D382" s="2">
        <v>78</v>
      </c>
      <c r="E382" s="3">
        <v>1156</v>
      </c>
      <c r="F382" t="str">
        <f>VLOOKUP(C382, Материал!A:D,2,0)</f>
        <v>стекло</v>
      </c>
      <c r="G382" t="str">
        <f>VLOOKUP(C382, Материал!A:D,3,0)</f>
        <v>Тверь</v>
      </c>
      <c r="H382" t="str">
        <f>VLOOKUP(B382, Продукция!A:E,2)</f>
        <v>конторка</v>
      </c>
    </row>
    <row r="383" spans="1:8" hidden="1" x14ac:dyDescent="0.25">
      <c r="A383" s="2" t="s">
        <v>447</v>
      </c>
      <c r="B383" s="4" t="s">
        <v>23</v>
      </c>
      <c r="C383" s="2" t="s">
        <v>971</v>
      </c>
      <c r="D383" s="2">
        <v>155</v>
      </c>
      <c r="E383" s="3">
        <v>1082</v>
      </c>
      <c r="F383" t="str">
        <f>VLOOKUP(C383, Материал!A:D,2,0)</f>
        <v>дерево</v>
      </c>
      <c r="G383" t="str">
        <f>VLOOKUP(C383, Материал!A:D,3,0)</f>
        <v>Мурманск</v>
      </c>
      <c r="H383" t="str">
        <f>VLOOKUP(B383, Продукция!A:E,2)</f>
        <v>кресло массажное</v>
      </c>
    </row>
    <row r="384" spans="1:8" hidden="1" x14ac:dyDescent="0.25">
      <c r="A384" s="2" t="s">
        <v>448</v>
      </c>
      <c r="B384" s="4" t="s">
        <v>40</v>
      </c>
      <c r="C384" s="2" t="s">
        <v>977</v>
      </c>
      <c r="D384" s="2">
        <v>26</v>
      </c>
      <c r="E384" s="3">
        <v>1351</v>
      </c>
      <c r="F384" t="str">
        <f>VLOOKUP(C384, Материал!A:D,2,0)</f>
        <v>дерево</v>
      </c>
      <c r="G384" t="str">
        <f>VLOOKUP(C384, Материал!A:D,3,0)</f>
        <v>Самара</v>
      </c>
      <c r="H384" t="str">
        <f>VLOOKUP(B384, Продукция!A:E,2)</f>
        <v>полукресло</v>
      </c>
    </row>
    <row r="385" spans="1:8" hidden="1" x14ac:dyDescent="0.25">
      <c r="A385" s="2" t="s">
        <v>449</v>
      </c>
      <c r="B385" s="4" t="s">
        <v>45</v>
      </c>
      <c r="C385" s="2" t="s">
        <v>976</v>
      </c>
      <c r="D385" s="2">
        <v>194</v>
      </c>
      <c r="E385" s="3">
        <v>562</v>
      </c>
      <c r="F385" t="str">
        <f>VLOOKUP(C385, Материал!A:D,2,0)</f>
        <v>дерево</v>
      </c>
      <c r="G385" t="str">
        <f>VLOOKUP(C385, Материал!A:D,3,0)</f>
        <v>Самара</v>
      </c>
      <c r="H385" t="str">
        <f>VLOOKUP(B385, Продукция!A:E,2)</f>
        <v>софа</v>
      </c>
    </row>
    <row r="386" spans="1:8" hidden="1" x14ac:dyDescent="0.25">
      <c r="A386" s="2" t="s">
        <v>450</v>
      </c>
      <c r="B386" s="4" t="s">
        <v>14</v>
      </c>
      <c r="C386" s="2" t="s">
        <v>964</v>
      </c>
      <c r="D386" s="2">
        <v>112</v>
      </c>
      <c r="E386" s="3">
        <v>733</v>
      </c>
      <c r="F386" t="str">
        <f>VLOOKUP(C386, Материал!A:D,2,0)</f>
        <v>дерево</v>
      </c>
      <c r="G386" t="str">
        <f>VLOOKUP(C386, Материал!A:D,3,0)</f>
        <v>Челябинск</v>
      </c>
      <c r="H386" t="str">
        <f>VLOOKUP(B386, Продукция!A:E,2)</f>
        <v>банкетка</v>
      </c>
    </row>
    <row r="387" spans="1:8" hidden="1" x14ac:dyDescent="0.25">
      <c r="A387" s="2" t="s">
        <v>451</v>
      </c>
      <c r="B387" s="4" t="s">
        <v>16</v>
      </c>
      <c r="C387" s="2" t="s">
        <v>939</v>
      </c>
      <c r="D387" s="2">
        <v>188</v>
      </c>
      <c r="E387" s="3">
        <v>1226</v>
      </c>
      <c r="F387" t="str">
        <f>VLOOKUP(C387, Материал!A:D,2,0)</f>
        <v>дерево</v>
      </c>
      <c r="G387" t="str">
        <f>VLOOKUP(C387, Материал!A:D,3,0)</f>
        <v>Тверь</v>
      </c>
      <c r="H387" t="str">
        <f>VLOOKUP(B387, Продукция!A:E,2)</f>
        <v>зеркало</v>
      </c>
    </row>
    <row r="388" spans="1:8" hidden="1" x14ac:dyDescent="0.25">
      <c r="A388" s="2" t="s">
        <v>452</v>
      </c>
      <c r="B388" s="4" t="s">
        <v>5</v>
      </c>
      <c r="C388" s="2" t="s">
        <v>950</v>
      </c>
      <c r="D388" s="2">
        <v>73</v>
      </c>
      <c r="E388" s="3">
        <v>707</v>
      </c>
      <c r="F388" t="str">
        <f>VLOOKUP(C388, Материал!A:D,2,0)</f>
        <v>дерево</v>
      </c>
      <c r="G388" t="str">
        <f>VLOOKUP(C388, Материал!A:D,3,0)</f>
        <v>Ярославль</v>
      </c>
      <c r="H388" t="str">
        <f>VLOOKUP(B388, Продукция!A:E,2)</f>
        <v>полукресло</v>
      </c>
    </row>
    <row r="389" spans="1:8" hidden="1" x14ac:dyDescent="0.25">
      <c r="A389" s="2" t="s">
        <v>453</v>
      </c>
      <c r="B389" s="4" t="s">
        <v>6</v>
      </c>
      <c r="C389" s="2" t="s">
        <v>945</v>
      </c>
      <c r="D389" s="2">
        <v>136</v>
      </c>
      <c r="E389" s="3">
        <v>921</v>
      </c>
      <c r="F389" t="str">
        <f>VLOOKUP(C389, Материал!A:D,2,0)</f>
        <v>дерево</v>
      </c>
      <c r="G389" t="str">
        <f>VLOOKUP(C389, Материал!A:D,3,0)</f>
        <v>Самара</v>
      </c>
      <c r="H389" t="str">
        <f>VLOOKUP(B389, Продукция!A:E,2)</f>
        <v>стол интерактивный</v>
      </c>
    </row>
    <row r="390" spans="1:8" hidden="1" x14ac:dyDescent="0.25">
      <c r="A390" s="2" t="s">
        <v>454</v>
      </c>
      <c r="B390" s="4" t="s">
        <v>18</v>
      </c>
      <c r="C390" s="2" t="s">
        <v>979</v>
      </c>
      <c r="D390" s="2">
        <v>152</v>
      </c>
      <c r="E390" s="3">
        <v>944</v>
      </c>
      <c r="F390" t="str">
        <f>VLOOKUP(C390, Материал!A:D,2,0)</f>
        <v>стекло</v>
      </c>
      <c r="G390" t="str">
        <f>VLOOKUP(C390, Материал!A:D,3,0)</f>
        <v>Тверь</v>
      </c>
      <c r="H390" t="str">
        <f>VLOOKUP(B390, Продукция!A:E,2)</f>
        <v>канапе</v>
      </c>
    </row>
    <row r="391" spans="1:8" hidden="1" x14ac:dyDescent="0.25">
      <c r="A391" s="2" t="s">
        <v>455</v>
      </c>
      <c r="B391" s="4" t="s">
        <v>21</v>
      </c>
      <c r="C391" s="2" t="s">
        <v>973</v>
      </c>
      <c r="D391" s="2">
        <v>82</v>
      </c>
      <c r="E391" s="3">
        <v>946</v>
      </c>
      <c r="F391" t="str">
        <f>VLOOKUP(C391, Материал!A:D,2,0)</f>
        <v>дерево</v>
      </c>
      <c r="G391" t="str">
        <f>VLOOKUP(C391, Материал!A:D,3,0)</f>
        <v>Тверь</v>
      </c>
      <c r="H391" t="str">
        <f>VLOOKUP(B391, Продукция!A:E,2)</f>
        <v>кресло</v>
      </c>
    </row>
    <row r="392" spans="1:8" hidden="1" x14ac:dyDescent="0.25">
      <c r="A392" s="2" t="s">
        <v>456</v>
      </c>
      <c r="B392" s="4" t="s">
        <v>6</v>
      </c>
      <c r="C392" s="2" t="s">
        <v>939</v>
      </c>
      <c r="D392" s="2">
        <v>179</v>
      </c>
      <c r="E392" s="3">
        <v>513</v>
      </c>
      <c r="F392" t="str">
        <f>VLOOKUP(C392, Материал!A:D,2,0)</f>
        <v>дерево</v>
      </c>
      <c r="G392" t="str">
        <f>VLOOKUP(C392, Материал!A:D,3,0)</f>
        <v>Тверь</v>
      </c>
      <c r="H392" t="str">
        <f>VLOOKUP(B392, Продукция!A:E,2)</f>
        <v>стол интерактивный</v>
      </c>
    </row>
    <row r="393" spans="1:8" hidden="1" x14ac:dyDescent="0.25">
      <c r="A393" s="2" t="s">
        <v>457</v>
      </c>
      <c r="B393" s="4" t="s">
        <v>53</v>
      </c>
      <c r="C393" s="2" t="s">
        <v>965</v>
      </c>
      <c r="D393" s="2">
        <v>200</v>
      </c>
      <c r="E393" s="3">
        <v>607</v>
      </c>
      <c r="F393" t="str">
        <f>VLOOKUP(C393, Материал!A:D,2,0)</f>
        <v>фанера</v>
      </c>
      <c r="G393" t="str">
        <f>VLOOKUP(C393, Материал!A:D,3,0)</f>
        <v>Самара</v>
      </c>
      <c r="H393" t="str">
        <f>VLOOKUP(B393, Продукция!A:E,2)</f>
        <v>стол обеденный</v>
      </c>
    </row>
    <row r="394" spans="1:8" hidden="1" x14ac:dyDescent="0.25">
      <c r="A394" s="2" t="s">
        <v>458</v>
      </c>
      <c r="B394" s="4" t="s">
        <v>2</v>
      </c>
      <c r="C394" s="2" t="s">
        <v>958</v>
      </c>
      <c r="D394" s="2">
        <v>93</v>
      </c>
      <c r="E394" s="3">
        <v>1162</v>
      </c>
      <c r="F394" t="str">
        <f>VLOOKUP(C394, Материал!A:D,2,0)</f>
        <v>дерево</v>
      </c>
      <c r="G394" t="str">
        <f>VLOOKUP(C394, Материал!A:D,3,0)</f>
        <v>Самара</v>
      </c>
      <c r="H394" t="str">
        <f>VLOOKUP(B394, Продукция!A:E,2)</f>
        <v>банкетка</v>
      </c>
    </row>
    <row r="395" spans="1:8" hidden="1" x14ac:dyDescent="0.25">
      <c r="A395" s="2" t="s">
        <v>459</v>
      </c>
      <c r="B395" s="4" t="s">
        <v>12</v>
      </c>
      <c r="C395" s="2" t="s">
        <v>968</v>
      </c>
      <c r="D395" s="2">
        <v>197</v>
      </c>
      <c r="E395" s="3">
        <v>1252</v>
      </c>
      <c r="F395" t="str">
        <f>VLOOKUP(C395, Материал!A:D,2,0)</f>
        <v>дерево</v>
      </c>
      <c r="G395" t="str">
        <f>VLOOKUP(C395, Материал!A:D,3,0)</f>
        <v>Москва</v>
      </c>
      <c r="H395" t="str">
        <f>VLOOKUP(B395, Продукция!A:E,2)</f>
        <v>банкетка</v>
      </c>
    </row>
    <row r="396" spans="1:8" hidden="1" x14ac:dyDescent="0.25">
      <c r="A396" s="2" t="s">
        <v>460</v>
      </c>
      <c r="B396" s="4" t="s">
        <v>23</v>
      </c>
      <c r="C396" s="2" t="s">
        <v>939</v>
      </c>
      <c r="D396" s="2">
        <v>34</v>
      </c>
      <c r="E396" s="3">
        <v>1005</v>
      </c>
      <c r="F396" t="str">
        <f>VLOOKUP(C396, Материал!A:D,2,0)</f>
        <v>дерево</v>
      </c>
      <c r="G396" t="str">
        <f>VLOOKUP(C396, Материал!A:D,3,0)</f>
        <v>Тверь</v>
      </c>
      <c r="H396" t="str">
        <f>VLOOKUP(B396, Продукция!A:E,2)</f>
        <v>кресло массажное</v>
      </c>
    </row>
    <row r="397" spans="1:8" hidden="1" x14ac:dyDescent="0.25">
      <c r="A397" s="2" t="s">
        <v>461</v>
      </c>
      <c r="B397" s="4" t="s">
        <v>45</v>
      </c>
      <c r="C397" s="2" t="s">
        <v>969</v>
      </c>
      <c r="D397" s="2">
        <v>48</v>
      </c>
      <c r="E397" s="3">
        <v>1218</v>
      </c>
      <c r="F397" t="str">
        <f>VLOOKUP(C397, Материал!A:D,2,0)</f>
        <v>дерево</v>
      </c>
      <c r="G397" t="str">
        <f>VLOOKUP(C397, Материал!A:D,3,0)</f>
        <v>Тверь</v>
      </c>
      <c r="H397" t="str">
        <f>VLOOKUP(B397, Продукция!A:E,2)</f>
        <v>софа</v>
      </c>
    </row>
    <row r="398" spans="1:8" hidden="1" x14ac:dyDescent="0.25">
      <c r="A398" s="2" t="s">
        <v>462</v>
      </c>
      <c r="B398" s="4" t="s">
        <v>18</v>
      </c>
      <c r="C398" s="2" t="s">
        <v>949</v>
      </c>
      <c r="D398" s="2">
        <v>61</v>
      </c>
      <c r="E398" s="3">
        <v>1014</v>
      </c>
      <c r="F398" t="str">
        <f>VLOOKUP(C398, Материал!A:D,2,0)</f>
        <v>стекло</v>
      </c>
      <c r="G398" t="str">
        <f>VLOOKUP(C398, Материал!A:D,3,0)</f>
        <v>Ярославль</v>
      </c>
      <c r="H398" t="str">
        <f>VLOOKUP(B398, Продукция!A:E,2)</f>
        <v>канапе</v>
      </c>
    </row>
    <row r="399" spans="1:8" hidden="1" x14ac:dyDescent="0.25">
      <c r="A399" s="2" t="s">
        <v>463</v>
      </c>
      <c r="B399" s="4" t="s">
        <v>14</v>
      </c>
      <c r="C399" s="2" t="s">
        <v>953</v>
      </c>
      <c r="D399" s="2">
        <v>64</v>
      </c>
      <c r="E399" s="3">
        <v>1209</v>
      </c>
      <c r="F399" t="str">
        <f>VLOOKUP(C399, Материал!A:D,2,0)</f>
        <v>фанера</v>
      </c>
      <c r="G399" t="str">
        <f>VLOOKUP(C399, Материал!A:D,3,0)</f>
        <v>Москва</v>
      </c>
      <c r="H399" t="str">
        <f>VLOOKUP(B399, Продукция!A:E,2)</f>
        <v>банкетка</v>
      </c>
    </row>
    <row r="400" spans="1:8" hidden="1" x14ac:dyDescent="0.25">
      <c r="A400" s="2" t="s">
        <v>464</v>
      </c>
      <c r="B400" s="4" t="s">
        <v>34</v>
      </c>
      <c r="C400" s="2" t="s">
        <v>973</v>
      </c>
      <c r="D400" s="2">
        <v>95</v>
      </c>
      <c r="E400" s="3">
        <v>1097</v>
      </c>
      <c r="F400" t="str">
        <f>VLOOKUP(C400, Материал!A:D,2,0)</f>
        <v>дерево</v>
      </c>
      <c r="G400" t="str">
        <f>VLOOKUP(C400, Материал!A:D,3,0)</f>
        <v>Тверь</v>
      </c>
      <c r="H400" t="str">
        <f>VLOOKUP(B400, Продукция!A:E,2)</f>
        <v>офисный стул</v>
      </c>
    </row>
    <row r="401" spans="1:8" hidden="1" x14ac:dyDescent="0.25">
      <c r="A401" s="2" t="s">
        <v>465</v>
      </c>
      <c r="B401" s="4" t="s">
        <v>37</v>
      </c>
      <c r="C401" s="2" t="s">
        <v>964</v>
      </c>
      <c r="D401" s="2">
        <v>181</v>
      </c>
      <c r="E401" s="3">
        <v>973</v>
      </c>
      <c r="F401" t="str">
        <f>VLOOKUP(C401, Материал!A:D,2,0)</f>
        <v>дерево</v>
      </c>
      <c r="G401" t="str">
        <f>VLOOKUP(C401, Материал!A:D,3,0)</f>
        <v>Челябинск</v>
      </c>
      <c r="H401" t="str">
        <f>VLOOKUP(B401, Продукция!A:E,2)</f>
        <v>полка настенная</v>
      </c>
    </row>
    <row r="402" spans="1:8" hidden="1" x14ac:dyDescent="0.25">
      <c r="A402" s="2" t="s">
        <v>466</v>
      </c>
      <c r="B402" s="4" t="s">
        <v>50</v>
      </c>
      <c r="C402" s="2" t="s">
        <v>978</v>
      </c>
      <c r="D402" s="2">
        <v>175</v>
      </c>
      <c r="E402" s="3">
        <v>786</v>
      </c>
      <c r="F402" t="str">
        <f>VLOOKUP(C402, Материал!A:D,2,0)</f>
        <v>металл</v>
      </c>
      <c r="G402" t="str">
        <f>VLOOKUP(C402, Материал!A:D,3,0)</f>
        <v>Тверь</v>
      </c>
      <c r="H402" t="str">
        <f>VLOOKUP(B402, Продукция!A:E,2)</f>
        <v>стол интерактивный</v>
      </c>
    </row>
    <row r="403" spans="1:8" hidden="1" x14ac:dyDescent="0.25">
      <c r="A403" s="2" t="s">
        <v>467</v>
      </c>
      <c r="B403" s="4" t="s">
        <v>51</v>
      </c>
      <c r="C403" s="2" t="s">
        <v>949</v>
      </c>
      <c r="D403" s="2">
        <v>54</v>
      </c>
      <c r="E403" s="3">
        <v>598</v>
      </c>
      <c r="F403" t="str">
        <f>VLOOKUP(C403, Материал!A:D,2,0)</f>
        <v>стекло</v>
      </c>
      <c r="G403" t="str">
        <f>VLOOKUP(C403, Материал!A:D,3,0)</f>
        <v>Ярославль</v>
      </c>
      <c r="H403" t="str">
        <f>VLOOKUP(B403, Продукция!A:E,2)</f>
        <v>стол кофейный</v>
      </c>
    </row>
    <row r="404" spans="1:8" hidden="1" x14ac:dyDescent="0.25">
      <c r="A404" s="2" t="s">
        <v>468</v>
      </c>
      <c r="B404" s="4" t="s">
        <v>29</v>
      </c>
      <c r="C404" s="2" t="s">
        <v>955</v>
      </c>
      <c r="D404" s="2">
        <v>149</v>
      </c>
      <c r="E404" s="3">
        <v>1245</v>
      </c>
      <c r="F404" t="str">
        <f>VLOOKUP(C404, Материал!A:D,2,0)</f>
        <v>стекло</v>
      </c>
      <c r="G404" t="str">
        <f>VLOOKUP(C404, Материал!A:D,3,0)</f>
        <v>Москва</v>
      </c>
      <c r="H404" t="str">
        <f>VLOOKUP(B404, Продукция!A:E,2)</f>
        <v>кровать</v>
      </c>
    </row>
    <row r="405" spans="1:8" hidden="1" x14ac:dyDescent="0.25">
      <c r="A405" s="2" t="s">
        <v>469</v>
      </c>
      <c r="B405" s="4" t="s">
        <v>8</v>
      </c>
      <c r="C405" s="2" t="s">
        <v>977</v>
      </c>
      <c r="D405" s="2">
        <v>44</v>
      </c>
      <c r="E405" s="3">
        <v>1081</v>
      </c>
      <c r="F405" t="str">
        <f>VLOOKUP(C405, Материал!A:D,2,0)</f>
        <v>дерево</v>
      </c>
      <c r="G405" t="str">
        <f>VLOOKUP(C405, Материал!A:D,3,0)</f>
        <v>Самара</v>
      </c>
      <c r="H405" t="str">
        <f>VLOOKUP(B405, Продукция!A:E,2)</f>
        <v>стул для пианино</v>
      </c>
    </row>
    <row r="406" spans="1:8" hidden="1" x14ac:dyDescent="0.25">
      <c r="A406" s="2" t="s">
        <v>470</v>
      </c>
      <c r="B406" s="4" t="s">
        <v>16</v>
      </c>
      <c r="C406" s="2" t="s">
        <v>947</v>
      </c>
      <c r="D406" s="2">
        <v>55</v>
      </c>
      <c r="E406" s="3">
        <v>1477</v>
      </c>
      <c r="F406" t="str">
        <f>VLOOKUP(C406, Материал!A:D,2,0)</f>
        <v>дерево</v>
      </c>
      <c r="G406" t="str">
        <f>VLOOKUP(C406, Материал!A:D,3,0)</f>
        <v>Тверь</v>
      </c>
      <c r="H406" t="str">
        <f>VLOOKUP(B406, Продукция!A:E,2)</f>
        <v>зеркало</v>
      </c>
    </row>
    <row r="407" spans="1:8" hidden="1" x14ac:dyDescent="0.25">
      <c r="A407" s="2" t="s">
        <v>471</v>
      </c>
      <c r="B407" s="4" t="s">
        <v>4</v>
      </c>
      <c r="C407" s="2" t="s">
        <v>967</v>
      </c>
      <c r="D407" s="2">
        <v>147</v>
      </c>
      <c r="E407" s="3">
        <v>828</v>
      </c>
      <c r="F407" t="str">
        <f>VLOOKUP(C407, Материал!A:D,2,0)</f>
        <v>стекло</v>
      </c>
      <c r="G407" t="str">
        <f>VLOOKUP(C407, Материал!A:D,3,0)</f>
        <v>Кимры</v>
      </c>
      <c r="H407" t="str">
        <f>VLOOKUP(B407, Продукция!A:E,2)</f>
        <v>кровать детская</v>
      </c>
    </row>
    <row r="408" spans="1:8" hidden="1" x14ac:dyDescent="0.25">
      <c r="A408" s="2" t="s">
        <v>472</v>
      </c>
      <c r="B408" s="4" t="s">
        <v>6</v>
      </c>
      <c r="C408" s="2" t="s">
        <v>971</v>
      </c>
      <c r="D408" s="2">
        <v>167</v>
      </c>
      <c r="E408" s="3">
        <v>1187</v>
      </c>
      <c r="F408" t="str">
        <f>VLOOKUP(C408, Материал!A:D,2,0)</f>
        <v>дерево</v>
      </c>
      <c r="G408" t="str">
        <f>VLOOKUP(C408, Материал!A:D,3,0)</f>
        <v>Мурманск</v>
      </c>
      <c r="H408" t="str">
        <f>VLOOKUP(B408, Продукция!A:E,2)</f>
        <v>стол интерактивный</v>
      </c>
    </row>
    <row r="409" spans="1:8" hidden="1" x14ac:dyDescent="0.25">
      <c r="A409" s="2" t="s">
        <v>473</v>
      </c>
      <c r="B409" s="4" t="s">
        <v>37</v>
      </c>
      <c r="C409" s="2" t="s">
        <v>968</v>
      </c>
      <c r="D409" s="2">
        <v>147</v>
      </c>
      <c r="E409" s="3">
        <v>1028</v>
      </c>
      <c r="F409" t="str">
        <f>VLOOKUP(C409, Материал!A:D,2,0)</f>
        <v>дерево</v>
      </c>
      <c r="G409" t="str">
        <f>VLOOKUP(C409, Материал!A:D,3,0)</f>
        <v>Москва</v>
      </c>
      <c r="H409" t="str">
        <f>VLOOKUP(B409, Продукция!A:E,2)</f>
        <v>полка настенная</v>
      </c>
    </row>
    <row r="410" spans="1:8" hidden="1" x14ac:dyDescent="0.25">
      <c r="A410" s="2" t="s">
        <v>474</v>
      </c>
      <c r="B410" s="4" t="s">
        <v>5</v>
      </c>
      <c r="C410" s="2" t="s">
        <v>956</v>
      </c>
      <c r="D410" s="2">
        <v>63</v>
      </c>
      <c r="E410" s="3">
        <v>528</v>
      </c>
      <c r="F410" t="str">
        <f>VLOOKUP(C410, Материал!A:D,2,0)</f>
        <v>дерево</v>
      </c>
      <c r="G410" t="str">
        <f>VLOOKUP(C410, Материал!A:D,3,0)</f>
        <v>Пенза</v>
      </c>
      <c r="H410" t="str">
        <f>VLOOKUP(B410, Продукция!A:E,2)</f>
        <v>полукресло</v>
      </c>
    </row>
    <row r="411" spans="1:8" hidden="1" x14ac:dyDescent="0.25">
      <c r="A411" s="2" t="s">
        <v>475</v>
      </c>
      <c r="B411" s="4" t="s">
        <v>56</v>
      </c>
      <c r="C411" s="2" t="s">
        <v>963</v>
      </c>
      <c r="D411" s="2">
        <v>112</v>
      </c>
      <c r="E411" s="3">
        <v>1031</v>
      </c>
      <c r="F411" t="str">
        <f>VLOOKUP(C411, Материал!A:D,2,0)</f>
        <v>дерево</v>
      </c>
      <c r="G411" t="str">
        <f>VLOOKUP(C411, Материал!A:D,3,0)</f>
        <v>Тверь</v>
      </c>
      <c r="H411" t="str">
        <f>VLOOKUP(B411, Продукция!A:E,2)</f>
        <v>столик</v>
      </c>
    </row>
    <row r="412" spans="1:8" hidden="1" x14ac:dyDescent="0.25">
      <c r="A412" s="2" t="s">
        <v>476</v>
      </c>
      <c r="B412" s="4" t="s">
        <v>8</v>
      </c>
      <c r="C412" s="2" t="s">
        <v>944</v>
      </c>
      <c r="D412" s="2">
        <v>132</v>
      </c>
      <c r="E412" s="3">
        <v>877</v>
      </c>
      <c r="F412" t="str">
        <f>VLOOKUP(C412, Материал!A:D,2,0)</f>
        <v>металл</v>
      </c>
      <c r="G412" t="str">
        <f>VLOOKUP(C412, Материал!A:D,3,0)</f>
        <v>Ярославль</v>
      </c>
      <c r="H412" t="str">
        <f>VLOOKUP(B412, Продукция!A:E,2)</f>
        <v>стул для пианино</v>
      </c>
    </row>
    <row r="413" spans="1:8" hidden="1" x14ac:dyDescent="0.25">
      <c r="A413" s="2" t="s">
        <v>477</v>
      </c>
      <c r="B413" s="4" t="s">
        <v>32</v>
      </c>
      <c r="C413" s="2" t="s">
        <v>979</v>
      </c>
      <c r="D413" s="2">
        <v>128</v>
      </c>
      <c r="E413" s="3">
        <v>1437</v>
      </c>
      <c r="F413" t="str">
        <f>VLOOKUP(C413, Материал!A:D,2,0)</f>
        <v>стекло</v>
      </c>
      <c r="G413" t="str">
        <f>VLOOKUP(C413, Материал!A:D,3,0)</f>
        <v>Тверь</v>
      </c>
      <c r="H413" t="str">
        <f>VLOOKUP(B413, Продукция!A:E,2)</f>
        <v>лавка</v>
      </c>
    </row>
    <row r="414" spans="1:8" hidden="1" x14ac:dyDescent="0.25">
      <c r="A414" s="2" t="s">
        <v>478</v>
      </c>
      <c r="B414" s="4" t="s">
        <v>10</v>
      </c>
      <c r="C414" s="2" t="s">
        <v>945</v>
      </c>
      <c r="D414" s="2">
        <v>101</v>
      </c>
      <c r="E414" s="3">
        <v>960</v>
      </c>
      <c r="F414" t="str">
        <f>VLOOKUP(C414, Материал!A:D,2,0)</f>
        <v>дерево</v>
      </c>
      <c r="G414" t="str">
        <f>VLOOKUP(C414, Материал!A:D,3,0)</f>
        <v>Самара</v>
      </c>
      <c r="H414" t="str">
        <f>VLOOKUP(B414, Продукция!A:E,2)</f>
        <v>стул для пианино</v>
      </c>
    </row>
    <row r="415" spans="1:8" hidden="1" x14ac:dyDescent="0.25">
      <c r="A415" s="2" t="s">
        <v>479</v>
      </c>
      <c r="B415" s="4" t="s">
        <v>2</v>
      </c>
      <c r="C415" s="2" t="s">
        <v>973</v>
      </c>
      <c r="D415" s="2">
        <v>87</v>
      </c>
      <c r="E415" s="3">
        <v>1472</v>
      </c>
      <c r="F415" t="str">
        <f>VLOOKUP(C415, Материал!A:D,2,0)</f>
        <v>дерево</v>
      </c>
      <c r="G415" t="str">
        <f>VLOOKUP(C415, Материал!A:D,3,0)</f>
        <v>Тверь</v>
      </c>
      <c r="H415" t="str">
        <f>VLOOKUP(B415, Продукция!A:E,2)</f>
        <v>банкетка</v>
      </c>
    </row>
    <row r="416" spans="1:8" hidden="1" x14ac:dyDescent="0.25">
      <c r="A416" s="2" t="s">
        <v>480</v>
      </c>
      <c r="B416" s="4" t="s">
        <v>2</v>
      </c>
      <c r="C416" s="2" t="s">
        <v>978</v>
      </c>
      <c r="D416" s="2">
        <v>51</v>
      </c>
      <c r="E416" s="3">
        <v>1474</v>
      </c>
      <c r="F416" t="str">
        <f>VLOOKUP(C416, Материал!A:D,2,0)</f>
        <v>металл</v>
      </c>
      <c r="G416" t="str">
        <f>VLOOKUP(C416, Материал!A:D,3,0)</f>
        <v>Тверь</v>
      </c>
      <c r="H416" t="str">
        <f>VLOOKUP(B416, Продукция!A:E,2)</f>
        <v>банкетка</v>
      </c>
    </row>
    <row r="417" spans="1:8" hidden="1" x14ac:dyDescent="0.25">
      <c r="A417" s="2" t="s">
        <v>481</v>
      </c>
      <c r="B417" s="4" t="s">
        <v>28</v>
      </c>
      <c r="C417" s="2" t="s">
        <v>963</v>
      </c>
      <c r="D417" s="2">
        <v>167</v>
      </c>
      <c r="E417" s="3">
        <v>1023</v>
      </c>
      <c r="F417" t="str">
        <f>VLOOKUP(C417, Материал!A:D,2,0)</f>
        <v>дерево</v>
      </c>
      <c r="G417" t="str">
        <f>VLOOKUP(C417, Материал!A:D,3,0)</f>
        <v>Тверь</v>
      </c>
      <c r="H417" t="str">
        <f>VLOOKUP(B417, Продукция!A:E,2)</f>
        <v>кресло-стол</v>
      </c>
    </row>
    <row r="418" spans="1:8" hidden="1" x14ac:dyDescent="0.25">
      <c r="A418" s="2" t="s">
        <v>482</v>
      </c>
      <c r="B418" s="4" t="s">
        <v>5</v>
      </c>
      <c r="C418" s="2" t="s">
        <v>980</v>
      </c>
      <c r="D418" s="2">
        <v>19</v>
      </c>
      <c r="E418" s="3">
        <v>954</v>
      </c>
      <c r="F418" t="str">
        <f>VLOOKUP(C418, Материал!A:D,2,0)</f>
        <v>дерево</v>
      </c>
      <c r="G418" t="str">
        <f>VLOOKUP(C418, Материал!A:D,3,0)</f>
        <v>Самара</v>
      </c>
      <c r="H418" t="str">
        <f>VLOOKUP(B418, Продукция!A:E,2)</f>
        <v>полукресло</v>
      </c>
    </row>
    <row r="419" spans="1:8" hidden="1" x14ac:dyDescent="0.25">
      <c r="A419" s="2" t="s">
        <v>483</v>
      </c>
      <c r="B419" s="4" t="s">
        <v>49</v>
      </c>
      <c r="C419" s="2" t="s">
        <v>965</v>
      </c>
      <c r="D419" s="2">
        <v>200</v>
      </c>
      <c r="E419" s="3">
        <v>968</v>
      </c>
      <c r="F419" t="str">
        <f>VLOOKUP(C419, Материал!A:D,2,0)</f>
        <v>фанера</v>
      </c>
      <c r="G419" t="str">
        <f>VLOOKUP(C419, Материал!A:D,3,0)</f>
        <v>Самара</v>
      </c>
      <c r="H419" t="str">
        <f>VLOOKUP(B419, Продукция!A:E,2)</f>
        <v>стол для телевизора</v>
      </c>
    </row>
    <row r="420" spans="1:8" hidden="1" x14ac:dyDescent="0.25">
      <c r="A420" s="2" t="s">
        <v>484</v>
      </c>
      <c r="B420" s="4" t="s">
        <v>8</v>
      </c>
      <c r="C420" s="2" t="s">
        <v>966</v>
      </c>
      <c r="D420" s="2">
        <v>119</v>
      </c>
      <c r="E420" s="3">
        <v>507</v>
      </c>
      <c r="F420" t="str">
        <f>VLOOKUP(C420, Материал!A:D,2,0)</f>
        <v>дерево</v>
      </c>
      <c r="G420" t="str">
        <f>VLOOKUP(C420, Материал!A:D,3,0)</f>
        <v>Челябинск</v>
      </c>
      <c r="H420" t="str">
        <f>VLOOKUP(B420, Продукция!A:E,2)</f>
        <v>стул для пианино</v>
      </c>
    </row>
    <row r="421" spans="1:8" hidden="1" x14ac:dyDescent="0.25">
      <c r="A421" s="2" t="s">
        <v>485</v>
      </c>
      <c r="B421" s="4" t="s">
        <v>10</v>
      </c>
      <c r="C421" s="2" t="s">
        <v>975</v>
      </c>
      <c r="D421" s="2">
        <v>97</v>
      </c>
      <c r="E421" s="3">
        <v>654</v>
      </c>
      <c r="F421" t="str">
        <f>VLOOKUP(C421, Материал!A:D,2,0)</f>
        <v>фанера</v>
      </c>
      <c r="G421" t="str">
        <f>VLOOKUP(C421, Материал!A:D,3,0)</f>
        <v>Кимры</v>
      </c>
      <c r="H421" t="str">
        <f>VLOOKUP(B421, Продукция!A:E,2)</f>
        <v>стул для пианино</v>
      </c>
    </row>
    <row r="422" spans="1:8" hidden="1" x14ac:dyDescent="0.25">
      <c r="A422" s="2" t="s">
        <v>486</v>
      </c>
      <c r="B422" s="4" t="s">
        <v>55</v>
      </c>
      <c r="C422" s="2" t="s">
        <v>975</v>
      </c>
      <c r="D422" s="2">
        <v>6</v>
      </c>
      <c r="E422" s="3">
        <v>1065</v>
      </c>
      <c r="F422" t="str">
        <f>VLOOKUP(C422, Материал!A:D,2,0)</f>
        <v>фанера</v>
      </c>
      <c r="G422" t="str">
        <f>VLOOKUP(C422, Материал!A:D,3,0)</f>
        <v>Кимры</v>
      </c>
      <c r="H422" t="str">
        <f>VLOOKUP(B422, Продукция!A:E,2)</f>
        <v>стол разделочный</v>
      </c>
    </row>
    <row r="423" spans="1:8" hidden="1" x14ac:dyDescent="0.25">
      <c r="A423" s="2" t="s">
        <v>487</v>
      </c>
      <c r="B423" s="4" t="s">
        <v>2</v>
      </c>
      <c r="C423" s="2" t="s">
        <v>939</v>
      </c>
      <c r="D423" s="2">
        <v>78</v>
      </c>
      <c r="E423" s="3">
        <v>1068</v>
      </c>
      <c r="F423" t="str">
        <f>VLOOKUP(C423, Материал!A:D,2,0)</f>
        <v>дерево</v>
      </c>
      <c r="G423" t="str">
        <f>VLOOKUP(C423, Материал!A:D,3,0)</f>
        <v>Тверь</v>
      </c>
      <c r="H423" t="str">
        <f>VLOOKUP(B423, Продукция!A:E,2)</f>
        <v>банкетка</v>
      </c>
    </row>
    <row r="424" spans="1:8" hidden="1" x14ac:dyDescent="0.25">
      <c r="A424" s="2" t="s">
        <v>488</v>
      </c>
      <c r="B424" s="4" t="s">
        <v>32</v>
      </c>
      <c r="C424" s="2" t="s">
        <v>969</v>
      </c>
      <c r="D424" s="2">
        <v>198</v>
      </c>
      <c r="E424" s="3">
        <v>631</v>
      </c>
      <c r="F424" t="str">
        <f>VLOOKUP(C424, Материал!A:D,2,0)</f>
        <v>дерево</v>
      </c>
      <c r="G424" t="str">
        <f>VLOOKUP(C424, Материал!A:D,3,0)</f>
        <v>Тверь</v>
      </c>
      <c r="H424" t="str">
        <f>VLOOKUP(B424, Продукция!A:E,2)</f>
        <v>лавка</v>
      </c>
    </row>
    <row r="425" spans="1:8" hidden="1" x14ac:dyDescent="0.25">
      <c r="A425" s="2" t="s">
        <v>489</v>
      </c>
      <c r="B425" s="4" t="s">
        <v>46</v>
      </c>
      <c r="C425" s="2" t="s">
        <v>958</v>
      </c>
      <c r="D425" s="2">
        <v>19</v>
      </c>
      <c r="E425" s="3">
        <v>736</v>
      </c>
      <c r="F425" t="str">
        <f>VLOOKUP(C425, Материал!A:D,2,0)</f>
        <v>дерево</v>
      </c>
      <c r="G425" t="str">
        <f>VLOOKUP(C425, Материал!A:D,3,0)</f>
        <v>Самара</v>
      </c>
      <c r="H425" t="str">
        <f>VLOOKUP(B425, Продукция!A:E,2)</f>
        <v>стеллаж выставочный</v>
      </c>
    </row>
    <row r="426" spans="1:8" hidden="1" x14ac:dyDescent="0.25">
      <c r="A426" s="2" t="s">
        <v>490</v>
      </c>
      <c r="B426" s="4" t="s">
        <v>47</v>
      </c>
      <c r="C426" s="2" t="s">
        <v>979</v>
      </c>
      <c r="D426" s="2">
        <v>141</v>
      </c>
      <c r="E426" s="3">
        <v>1190</v>
      </c>
      <c r="F426" t="str">
        <f>VLOOKUP(C426, Материал!A:D,2,0)</f>
        <v>стекло</v>
      </c>
      <c r="G426" t="str">
        <f>VLOOKUP(C426, Материал!A:D,3,0)</f>
        <v>Тверь</v>
      </c>
      <c r="H426" t="str">
        <f>VLOOKUP(B426, Продукция!A:E,2)</f>
        <v>стенка</v>
      </c>
    </row>
    <row r="427" spans="1:8" hidden="1" x14ac:dyDescent="0.25">
      <c r="A427" s="2" t="s">
        <v>491</v>
      </c>
      <c r="B427" s="4" t="s">
        <v>8</v>
      </c>
      <c r="C427" s="2" t="s">
        <v>981</v>
      </c>
      <c r="D427" s="2">
        <v>48</v>
      </c>
      <c r="E427" s="3">
        <v>961</v>
      </c>
      <c r="F427" t="str">
        <f>VLOOKUP(C427, Материал!A:D,2,0)</f>
        <v>стекло</v>
      </c>
      <c r="G427" t="str">
        <f>VLOOKUP(C427, Материал!A:D,3,0)</f>
        <v>Москва</v>
      </c>
      <c r="H427" t="str">
        <f>VLOOKUP(B427, Продукция!A:E,2)</f>
        <v>стул для пианино</v>
      </c>
    </row>
    <row r="428" spans="1:8" x14ac:dyDescent="0.25">
      <c r="A428" s="2" t="s">
        <v>492</v>
      </c>
      <c r="B428" s="4" t="s">
        <v>46</v>
      </c>
      <c r="C428" s="2" t="s">
        <v>938</v>
      </c>
      <c r="D428" s="2">
        <v>137</v>
      </c>
      <c r="E428" s="3">
        <v>849</v>
      </c>
      <c r="F428" t="str">
        <f>VLOOKUP(C428, Материал!A:D,2,0)</f>
        <v>стекло</v>
      </c>
      <c r="G428" t="str">
        <f>VLOOKUP(C428, Материал!A:D,3,0)</f>
        <v>Тверь</v>
      </c>
      <c r="H428" t="str">
        <f>VLOOKUP(B428, Продукция!A:E,2)</f>
        <v>стеллаж выставочный</v>
      </c>
    </row>
    <row r="429" spans="1:8" hidden="1" x14ac:dyDescent="0.25">
      <c r="A429" s="2" t="s">
        <v>493</v>
      </c>
      <c r="B429" s="4" t="s">
        <v>2</v>
      </c>
      <c r="C429" s="2" t="s">
        <v>945</v>
      </c>
      <c r="D429" s="2">
        <v>88</v>
      </c>
      <c r="E429" s="3">
        <v>1073</v>
      </c>
      <c r="F429" t="str">
        <f>VLOOKUP(C429, Материал!A:D,2,0)</f>
        <v>дерево</v>
      </c>
      <c r="G429" t="str">
        <f>VLOOKUP(C429, Материал!A:D,3,0)</f>
        <v>Самара</v>
      </c>
      <c r="H429" t="str">
        <f>VLOOKUP(B429, Продукция!A:E,2)</f>
        <v>банкетка</v>
      </c>
    </row>
    <row r="430" spans="1:8" hidden="1" x14ac:dyDescent="0.25">
      <c r="A430" s="2" t="s">
        <v>494</v>
      </c>
      <c r="B430" s="4" t="s">
        <v>14</v>
      </c>
      <c r="C430" s="2" t="s">
        <v>980</v>
      </c>
      <c r="D430" s="2">
        <v>81</v>
      </c>
      <c r="E430" s="3">
        <v>887</v>
      </c>
      <c r="F430" t="str">
        <f>VLOOKUP(C430, Материал!A:D,2,0)</f>
        <v>дерево</v>
      </c>
      <c r="G430" t="str">
        <f>VLOOKUP(C430, Материал!A:D,3,0)</f>
        <v>Самара</v>
      </c>
      <c r="H430" t="str">
        <f>VLOOKUP(B430, Продукция!A:E,2)</f>
        <v>банкетка</v>
      </c>
    </row>
    <row r="431" spans="1:8" hidden="1" x14ac:dyDescent="0.25">
      <c r="A431" s="2" t="s">
        <v>495</v>
      </c>
      <c r="B431" s="4" t="s">
        <v>39</v>
      </c>
      <c r="C431" s="2" t="s">
        <v>964</v>
      </c>
      <c r="D431" s="2">
        <v>176</v>
      </c>
      <c r="E431" s="3">
        <v>549</v>
      </c>
      <c r="F431" t="str">
        <f>VLOOKUP(C431, Материал!A:D,2,0)</f>
        <v>дерево</v>
      </c>
      <c r="G431" t="str">
        <f>VLOOKUP(C431, Материал!A:D,3,0)</f>
        <v>Челябинск</v>
      </c>
      <c r="H431" t="str">
        <f>VLOOKUP(B431, Продукция!A:E,2)</f>
        <v>полка угловая</v>
      </c>
    </row>
    <row r="432" spans="1:8" hidden="1" x14ac:dyDescent="0.25">
      <c r="A432" s="2" t="s">
        <v>496</v>
      </c>
      <c r="B432" s="4" t="s">
        <v>45</v>
      </c>
      <c r="C432" s="2" t="s">
        <v>941</v>
      </c>
      <c r="D432" s="2">
        <v>194</v>
      </c>
      <c r="E432" s="3">
        <v>1295</v>
      </c>
      <c r="F432" t="str">
        <f>VLOOKUP(C432, Материал!A:D,2,0)</f>
        <v>стекло</v>
      </c>
      <c r="G432" t="str">
        <f>VLOOKUP(C432, Материал!A:D,3,0)</f>
        <v>Москва</v>
      </c>
      <c r="H432" t="str">
        <f>VLOOKUP(B432, Продукция!A:E,2)</f>
        <v>софа</v>
      </c>
    </row>
    <row r="433" spans="1:8" hidden="1" x14ac:dyDescent="0.25">
      <c r="A433" s="2" t="s">
        <v>497</v>
      </c>
      <c r="B433" s="4" t="s">
        <v>2</v>
      </c>
      <c r="C433" s="2" t="s">
        <v>962</v>
      </c>
      <c r="D433" s="2">
        <v>63</v>
      </c>
      <c r="E433" s="3">
        <v>661</v>
      </c>
      <c r="F433" t="str">
        <f>VLOOKUP(C433, Материал!A:D,2,0)</f>
        <v>дерево</v>
      </c>
      <c r="G433" t="str">
        <f>VLOOKUP(C433, Материал!A:D,3,0)</f>
        <v>Кимры</v>
      </c>
      <c r="H433" t="str">
        <f>VLOOKUP(B433, Продукция!A:E,2)</f>
        <v>банкетка</v>
      </c>
    </row>
    <row r="434" spans="1:8" hidden="1" x14ac:dyDescent="0.25">
      <c r="A434" s="2" t="s">
        <v>498</v>
      </c>
      <c r="B434" s="4" t="s">
        <v>4</v>
      </c>
      <c r="C434" s="2" t="s">
        <v>981</v>
      </c>
      <c r="D434" s="2">
        <v>50</v>
      </c>
      <c r="E434" s="3">
        <v>1499</v>
      </c>
      <c r="F434" t="str">
        <f>VLOOKUP(C434, Материал!A:D,2,0)</f>
        <v>стекло</v>
      </c>
      <c r="G434" t="str">
        <f>VLOOKUP(C434, Материал!A:D,3,0)</f>
        <v>Москва</v>
      </c>
      <c r="H434" t="str">
        <f>VLOOKUP(B434, Продукция!A:E,2)</f>
        <v>кровать детская</v>
      </c>
    </row>
    <row r="435" spans="1:8" hidden="1" x14ac:dyDescent="0.25">
      <c r="A435" s="2" t="s">
        <v>499</v>
      </c>
      <c r="B435" s="4" t="s">
        <v>52</v>
      </c>
      <c r="C435" s="2" t="s">
        <v>938</v>
      </c>
      <c r="D435" s="2">
        <v>194</v>
      </c>
      <c r="E435" s="3">
        <v>643</v>
      </c>
      <c r="F435" t="str">
        <f>VLOOKUP(C435, Материал!A:D,2,0)</f>
        <v>стекло</v>
      </c>
      <c r="G435" t="str">
        <f>VLOOKUP(C435, Материал!A:D,3,0)</f>
        <v>Тверь</v>
      </c>
      <c r="H435" t="str">
        <f>VLOOKUP(B435, Продукция!A:E,2)</f>
        <v>стол ломберный</v>
      </c>
    </row>
    <row r="436" spans="1:8" hidden="1" x14ac:dyDescent="0.25">
      <c r="A436" s="2" t="s">
        <v>500</v>
      </c>
      <c r="B436" s="4" t="s">
        <v>7</v>
      </c>
      <c r="C436" s="2" t="s">
        <v>957</v>
      </c>
      <c r="D436" s="2">
        <v>105</v>
      </c>
      <c r="E436" s="3">
        <v>696</v>
      </c>
      <c r="F436" t="str">
        <f>VLOOKUP(C436, Материал!A:D,2,0)</f>
        <v>дерево</v>
      </c>
      <c r="G436" t="str">
        <f>VLOOKUP(C436, Материал!A:D,3,0)</f>
        <v>Тамбов</v>
      </c>
      <c r="H436" t="str">
        <f>VLOOKUP(B436, Продукция!A:E,2)</f>
        <v>стул барный</v>
      </c>
    </row>
    <row r="437" spans="1:8" hidden="1" x14ac:dyDescent="0.25">
      <c r="A437" s="2" t="s">
        <v>501</v>
      </c>
      <c r="B437" s="4" t="s">
        <v>34</v>
      </c>
      <c r="C437" s="2" t="s">
        <v>967</v>
      </c>
      <c r="D437" s="2">
        <v>109</v>
      </c>
      <c r="E437" s="3">
        <v>677</v>
      </c>
      <c r="F437" t="str">
        <f>VLOOKUP(C437, Материал!A:D,2,0)</f>
        <v>стекло</v>
      </c>
      <c r="G437" t="str">
        <f>VLOOKUP(C437, Материал!A:D,3,0)</f>
        <v>Кимры</v>
      </c>
      <c r="H437" t="str">
        <f>VLOOKUP(B437, Продукция!A:E,2)</f>
        <v>офисный стул</v>
      </c>
    </row>
    <row r="438" spans="1:8" hidden="1" x14ac:dyDescent="0.25">
      <c r="A438" s="2" t="s">
        <v>502</v>
      </c>
      <c r="B438" s="4" t="s">
        <v>22</v>
      </c>
      <c r="C438" s="2" t="s">
        <v>965</v>
      </c>
      <c r="D438" s="2">
        <v>13</v>
      </c>
      <c r="E438" s="3">
        <v>884</v>
      </c>
      <c r="F438" t="str">
        <f>VLOOKUP(C438, Материал!A:D,2,0)</f>
        <v>фанера</v>
      </c>
      <c r="G438" t="str">
        <f>VLOOKUP(C438, Материал!A:D,3,0)</f>
        <v>Самара</v>
      </c>
      <c r="H438" t="str">
        <f>VLOOKUP(B438, Продукция!A:E,2)</f>
        <v>кресло данте</v>
      </c>
    </row>
    <row r="439" spans="1:8" hidden="1" x14ac:dyDescent="0.25">
      <c r="A439" s="2" t="s">
        <v>503</v>
      </c>
      <c r="B439" s="4" t="s">
        <v>51</v>
      </c>
      <c r="C439" s="2" t="s">
        <v>963</v>
      </c>
      <c r="D439" s="2">
        <v>112</v>
      </c>
      <c r="E439" s="3">
        <v>649</v>
      </c>
      <c r="F439" t="str">
        <f>VLOOKUP(C439, Материал!A:D,2,0)</f>
        <v>дерево</v>
      </c>
      <c r="G439" t="str">
        <f>VLOOKUP(C439, Материал!A:D,3,0)</f>
        <v>Тверь</v>
      </c>
      <c r="H439" t="str">
        <f>VLOOKUP(B439, Продукция!A:E,2)</f>
        <v>стол кофейный</v>
      </c>
    </row>
    <row r="440" spans="1:8" hidden="1" x14ac:dyDescent="0.25">
      <c r="A440" s="2" t="s">
        <v>504</v>
      </c>
      <c r="B440" s="4" t="s">
        <v>53</v>
      </c>
      <c r="C440" s="2" t="s">
        <v>942</v>
      </c>
      <c r="D440" s="2">
        <v>155</v>
      </c>
      <c r="E440" s="3">
        <v>1210</v>
      </c>
      <c r="F440" t="str">
        <f>VLOOKUP(C440, Материал!A:D,2,0)</f>
        <v>стекло</v>
      </c>
      <c r="G440" t="str">
        <f>VLOOKUP(C440, Материал!A:D,3,0)</f>
        <v>Кимры</v>
      </c>
      <c r="H440" t="str">
        <f>VLOOKUP(B440, Продукция!A:E,2)</f>
        <v>стол обеденный</v>
      </c>
    </row>
    <row r="441" spans="1:8" hidden="1" x14ac:dyDescent="0.25">
      <c r="A441" s="2" t="s">
        <v>505</v>
      </c>
      <c r="B441" s="4" t="s">
        <v>18</v>
      </c>
      <c r="C441" s="2" t="s">
        <v>974</v>
      </c>
      <c r="D441" s="2">
        <v>67</v>
      </c>
      <c r="E441" s="3">
        <v>860</v>
      </c>
      <c r="F441" t="str">
        <f>VLOOKUP(C441, Материал!A:D,2,0)</f>
        <v>дерево</v>
      </c>
      <c r="G441" t="str">
        <f>VLOOKUP(C441, Материал!A:D,3,0)</f>
        <v>Москва</v>
      </c>
      <c r="H441" t="str">
        <f>VLOOKUP(B441, Продукция!A:E,2)</f>
        <v>канапе</v>
      </c>
    </row>
    <row r="442" spans="1:8" hidden="1" x14ac:dyDescent="0.25">
      <c r="A442" s="2" t="s">
        <v>506</v>
      </c>
      <c r="B442" s="4" t="s">
        <v>3</v>
      </c>
      <c r="C442" s="2" t="s">
        <v>980</v>
      </c>
      <c r="D442" s="2">
        <v>122</v>
      </c>
      <c r="E442" s="3">
        <v>1039</v>
      </c>
      <c r="F442" t="str">
        <f>VLOOKUP(C442, Материал!A:D,2,0)</f>
        <v>дерево</v>
      </c>
      <c r="G442" t="str">
        <f>VLOOKUP(C442, Материал!A:D,3,0)</f>
        <v>Самара</v>
      </c>
      <c r="H442" t="str">
        <f>VLOOKUP(B442, Продукция!A:E,2)</f>
        <v>конторка</v>
      </c>
    </row>
    <row r="443" spans="1:8" hidden="1" x14ac:dyDescent="0.25">
      <c r="A443" s="2" t="s">
        <v>507</v>
      </c>
      <c r="B443" s="4" t="s">
        <v>55</v>
      </c>
      <c r="C443" s="2" t="s">
        <v>963</v>
      </c>
      <c r="D443" s="2">
        <v>178</v>
      </c>
      <c r="E443" s="3">
        <v>917</v>
      </c>
      <c r="F443" t="str">
        <f>VLOOKUP(C443, Материал!A:D,2,0)</f>
        <v>дерево</v>
      </c>
      <c r="G443" t="str">
        <f>VLOOKUP(C443, Материал!A:D,3,0)</f>
        <v>Тверь</v>
      </c>
      <c r="H443" t="str">
        <f>VLOOKUP(B443, Продукция!A:E,2)</f>
        <v>стол разделочный</v>
      </c>
    </row>
    <row r="444" spans="1:8" hidden="1" x14ac:dyDescent="0.25">
      <c r="A444" s="2" t="s">
        <v>508</v>
      </c>
      <c r="B444" s="4" t="s">
        <v>23</v>
      </c>
      <c r="C444" s="2" t="s">
        <v>952</v>
      </c>
      <c r="D444" s="2">
        <v>20</v>
      </c>
      <c r="E444" s="3">
        <v>858</v>
      </c>
      <c r="F444" t="str">
        <f>VLOOKUP(C444, Материал!A:D,2,0)</f>
        <v>стекло</v>
      </c>
      <c r="G444" t="str">
        <f>VLOOKUP(C444, Материал!A:D,3,0)</f>
        <v>Тверь</v>
      </c>
      <c r="H444" t="str">
        <f>VLOOKUP(B444, Продукция!A:E,2)</f>
        <v>кресло массажное</v>
      </c>
    </row>
    <row r="445" spans="1:8" hidden="1" x14ac:dyDescent="0.25">
      <c r="A445" s="2" t="s">
        <v>509</v>
      </c>
      <c r="B445" s="4" t="s">
        <v>29</v>
      </c>
      <c r="C445" s="2" t="s">
        <v>962</v>
      </c>
      <c r="D445" s="2">
        <v>109</v>
      </c>
      <c r="E445" s="3">
        <v>1293</v>
      </c>
      <c r="F445" t="str">
        <f>VLOOKUP(C445, Материал!A:D,2,0)</f>
        <v>дерево</v>
      </c>
      <c r="G445" t="str">
        <f>VLOOKUP(C445, Материал!A:D,3,0)</f>
        <v>Кимры</v>
      </c>
      <c r="H445" t="str">
        <f>VLOOKUP(B445, Продукция!A:E,2)</f>
        <v>кровать</v>
      </c>
    </row>
    <row r="446" spans="1:8" hidden="1" x14ac:dyDescent="0.25">
      <c r="A446" s="2" t="s">
        <v>510</v>
      </c>
      <c r="B446" s="4" t="s">
        <v>59</v>
      </c>
      <c r="C446" s="2" t="s">
        <v>940</v>
      </c>
      <c r="D446" s="2">
        <v>25</v>
      </c>
      <c r="E446" s="3">
        <v>1040</v>
      </c>
      <c r="F446" t="str">
        <f>VLOOKUP(C446, Материал!A:D,2,0)</f>
        <v>фанера</v>
      </c>
      <c r="G446" t="str">
        <f>VLOOKUP(C446, Материал!A:D,3,0)</f>
        <v>Ярославль</v>
      </c>
      <c r="H446" t="str">
        <f>VLOOKUP(B446, Продукция!A:E,2)</f>
        <v>стул</v>
      </c>
    </row>
    <row r="447" spans="1:8" hidden="1" x14ac:dyDescent="0.25">
      <c r="A447" s="2" t="s">
        <v>511</v>
      </c>
      <c r="B447" s="4" t="s">
        <v>61</v>
      </c>
      <c r="C447" s="2" t="s">
        <v>963</v>
      </c>
      <c r="D447" s="2">
        <v>73</v>
      </c>
      <c r="E447" s="3">
        <v>931</v>
      </c>
      <c r="F447" t="str">
        <f>VLOOKUP(C447, Материал!A:D,2,0)</f>
        <v>дерево</v>
      </c>
      <c r="G447" t="str">
        <f>VLOOKUP(C447, Материал!A:D,3,0)</f>
        <v>Тверь</v>
      </c>
      <c r="H447" t="str">
        <f>VLOOKUP(B447, Продукция!A:E,2)</f>
        <v>стул детский</v>
      </c>
    </row>
    <row r="448" spans="1:8" hidden="1" x14ac:dyDescent="0.25">
      <c r="A448" s="2" t="s">
        <v>512</v>
      </c>
      <c r="B448" s="4" t="s">
        <v>13</v>
      </c>
      <c r="C448" s="2" t="s">
        <v>955</v>
      </c>
      <c r="D448" s="2">
        <v>69</v>
      </c>
      <c r="E448" s="3">
        <v>883</v>
      </c>
      <c r="F448" t="str">
        <f>VLOOKUP(C448, Материал!A:D,2,0)</f>
        <v>стекло</v>
      </c>
      <c r="G448" t="str">
        <f>VLOOKUP(C448, Материал!A:D,3,0)</f>
        <v>Москва</v>
      </c>
      <c r="H448" t="str">
        <f>VLOOKUP(B448, Продукция!A:E,2)</f>
        <v>банкетка</v>
      </c>
    </row>
    <row r="449" spans="1:8" hidden="1" x14ac:dyDescent="0.25">
      <c r="A449" s="2" t="s">
        <v>513</v>
      </c>
      <c r="B449" s="4" t="s">
        <v>38</v>
      </c>
      <c r="C449" s="2" t="s">
        <v>981</v>
      </c>
      <c r="D449" s="2">
        <v>126</v>
      </c>
      <c r="E449" s="3">
        <v>1183</v>
      </c>
      <c r="F449" t="str">
        <f>VLOOKUP(C449, Материал!A:D,2,0)</f>
        <v>стекло</v>
      </c>
      <c r="G449" t="str">
        <f>VLOOKUP(C449, Материал!A:D,3,0)</f>
        <v>Москва</v>
      </c>
      <c r="H449" t="str">
        <f>VLOOKUP(B449, Продукция!A:E,2)</f>
        <v>полка подвесная</v>
      </c>
    </row>
    <row r="450" spans="1:8" hidden="1" x14ac:dyDescent="0.25">
      <c r="A450" s="2" t="s">
        <v>514</v>
      </c>
      <c r="B450" s="4" t="s">
        <v>40</v>
      </c>
      <c r="C450" s="2" t="s">
        <v>981</v>
      </c>
      <c r="D450" s="2">
        <v>34</v>
      </c>
      <c r="E450" s="3">
        <v>788</v>
      </c>
      <c r="F450" t="str">
        <f>VLOOKUP(C450, Материал!A:D,2,0)</f>
        <v>стекло</v>
      </c>
      <c r="G450" t="str">
        <f>VLOOKUP(C450, Материал!A:D,3,0)</f>
        <v>Москва</v>
      </c>
      <c r="H450" t="str">
        <f>VLOOKUP(B450, Продукция!A:E,2)</f>
        <v>полукресло</v>
      </c>
    </row>
    <row r="451" spans="1:8" hidden="1" x14ac:dyDescent="0.25">
      <c r="A451" s="2" t="s">
        <v>515</v>
      </c>
      <c r="B451" s="4" t="s">
        <v>61</v>
      </c>
      <c r="C451" s="2" t="s">
        <v>948</v>
      </c>
      <c r="D451" s="2">
        <v>97</v>
      </c>
      <c r="E451" s="3">
        <v>1361</v>
      </c>
      <c r="F451" t="str">
        <f>VLOOKUP(C451, Материал!A:D,2,0)</f>
        <v>дерево</v>
      </c>
      <c r="G451" t="str">
        <f>VLOOKUP(C451, Материал!A:D,3,0)</f>
        <v>Москва</v>
      </c>
      <c r="H451" t="str">
        <f>VLOOKUP(B451, Продукция!A:E,2)</f>
        <v>стул детский</v>
      </c>
    </row>
    <row r="452" spans="1:8" hidden="1" x14ac:dyDescent="0.25">
      <c r="A452" s="2" t="s">
        <v>516</v>
      </c>
      <c r="B452" s="4" t="s">
        <v>42</v>
      </c>
      <c r="C452" s="2" t="s">
        <v>975</v>
      </c>
      <c r="D452" s="2">
        <v>147</v>
      </c>
      <c r="E452" s="3">
        <v>551</v>
      </c>
      <c r="F452" t="str">
        <f>VLOOKUP(C452, Материал!A:D,2,0)</f>
        <v>фанера</v>
      </c>
      <c r="G452" t="str">
        <f>VLOOKUP(C452, Материал!A:D,3,0)</f>
        <v>Кимры</v>
      </c>
      <c r="H452" t="str">
        <f>VLOOKUP(B452, Продукция!A:E,2)</f>
        <v>раскладушка</v>
      </c>
    </row>
    <row r="453" spans="1:8" hidden="1" x14ac:dyDescent="0.25">
      <c r="A453" s="2" t="s">
        <v>517</v>
      </c>
      <c r="B453" s="4" t="s">
        <v>49</v>
      </c>
      <c r="C453" s="2" t="s">
        <v>954</v>
      </c>
      <c r="D453" s="2">
        <v>100</v>
      </c>
      <c r="E453" s="3">
        <v>909</v>
      </c>
      <c r="F453" t="str">
        <f>VLOOKUP(C453, Материал!A:D,2,0)</f>
        <v>металл</v>
      </c>
      <c r="G453" t="str">
        <f>VLOOKUP(C453, Материал!A:D,3,0)</f>
        <v>Москва</v>
      </c>
      <c r="H453" t="str">
        <f>VLOOKUP(B453, Продукция!A:E,2)</f>
        <v>стол для телевизора</v>
      </c>
    </row>
    <row r="454" spans="1:8" hidden="1" x14ac:dyDescent="0.25">
      <c r="A454" s="2" t="s">
        <v>518</v>
      </c>
      <c r="B454" s="4" t="s">
        <v>51</v>
      </c>
      <c r="C454" s="2" t="s">
        <v>948</v>
      </c>
      <c r="D454" s="2">
        <v>162</v>
      </c>
      <c r="E454" s="3">
        <v>648</v>
      </c>
      <c r="F454" t="str">
        <f>VLOOKUP(C454, Материал!A:D,2,0)</f>
        <v>дерево</v>
      </c>
      <c r="G454" t="str">
        <f>VLOOKUP(C454, Материал!A:D,3,0)</f>
        <v>Москва</v>
      </c>
      <c r="H454" t="str">
        <f>VLOOKUP(B454, Продукция!A:E,2)</f>
        <v>стол кофейный</v>
      </c>
    </row>
    <row r="455" spans="1:8" hidden="1" x14ac:dyDescent="0.25">
      <c r="A455" s="2" t="s">
        <v>519</v>
      </c>
      <c r="B455" s="4" t="s">
        <v>9</v>
      </c>
      <c r="C455" s="2" t="s">
        <v>980</v>
      </c>
      <c r="D455" s="2">
        <v>150</v>
      </c>
      <c r="E455" s="3">
        <v>718</v>
      </c>
      <c r="F455" t="str">
        <f>VLOOKUP(C455, Материал!A:D,2,0)</f>
        <v>дерево</v>
      </c>
      <c r="G455" t="str">
        <f>VLOOKUP(C455, Материал!A:D,3,0)</f>
        <v>Самара</v>
      </c>
      <c r="H455" t="str">
        <f>VLOOKUP(B455, Продукция!A:E,2)</f>
        <v>стул для пианино</v>
      </c>
    </row>
    <row r="456" spans="1:8" hidden="1" x14ac:dyDescent="0.25">
      <c r="A456" s="2" t="s">
        <v>520</v>
      </c>
      <c r="B456" s="4" t="s">
        <v>9</v>
      </c>
      <c r="C456" s="2" t="s">
        <v>956</v>
      </c>
      <c r="D456" s="2">
        <v>125</v>
      </c>
      <c r="E456" s="3">
        <v>585</v>
      </c>
      <c r="F456" t="str">
        <f>VLOOKUP(C456, Материал!A:D,2,0)</f>
        <v>дерево</v>
      </c>
      <c r="G456" t="str">
        <f>VLOOKUP(C456, Материал!A:D,3,0)</f>
        <v>Пенза</v>
      </c>
      <c r="H456" t="str">
        <f>VLOOKUP(B456, Продукция!A:E,2)</f>
        <v>стул для пианино</v>
      </c>
    </row>
    <row r="457" spans="1:8" hidden="1" x14ac:dyDescent="0.25">
      <c r="A457" s="2" t="s">
        <v>521</v>
      </c>
      <c r="B457" s="4" t="s">
        <v>48</v>
      </c>
      <c r="C457" s="2" t="s">
        <v>975</v>
      </c>
      <c r="D457" s="2">
        <v>86</v>
      </c>
      <c r="E457" s="3">
        <v>1037</v>
      </c>
      <c r="F457" t="str">
        <f>VLOOKUP(C457, Материал!A:D,2,0)</f>
        <v>фанера</v>
      </c>
      <c r="G457" t="str">
        <f>VLOOKUP(C457, Материал!A:D,3,0)</f>
        <v>Кимры</v>
      </c>
      <c r="H457" t="str">
        <f>VLOOKUP(B457, Продукция!A:E,2)</f>
        <v>стол бильярдный</v>
      </c>
    </row>
    <row r="458" spans="1:8" hidden="1" x14ac:dyDescent="0.25">
      <c r="A458" s="2" t="s">
        <v>522</v>
      </c>
      <c r="B458" s="4" t="s">
        <v>51</v>
      </c>
      <c r="C458" s="2" t="s">
        <v>953</v>
      </c>
      <c r="D458" s="2">
        <v>181</v>
      </c>
      <c r="E458" s="3">
        <v>703</v>
      </c>
      <c r="F458" t="str">
        <f>VLOOKUP(C458, Материал!A:D,2,0)</f>
        <v>фанера</v>
      </c>
      <c r="G458" t="str">
        <f>VLOOKUP(C458, Материал!A:D,3,0)</f>
        <v>Москва</v>
      </c>
      <c r="H458" t="str">
        <f>VLOOKUP(B458, Продукция!A:E,2)</f>
        <v>стол кофейный</v>
      </c>
    </row>
    <row r="459" spans="1:8" hidden="1" x14ac:dyDescent="0.25">
      <c r="A459" s="2" t="s">
        <v>523</v>
      </c>
      <c r="B459" s="4" t="s">
        <v>7</v>
      </c>
      <c r="C459" s="2" t="s">
        <v>959</v>
      </c>
      <c r="D459" s="2">
        <v>188</v>
      </c>
      <c r="E459" s="3">
        <v>576</v>
      </c>
      <c r="F459" t="str">
        <f>VLOOKUP(C459, Материал!A:D,2,0)</f>
        <v>дерево</v>
      </c>
      <c r="G459" t="str">
        <f>VLOOKUP(C459, Материал!A:D,3,0)</f>
        <v>Тверь</v>
      </c>
      <c r="H459" t="str">
        <f>VLOOKUP(B459, Продукция!A:E,2)</f>
        <v>стул барный</v>
      </c>
    </row>
    <row r="460" spans="1:8" hidden="1" x14ac:dyDescent="0.25">
      <c r="A460" s="2" t="s">
        <v>524</v>
      </c>
      <c r="B460" s="4" t="s">
        <v>38</v>
      </c>
      <c r="C460" s="2" t="s">
        <v>945</v>
      </c>
      <c r="D460" s="2">
        <v>181</v>
      </c>
      <c r="E460" s="3">
        <v>684</v>
      </c>
      <c r="F460" t="str">
        <f>VLOOKUP(C460, Материал!A:D,2,0)</f>
        <v>дерево</v>
      </c>
      <c r="G460" t="str">
        <f>VLOOKUP(C460, Материал!A:D,3,0)</f>
        <v>Самара</v>
      </c>
      <c r="H460" t="str">
        <f>VLOOKUP(B460, Продукция!A:E,2)</f>
        <v>полка подвесная</v>
      </c>
    </row>
    <row r="461" spans="1:8" hidden="1" x14ac:dyDescent="0.25">
      <c r="A461" s="2" t="s">
        <v>525</v>
      </c>
      <c r="B461" s="4" t="s">
        <v>39</v>
      </c>
      <c r="C461" s="2" t="s">
        <v>941</v>
      </c>
      <c r="D461" s="2">
        <v>77</v>
      </c>
      <c r="E461" s="3">
        <v>1465</v>
      </c>
      <c r="F461" t="str">
        <f>VLOOKUP(C461, Материал!A:D,2,0)</f>
        <v>стекло</v>
      </c>
      <c r="G461" t="str">
        <f>VLOOKUP(C461, Материал!A:D,3,0)</f>
        <v>Москва</v>
      </c>
      <c r="H461" t="str">
        <f>VLOOKUP(B461, Продукция!A:E,2)</f>
        <v>полка угловая</v>
      </c>
    </row>
    <row r="462" spans="1:8" hidden="1" x14ac:dyDescent="0.25">
      <c r="A462" s="2" t="s">
        <v>526</v>
      </c>
      <c r="B462" s="4" t="s">
        <v>39</v>
      </c>
      <c r="C462" s="2" t="s">
        <v>965</v>
      </c>
      <c r="D462" s="2">
        <v>134</v>
      </c>
      <c r="E462" s="3">
        <v>939</v>
      </c>
      <c r="F462" t="str">
        <f>VLOOKUP(C462, Материал!A:D,2,0)</f>
        <v>фанера</v>
      </c>
      <c r="G462" t="str">
        <f>VLOOKUP(C462, Материал!A:D,3,0)</f>
        <v>Самара</v>
      </c>
      <c r="H462" t="str">
        <f>VLOOKUP(B462, Продукция!A:E,2)</f>
        <v>полка угловая</v>
      </c>
    </row>
    <row r="463" spans="1:8" hidden="1" x14ac:dyDescent="0.25">
      <c r="A463" s="2" t="s">
        <v>527</v>
      </c>
      <c r="B463" s="4" t="s">
        <v>47</v>
      </c>
      <c r="C463" s="2" t="s">
        <v>964</v>
      </c>
      <c r="D463" s="2">
        <v>103</v>
      </c>
      <c r="E463" s="3">
        <v>1148</v>
      </c>
      <c r="F463" t="str">
        <f>VLOOKUP(C463, Материал!A:D,2,0)</f>
        <v>дерево</v>
      </c>
      <c r="G463" t="str">
        <f>VLOOKUP(C463, Материал!A:D,3,0)</f>
        <v>Челябинск</v>
      </c>
      <c r="H463" t="str">
        <f>VLOOKUP(B463, Продукция!A:E,2)</f>
        <v>стенка</v>
      </c>
    </row>
    <row r="464" spans="1:8" hidden="1" x14ac:dyDescent="0.25">
      <c r="A464" s="2" t="s">
        <v>528</v>
      </c>
      <c r="B464" s="4" t="s">
        <v>56</v>
      </c>
      <c r="C464" s="2" t="s">
        <v>976</v>
      </c>
      <c r="D464" s="2">
        <v>91</v>
      </c>
      <c r="E464" s="3">
        <v>850</v>
      </c>
      <c r="F464" t="str">
        <f>VLOOKUP(C464, Материал!A:D,2,0)</f>
        <v>дерево</v>
      </c>
      <c r="G464" t="str">
        <f>VLOOKUP(C464, Материал!A:D,3,0)</f>
        <v>Самара</v>
      </c>
      <c r="H464" t="str">
        <f>VLOOKUP(B464, Продукция!A:E,2)</f>
        <v>столик</v>
      </c>
    </row>
    <row r="465" spans="1:8" hidden="1" x14ac:dyDescent="0.25">
      <c r="A465" s="2" t="s">
        <v>529</v>
      </c>
      <c r="B465" s="4" t="s">
        <v>7</v>
      </c>
      <c r="C465" s="2" t="s">
        <v>949</v>
      </c>
      <c r="D465" s="2">
        <v>21</v>
      </c>
      <c r="E465" s="3">
        <v>850</v>
      </c>
      <c r="F465" t="str">
        <f>VLOOKUP(C465, Материал!A:D,2,0)</f>
        <v>стекло</v>
      </c>
      <c r="G465" t="str">
        <f>VLOOKUP(C465, Материал!A:D,3,0)</f>
        <v>Ярославль</v>
      </c>
      <c r="H465" t="str">
        <f>VLOOKUP(B465, Продукция!A:E,2)</f>
        <v>стул барный</v>
      </c>
    </row>
    <row r="466" spans="1:8" hidden="1" x14ac:dyDescent="0.25">
      <c r="A466" s="2" t="s">
        <v>530</v>
      </c>
      <c r="B466" s="4" t="s">
        <v>29</v>
      </c>
      <c r="C466" s="2" t="s">
        <v>981</v>
      </c>
      <c r="D466" s="2">
        <v>24</v>
      </c>
      <c r="E466" s="3">
        <v>1450</v>
      </c>
      <c r="F466" t="str">
        <f>VLOOKUP(C466, Материал!A:D,2,0)</f>
        <v>стекло</v>
      </c>
      <c r="G466" t="str">
        <f>VLOOKUP(C466, Материал!A:D,3,0)</f>
        <v>Москва</v>
      </c>
      <c r="H466" t="str">
        <f>VLOOKUP(B466, Продукция!A:E,2)</f>
        <v>кровать</v>
      </c>
    </row>
    <row r="467" spans="1:8" hidden="1" x14ac:dyDescent="0.25">
      <c r="A467" s="2" t="s">
        <v>531</v>
      </c>
      <c r="B467" s="4" t="s">
        <v>42</v>
      </c>
      <c r="C467" s="2" t="s">
        <v>944</v>
      </c>
      <c r="D467" s="2">
        <v>31</v>
      </c>
      <c r="E467" s="3">
        <v>1100</v>
      </c>
      <c r="F467" t="str">
        <f>VLOOKUP(C467, Материал!A:D,2,0)</f>
        <v>металл</v>
      </c>
      <c r="G467" t="str">
        <f>VLOOKUP(C467, Материал!A:D,3,0)</f>
        <v>Ярославль</v>
      </c>
      <c r="H467" t="str">
        <f>VLOOKUP(B467, Продукция!A:E,2)</f>
        <v>раскладушка</v>
      </c>
    </row>
    <row r="468" spans="1:8" hidden="1" x14ac:dyDescent="0.25">
      <c r="A468" s="2" t="s">
        <v>532</v>
      </c>
      <c r="B468" s="4" t="s">
        <v>60</v>
      </c>
      <c r="C468" s="2" t="s">
        <v>976</v>
      </c>
      <c r="D468" s="2">
        <v>63</v>
      </c>
      <c r="E468" s="3">
        <v>608</v>
      </c>
      <c r="F468" t="str">
        <f>VLOOKUP(C468, Материал!A:D,2,0)</f>
        <v>дерево</v>
      </c>
      <c r="G468" t="str">
        <f>VLOOKUP(C468, Материал!A:D,3,0)</f>
        <v>Самара</v>
      </c>
      <c r="H468" t="str">
        <f>VLOOKUP(B468, Продукция!A:E,2)</f>
        <v>стул барный</v>
      </c>
    </row>
    <row r="469" spans="1:8" hidden="1" x14ac:dyDescent="0.25">
      <c r="A469" s="2" t="s">
        <v>533</v>
      </c>
      <c r="B469" s="4" t="s">
        <v>38</v>
      </c>
      <c r="C469" s="2" t="s">
        <v>946</v>
      </c>
      <c r="D469" s="2">
        <v>188</v>
      </c>
      <c r="E469" s="3">
        <v>1068</v>
      </c>
      <c r="F469" t="str">
        <f>VLOOKUP(C469, Материал!A:D,2,0)</f>
        <v>стекло</v>
      </c>
      <c r="G469" t="str">
        <f>VLOOKUP(C469, Материал!A:D,3,0)</f>
        <v>Ярославль</v>
      </c>
      <c r="H469" t="str">
        <f>VLOOKUP(B469, Продукция!A:E,2)</f>
        <v>полка подвесная</v>
      </c>
    </row>
    <row r="470" spans="1:8" hidden="1" x14ac:dyDescent="0.25">
      <c r="A470" s="2" t="s">
        <v>534</v>
      </c>
      <c r="B470" s="4" t="s">
        <v>23</v>
      </c>
      <c r="C470" s="2" t="s">
        <v>966</v>
      </c>
      <c r="D470" s="2">
        <v>96</v>
      </c>
      <c r="E470" s="3">
        <v>762</v>
      </c>
      <c r="F470" t="str">
        <f>VLOOKUP(C470, Материал!A:D,2,0)</f>
        <v>дерево</v>
      </c>
      <c r="G470" t="str">
        <f>VLOOKUP(C470, Материал!A:D,3,0)</f>
        <v>Челябинск</v>
      </c>
      <c r="H470" t="str">
        <f>VLOOKUP(B470, Продукция!A:E,2)</f>
        <v>кресло массажное</v>
      </c>
    </row>
    <row r="471" spans="1:8" hidden="1" x14ac:dyDescent="0.25">
      <c r="A471" s="2" t="s">
        <v>535</v>
      </c>
      <c r="B471" s="4" t="s">
        <v>12</v>
      </c>
      <c r="C471" s="2" t="s">
        <v>948</v>
      </c>
      <c r="D471" s="2">
        <v>146</v>
      </c>
      <c r="E471" s="3">
        <v>1366</v>
      </c>
      <c r="F471" t="str">
        <f>VLOOKUP(C471, Материал!A:D,2,0)</f>
        <v>дерево</v>
      </c>
      <c r="G471" t="str">
        <f>VLOOKUP(C471, Материал!A:D,3,0)</f>
        <v>Москва</v>
      </c>
      <c r="H471" t="str">
        <f>VLOOKUP(B471, Продукция!A:E,2)</f>
        <v>банкетка</v>
      </c>
    </row>
    <row r="472" spans="1:8" hidden="1" x14ac:dyDescent="0.25">
      <c r="A472" s="2" t="s">
        <v>536</v>
      </c>
      <c r="B472" s="4" t="s">
        <v>16</v>
      </c>
      <c r="C472" s="2" t="s">
        <v>975</v>
      </c>
      <c r="D472" s="2">
        <v>67</v>
      </c>
      <c r="E472" s="3">
        <v>628</v>
      </c>
      <c r="F472" t="str">
        <f>VLOOKUP(C472, Материал!A:D,2,0)</f>
        <v>фанера</v>
      </c>
      <c r="G472" t="str">
        <f>VLOOKUP(C472, Материал!A:D,3,0)</f>
        <v>Кимры</v>
      </c>
      <c r="H472" t="str">
        <f>VLOOKUP(B472, Продукция!A:E,2)</f>
        <v>зеркало</v>
      </c>
    </row>
    <row r="473" spans="1:8" hidden="1" x14ac:dyDescent="0.25">
      <c r="A473" s="2" t="s">
        <v>537</v>
      </c>
      <c r="B473" s="4" t="s">
        <v>48</v>
      </c>
      <c r="C473" s="2" t="s">
        <v>967</v>
      </c>
      <c r="D473" s="2">
        <v>165</v>
      </c>
      <c r="E473" s="3">
        <v>999</v>
      </c>
      <c r="F473" t="str">
        <f>VLOOKUP(C473, Материал!A:D,2,0)</f>
        <v>стекло</v>
      </c>
      <c r="G473" t="str">
        <f>VLOOKUP(C473, Материал!A:D,3,0)</f>
        <v>Кимры</v>
      </c>
      <c r="H473" t="str">
        <f>VLOOKUP(B473, Продукция!A:E,2)</f>
        <v>стол бильярдный</v>
      </c>
    </row>
    <row r="474" spans="1:8" hidden="1" x14ac:dyDescent="0.25">
      <c r="A474" s="2" t="s">
        <v>538</v>
      </c>
      <c r="B474" s="4" t="s">
        <v>2</v>
      </c>
      <c r="C474" s="2" t="s">
        <v>940</v>
      </c>
      <c r="D474" s="2">
        <v>32</v>
      </c>
      <c r="E474" s="3">
        <v>840</v>
      </c>
      <c r="F474" t="str">
        <f>VLOOKUP(C474, Материал!A:D,2,0)</f>
        <v>фанера</v>
      </c>
      <c r="G474" t="str">
        <f>VLOOKUP(C474, Материал!A:D,3,0)</f>
        <v>Ярославль</v>
      </c>
      <c r="H474" t="str">
        <f>VLOOKUP(B474, Продукция!A:E,2)</f>
        <v>банкетка</v>
      </c>
    </row>
    <row r="475" spans="1:8" hidden="1" x14ac:dyDescent="0.25">
      <c r="A475" s="2" t="s">
        <v>539</v>
      </c>
      <c r="B475" s="4" t="s">
        <v>23</v>
      </c>
      <c r="C475" s="2" t="s">
        <v>967</v>
      </c>
      <c r="D475" s="2">
        <v>2</v>
      </c>
      <c r="E475" s="3">
        <v>915</v>
      </c>
      <c r="F475" t="str">
        <f>VLOOKUP(C475, Материал!A:D,2,0)</f>
        <v>стекло</v>
      </c>
      <c r="G475" t="str">
        <f>VLOOKUP(C475, Материал!A:D,3,0)</f>
        <v>Кимры</v>
      </c>
      <c r="H475" t="str">
        <f>VLOOKUP(B475, Продукция!A:E,2)</f>
        <v>кресло массажное</v>
      </c>
    </row>
    <row r="476" spans="1:8" hidden="1" x14ac:dyDescent="0.25">
      <c r="A476" s="2" t="s">
        <v>540</v>
      </c>
      <c r="B476" s="4" t="s">
        <v>52</v>
      </c>
      <c r="C476" s="2" t="s">
        <v>972</v>
      </c>
      <c r="D476" s="2">
        <v>70</v>
      </c>
      <c r="E476" s="3">
        <v>887</v>
      </c>
      <c r="F476" t="str">
        <f>VLOOKUP(C476, Материал!A:D,2,0)</f>
        <v>стекло</v>
      </c>
      <c r="G476" t="str">
        <f>VLOOKUP(C476, Материал!A:D,3,0)</f>
        <v>Москва</v>
      </c>
      <c r="H476" t="str">
        <f>VLOOKUP(B476, Продукция!A:E,2)</f>
        <v>стол ломберный</v>
      </c>
    </row>
    <row r="477" spans="1:8" hidden="1" x14ac:dyDescent="0.25">
      <c r="A477" s="2" t="s">
        <v>541</v>
      </c>
      <c r="B477" s="4" t="s">
        <v>4</v>
      </c>
      <c r="C477" s="2" t="s">
        <v>978</v>
      </c>
      <c r="D477" s="2">
        <v>80</v>
      </c>
      <c r="E477" s="3">
        <v>791</v>
      </c>
      <c r="F477" t="str">
        <f>VLOOKUP(C477, Материал!A:D,2,0)</f>
        <v>металл</v>
      </c>
      <c r="G477" t="str">
        <f>VLOOKUP(C477, Материал!A:D,3,0)</f>
        <v>Тверь</v>
      </c>
      <c r="H477" t="str">
        <f>VLOOKUP(B477, Продукция!A:E,2)</f>
        <v>кровать детская</v>
      </c>
    </row>
    <row r="478" spans="1:8" hidden="1" x14ac:dyDescent="0.25">
      <c r="A478" s="2" t="s">
        <v>542</v>
      </c>
      <c r="B478" s="4" t="s">
        <v>4</v>
      </c>
      <c r="C478" s="2" t="s">
        <v>975</v>
      </c>
      <c r="D478" s="2">
        <v>165</v>
      </c>
      <c r="E478" s="3">
        <v>980</v>
      </c>
      <c r="F478" t="str">
        <f>VLOOKUP(C478, Материал!A:D,2,0)</f>
        <v>фанера</v>
      </c>
      <c r="G478" t="str">
        <f>VLOOKUP(C478, Материал!A:D,3,0)</f>
        <v>Кимры</v>
      </c>
      <c r="H478" t="str">
        <f>VLOOKUP(B478, Продукция!A:E,2)</f>
        <v>кровать детская</v>
      </c>
    </row>
    <row r="479" spans="1:8" hidden="1" x14ac:dyDescent="0.25">
      <c r="A479" s="2" t="s">
        <v>543</v>
      </c>
      <c r="B479" s="4" t="s">
        <v>34</v>
      </c>
      <c r="C479" s="2" t="s">
        <v>971</v>
      </c>
      <c r="D479" s="2">
        <v>132</v>
      </c>
      <c r="E479" s="3">
        <v>1254</v>
      </c>
      <c r="F479" t="str">
        <f>VLOOKUP(C479, Материал!A:D,2,0)</f>
        <v>дерево</v>
      </c>
      <c r="G479" t="str">
        <f>VLOOKUP(C479, Материал!A:D,3,0)</f>
        <v>Мурманск</v>
      </c>
      <c r="H479" t="str">
        <f>VLOOKUP(B479, Продукция!A:E,2)</f>
        <v>офисный стул</v>
      </c>
    </row>
    <row r="480" spans="1:8" hidden="1" x14ac:dyDescent="0.25">
      <c r="A480" s="2" t="s">
        <v>544</v>
      </c>
      <c r="B480" s="4" t="s">
        <v>21</v>
      </c>
      <c r="C480" s="2" t="s">
        <v>978</v>
      </c>
      <c r="D480" s="2">
        <v>80</v>
      </c>
      <c r="E480" s="3">
        <v>873</v>
      </c>
      <c r="F480" t="str">
        <f>VLOOKUP(C480, Материал!A:D,2,0)</f>
        <v>металл</v>
      </c>
      <c r="G480" t="str">
        <f>VLOOKUP(C480, Материал!A:D,3,0)</f>
        <v>Тверь</v>
      </c>
      <c r="H480" t="str">
        <f>VLOOKUP(B480, Продукция!A:E,2)</f>
        <v>кресло</v>
      </c>
    </row>
    <row r="481" spans="1:8" hidden="1" x14ac:dyDescent="0.25">
      <c r="A481" s="2" t="s">
        <v>545</v>
      </c>
      <c r="B481" s="4" t="s">
        <v>9</v>
      </c>
      <c r="C481" s="2" t="s">
        <v>960</v>
      </c>
      <c r="D481" s="2">
        <v>165</v>
      </c>
      <c r="E481" s="3">
        <v>1183</v>
      </c>
      <c r="F481" t="str">
        <f>VLOOKUP(C481, Материал!A:D,2,0)</f>
        <v>фанера</v>
      </c>
      <c r="G481" t="str">
        <f>VLOOKUP(C481, Материал!A:D,3,0)</f>
        <v>Тверь</v>
      </c>
      <c r="H481" t="str">
        <f>VLOOKUP(B481, Продукция!A:E,2)</f>
        <v>стул для пианино</v>
      </c>
    </row>
    <row r="482" spans="1:8" hidden="1" x14ac:dyDescent="0.25">
      <c r="A482" s="2" t="s">
        <v>546</v>
      </c>
      <c r="B482" s="4" t="s">
        <v>41</v>
      </c>
      <c r="C482" s="2" t="s">
        <v>954</v>
      </c>
      <c r="D482" s="2">
        <v>183</v>
      </c>
      <c r="E482" s="3">
        <v>800</v>
      </c>
      <c r="F482" t="str">
        <f>VLOOKUP(C482, Материал!A:D,2,0)</f>
        <v>металл</v>
      </c>
      <c r="G482" t="str">
        <f>VLOOKUP(C482, Материал!A:D,3,0)</f>
        <v>Москва</v>
      </c>
      <c r="H482" t="str">
        <f>VLOOKUP(B482, Продукция!A:E,2)</f>
        <v>пуф</v>
      </c>
    </row>
    <row r="483" spans="1:8" hidden="1" x14ac:dyDescent="0.25">
      <c r="A483" s="2" t="s">
        <v>547</v>
      </c>
      <c r="B483" s="4" t="s">
        <v>13</v>
      </c>
      <c r="C483" s="2" t="s">
        <v>972</v>
      </c>
      <c r="D483" s="2">
        <v>121</v>
      </c>
      <c r="E483" s="3">
        <v>981</v>
      </c>
      <c r="F483" t="str">
        <f>VLOOKUP(C483, Материал!A:D,2,0)</f>
        <v>стекло</v>
      </c>
      <c r="G483" t="str">
        <f>VLOOKUP(C483, Материал!A:D,3,0)</f>
        <v>Москва</v>
      </c>
      <c r="H483" t="str">
        <f>VLOOKUP(B483, Продукция!A:E,2)</f>
        <v>банкетка</v>
      </c>
    </row>
    <row r="484" spans="1:8" hidden="1" x14ac:dyDescent="0.25">
      <c r="A484" s="2" t="s">
        <v>548</v>
      </c>
      <c r="B484" s="4" t="s">
        <v>23</v>
      </c>
      <c r="C484" s="2" t="s">
        <v>943</v>
      </c>
      <c r="D484" s="2">
        <v>96</v>
      </c>
      <c r="E484" s="3">
        <v>1435</v>
      </c>
      <c r="F484" t="str">
        <f>VLOOKUP(C484, Материал!A:D,2,0)</f>
        <v>дерево</v>
      </c>
      <c r="G484" t="str">
        <f>VLOOKUP(C484, Материал!A:D,3,0)</f>
        <v>Кимры</v>
      </c>
      <c r="H484" t="str">
        <f>VLOOKUP(B484, Продукция!A:E,2)</f>
        <v>кресло массажное</v>
      </c>
    </row>
    <row r="485" spans="1:8" hidden="1" x14ac:dyDescent="0.25">
      <c r="A485" s="2" t="s">
        <v>549</v>
      </c>
      <c r="B485" s="4" t="s">
        <v>52</v>
      </c>
      <c r="C485" s="2" t="s">
        <v>946</v>
      </c>
      <c r="D485" s="2">
        <v>55</v>
      </c>
      <c r="E485" s="3">
        <v>976</v>
      </c>
      <c r="F485" t="str">
        <f>VLOOKUP(C485, Материал!A:D,2,0)</f>
        <v>стекло</v>
      </c>
      <c r="G485" t="str">
        <f>VLOOKUP(C485, Материал!A:D,3,0)</f>
        <v>Ярославль</v>
      </c>
      <c r="H485" t="str">
        <f>VLOOKUP(B485, Продукция!A:E,2)</f>
        <v>стол ломберный</v>
      </c>
    </row>
    <row r="486" spans="1:8" hidden="1" x14ac:dyDescent="0.25">
      <c r="A486" s="2" t="s">
        <v>550</v>
      </c>
      <c r="B486" s="4" t="s">
        <v>10</v>
      </c>
      <c r="C486" s="2" t="s">
        <v>973</v>
      </c>
      <c r="D486" s="2">
        <v>193</v>
      </c>
      <c r="E486" s="3">
        <v>637</v>
      </c>
      <c r="F486" t="str">
        <f>VLOOKUP(C486, Материал!A:D,2,0)</f>
        <v>дерево</v>
      </c>
      <c r="G486" t="str">
        <f>VLOOKUP(C486, Материал!A:D,3,0)</f>
        <v>Тверь</v>
      </c>
      <c r="H486" t="str">
        <f>VLOOKUP(B486, Продукция!A:E,2)</f>
        <v>стул для пианино</v>
      </c>
    </row>
    <row r="487" spans="1:8" hidden="1" x14ac:dyDescent="0.25">
      <c r="A487" s="2" t="s">
        <v>551</v>
      </c>
      <c r="B487" s="4" t="s">
        <v>54</v>
      </c>
      <c r="C487" s="2" t="s">
        <v>962</v>
      </c>
      <c r="D487" s="2">
        <v>168</v>
      </c>
      <c r="E487" s="3">
        <v>933</v>
      </c>
      <c r="F487" t="str">
        <f>VLOOKUP(C487, Материал!A:D,2,0)</f>
        <v>дерево</v>
      </c>
      <c r="G487" t="str">
        <f>VLOOKUP(C487, Материал!A:D,3,0)</f>
        <v>Кимры</v>
      </c>
      <c r="H487" t="str">
        <f>VLOOKUP(B487, Продукция!A:E,2)</f>
        <v>стол письменный</v>
      </c>
    </row>
    <row r="488" spans="1:8" hidden="1" x14ac:dyDescent="0.25">
      <c r="A488" s="2" t="s">
        <v>552</v>
      </c>
      <c r="B488" s="4" t="s">
        <v>3</v>
      </c>
      <c r="C488" s="2" t="s">
        <v>979</v>
      </c>
      <c r="D488" s="2">
        <v>84</v>
      </c>
      <c r="E488" s="3">
        <v>914</v>
      </c>
      <c r="F488" t="str">
        <f>VLOOKUP(C488, Материал!A:D,2,0)</f>
        <v>стекло</v>
      </c>
      <c r="G488" t="str">
        <f>VLOOKUP(C488, Материал!A:D,3,0)</f>
        <v>Тверь</v>
      </c>
      <c r="H488" t="str">
        <f>VLOOKUP(B488, Продукция!A:E,2)</f>
        <v>конторка</v>
      </c>
    </row>
    <row r="489" spans="1:8" hidden="1" x14ac:dyDescent="0.25">
      <c r="A489" s="2" t="s">
        <v>553</v>
      </c>
      <c r="B489" s="4" t="s">
        <v>51</v>
      </c>
      <c r="C489" s="2" t="s">
        <v>974</v>
      </c>
      <c r="D489" s="2">
        <v>122</v>
      </c>
      <c r="E489" s="3">
        <v>974</v>
      </c>
      <c r="F489" t="str">
        <f>VLOOKUP(C489, Материал!A:D,2,0)</f>
        <v>дерево</v>
      </c>
      <c r="G489" t="str">
        <f>VLOOKUP(C489, Материал!A:D,3,0)</f>
        <v>Москва</v>
      </c>
      <c r="H489" t="str">
        <f>VLOOKUP(B489, Продукция!A:E,2)</f>
        <v>стол кофейный</v>
      </c>
    </row>
    <row r="490" spans="1:8" hidden="1" x14ac:dyDescent="0.25">
      <c r="A490" s="2" t="s">
        <v>554</v>
      </c>
      <c r="B490" s="4" t="s">
        <v>3</v>
      </c>
      <c r="C490" s="2" t="s">
        <v>963</v>
      </c>
      <c r="D490" s="2">
        <v>180</v>
      </c>
      <c r="E490" s="3">
        <v>1104</v>
      </c>
      <c r="F490" t="str">
        <f>VLOOKUP(C490, Материал!A:D,2,0)</f>
        <v>дерево</v>
      </c>
      <c r="G490" t="str">
        <f>VLOOKUP(C490, Материал!A:D,3,0)</f>
        <v>Тверь</v>
      </c>
      <c r="H490" t="str">
        <f>VLOOKUP(B490, Продукция!A:E,2)</f>
        <v>конторка</v>
      </c>
    </row>
    <row r="491" spans="1:8" hidden="1" x14ac:dyDescent="0.25">
      <c r="A491" s="2" t="s">
        <v>555</v>
      </c>
      <c r="B491" s="4" t="s">
        <v>8</v>
      </c>
      <c r="C491" s="2" t="s">
        <v>945</v>
      </c>
      <c r="D491" s="2">
        <v>124</v>
      </c>
      <c r="E491" s="3">
        <v>712</v>
      </c>
      <c r="F491" t="str">
        <f>VLOOKUP(C491, Материал!A:D,2,0)</f>
        <v>дерево</v>
      </c>
      <c r="G491" t="str">
        <f>VLOOKUP(C491, Материал!A:D,3,0)</f>
        <v>Самара</v>
      </c>
      <c r="H491" t="str">
        <f>VLOOKUP(B491, Продукция!A:E,2)</f>
        <v>стул для пианино</v>
      </c>
    </row>
    <row r="492" spans="1:8" hidden="1" x14ac:dyDescent="0.25">
      <c r="A492" s="2" t="s">
        <v>556</v>
      </c>
      <c r="B492" s="4" t="s">
        <v>3</v>
      </c>
      <c r="C492" s="2" t="s">
        <v>965</v>
      </c>
      <c r="D492" s="2">
        <v>31</v>
      </c>
      <c r="E492" s="3">
        <v>527</v>
      </c>
      <c r="F492" t="str">
        <f>VLOOKUP(C492, Материал!A:D,2,0)</f>
        <v>фанера</v>
      </c>
      <c r="G492" t="str">
        <f>VLOOKUP(C492, Материал!A:D,3,0)</f>
        <v>Самара</v>
      </c>
      <c r="H492" t="str">
        <f>VLOOKUP(B492, Продукция!A:E,2)</f>
        <v>конторка</v>
      </c>
    </row>
    <row r="493" spans="1:8" hidden="1" x14ac:dyDescent="0.25">
      <c r="A493" s="2" t="s">
        <v>557</v>
      </c>
      <c r="B493" s="4" t="s">
        <v>4</v>
      </c>
      <c r="C493" s="2" t="s">
        <v>938</v>
      </c>
      <c r="D493" s="2">
        <v>62</v>
      </c>
      <c r="E493" s="3">
        <v>790</v>
      </c>
      <c r="F493" t="str">
        <f>VLOOKUP(C493, Материал!A:D,2,0)</f>
        <v>стекло</v>
      </c>
      <c r="G493" t="str">
        <f>VLOOKUP(C493, Материал!A:D,3,0)</f>
        <v>Тверь</v>
      </c>
      <c r="H493" t="str">
        <f>VLOOKUP(B493, Продукция!A:E,2)</f>
        <v>кровать детская</v>
      </c>
    </row>
    <row r="494" spans="1:8" hidden="1" x14ac:dyDescent="0.25">
      <c r="A494" s="2" t="s">
        <v>558</v>
      </c>
      <c r="B494" s="4" t="s">
        <v>22</v>
      </c>
      <c r="C494" s="2" t="s">
        <v>970</v>
      </c>
      <c r="D494" s="2">
        <v>58</v>
      </c>
      <c r="E494" s="3">
        <v>791</v>
      </c>
      <c r="F494" t="str">
        <f>VLOOKUP(C494, Материал!A:D,2,0)</f>
        <v>стекло</v>
      </c>
      <c r="G494" t="str">
        <f>VLOOKUP(C494, Материал!A:D,3,0)</f>
        <v>Тверь</v>
      </c>
      <c r="H494" t="str">
        <f>VLOOKUP(B494, Продукция!A:E,2)</f>
        <v>кресло данте</v>
      </c>
    </row>
    <row r="495" spans="1:8" hidden="1" x14ac:dyDescent="0.25">
      <c r="A495" s="2" t="s">
        <v>559</v>
      </c>
      <c r="B495" s="4" t="s">
        <v>23</v>
      </c>
      <c r="C495" s="2" t="s">
        <v>947</v>
      </c>
      <c r="D495" s="2">
        <v>9</v>
      </c>
      <c r="E495" s="3">
        <v>589</v>
      </c>
      <c r="F495" t="str">
        <f>VLOOKUP(C495, Материал!A:D,2,0)</f>
        <v>дерево</v>
      </c>
      <c r="G495" t="str">
        <f>VLOOKUP(C495, Материал!A:D,3,0)</f>
        <v>Тверь</v>
      </c>
      <c r="H495" t="str">
        <f>VLOOKUP(B495, Продукция!A:E,2)</f>
        <v>кресло массажное</v>
      </c>
    </row>
    <row r="496" spans="1:8" hidden="1" x14ac:dyDescent="0.25">
      <c r="A496" s="2" t="s">
        <v>560</v>
      </c>
      <c r="B496" s="4" t="s">
        <v>37</v>
      </c>
      <c r="C496" s="2" t="s">
        <v>980</v>
      </c>
      <c r="D496" s="2">
        <v>14</v>
      </c>
      <c r="E496" s="3">
        <v>706</v>
      </c>
      <c r="F496" t="str">
        <f>VLOOKUP(C496, Материал!A:D,2,0)</f>
        <v>дерево</v>
      </c>
      <c r="G496" t="str">
        <f>VLOOKUP(C496, Материал!A:D,3,0)</f>
        <v>Самара</v>
      </c>
      <c r="H496" t="str">
        <f>VLOOKUP(B496, Продукция!A:E,2)</f>
        <v>полка настенная</v>
      </c>
    </row>
    <row r="497" spans="1:8" hidden="1" x14ac:dyDescent="0.25">
      <c r="A497" s="2" t="s">
        <v>561</v>
      </c>
      <c r="B497" s="4" t="s">
        <v>39</v>
      </c>
      <c r="C497" s="2" t="s">
        <v>948</v>
      </c>
      <c r="D497" s="2">
        <v>113</v>
      </c>
      <c r="E497" s="3">
        <v>906</v>
      </c>
      <c r="F497" t="str">
        <f>VLOOKUP(C497, Материал!A:D,2,0)</f>
        <v>дерево</v>
      </c>
      <c r="G497" t="str">
        <f>VLOOKUP(C497, Материал!A:D,3,0)</f>
        <v>Москва</v>
      </c>
      <c r="H497" t="str">
        <f>VLOOKUP(B497, Продукция!A:E,2)</f>
        <v>полка угловая</v>
      </c>
    </row>
    <row r="498" spans="1:8" hidden="1" x14ac:dyDescent="0.25">
      <c r="A498" s="2" t="s">
        <v>562</v>
      </c>
      <c r="B498" s="4" t="s">
        <v>10</v>
      </c>
      <c r="C498" s="2" t="s">
        <v>946</v>
      </c>
      <c r="D498" s="2">
        <v>146</v>
      </c>
      <c r="E498" s="3">
        <v>835</v>
      </c>
      <c r="F498" t="str">
        <f>VLOOKUP(C498, Материал!A:D,2,0)</f>
        <v>стекло</v>
      </c>
      <c r="G498" t="str">
        <f>VLOOKUP(C498, Материал!A:D,3,0)</f>
        <v>Ярославль</v>
      </c>
      <c r="H498" t="str">
        <f>VLOOKUP(B498, Продукция!A:E,2)</f>
        <v>стул для пианино</v>
      </c>
    </row>
    <row r="499" spans="1:8" hidden="1" x14ac:dyDescent="0.25">
      <c r="A499" s="2" t="s">
        <v>563</v>
      </c>
      <c r="B499" s="4" t="s">
        <v>23</v>
      </c>
      <c r="C499" s="2" t="s">
        <v>961</v>
      </c>
      <c r="D499" s="2">
        <v>4</v>
      </c>
      <c r="E499" s="3">
        <v>924</v>
      </c>
      <c r="F499" t="str">
        <f>VLOOKUP(C499, Материал!A:D,2,0)</f>
        <v>дерево</v>
      </c>
      <c r="G499" t="str">
        <f>VLOOKUP(C499, Материал!A:D,3,0)</f>
        <v>Москва</v>
      </c>
      <c r="H499" t="str">
        <f>VLOOKUP(B499, Продукция!A:E,2)</f>
        <v>кресло массажное</v>
      </c>
    </row>
    <row r="500" spans="1:8" hidden="1" x14ac:dyDescent="0.25">
      <c r="A500" s="2" t="s">
        <v>564</v>
      </c>
      <c r="B500" s="4" t="s">
        <v>29</v>
      </c>
      <c r="C500" s="2" t="s">
        <v>966</v>
      </c>
      <c r="D500" s="2">
        <v>12</v>
      </c>
      <c r="E500" s="3">
        <v>1410</v>
      </c>
      <c r="F500" t="str">
        <f>VLOOKUP(C500, Материал!A:D,2,0)</f>
        <v>дерево</v>
      </c>
      <c r="G500" t="str">
        <f>VLOOKUP(C500, Материал!A:D,3,0)</f>
        <v>Челябинск</v>
      </c>
      <c r="H500" t="str">
        <f>VLOOKUP(B500, Продукция!A:E,2)</f>
        <v>кровать</v>
      </c>
    </row>
    <row r="501" spans="1:8" hidden="1" x14ac:dyDescent="0.25">
      <c r="A501" s="2" t="s">
        <v>565</v>
      </c>
      <c r="B501" s="4" t="s">
        <v>14</v>
      </c>
      <c r="C501" s="2" t="s">
        <v>941</v>
      </c>
      <c r="D501" s="2">
        <v>145</v>
      </c>
      <c r="E501" s="3">
        <v>1121</v>
      </c>
      <c r="F501" t="str">
        <f>VLOOKUP(C501, Материал!A:D,2,0)</f>
        <v>стекло</v>
      </c>
      <c r="G501" t="str">
        <f>VLOOKUP(C501, Материал!A:D,3,0)</f>
        <v>Москва</v>
      </c>
      <c r="H501" t="str">
        <f>VLOOKUP(B501, Продукция!A:E,2)</f>
        <v>банкетка</v>
      </c>
    </row>
    <row r="502" spans="1:8" hidden="1" x14ac:dyDescent="0.25">
      <c r="A502" s="2" t="s">
        <v>566</v>
      </c>
      <c r="B502" s="4" t="s">
        <v>28</v>
      </c>
      <c r="C502" s="2" t="s">
        <v>959</v>
      </c>
      <c r="D502" s="2">
        <v>32</v>
      </c>
      <c r="E502" s="3">
        <v>565</v>
      </c>
      <c r="F502" t="str">
        <f>VLOOKUP(C502, Материал!A:D,2,0)</f>
        <v>дерево</v>
      </c>
      <c r="G502" t="str">
        <f>VLOOKUP(C502, Материал!A:D,3,0)</f>
        <v>Тверь</v>
      </c>
      <c r="H502" t="str">
        <f>VLOOKUP(B502, Продукция!A:E,2)</f>
        <v>кресло-стол</v>
      </c>
    </row>
    <row r="503" spans="1:8" hidden="1" x14ac:dyDescent="0.25">
      <c r="A503" s="2" t="s">
        <v>567</v>
      </c>
      <c r="B503" s="4" t="s">
        <v>29</v>
      </c>
      <c r="C503" s="2" t="s">
        <v>940</v>
      </c>
      <c r="D503" s="2">
        <v>117</v>
      </c>
      <c r="E503" s="3">
        <v>1142</v>
      </c>
      <c r="F503" t="str">
        <f>VLOOKUP(C503, Материал!A:D,2,0)</f>
        <v>фанера</v>
      </c>
      <c r="G503" t="str">
        <f>VLOOKUP(C503, Материал!A:D,3,0)</f>
        <v>Ярославль</v>
      </c>
      <c r="H503" t="str">
        <f>VLOOKUP(B503, Продукция!A:E,2)</f>
        <v>кровать</v>
      </c>
    </row>
    <row r="504" spans="1:8" hidden="1" x14ac:dyDescent="0.25">
      <c r="A504" s="2" t="s">
        <v>568</v>
      </c>
      <c r="B504" s="4" t="s">
        <v>46</v>
      </c>
      <c r="C504" s="2" t="s">
        <v>973</v>
      </c>
      <c r="D504" s="2">
        <v>62</v>
      </c>
      <c r="E504" s="3">
        <v>785</v>
      </c>
      <c r="F504" t="str">
        <f>VLOOKUP(C504, Материал!A:D,2,0)</f>
        <v>дерево</v>
      </c>
      <c r="G504" t="str">
        <f>VLOOKUP(C504, Материал!A:D,3,0)</f>
        <v>Тверь</v>
      </c>
      <c r="H504" t="str">
        <f>VLOOKUP(B504, Продукция!A:E,2)</f>
        <v>стеллаж выставочный</v>
      </c>
    </row>
    <row r="505" spans="1:8" hidden="1" x14ac:dyDescent="0.25">
      <c r="A505" s="2" t="s">
        <v>569</v>
      </c>
      <c r="B505" s="4" t="s">
        <v>13</v>
      </c>
      <c r="C505" s="2" t="s">
        <v>945</v>
      </c>
      <c r="D505" s="2">
        <v>157</v>
      </c>
      <c r="E505" s="3">
        <v>752</v>
      </c>
      <c r="F505" t="str">
        <f>VLOOKUP(C505, Материал!A:D,2,0)</f>
        <v>дерево</v>
      </c>
      <c r="G505" t="str">
        <f>VLOOKUP(C505, Материал!A:D,3,0)</f>
        <v>Самара</v>
      </c>
      <c r="H505" t="str">
        <f>VLOOKUP(B505, Продукция!A:E,2)</f>
        <v>банкетка</v>
      </c>
    </row>
    <row r="506" spans="1:8" hidden="1" x14ac:dyDescent="0.25">
      <c r="A506" s="2" t="s">
        <v>570</v>
      </c>
      <c r="B506" s="4" t="s">
        <v>48</v>
      </c>
      <c r="C506" s="2" t="s">
        <v>966</v>
      </c>
      <c r="D506" s="2">
        <v>27</v>
      </c>
      <c r="E506" s="3">
        <v>890</v>
      </c>
      <c r="F506" t="str">
        <f>VLOOKUP(C506, Материал!A:D,2,0)</f>
        <v>дерево</v>
      </c>
      <c r="G506" t="str">
        <f>VLOOKUP(C506, Материал!A:D,3,0)</f>
        <v>Челябинск</v>
      </c>
      <c r="H506" t="str">
        <f>VLOOKUP(B506, Продукция!A:E,2)</f>
        <v>стол бильярдный</v>
      </c>
    </row>
    <row r="507" spans="1:8" hidden="1" x14ac:dyDescent="0.25">
      <c r="A507" s="2" t="s">
        <v>571</v>
      </c>
      <c r="B507" s="4" t="s">
        <v>22</v>
      </c>
      <c r="C507" s="2" t="s">
        <v>964</v>
      </c>
      <c r="D507" s="2">
        <v>146</v>
      </c>
      <c r="E507" s="3">
        <v>1186</v>
      </c>
      <c r="F507" t="str">
        <f>VLOOKUP(C507, Материал!A:D,2,0)</f>
        <v>дерево</v>
      </c>
      <c r="G507" t="str">
        <f>VLOOKUP(C507, Материал!A:D,3,0)</f>
        <v>Челябинск</v>
      </c>
      <c r="H507" t="str">
        <f>VLOOKUP(B507, Продукция!A:E,2)</f>
        <v>кресло данте</v>
      </c>
    </row>
    <row r="508" spans="1:8" hidden="1" x14ac:dyDescent="0.25">
      <c r="A508" s="2" t="s">
        <v>572</v>
      </c>
      <c r="B508" s="4" t="s">
        <v>28</v>
      </c>
      <c r="C508" s="2" t="s">
        <v>960</v>
      </c>
      <c r="D508" s="2">
        <v>147</v>
      </c>
      <c r="E508" s="3">
        <v>503</v>
      </c>
      <c r="F508" t="str">
        <f>VLOOKUP(C508, Материал!A:D,2,0)</f>
        <v>фанера</v>
      </c>
      <c r="G508" t="str">
        <f>VLOOKUP(C508, Материал!A:D,3,0)</f>
        <v>Тверь</v>
      </c>
      <c r="H508" t="str">
        <f>VLOOKUP(B508, Продукция!A:E,2)</f>
        <v>кресло-стол</v>
      </c>
    </row>
    <row r="509" spans="1:8" hidden="1" x14ac:dyDescent="0.25">
      <c r="A509" s="2" t="s">
        <v>573</v>
      </c>
      <c r="B509" s="4" t="s">
        <v>32</v>
      </c>
      <c r="C509" s="2" t="s">
        <v>954</v>
      </c>
      <c r="D509" s="2">
        <v>152</v>
      </c>
      <c r="E509" s="3">
        <v>619</v>
      </c>
      <c r="F509" t="str">
        <f>VLOOKUP(C509, Материал!A:D,2,0)</f>
        <v>металл</v>
      </c>
      <c r="G509" t="str">
        <f>VLOOKUP(C509, Материал!A:D,3,0)</f>
        <v>Москва</v>
      </c>
      <c r="H509" t="str">
        <f>VLOOKUP(B509, Продукция!A:E,2)</f>
        <v>лавка</v>
      </c>
    </row>
    <row r="510" spans="1:8" hidden="1" x14ac:dyDescent="0.25">
      <c r="A510" s="2" t="s">
        <v>574</v>
      </c>
      <c r="B510" s="4" t="s">
        <v>34</v>
      </c>
      <c r="C510" s="2" t="s">
        <v>947</v>
      </c>
      <c r="D510" s="2">
        <v>87</v>
      </c>
      <c r="E510" s="3">
        <v>1000</v>
      </c>
      <c r="F510" t="str">
        <f>VLOOKUP(C510, Материал!A:D,2,0)</f>
        <v>дерево</v>
      </c>
      <c r="G510" t="str">
        <f>VLOOKUP(C510, Материал!A:D,3,0)</f>
        <v>Тверь</v>
      </c>
      <c r="H510" t="str">
        <f>VLOOKUP(B510, Продукция!A:E,2)</f>
        <v>офисный стул</v>
      </c>
    </row>
    <row r="511" spans="1:8" hidden="1" x14ac:dyDescent="0.25">
      <c r="A511" s="2" t="s">
        <v>575</v>
      </c>
      <c r="B511" s="4" t="s">
        <v>41</v>
      </c>
      <c r="C511" s="2" t="s">
        <v>942</v>
      </c>
      <c r="D511" s="2">
        <v>36</v>
      </c>
      <c r="E511" s="3">
        <v>528</v>
      </c>
      <c r="F511" t="str">
        <f>VLOOKUP(C511, Материал!A:D,2,0)</f>
        <v>стекло</v>
      </c>
      <c r="G511" t="str">
        <f>VLOOKUP(C511, Материал!A:D,3,0)</f>
        <v>Кимры</v>
      </c>
      <c r="H511" t="str">
        <f>VLOOKUP(B511, Продукция!A:E,2)</f>
        <v>пуф</v>
      </c>
    </row>
    <row r="512" spans="1:8" hidden="1" x14ac:dyDescent="0.25">
      <c r="A512" s="2" t="s">
        <v>576</v>
      </c>
      <c r="B512" s="4" t="s">
        <v>21</v>
      </c>
      <c r="C512" s="2" t="s">
        <v>975</v>
      </c>
      <c r="D512" s="2">
        <v>200</v>
      </c>
      <c r="E512" s="3">
        <v>674</v>
      </c>
      <c r="F512" t="str">
        <f>VLOOKUP(C512, Материал!A:D,2,0)</f>
        <v>фанера</v>
      </c>
      <c r="G512" t="str">
        <f>VLOOKUP(C512, Материал!A:D,3,0)</f>
        <v>Кимры</v>
      </c>
      <c r="H512" t="str">
        <f>VLOOKUP(B512, Продукция!A:E,2)</f>
        <v>кресло</v>
      </c>
    </row>
    <row r="513" spans="1:8" hidden="1" x14ac:dyDescent="0.25">
      <c r="A513" s="2" t="s">
        <v>577</v>
      </c>
      <c r="B513" s="4" t="s">
        <v>22</v>
      </c>
      <c r="C513" s="2" t="s">
        <v>953</v>
      </c>
      <c r="D513" s="2">
        <v>131</v>
      </c>
      <c r="E513" s="3">
        <v>1434</v>
      </c>
      <c r="F513" t="str">
        <f>VLOOKUP(C513, Материал!A:D,2,0)</f>
        <v>фанера</v>
      </c>
      <c r="G513" t="str">
        <f>VLOOKUP(C513, Материал!A:D,3,0)</f>
        <v>Москва</v>
      </c>
      <c r="H513" t="str">
        <f>VLOOKUP(B513, Продукция!A:E,2)</f>
        <v>кресло данте</v>
      </c>
    </row>
    <row r="514" spans="1:8" hidden="1" x14ac:dyDescent="0.25">
      <c r="A514" s="2" t="s">
        <v>578</v>
      </c>
      <c r="B514" s="4" t="s">
        <v>6</v>
      </c>
      <c r="C514" s="2" t="s">
        <v>955</v>
      </c>
      <c r="D514" s="2">
        <v>39</v>
      </c>
      <c r="E514" s="3">
        <v>783</v>
      </c>
      <c r="F514" t="str">
        <f>VLOOKUP(C514, Материал!A:D,2,0)</f>
        <v>стекло</v>
      </c>
      <c r="G514" t="str">
        <f>VLOOKUP(C514, Материал!A:D,3,0)</f>
        <v>Москва</v>
      </c>
      <c r="H514" t="str">
        <f>VLOOKUP(B514, Продукция!A:E,2)</f>
        <v>стол интерактивный</v>
      </c>
    </row>
    <row r="515" spans="1:8" hidden="1" x14ac:dyDescent="0.25">
      <c r="A515" s="2" t="s">
        <v>579</v>
      </c>
      <c r="B515" s="4" t="s">
        <v>23</v>
      </c>
      <c r="C515" s="2" t="s">
        <v>946</v>
      </c>
      <c r="D515" s="2">
        <v>61</v>
      </c>
      <c r="E515" s="3">
        <v>628</v>
      </c>
      <c r="F515" t="str">
        <f>VLOOKUP(C515, Материал!A:D,2,0)</f>
        <v>стекло</v>
      </c>
      <c r="G515" t="str">
        <f>VLOOKUP(C515, Материал!A:D,3,0)</f>
        <v>Ярославль</v>
      </c>
      <c r="H515" t="str">
        <f>VLOOKUP(B515, Продукция!A:E,2)</f>
        <v>кресло массажное</v>
      </c>
    </row>
    <row r="516" spans="1:8" hidden="1" x14ac:dyDescent="0.25">
      <c r="A516" s="2" t="s">
        <v>580</v>
      </c>
      <c r="B516" s="4" t="s">
        <v>62</v>
      </c>
      <c r="C516" s="2" t="s">
        <v>939</v>
      </c>
      <c r="D516" s="2">
        <v>109</v>
      </c>
      <c r="E516" s="3">
        <v>973</v>
      </c>
      <c r="F516" t="str">
        <f>VLOOKUP(C516, Материал!A:D,2,0)</f>
        <v>дерево</v>
      </c>
      <c r="G516" t="str">
        <f>VLOOKUP(C516, Материал!A:D,3,0)</f>
        <v>Тверь</v>
      </c>
      <c r="H516" t="str">
        <f>VLOOKUP(B516, Продукция!A:E,2)</f>
        <v>стул для пианино</v>
      </c>
    </row>
    <row r="517" spans="1:8" hidden="1" x14ac:dyDescent="0.25">
      <c r="A517" s="2" t="s">
        <v>581</v>
      </c>
      <c r="B517" s="4" t="s">
        <v>3</v>
      </c>
      <c r="C517" s="2" t="s">
        <v>969</v>
      </c>
      <c r="D517" s="2">
        <v>96</v>
      </c>
      <c r="E517" s="3">
        <v>876</v>
      </c>
      <c r="F517" t="str">
        <f>VLOOKUP(C517, Материал!A:D,2,0)</f>
        <v>дерево</v>
      </c>
      <c r="G517" t="str">
        <f>VLOOKUP(C517, Материал!A:D,3,0)</f>
        <v>Тверь</v>
      </c>
      <c r="H517" t="str">
        <f>VLOOKUP(B517, Продукция!A:E,2)</f>
        <v>конторка</v>
      </c>
    </row>
    <row r="518" spans="1:8" hidden="1" x14ac:dyDescent="0.25">
      <c r="A518" s="2" t="s">
        <v>582</v>
      </c>
      <c r="B518" s="4" t="s">
        <v>29</v>
      </c>
      <c r="C518" s="2" t="s">
        <v>958</v>
      </c>
      <c r="D518" s="2">
        <v>75</v>
      </c>
      <c r="E518" s="3">
        <v>1027</v>
      </c>
      <c r="F518" t="str">
        <f>VLOOKUP(C518, Материал!A:D,2,0)</f>
        <v>дерево</v>
      </c>
      <c r="G518" t="str">
        <f>VLOOKUP(C518, Материал!A:D,3,0)</f>
        <v>Самара</v>
      </c>
      <c r="H518" t="str">
        <f>VLOOKUP(B518, Продукция!A:E,2)</f>
        <v>кровать</v>
      </c>
    </row>
    <row r="519" spans="1:8" hidden="1" x14ac:dyDescent="0.25">
      <c r="A519" s="2" t="s">
        <v>583</v>
      </c>
      <c r="B519" s="4" t="s">
        <v>45</v>
      </c>
      <c r="C519" s="2" t="s">
        <v>948</v>
      </c>
      <c r="D519" s="2">
        <v>9</v>
      </c>
      <c r="E519" s="3">
        <v>1350</v>
      </c>
      <c r="F519" t="str">
        <f>VLOOKUP(C519, Материал!A:D,2,0)</f>
        <v>дерево</v>
      </c>
      <c r="G519" t="str">
        <f>VLOOKUP(C519, Материал!A:D,3,0)</f>
        <v>Москва</v>
      </c>
      <c r="H519" t="str">
        <f>VLOOKUP(B519, Продукция!A:E,2)</f>
        <v>софа</v>
      </c>
    </row>
    <row r="520" spans="1:8" hidden="1" x14ac:dyDescent="0.25">
      <c r="A520" s="2" t="s">
        <v>584</v>
      </c>
      <c r="B520" s="4" t="s">
        <v>8</v>
      </c>
      <c r="C520" s="2" t="s">
        <v>946</v>
      </c>
      <c r="D520" s="2">
        <v>170</v>
      </c>
      <c r="E520" s="3">
        <v>1098</v>
      </c>
      <c r="F520" t="str">
        <f>VLOOKUP(C520, Материал!A:D,2,0)</f>
        <v>стекло</v>
      </c>
      <c r="G520" t="str">
        <f>VLOOKUP(C520, Материал!A:D,3,0)</f>
        <v>Ярославль</v>
      </c>
      <c r="H520" t="str">
        <f>VLOOKUP(B520, Продукция!A:E,2)</f>
        <v>стул для пианино</v>
      </c>
    </row>
    <row r="521" spans="1:8" hidden="1" x14ac:dyDescent="0.25">
      <c r="A521" s="2" t="s">
        <v>585</v>
      </c>
      <c r="B521" s="4" t="s">
        <v>29</v>
      </c>
      <c r="C521" s="2" t="s">
        <v>967</v>
      </c>
      <c r="D521" s="2">
        <v>177</v>
      </c>
      <c r="E521" s="3">
        <v>1124</v>
      </c>
      <c r="F521" t="str">
        <f>VLOOKUP(C521, Материал!A:D,2,0)</f>
        <v>стекло</v>
      </c>
      <c r="G521" t="str">
        <f>VLOOKUP(C521, Материал!A:D,3,0)</f>
        <v>Кимры</v>
      </c>
      <c r="H521" t="str">
        <f>VLOOKUP(B521, Продукция!A:E,2)</f>
        <v>кровать</v>
      </c>
    </row>
    <row r="522" spans="1:8" hidden="1" x14ac:dyDescent="0.25">
      <c r="A522" s="2" t="s">
        <v>586</v>
      </c>
      <c r="B522" s="4" t="s">
        <v>5</v>
      </c>
      <c r="C522" s="2" t="s">
        <v>949</v>
      </c>
      <c r="D522" s="2">
        <v>175</v>
      </c>
      <c r="E522" s="3">
        <v>627</v>
      </c>
      <c r="F522" t="str">
        <f>VLOOKUP(C522, Материал!A:D,2,0)</f>
        <v>стекло</v>
      </c>
      <c r="G522" t="str">
        <f>VLOOKUP(C522, Материал!A:D,3,0)</f>
        <v>Ярославль</v>
      </c>
      <c r="H522" t="str">
        <f>VLOOKUP(B522, Продукция!A:E,2)</f>
        <v>полукресло</v>
      </c>
    </row>
    <row r="523" spans="1:8" hidden="1" x14ac:dyDescent="0.25">
      <c r="A523" s="2" t="s">
        <v>587</v>
      </c>
      <c r="B523" s="4" t="s">
        <v>47</v>
      </c>
      <c r="C523" s="2" t="s">
        <v>970</v>
      </c>
      <c r="D523" s="2">
        <v>85</v>
      </c>
      <c r="E523" s="3">
        <v>963</v>
      </c>
      <c r="F523" t="str">
        <f>VLOOKUP(C523, Материал!A:D,2,0)</f>
        <v>стекло</v>
      </c>
      <c r="G523" t="str">
        <f>VLOOKUP(C523, Материал!A:D,3,0)</f>
        <v>Тверь</v>
      </c>
      <c r="H523" t="str">
        <f>VLOOKUP(B523, Продукция!A:E,2)</f>
        <v>стенка</v>
      </c>
    </row>
    <row r="524" spans="1:8" hidden="1" x14ac:dyDescent="0.25">
      <c r="A524" s="2" t="s">
        <v>588</v>
      </c>
      <c r="B524" s="4" t="s">
        <v>21</v>
      </c>
      <c r="C524" s="2" t="s">
        <v>939</v>
      </c>
      <c r="D524" s="2">
        <v>41</v>
      </c>
      <c r="E524" s="3">
        <v>1285</v>
      </c>
      <c r="F524" t="str">
        <f>VLOOKUP(C524, Материал!A:D,2,0)</f>
        <v>дерево</v>
      </c>
      <c r="G524" t="str">
        <f>VLOOKUP(C524, Материал!A:D,3,0)</f>
        <v>Тверь</v>
      </c>
      <c r="H524" t="str">
        <f>VLOOKUP(B524, Продукция!A:E,2)</f>
        <v>кресло</v>
      </c>
    </row>
    <row r="525" spans="1:8" hidden="1" x14ac:dyDescent="0.25">
      <c r="A525" s="2" t="s">
        <v>589</v>
      </c>
      <c r="B525" s="4" t="s">
        <v>47</v>
      </c>
      <c r="C525" s="2" t="s">
        <v>957</v>
      </c>
      <c r="D525" s="2">
        <v>109</v>
      </c>
      <c r="E525" s="3">
        <v>1090</v>
      </c>
      <c r="F525" t="str">
        <f>VLOOKUP(C525, Материал!A:D,2,0)</f>
        <v>дерево</v>
      </c>
      <c r="G525" t="str">
        <f>VLOOKUP(C525, Материал!A:D,3,0)</f>
        <v>Тамбов</v>
      </c>
      <c r="H525" t="str">
        <f>VLOOKUP(B525, Продукция!A:E,2)</f>
        <v>стенка</v>
      </c>
    </row>
    <row r="526" spans="1:8" hidden="1" x14ac:dyDescent="0.25">
      <c r="A526" s="2" t="s">
        <v>590</v>
      </c>
      <c r="B526" s="4" t="s">
        <v>48</v>
      </c>
      <c r="C526" s="2" t="s">
        <v>945</v>
      </c>
      <c r="D526" s="2">
        <v>92</v>
      </c>
      <c r="E526" s="3">
        <v>663</v>
      </c>
      <c r="F526" t="str">
        <f>VLOOKUP(C526, Материал!A:D,2,0)</f>
        <v>дерево</v>
      </c>
      <c r="G526" t="str">
        <f>VLOOKUP(C526, Материал!A:D,3,0)</f>
        <v>Самара</v>
      </c>
      <c r="H526" t="str">
        <f>VLOOKUP(B526, Продукция!A:E,2)</f>
        <v>стол бильярдный</v>
      </c>
    </row>
    <row r="527" spans="1:8" hidden="1" x14ac:dyDescent="0.25">
      <c r="A527" s="2" t="s">
        <v>591</v>
      </c>
      <c r="B527" s="4" t="s">
        <v>53</v>
      </c>
      <c r="C527" s="2" t="s">
        <v>951</v>
      </c>
      <c r="D527" s="2">
        <v>12</v>
      </c>
      <c r="E527" s="3">
        <v>1350</v>
      </c>
      <c r="F527" t="str">
        <f>VLOOKUP(C527, Материал!A:D,2,0)</f>
        <v>дерево</v>
      </c>
      <c r="G527" t="str">
        <f>VLOOKUP(C527, Материал!A:D,3,0)</f>
        <v>Ярославль</v>
      </c>
      <c r="H527" t="str">
        <f>VLOOKUP(B527, Продукция!A:E,2)</f>
        <v>стол обеденный</v>
      </c>
    </row>
    <row r="528" spans="1:8" hidden="1" x14ac:dyDescent="0.25">
      <c r="A528" s="2" t="s">
        <v>592</v>
      </c>
      <c r="B528" s="4" t="s">
        <v>62</v>
      </c>
      <c r="C528" s="2" t="s">
        <v>966</v>
      </c>
      <c r="D528" s="2">
        <v>135</v>
      </c>
      <c r="E528" s="3">
        <v>502</v>
      </c>
      <c r="F528" t="str">
        <f>VLOOKUP(C528, Материал!A:D,2,0)</f>
        <v>дерево</v>
      </c>
      <c r="G528" t="str">
        <f>VLOOKUP(C528, Материал!A:D,3,0)</f>
        <v>Челябинск</v>
      </c>
      <c r="H528" t="str">
        <f>VLOOKUP(B528, Продукция!A:E,2)</f>
        <v>стул для пианино</v>
      </c>
    </row>
    <row r="529" spans="1:8" hidden="1" x14ac:dyDescent="0.25">
      <c r="A529" s="2" t="s">
        <v>593</v>
      </c>
      <c r="B529" s="4" t="s">
        <v>32</v>
      </c>
      <c r="C529" s="2" t="s">
        <v>949</v>
      </c>
      <c r="D529" s="2">
        <v>191</v>
      </c>
      <c r="E529" s="3">
        <v>1126</v>
      </c>
      <c r="F529" t="str">
        <f>VLOOKUP(C529, Материал!A:D,2,0)</f>
        <v>стекло</v>
      </c>
      <c r="G529" t="str">
        <f>VLOOKUP(C529, Материал!A:D,3,0)</f>
        <v>Ярославль</v>
      </c>
      <c r="H529" t="str">
        <f>VLOOKUP(B529, Продукция!A:E,2)</f>
        <v>лавка</v>
      </c>
    </row>
    <row r="530" spans="1:8" hidden="1" x14ac:dyDescent="0.25">
      <c r="A530" s="2" t="s">
        <v>594</v>
      </c>
      <c r="B530" s="4" t="s">
        <v>22</v>
      </c>
      <c r="C530" s="2" t="s">
        <v>980</v>
      </c>
      <c r="D530" s="2">
        <v>26</v>
      </c>
      <c r="E530" s="3">
        <v>1091</v>
      </c>
      <c r="F530" t="str">
        <f>VLOOKUP(C530, Материал!A:D,2,0)</f>
        <v>дерево</v>
      </c>
      <c r="G530" t="str">
        <f>VLOOKUP(C530, Материал!A:D,3,0)</f>
        <v>Самара</v>
      </c>
      <c r="H530" t="str">
        <f>VLOOKUP(B530, Продукция!A:E,2)</f>
        <v>кресло данте</v>
      </c>
    </row>
    <row r="531" spans="1:8" hidden="1" x14ac:dyDescent="0.25">
      <c r="A531" s="2" t="s">
        <v>595</v>
      </c>
      <c r="B531" s="4" t="s">
        <v>40</v>
      </c>
      <c r="C531" s="2" t="s">
        <v>944</v>
      </c>
      <c r="D531" s="2">
        <v>57</v>
      </c>
      <c r="E531" s="3">
        <v>1429</v>
      </c>
      <c r="F531" t="str">
        <f>VLOOKUP(C531, Материал!A:D,2,0)</f>
        <v>металл</v>
      </c>
      <c r="G531" t="str">
        <f>VLOOKUP(C531, Материал!A:D,3,0)</f>
        <v>Ярославль</v>
      </c>
      <c r="H531" t="str">
        <f>VLOOKUP(B531, Продукция!A:E,2)</f>
        <v>полукресло</v>
      </c>
    </row>
    <row r="532" spans="1:8" hidden="1" x14ac:dyDescent="0.25">
      <c r="A532" s="2" t="s">
        <v>596</v>
      </c>
      <c r="B532" s="4" t="s">
        <v>3</v>
      </c>
      <c r="C532" s="2" t="s">
        <v>959</v>
      </c>
      <c r="D532" s="2">
        <v>17</v>
      </c>
      <c r="E532" s="3">
        <v>1046</v>
      </c>
      <c r="F532" t="str">
        <f>VLOOKUP(C532, Материал!A:D,2,0)</f>
        <v>дерево</v>
      </c>
      <c r="G532" t="str">
        <f>VLOOKUP(C532, Материал!A:D,3,0)</f>
        <v>Тверь</v>
      </c>
      <c r="H532" t="str">
        <f>VLOOKUP(B532, Продукция!A:E,2)</f>
        <v>конторка</v>
      </c>
    </row>
    <row r="533" spans="1:8" hidden="1" x14ac:dyDescent="0.25">
      <c r="A533" s="2" t="s">
        <v>597</v>
      </c>
      <c r="B533" s="4" t="s">
        <v>38</v>
      </c>
      <c r="C533" s="2" t="s">
        <v>943</v>
      </c>
      <c r="D533" s="2">
        <v>12</v>
      </c>
      <c r="E533" s="3">
        <v>1089</v>
      </c>
      <c r="F533" t="str">
        <f>VLOOKUP(C533, Материал!A:D,2,0)</f>
        <v>дерево</v>
      </c>
      <c r="G533" t="str">
        <f>VLOOKUP(C533, Материал!A:D,3,0)</f>
        <v>Кимры</v>
      </c>
      <c r="H533" t="str">
        <f>VLOOKUP(B533, Продукция!A:E,2)</f>
        <v>полка подвесная</v>
      </c>
    </row>
    <row r="534" spans="1:8" hidden="1" x14ac:dyDescent="0.25">
      <c r="A534" s="2" t="s">
        <v>598</v>
      </c>
      <c r="B534" s="4" t="s">
        <v>53</v>
      </c>
      <c r="C534" s="2" t="s">
        <v>957</v>
      </c>
      <c r="D534" s="2">
        <v>129</v>
      </c>
      <c r="E534" s="3">
        <v>1297</v>
      </c>
      <c r="F534" t="str">
        <f>VLOOKUP(C534, Материал!A:D,2,0)</f>
        <v>дерево</v>
      </c>
      <c r="G534" t="str">
        <f>VLOOKUP(C534, Материал!A:D,3,0)</f>
        <v>Тамбов</v>
      </c>
      <c r="H534" t="str">
        <f>VLOOKUP(B534, Продукция!A:E,2)</f>
        <v>стол обеденный</v>
      </c>
    </row>
    <row r="535" spans="1:8" hidden="1" x14ac:dyDescent="0.25">
      <c r="A535" s="2" t="s">
        <v>599</v>
      </c>
      <c r="B535" s="4" t="s">
        <v>41</v>
      </c>
      <c r="C535" s="2" t="s">
        <v>959</v>
      </c>
      <c r="D535" s="2">
        <v>25</v>
      </c>
      <c r="E535" s="3">
        <v>1460</v>
      </c>
      <c r="F535" t="str">
        <f>VLOOKUP(C535, Материал!A:D,2,0)</f>
        <v>дерево</v>
      </c>
      <c r="G535" t="str">
        <f>VLOOKUP(C535, Материал!A:D,3,0)</f>
        <v>Тверь</v>
      </c>
      <c r="H535" t="str">
        <f>VLOOKUP(B535, Продукция!A:E,2)</f>
        <v>пуф</v>
      </c>
    </row>
    <row r="536" spans="1:8" hidden="1" x14ac:dyDescent="0.25">
      <c r="A536" s="2" t="s">
        <v>600</v>
      </c>
      <c r="B536" s="4" t="s">
        <v>59</v>
      </c>
      <c r="C536" s="2" t="s">
        <v>958</v>
      </c>
      <c r="D536" s="2">
        <v>159</v>
      </c>
      <c r="E536" s="3">
        <v>1177</v>
      </c>
      <c r="F536" t="str">
        <f>VLOOKUP(C536, Материал!A:D,2,0)</f>
        <v>дерево</v>
      </c>
      <c r="G536" t="str">
        <f>VLOOKUP(C536, Материал!A:D,3,0)</f>
        <v>Самара</v>
      </c>
      <c r="H536" t="str">
        <f>VLOOKUP(B536, Продукция!A:E,2)</f>
        <v>стул</v>
      </c>
    </row>
    <row r="537" spans="1:8" hidden="1" x14ac:dyDescent="0.25">
      <c r="A537" s="2" t="s">
        <v>601</v>
      </c>
      <c r="B537" s="4" t="s">
        <v>53</v>
      </c>
      <c r="C537" s="2" t="s">
        <v>963</v>
      </c>
      <c r="D537" s="2">
        <v>174</v>
      </c>
      <c r="E537" s="3">
        <v>908</v>
      </c>
      <c r="F537" t="str">
        <f>VLOOKUP(C537, Материал!A:D,2,0)</f>
        <v>дерево</v>
      </c>
      <c r="G537" t="str">
        <f>VLOOKUP(C537, Материал!A:D,3,0)</f>
        <v>Тверь</v>
      </c>
      <c r="H537" t="str">
        <f>VLOOKUP(B537, Продукция!A:E,2)</f>
        <v>стол обеденный</v>
      </c>
    </row>
    <row r="538" spans="1:8" hidden="1" x14ac:dyDescent="0.25">
      <c r="A538" s="2" t="s">
        <v>602</v>
      </c>
      <c r="B538" s="4" t="s">
        <v>4</v>
      </c>
      <c r="C538" s="2" t="s">
        <v>958</v>
      </c>
      <c r="D538" s="2">
        <v>124</v>
      </c>
      <c r="E538" s="3">
        <v>746</v>
      </c>
      <c r="F538" t="str">
        <f>VLOOKUP(C538, Материал!A:D,2,0)</f>
        <v>дерево</v>
      </c>
      <c r="G538" t="str">
        <f>VLOOKUP(C538, Материал!A:D,3,0)</f>
        <v>Самара</v>
      </c>
      <c r="H538" t="str">
        <f>VLOOKUP(B538, Продукция!A:E,2)</f>
        <v>кровать детская</v>
      </c>
    </row>
    <row r="539" spans="1:8" hidden="1" x14ac:dyDescent="0.25">
      <c r="A539" s="2" t="s">
        <v>603</v>
      </c>
      <c r="B539" s="4" t="s">
        <v>6</v>
      </c>
      <c r="C539" s="2" t="s">
        <v>958</v>
      </c>
      <c r="D539" s="2">
        <v>83</v>
      </c>
      <c r="E539" s="3">
        <v>618</v>
      </c>
      <c r="F539" t="str">
        <f>VLOOKUP(C539, Материал!A:D,2,0)</f>
        <v>дерево</v>
      </c>
      <c r="G539" t="str">
        <f>VLOOKUP(C539, Материал!A:D,3,0)</f>
        <v>Самара</v>
      </c>
      <c r="H539" t="str">
        <f>VLOOKUP(B539, Продукция!A:E,2)</f>
        <v>стол интерактивный</v>
      </c>
    </row>
    <row r="540" spans="1:8" hidden="1" x14ac:dyDescent="0.25">
      <c r="A540" s="2" t="s">
        <v>604</v>
      </c>
      <c r="B540" s="4" t="s">
        <v>53</v>
      </c>
      <c r="C540" s="2" t="s">
        <v>976</v>
      </c>
      <c r="D540" s="2">
        <v>152</v>
      </c>
      <c r="E540" s="3">
        <v>1127</v>
      </c>
      <c r="F540" t="str">
        <f>VLOOKUP(C540, Материал!A:D,2,0)</f>
        <v>дерево</v>
      </c>
      <c r="G540" t="str">
        <f>VLOOKUP(C540, Материал!A:D,3,0)</f>
        <v>Самара</v>
      </c>
      <c r="H540" t="str">
        <f>VLOOKUP(B540, Продукция!A:E,2)</f>
        <v>стол обеденный</v>
      </c>
    </row>
    <row r="541" spans="1:8" hidden="1" x14ac:dyDescent="0.25">
      <c r="A541" s="2" t="s">
        <v>605</v>
      </c>
      <c r="B541" s="4" t="s">
        <v>3</v>
      </c>
      <c r="C541" s="2" t="s">
        <v>957</v>
      </c>
      <c r="D541" s="2">
        <v>20</v>
      </c>
      <c r="E541" s="3">
        <v>583</v>
      </c>
      <c r="F541" t="str">
        <f>VLOOKUP(C541, Материал!A:D,2,0)</f>
        <v>дерево</v>
      </c>
      <c r="G541" t="str">
        <f>VLOOKUP(C541, Материал!A:D,3,0)</f>
        <v>Тамбов</v>
      </c>
      <c r="H541" t="str">
        <f>VLOOKUP(B541, Продукция!A:E,2)</f>
        <v>конторка</v>
      </c>
    </row>
    <row r="542" spans="1:8" hidden="1" x14ac:dyDescent="0.25">
      <c r="A542" s="2" t="s">
        <v>606</v>
      </c>
      <c r="B542" s="4" t="s">
        <v>22</v>
      </c>
      <c r="C542" s="2" t="s">
        <v>979</v>
      </c>
      <c r="D542" s="2">
        <v>40</v>
      </c>
      <c r="E542" s="3">
        <v>696</v>
      </c>
      <c r="F542" t="str">
        <f>VLOOKUP(C542, Материал!A:D,2,0)</f>
        <v>стекло</v>
      </c>
      <c r="G542" t="str">
        <f>VLOOKUP(C542, Материал!A:D,3,0)</f>
        <v>Тверь</v>
      </c>
      <c r="H542" t="str">
        <f>VLOOKUP(B542, Продукция!A:E,2)</f>
        <v>кресло данте</v>
      </c>
    </row>
    <row r="543" spans="1:8" hidden="1" x14ac:dyDescent="0.25">
      <c r="A543" s="2" t="s">
        <v>607</v>
      </c>
      <c r="B543" s="4" t="s">
        <v>38</v>
      </c>
      <c r="C543" s="2" t="s">
        <v>952</v>
      </c>
      <c r="D543" s="2">
        <v>24</v>
      </c>
      <c r="E543" s="3">
        <v>1104</v>
      </c>
      <c r="F543" t="str">
        <f>VLOOKUP(C543, Материал!A:D,2,0)</f>
        <v>стекло</v>
      </c>
      <c r="G543" t="str">
        <f>VLOOKUP(C543, Материал!A:D,3,0)</f>
        <v>Тверь</v>
      </c>
      <c r="H543" t="str">
        <f>VLOOKUP(B543, Продукция!A:E,2)</f>
        <v>полка подвесная</v>
      </c>
    </row>
    <row r="544" spans="1:8" hidden="1" x14ac:dyDescent="0.25">
      <c r="A544" s="2" t="s">
        <v>608</v>
      </c>
      <c r="B544" s="4" t="s">
        <v>5</v>
      </c>
      <c r="C544" s="2" t="s">
        <v>954</v>
      </c>
      <c r="D544" s="2">
        <v>23</v>
      </c>
      <c r="E544" s="3">
        <v>1207</v>
      </c>
      <c r="F544" t="str">
        <f>VLOOKUP(C544, Материал!A:D,2,0)</f>
        <v>металл</v>
      </c>
      <c r="G544" t="str">
        <f>VLOOKUP(C544, Материал!A:D,3,0)</f>
        <v>Москва</v>
      </c>
      <c r="H544" t="str">
        <f>VLOOKUP(B544, Продукция!A:E,2)</f>
        <v>полукресло</v>
      </c>
    </row>
    <row r="545" spans="1:8" hidden="1" x14ac:dyDescent="0.25">
      <c r="A545" s="2" t="s">
        <v>609</v>
      </c>
      <c r="B545" s="4" t="s">
        <v>32</v>
      </c>
      <c r="C545" s="2" t="s">
        <v>942</v>
      </c>
      <c r="D545" s="2">
        <v>69</v>
      </c>
      <c r="E545" s="3">
        <v>500</v>
      </c>
      <c r="F545" t="str">
        <f>VLOOKUP(C545, Материал!A:D,2,0)</f>
        <v>стекло</v>
      </c>
      <c r="G545" t="str">
        <f>VLOOKUP(C545, Материал!A:D,3,0)</f>
        <v>Кимры</v>
      </c>
      <c r="H545" t="str">
        <f>VLOOKUP(B545, Продукция!A:E,2)</f>
        <v>лавка</v>
      </c>
    </row>
    <row r="546" spans="1:8" hidden="1" x14ac:dyDescent="0.25">
      <c r="A546" s="2" t="s">
        <v>610</v>
      </c>
      <c r="B546" s="4" t="s">
        <v>45</v>
      </c>
      <c r="C546" s="2" t="s">
        <v>957</v>
      </c>
      <c r="D546" s="2">
        <v>39</v>
      </c>
      <c r="E546" s="3">
        <v>1023</v>
      </c>
      <c r="F546" t="str">
        <f>VLOOKUP(C546, Материал!A:D,2,0)</f>
        <v>дерево</v>
      </c>
      <c r="G546" t="str">
        <f>VLOOKUP(C546, Материал!A:D,3,0)</f>
        <v>Тамбов</v>
      </c>
      <c r="H546" t="str">
        <f>VLOOKUP(B546, Продукция!A:E,2)</f>
        <v>софа</v>
      </c>
    </row>
    <row r="547" spans="1:8" x14ac:dyDescent="0.25">
      <c r="A547" s="2" t="s">
        <v>611</v>
      </c>
      <c r="B547" s="4" t="s">
        <v>46</v>
      </c>
      <c r="C547" s="2" t="s">
        <v>952</v>
      </c>
      <c r="D547" s="2">
        <v>169</v>
      </c>
      <c r="E547" s="3">
        <v>882</v>
      </c>
      <c r="F547" t="str">
        <f>VLOOKUP(C547, Материал!A:D,2,0)</f>
        <v>стекло</v>
      </c>
      <c r="G547" t="str">
        <f>VLOOKUP(C547, Материал!A:D,3,0)</f>
        <v>Тверь</v>
      </c>
      <c r="H547" t="str">
        <f>VLOOKUP(B547, Продукция!A:E,2)</f>
        <v>стеллаж выставочный</v>
      </c>
    </row>
    <row r="548" spans="1:8" hidden="1" x14ac:dyDescent="0.25">
      <c r="A548" s="2" t="s">
        <v>612</v>
      </c>
      <c r="B548" s="4" t="s">
        <v>28</v>
      </c>
      <c r="C548" s="2" t="s">
        <v>957</v>
      </c>
      <c r="D548" s="2">
        <v>111</v>
      </c>
      <c r="E548" s="3">
        <v>1119</v>
      </c>
      <c r="F548" t="str">
        <f>VLOOKUP(C548, Материал!A:D,2,0)</f>
        <v>дерево</v>
      </c>
      <c r="G548" t="str">
        <f>VLOOKUP(C548, Материал!A:D,3,0)</f>
        <v>Тамбов</v>
      </c>
      <c r="H548" t="str">
        <f>VLOOKUP(B548, Продукция!A:E,2)</f>
        <v>кресло-стол</v>
      </c>
    </row>
    <row r="549" spans="1:8" hidden="1" x14ac:dyDescent="0.25">
      <c r="A549" s="2" t="s">
        <v>613</v>
      </c>
      <c r="B549" s="4" t="s">
        <v>47</v>
      </c>
      <c r="C549" s="2" t="s">
        <v>968</v>
      </c>
      <c r="D549" s="2">
        <v>119</v>
      </c>
      <c r="E549" s="3">
        <v>1463</v>
      </c>
      <c r="F549" t="str">
        <f>VLOOKUP(C549, Материал!A:D,2,0)</f>
        <v>дерево</v>
      </c>
      <c r="G549" t="str">
        <f>VLOOKUP(C549, Материал!A:D,3,0)</f>
        <v>Москва</v>
      </c>
      <c r="H549" t="str">
        <f>VLOOKUP(B549, Продукция!A:E,2)</f>
        <v>стенка</v>
      </c>
    </row>
    <row r="550" spans="1:8" hidden="1" x14ac:dyDescent="0.25">
      <c r="A550" s="2" t="s">
        <v>614</v>
      </c>
      <c r="B550" s="4" t="s">
        <v>9</v>
      </c>
      <c r="C550" s="2" t="s">
        <v>979</v>
      </c>
      <c r="D550" s="2">
        <v>142</v>
      </c>
      <c r="E550" s="3">
        <v>1161</v>
      </c>
      <c r="F550" t="str">
        <f>VLOOKUP(C550, Материал!A:D,2,0)</f>
        <v>стекло</v>
      </c>
      <c r="G550" t="str">
        <f>VLOOKUP(C550, Материал!A:D,3,0)</f>
        <v>Тверь</v>
      </c>
      <c r="H550" t="str">
        <f>VLOOKUP(B550, Продукция!A:E,2)</f>
        <v>стул для пианино</v>
      </c>
    </row>
    <row r="551" spans="1:8" hidden="1" x14ac:dyDescent="0.25">
      <c r="A551" s="2" t="s">
        <v>615</v>
      </c>
      <c r="B551" s="4" t="s">
        <v>42</v>
      </c>
      <c r="C551" s="2" t="s">
        <v>962</v>
      </c>
      <c r="D551" s="2">
        <v>70</v>
      </c>
      <c r="E551" s="3">
        <v>938</v>
      </c>
      <c r="F551" t="str">
        <f>VLOOKUP(C551, Материал!A:D,2,0)</f>
        <v>дерево</v>
      </c>
      <c r="G551" t="str">
        <f>VLOOKUP(C551, Материал!A:D,3,0)</f>
        <v>Кимры</v>
      </c>
      <c r="H551" t="str">
        <f>VLOOKUP(B551, Продукция!A:E,2)</f>
        <v>раскладушка</v>
      </c>
    </row>
    <row r="552" spans="1:8" hidden="1" x14ac:dyDescent="0.25">
      <c r="A552" s="2" t="s">
        <v>616</v>
      </c>
      <c r="B552" s="4" t="s">
        <v>56</v>
      </c>
      <c r="C552" s="2" t="s">
        <v>948</v>
      </c>
      <c r="D552" s="2">
        <v>3</v>
      </c>
      <c r="E552" s="3">
        <v>1441</v>
      </c>
      <c r="F552" t="str">
        <f>VLOOKUP(C552, Материал!A:D,2,0)</f>
        <v>дерево</v>
      </c>
      <c r="G552" t="str">
        <f>VLOOKUP(C552, Материал!A:D,3,0)</f>
        <v>Москва</v>
      </c>
      <c r="H552" t="str">
        <f>VLOOKUP(B552, Продукция!A:E,2)</f>
        <v>столик</v>
      </c>
    </row>
    <row r="553" spans="1:8" hidden="1" x14ac:dyDescent="0.25">
      <c r="A553" s="2" t="s">
        <v>617</v>
      </c>
      <c r="B553" s="4" t="s">
        <v>38</v>
      </c>
      <c r="C553" s="2" t="s">
        <v>972</v>
      </c>
      <c r="D553" s="2">
        <v>86</v>
      </c>
      <c r="E553" s="3">
        <v>768</v>
      </c>
      <c r="F553" t="str">
        <f>VLOOKUP(C553, Материал!A:D,2,0)</f>
        <v>стекло</v>
      </c>
      <c r="G553" t="str">
        <f>VLOOKUP(C553, Материал!A:D,3,0)</f>
        <v>Москва</v>
      </c>
      <c r="H553" t="str">
        <f>VLOOKUP(B553, Продукция!A:E,2)</f>
        <v>полка подвесная</v>
      </c>
    </row>
    <row r="554" spans="1:8" hidden="1" x14ac:dyDescent="0.25">
      <c r="A554" s="2" t="s">
        <v>618</v>
      </c>
      <c r="B554" s="4" t="s">
        <v>29</v>
      </c>
      <c r="C554" s="2" t="s">
        <v>975</v>
      </c>
      <c r="D554" s="2">
        <v>194</v>
      </c>
      <c r="E554" s="3">
        <v>1267</v>
      </c>
      <c r="F554" t="str">
        <f>VLOOKUP(C554, Материал!A:D,2,0)</f>
        <v>фанера</v>
      </c>
      <c r="G554" t="str">
        <f>VLOOKUP(C554, Материал!A:D,3,0)</f>
        <v>Кимры</v>
      </c>
      <c r="H554" t="str">
        <f>VLOOKUP(B554, Продукция!A:E,2)</f>
        <v>кровать</v>
      </c>
    </row>
    <row r="555" spans="1:8" hidden="1" x14ac:dyDescent="0.25">
      <c r="A555" s="2" t="s">
        <v>619</v>
      </c>
      <c r="B555" s="4" t="s">
        <v>29</v>
      </c>
      <c r="C555" s="2" t="s">
        <v>977</v>
      </c>
      <c r="D555" s="2">
        <v>146</v>
      </c>
      <c r="E555" s="3">
        <v>1482</v>
      </c>
      <c r="F555" t="str">
        <f>VLOOKUP(C555, Материал!A:D,2,0)</f>
        <v>дерево</v>
      </c>
      <c r="G555" t="str">
        <f>VLOOKUP(C555, Материал!A:D,3,0)</f>
        <v>Самара</v>
      </c>
      <c r="H555" t="str">
        <f>VLOOKUP(B555, Продукция!A:E,2)</f>
        <v>кровать</v>
      </c>
    </row>
    <row r="556" spans="1:8" hidden="1" x14ac:dyDescent="0.25">
      <c r="A556" s="2" t="s">
        <v>620</v>
      </c>
      <c r="B556" s="4" t="s">
        <v>53</v>
      </c>
      <c r="C556" s="2" t="s">
        <v>968</v>
      </c>
      <c r="D556" s="2">
        <v>92</v>
      </c>
      <c r="E556" s="3">
        <v>1060</v>
      </c>
      <c r="F556" t="str">
        <f>VLOOKUP(C556, Материал!A:D,2,0)</f>
        <v>дерево</v>
      </c>
      <c r="G556" t="str">
        <f>VLOOKUP(C556, Материал!A:D,3,0)</f>
        <v>Москва</v>
      </c>
      <c r="H556" t="str">
        <f>VLOOKUP(B556, Продукция!A:E,2)</f>
        <v>стол обеденный</v>
      </c>
    </row>
    <row r="557" spans="1:8" hidden="1" x14ac:dyDescent="0.25">
      <c r="A557" s="2" t="s">
        <v>621</v>
      </c>
      <c r="B557" s="4" t="s">
        <v>7</v>
      </c>
      <c r="C557" s="2" t="s">
        <v>956</v>
      </c>
      <c r="D557" s="2">
        <v>128</v>
      </c>
      <c r="E557" s="3">
        <v>594</v>
      </c>
      <c r="F557" t="str">
        <f>VLOOKUP(C557, Материал!A:D,2,0)</f>
        <v>дерево</v>
      </c>
      <c r="G557" t="str">
        <f>VLOOKUP(C557, Материал!A:D,3,0)</f>
        <v>Пенза</v>
      </c>
      <c r="H557" t="str">
        <f>VLOOKUP(B557, Продукция!A:E,2)</f>
        <v>стул барный</v>
      </c>
    </row>
    <row r="558" spans="1:8" hidden="1" x14ac:dyDescent="0.25">
      <c r="A558" s="2" t="s">
        <v>622</v>
      </c>
      <c r="B558" s="4" t="s">
        <v>48</v>
      </c>
      <c r="C558" s="2" t="s">
        <v>943</v>
      </c>
      <c r="D558" s="2">
        <v>151</v>
      </c>
      <c r="E558" s="3">
        <v>1341</v>
      </c>
      <c r="F558" t="str">
        <f>VLOOKUP(C558, Материал!A:D,2,0)</f>
        <v>дерево</v>
      </c>
      <c r="G558" t="str">
        <f>VLOOKUP(C558, Материал!A:D,3,0)</f>
        <v>Кимры</v>
      </c>
      <c r="H558" t="str">
        <f>VLOOKUP(B558, Продукция!A:E,2)</f>
        <v>стол бильярдный</v>
      </c>
    </row>
    <row r="559" spans="1:8" hidden="1" x14ac:dyDescent="0.25">
      <c r="A559" s="2" t="s">
        <v>623</v>
      </c>
      <c r="B559" s="4" t="s">
        <v>52</v>
      </c>
      <c r="C559" s="2" t="s">
        <v>958</v>
      </c>
      <c r="D559" s="2">
        <v>22</v>
      </c>
      <c r="E559" s="3">
        <v>642</v>
      </c>
      <c r="F559" t="str">
        <f>VLOOKUP(C559, Материал!A:D,2,0)</f>
        <v>дерево</v>
      </c>
      <c r="G559" t="str">
        <f>VLOOKUP(C559, Материал!A:D,3,0)</f>
        <v>Самара</v>
      </c>
      <c r="H559" t="str">
        <f>VLOOKUP(B559, Продукция!A:E,2)</f>
        <v>стол ломберный</v>
      </c>
    </row>
    <row r="560" spans="1:8" hidden="1" x14ac:dyDescent="0.25">
      <c r="A560" s="2" t="s">
        <v>624</v>
      </c>
      <c r="B560" s="4" t="s">
        <v>7</v>
      </c>
      <c r="C560" s="2" t="s">
        <v>942</v>
      </c>
      <c r="D560" s="2">
        <v>154</v>
      </c>
      <c r="E560" s="3">
        <v>1415</v>
      </c>
      <c r="F560" t="str">
        <f>VLOOKUP(C560, Материал!A:D,2,0)</f>
        <v>стекло</v>
      </c>
      <c r="G560" t="str">
        <f>VLOOKUP(C560, Материал!A:D,3,0)</f>
        <v>Кимры</v>
      </c>
      <c r="H560" t="str">
        <f>VLOOKUP(B560, Продукция!A:E,2)</f>
        <v>стул барный</v>
      </c>
    </row>
    <row r="561" spans="1:8" hidden="1" x14ac:dyDescent="0.25">
      <c r="A561" s="2" t="s">
        <v>625</v>
      </c>
      <c r="B561" s="4" t="s">
        <v>60</v>
      </c>
      <c r="C561" s="2" t="s">
        <v>963</v>
      </c>
      <c r="D561" s="2">
        <v>29</v>
      </c>
      <c r="E561" s="3">
        <v>731</v>
      </c>
      <c r="F561" t="str">
        <f>VLOOKUP(C561, Материал!A:D,2,0)</f>
        <v>дерево</v>
      </c>
      <c r="G561" t="str">
        <f>VLOOKUP(C561, Материал!A:D,3,0)</f>
        <v>Тверь</v>
      </c>
      <c r="H561" t="str">
        <f>VLOOKUP(B561, Продукция!A:E,2)</f>
        <v>стул барный</v>
      </c>
    </row>
    <row r="562" spans="1:8" hidden="1" x14ac:dyDescent="0.25">
      <c r="A562" s="2" t="s">
        <v>626</v>
      </c>
      <c r="B562" s="4" t="s">
        <v>48</v>
      </c>
      <c r="C562" s="2" t="s">
        <v>938</v>
      </c>
      <c r="D562" s="2">
        <v>173</v>
      </c>
      <c r="E562" s="3">
        <v>1031</v>
      </c>
      <c r="F562" t="str">
        <f>VLOOKUP(C562, Материал!A:D,2,0)</f>
        <v>стекло</v>
      </c>
      <c r="G562" t="str">
        <f>VLOOKUP(C562, Материал!A:D,3,0)</f>
        <v>Тверь</v>
      </c>
      <c r="H562" t="str">
        <f>VLOOKUP(B562, Продукция!A:E,2)</f>
        <v>стол бильярдный</v>
      </c>
    </row>
    <row r="563" spans="1:8" hidden="1" x14ac:dyDescent="0.25">
      <c r="A563" s="2" t="s">
        <v>627</v>
      </c>
      <c r="B563" s="4" t="s">
        <v>50</v>
      </c>
      <c r="C563" s="2" t="s">
        <v>966</v>
      </c>
      <c r="D563" s="2">
        <v>18</v>
      </c>
      <c r="E563" s="3">
        <v>1090</v>
      </c>
      <c r="F563" t="str">
        <f>VLOOKUP(C563, Материал!A:D,2,0)</f>
        <v>дерево</v>
      </c>
      <c r="G563" t="str">
        <f>VLOOKUP(C563, Материал!A:D,3,0)</f>
        <v>Челябинск</v>
      </c>
      <c r="H563" t="str">
        <f>VLOOKUP(B563, Продукция!A:E,2)</f>
        <v>стол интерактивный</v>
      </c>
    </row>
    <row r="564" spans="1:8" hidden="1" x14ac:dyDescent="0.25">
      <c r="A564" s="2" t="s">
        <v>628</v>
      </c>
      <c r="B564" s="4" t="s">
        <v>62</v>
      </c>
      <c r="C564" s="2" t="s">
        <v>963</v>
      </c>
      <c r="D564" s="2">
        <v>25</v>
      </c>
      <c r="E564" s="3">
        <v>680</v>
      </c>
      <c r="F564" t="str">
        <f>VLOOKUP(C564, Материал!A:D,2,0)</f>
        <v>дерево</v>
      </c>
      <c r="G564" t="str">
        <f>VLOOKUP(C564, Материал!A:D,3,0)</f>
        <v>Тверь</v>
      </c>
      <c r="H564" t="str">
        <f>VLOOKUP(B564, Продукция!A:E,2)</f>
        <v>стул для пианино</v>
      </c>
    </row>
    <row r="565" spans="1:8" hidden="1" x14ac:dyDescent="0.25">
      <c r="A565" s="2" t="s">
        <v>629</v>
      </c>
      <c r="B565" s="4" t="s">
        <v>12</v>
      </c>
      <c r="C565" s="2" t="s">
        <v>953</v>
      </c>
      <c r="D565" s="2">
        <v>186</v>
      </c>
      <c r="E565" s="3">
        <v>586</v>
      </c>
      <c r="F565" t="str">
        <f>VLOOKUP(C565, Материал!A:D,2,0)</f>
        <v>фанера</v>
      </c>
      <c r="G565" t="str">
        <f>VLOOKUP(C565, Материал!A:D,3,0)</f>
        <v>Москва</v>
      </c>
      <c r="H565" t="str">
        <f>VLOOKUP(B565, Продукция!A:E,2)</f>
        <v>банкетка</v>
      </c>
    </row>
    <row r="566" spans="1:8" hidden="1" x14ac:dyDescent="0.25">
      <c r="A566" s="2" t="s">
        <v>630</v>
      </c>
      <c r="B566" s="4" t="s">
        <v>13</v>
      </c>
      <c r="C566" s="2" t="s">
        <v>943</v>
      </c>
      <c r="D566" s="2">
        <v>190</v>
      </c>
      <c r="E566" s="3">
        <v>1177</v>
      </c>
      <c r="F566" t="str">
        <f>VLOOKUP(C566, Материал!A:D,2,0)</f>
        <v>дерево</v>
      </c>
      <c r="G566" t="str">
        <f>VLOOKUP(C566, Материал!A:D,3,0)</f>
        <v>Кимры</v>
      </c>
      <c r="H566" t="str">
        <f>VLOOKUP(B566, Продукция!A:E,2)</f>
        <v>банкетка</v>
      </c>
    </row>
    <row r="567" spans="1:8" hidden="1" x14ac:dyDescent="0.25">
      <c r="A567" s="2" t="s">
        <v>631</v>
      </c>
      <c r="B567" s="4" t="s">
        <v>22</v>
      </c>
      <c r="C567" s="2" t="s">
        <v>974</v>
      </c>
      <c r="D567" s="2">
        <v>154</v>
      </c>
      <c r="E567" s="3">
        <v>503</v>
      </c>
      <c r="F567" t="str">
        <f>VLOOKUP(C567, Материал!A:D,2,0)</f>
        <v>дерево</v>
      </c>
      <c r="G567" t="str">
        <f>VLOOKUP(C567, Материал!A:D,3,0)</f>
        <v>Москва</v>
      </c>
      <c r="H567" t="str">
        <f>VLOOKUP(B567, Продукция!A:E,2)</f>
        <v>кресло данте</v>
      </c>
    </row>
    <row r="568" spans="1:8" hidden="1" x14ac:dyDescent="0.25">
      <c r="A568" s="2" t="s">
        <v>632</v>
      </c>
      <c r="B568" s="4" t="s">
        <v>6</v>
      </c>
      <c r="C568" s="2" t="s">
        <v>938</v>
      </c>
      <c r="D568" s="2">
        <v>97</v>
      </c>
      <c r="E568" s="3">
        <v>893</v>
      </c>
      <c r="F568" t="str">
        <f>VLOOKUP(C568, Материал!A:D,2,0)</f>
        <v>стекло</v>
      </c>
      <c r="G568" t="str">
        <f>VLOOKUP(C568, Материал!A:D,3,0)</f>
        <v>Тверь</v>
      </c>
      <c r="H568" t="str">
        <f>VLOOKUP(B568, Продукция!A:E,2)</f>
        <v>стол интерактивный</v>
      </c>
    </row>
    <row r="569" spans="1:8" hidden="1" x14ac:dyDescent="0.25">
      <c r="A569" s="2" t="s">
        <v>633</v>
      </c>
      <c r="B569" s="4" t="s">
        <v>38</v>
      </c>
      <c r="C569" s="2" t="s">
        <v>978</v>
      </c>
      <c r="D569" s="2">
        <v>72</v>
      </c>
      <c r="E569" s="3">
        <v>1181</v>
      </c>
      <c r="F569" t="str">
        <f>VLOOKUP(C569, Материал!A:D,2,0)</f>
        <v>металл</v>
      </c>
      <c r="G569" t="str">
        <f>VLOOKUP(C569, Материал!A:D,3,0)</f>
        <v>Тверь</v>
      </c>
      <c r="H569" t="str">
        <f>VLOOKUP(B569, Продукция!A:E,2)</f>
        <v>полка подвесная</v>
      </c>
    </row>
    <row r="570" spans="1:8" hidden="1" x14ac:dyDescent="0.25">
      <c r="A570" s="2" t="s">
        <v>634</v>
      </c>
      <c r="B570" s="4" t="s">
        <v>39</v>
      </c>
      <c r="C570" s="2" t="s">
        <v>953</v>
      </c>
      <c r="D570" s="2">
        <v>75</v>
      </c>
      <c r="E570" s="3">
        <v>1058</v>
      </c>
      <c r="F570" t="str">
        <f>VLOOKUP(C570, Материал!A:D,2,0)</f>
        <v>фанера</v>
      </c>
      <c r="G570" t="str">
        <f>VLOOKUP(C570, Материал!A:D,3,0)</f>
        <v>Москва</v>
      </c>
      <c r="H570" t="str">
        <f>VLOOKUP(B570, Продукция!A:E,2)</f>
        <v>полка угловая</v>
      </c>
    </row>
    <row r="571" spans="1:8" hidden="1" x14ac:dyDescent="0.25">
      <c r="A571" s="2" t="s">
        <v>635</v>
      </c>
      <c r="B571" s="4" t="s">
        <v>59</v>
      </c>
      <c r="C571" s="2" t="s">
        <v>960</v>
      </c>
      <c r="D571" s="2">
        <v>144</v>
      </c>
      <c r="E571" s="3">
        <v>707</v>
      </c>
      <c r="F571" t="str">
        <f>VLOOKUP(C571, Материал!A:D,2,0)</f>
        <v>фанера</v>
      </c>
      <c r="G571" t="str">
        <f>VLOOKUP(C571, Материал!A:D,3,0)</f>
        <v>Тверь</v>
      </c>
      <c r="H571" t="str">
        <f>VLOOKUP(B571, Продукция!A:E,2)</f>
        <v>стул</v>
      </c>
    </row>
    <row r="572" spans="1:8" hidden="1" x14ac:dyDescent="0.25">
      <c r="A572" s="2" t="s">
        <v>636</v>
      </c>
      <c r="B572" s="4" t="s">
        <v>8</v>
      </c>
      <c r="C572" s="2" t="s">
        <v>962</v>
      </c>
      <c r="D572" s="2">
        <v>112</v>
      </c>
      <c r="E572" s="3">
        <v>1424</v>
      </c>
      <c r="F572" t="str">
        <f>VLOOKUP(C572, Материал!A:D,2,0)</f>
        <v>дерево</v>
      </c>
      <c r="G572" t="str">
        <f>VLOOKUP(C572, Материал!A:D,3,0)</f>
        <v>Кимры</v>
      </c>
      <c r="H572" t="str">
        <f>VLOOKUP(B572, Продукция!A:E,2)</f>
        <v>стул для пианино</v>
      </c>
    </row>
    <row r="573" spans="1:8" hidden="1" x14ac:dyDescent="0.25">
      <c r="A573" s="2" t="s">
        <v>637</v>
      </c>
      <c r="B573" s="4" t="s">
        <v>13</v>
      </c>
      <c r="C573" s="2" t="s">
        <v>938</v>
      </c>
      <c r="D573" s="2">
        <v>140</v>
      </c>
      <c r="E573" s="3">
        <v>672</v>
      </c>
      <c r="F573" t="str">
        <f>VLOOKUP(C573, Материал!A:D,2,0)</f>
        <v>стекло</v>
      </c>
      <c r="G573" t="str">
        <f>VLOOKUP(C573, Материал!A:D,3,0)</f>
        <v>Тверь</v>
      </c>
      <c r="H573" t="str">
        <f>VLOOKUP(B573, Продукция!A:E,2)</f>
        <v>банкетка</v>
      </c>
    </row>
    <row r="574" spans="1:8" hidden="1" x14ac:dyDescent="0.25">
      <c r="A574" s="2" t="s">
        <v>638</v>
      </c>
      <c r="B574" s="4" t="s">
        <v>52</v>
      </c>
      <c r="C574" s="2" t="s">
        <v>961</v>
      </c>
      <c r="D574" s="2">
        <v>150</v>
      </c>
      <c r="E574" s="3">
        <v>1142</v>
      </c>
      <c r="F574" t="str">
        <f>VLOOKUP(C574, Материал!A:D,2,0)</f>
        <v>дерево</v>
      </c>
      <c r="G574" t="str">
        <f>VLOOKUP(C574, Материал!A:D,3,0)</f>
        <v>Москва</v>
      </c>
      <c r="H574" t="str">
        <f>VLOOKUP(B574, Продукция!A:E,2)</f>
        <v>стол ломберный</v>
      </c>
    </row>
    <row r="575" spans="1:8" hidden="1" x14ac:dyDescent="0.25">
      <c r="A575" s="2" t="s">
        <v>639</v>
      </c>
      <c r="B575" s="4" t="s">
        <v>59</v>
      </c>
      <c r="C575" s="2" t="s">
        <v>953</v>
      </c>
      <c r="D575" s="2">
        <v>161</v>
      </c>
      <c r="E575" s="3">
        <v>1431</v>
      </c>
      <c r="F575" t="str">
        <f>VLOOKUP(C575, Материал!A:D,2,0)</f>
        <v>фанера</v>
      </c>
      <c r="G575" t="str">
        <f>VLOOKUP(C575, Материал!A:D,3,0)</f>
        <v>Москва</v>
      </c>
      <c r="H575" t="str">
        <f>VLOOKUP(B575, Продукция!A:E,2)</f>
        <v>стул</v>
      </c>
    </row>
    <row r="576" spans="1:8" hidden="1" x14ac:dyDescent="0.25">
      <c r="A576" s="2" t="s">
        <v>640</v>
      </c>
      <c r="B576" s="4" t="s">
        <v>32</v>
      </c>
      <c r="C576" s="2" t="s">
        <v>959</v>
      </c>
      <c r="D576" s="2">
        <v>88</v>
      </c>
      <c r="E576" s="3">
        <v>1371</v>
      </c>
      <c r="F576" t="str">
        <f>VLOOKUP(C576, Материал!A:D,2,0)</f>
        <v>дерево</v>
      </c>
      <c r="G576" t="str">
        <f>VLOOKUP(C576, Материал!A:D,3,0)</f>
        <v>Тверь</v>
      </c>
      <c r="H576" t="str">
        <f>VLOOKUP(B576, Продукция!A:E,2)</f>
        <v>лавка</v>
      </c>
    </row>
    <row r="577" spans="1:8" hidden="1" x14ac:dyDescent="0.25">
      <c r="A577" s="2" t="s">
        <v>641</v>
      </c>
      <c r="B577" s="4" t="s">
        <v>50</v>
      </c>
      <c r="C577" s="2" t="s">
        <v>944</v>
      </c>
      <c r="D577" s="2">
        <v>61</v>
      </c>
      <c r="E577" s="3">
        <v>911</v>
      </c>
      <c r="F577" t="str">
        <f>VLOOKUP(C577, Материал!A:D,2,0)</f>
        <v>металл</v>
      </c>
      <c r="G577" t="str">
        <f>VLOOKUP(C577, Материал!A:D,3,0)</f>
        <v>Ярославль</v>
      </c>
      <c r="H577" t="str">
        <f>VLOOKUP(B577, Продукция!A:E,2)</f>
        <v>стол интерактивный</v>
      </c>
    </row>
    <row r="578" spans="1:8" hidden="1" x14ac:dyDescent="0.25">
      <c r="A578" s="2" t="s">
        <v>642</v>
      </c>
      <c r="B578" s="4" t="s">
        <v>3</v>
      </c>
      <c r="C578" s="2" t="s">
        <v>950</v>
      </c>
      <c r="D578" s="2">
        <v>105</v>
      </c>
      <c r="E578" s="3">
        <v>1132</v>
      </c>
      <c r="F578" t="str">
        <f>VLOOKUP(C578, Материал!A:D,2,0)</f>
        <v>дерево</v>
      </c>
      <c r="G578" t="str">
        <f>VLOOKUP(C578, Материал!A:D,3,0)</f>
        <v>Ярославль</v>
      </c>
      <c r="H578" t="str">
        <f>VLOOKUP(B578, Продукция!A:E,2)</f>
        <v>конторка</v>
      </c>
    </row>
    <row r="579" spans="1:8" hidden="1" x14ac:dyDescent="0.25">
      <c r="A579" s="2" t="s">
        <v>643</v>
      </c>
      <c r="B579" s="4" t="s">
        <v>37</v>
      </c>
      <c r="C579" s="2" t="s">
        <v>976</v>
      </c>
      <c r="D579" s="2">
        <v>109</v>
      </c>
      <c r="E579" s="3">
        <v>1424</v>
      </c>
      <c r="F579" t="str">
        <f>VLOOKUP(C579, Материал!A:D,2,0)</f>
        <v>дерево</v>
      </c>
      <c r="G579" t="str">
        <f>VLOOKUP(C579, Материал!A:D,3,0)</f>
        <v>Самара</v>
      </c>
      <c r="H579" t="str">
        <f>VLOOKUP(B579, Продукция!A:E,2)</f>
        <v>полка настенная</v>
      </c>
    </row>
    <row r="580" spans="1:8" hidden="1" x14ac:dyDescent="0.25">
      <c r="A580" s="2" t="s">
        <v>644</v>
      </c>
      <c r="B580" s="4" t="s">
        <v>38</v>
      </c>
      <c r="C580" s="2" t="s">
        <v>966</v>
      </c>
      <c r="D580" s="2">
        <v>167</v>
      </c>
      <c r="E580" s="3">
        <v>1225</v>
      </c>
      <c r="F580" t="str">
        <f>VLOOKUP(C580, Материал!A:D,2,0)</f>
        <v>дерево</v>
      </c>
      <c r="G580" t="str">
        <f>VLOOKUP(C580, Материал!A:D,3,0)</f>
        <v>Челябинск</v>
      </c>
      <c r="H580" t="str">
        <f>VLOOKUP(B580, Продукция!A:E,2)</f>
        <v>полка подвесная</v>
      </c>
    </row>
    <row r="581" spans="1:8" hidden="1" x14ac:dyDescent="0.25">
      <c r="A581" s="2" t="s">
        <v>645</v>
      </c>
      <c r="B581" s="4" t="s">
        <v>40</v>
      </c>
      <c r="C581" s="2" t="s">
        <v>973</v>
      </c>
      <c r="D581" s="2">
        <v>98</v>
      </c>
      <c r="E581" s="3">
        <v>674</v>
      </c>
      <c r="F581" t="str">
        <f>VLOOKUP(C581, Материал!A:D,2,0)</f>
        <v>дерево</v>
      </c>
      <c r="G581" t="str">
        <f>VLOOKUP(C581, Материал!A:D,3,0)</f>
        <v>Тверь</v>
      </c>
      <c r="H581" t="str">
        <f>VLOOKUP(B581, Продукция!A:E,2)</f>
        <v>полукресло</v>
      </c>
    </row>
    <row r="582" spans="1:8" hidden="1" x14ac:dyDescent="0.25">
      <c r="A582" s="2" t="s">
        <v>646</v>
      </c>
      <c r="B582" s="4" t="s">
        <v>34</v>
      </c>
      <c r="C582" s="2" t="s">
        <v>981</v>
      </c>
      <c r="D582" s="2">
        <v>141</v>
      </c>
      <c r="E582" s="3">
        <v>1125</v>
      </c>
      <c r="F582" t="str">
        <f>VLOOKUP(C582, Материал!A:D,2,0)</f>
        <v>стекло</v>
      </c>
      <c r="G582" t="str">
        <f>VLOOKUP(C582, Материал!A:D,3,0)</f>
        <v>Москва</v>
      </c>
      <c r="H582" t="str">
        <f>VLOOKUP(B582, Продукция!A:E,2)</f>
        <v>офисный стул</v>
      </c>
    </row>
    <row r="583" spans="1:8" hidden="1" x14ac:dyDescent="0.25">
      <c r="A583" s="2" t="s">
        <v>647</v>
      </c>
      <c r="B583" s="4" t="s">
        <v>50</v>
      </c>
      <c r="C583" s="2" t="s">
        <v>962</v>
      </c>
      <c r="D583" s="2">
        <v>74</v>
      </c>
      <c r="E583" s="3">
        <v>997</v>
      </c>
      <c r="F583" t="str">
        <f>VLOOKUP(C583, Материал!A:D,2,0)</f>
        <v>дерево</v>
      </c>
      <c r="G583" t="str">
        <f>VLOOKUP(C583, Материал!A:D,3,0)</f>
        <v>Кимры</v>
      </c>
      <c r="H583" t="str">
        <f>VLOOKUP(B583, Продукция!A:E,2)</f>
        <v>стол интерактивный</v>
      </c>
    </row>
    <row r="584" spans="1:8" hidden="1" x14ac:dyDescent="0.25">
      <c r="A584" s="2" t="s">
        <v>648</v>
      </c>
      <c r="B584" s="4" t="s">
        <v>34</v>
      </c>
      <c r="C584" s="2" t="s">
        <v>975</v>
      </c>
      <c r="D584" s="2">
        <v>79</v>
      </c>
      <c r="E584" s="3">
        <v>982</v>
      </c>
      <c r="F584" t="str">
        <f>VLOOKUP(C584, Материал!A:D,2,0)</f>
        <v>фанера</v>
      </c>
      <c r="G584" t="str">
        <f>VLOOKUP(C584, Материал!A:D,3,0)</f>
        <v>Кимры</v>
      </c>
      <c r="H584" t="str">
        <f>VLOOKUP(B584, Продукция!A:E,2)</f>
        <v>офисный стул</v>
      </c>
    </row>
    <row r="585" spans="1:8" hidden="1" x14ac:dyDescent="0.25">
      <c r="A585" s="2" t="s">
        <v>649</v>
      </c>
      <c r="B585" s="4" t="s">
        <v>50</v>
      </c>
      <c r="C585" s="2" t="s">
        <v>977</v>
      </c>
      <c r="D585" s="2">
        <v>64</v>
      </c>
      <c r="E585" s="3">
        <v>1340</v>
      </c>
      <c r="F585" t="str">
        <f>VLOOKUP(C585, Материал!A:D,2,0)</f>
        <v>дерево</v>
      </c>
      <c r="G585" t="str">
        <f>VLOOKUP(C585, Материал!A:D,3,0)</f>
        <v>Самара</v>
      </c>
      <c r="H585" t="str">
        <f>VLOOKUP(B585, Продукция!A:E,2)</f>
        <v>стол интерактивный</v>
      </c>
    </row>
    <row r="586" spans="1:8" hidden="1" x14ac:dyDescent="0.25">
      <c r="A586" s="2" t="s">
        <v>650</v>
      </c>
      <c r="B586" s="4" t="s">
        <v>41</v>
      </c>
      <c r="C586" s="2" t="s">
        <v>980</v>
      </c>
      <c r="D586" s="2">
        <v>92</v>
      </c>
      <c r="E586" s="3">
        <v>1430</v>
      </c>
      <c r="F586" t="str">
        <f>VLOOKUP(C586, Материал!A:D,2,0)</f>
        <v>дерево</v>
      </c>
      <c r="G586" t="str">
        <f>VLOOKUP(C586, Материал!A:D,3,0)</f>
        <v>Самара</v>
      </c>
      <c r="H586" t="str">
        <f>VLOOKUP(B586, Продукция!A:E,2)</f>
        <v>пуф</v>
      </c>
    </row>
    <row r="587" spans="1:8" hidden="1" x14ac:dyDescent="0.25">
      <c r="A587" s="2" t="s">
        <v>651</v>
      </c>
      <c r="B587" s="4" t="s">
        <v>49</v>
      </c>
      <c r="C587" s="2" t="s">
        <v>963</v>
      </c>
      <c r="D587" s="2">
        <v>99</v>
      </c>
      <c r="E587" s="3">
        <v>799</v>
      </c>
      <c r="F587" t="str">
        <f>VLOOKUP(C587, Материал!A:D,2,0)</f>
        <v>дерево</v>
      </c>
      <c r="G587" t="str">
        <f>VLOOKUP(C587, Материал!A:D,3,0)</f>
        <v>Тверь</v>
      </c>
      <c r="H587" t="str">
        <f>VLOOKUP(B587, Продукция!A:E,2)</f>
        <v>стол для телевизора</v>
      </c>
    </row>
    <row r="588" spans="1:8" hidden="1" x14ac:dyDescent="0.25">
      <c r="A588" s="2" t="s">
        <v>652</v>
      </c>
      <c r="B588" s="4" t="s">
        <v>29</v>
      </c>
      <c r="C588" s="2" t="s">
        <v>971</v>
      </c>
      <c r="D588" s="2">
        <v>128</v>
      </c>
      <c r="E588" s="3">
        <v>1298</v>
      </c>
      <c r="F588" t="str">
        <f>VLOOKUP(C588, Материал!A:D,2,0)</f>
        <v>дерево</v>
      </c>
      <c r="G588" t="str">
        <f>VLOOKUP(C588, Материал!A:D,3,0)</f>
        <v>Мурманск</v>
      </c>
      <c r="H588" t="str">
        <f>VLOOKUP(B588, Продукция!A:E,2)</f>
        <v>кровать</v>
      </c>
    </row>
    <row r="589" spans="1:8" hidden="1" x14ac:dyDescent="0.25">
      <c r="A589" s="2" t="s">
        <v>653</v>
      </c>
      <c r="B589" s="4" t="s">
        <v>45</v>
      </c>
      <c r="C589" s="2" t="s">
        <v>970</v>
      </c>
      <c r="D589" s="2">
        <v>136</v>
      </c>
      <c r="E589" s="3">
        <v>819</v>
      </c>
      <c r="F589" t="str">
        <f>VLOOKUP(C589, Материал!A:D,2,0)</f>
        <v>стекло</v>
      </c>
      <c r="G589" t="str">
        <f>VLOOKUP(C589, Материал!A:D,3,0)</f>
        <v>Тверь</v>
      </c>
      <c r="H589" t="str">
        <f>VLOOKUP(B589, Продукция!A:E,2)</f>
        <v>софа</v>
      </c>
    </row>
    <row r="590" spans="1:8" hidden="1" x14ac:dyDescent="0.25">
      <c r="A590" s="2" t="s">
        <v>654</v>
      </c>
      <c r="B590" s="4" t="s">
        <v>49</v>
      </c>
      <c r="C590" s="2" t="s">
        <v>970</v>
      </c>
      <c r="D590" s="2">
        <v>109</v>
      </c>
      <c r="E590" s="3">
        <v>1436</v>
      </c>
      <c r="F590" t="str">
        <f>VLOOKUP(C590, Материал!A:D,2,0)</f>
        <v>стекло</v>
      </c>
      <c r="G590" t="str">
        <f>VLOOKUP(C590, Материал!A:D,3,0)</f>
        <v>Тверь</v>
      </c>
      <c r="H590" t="str">
        <f>VLOOKUP(B590, Продукция!A:E,2)</f>
        <v>стол для телевизора</v>
      </c>
    </row>
    <row r="591" spans="1:8" hidden="1" x14ac:dyDescent="0.25">
      <c r="A591" s="2" t="s">
        <v>655</v>
      </c>
      <c r="B591" s="4" t="s">
        <v>55</v>
      </c>
      <c r="C591" s="2" t="s">
        <v>960</v>
      </c>
      <c r="D591" s="2">
        <v>67</v>
      </c>
      <c r="E591" s="3">
        <v>1454</v>
      </c>
      <c r="F591" t="str">
        <f>VLOOKUP(C591, Материал!A:D,2,0)</f>
        <v>фанера</v>
      </c>
      <c r="G591" t="str">
        <f>VLOOKUP(C591, Материал!A:D,3,0)</f>
        <v>Тверь</v>
      </c>
      <c r="H591" t="str">
        <f>VLOOKUP(B591, Продукция!A:E,2)</f>
        <v>стол разделочный</v>
      </c>
    </row>
    <row r="592" spans="1:8" hidden="1" x14ac:dyDescent="0.25">
      <c r="A592" s="2" t="s">
        <v>656</v>
      </c>
      <c r="B592" s="4" t="s">
        <v>7</v>
      </c>
      <c r="C592" s="2" t="s">
        <v>965</v>
      </c>
      <c r="D592" s="2">
        <v>134</v>
      </c>
      <c r="E592" s="3">
        <v>998</v>
      </c>
      <c r="F592" t="str">
        <f>VLOOKUP(C592, Материал!A:D,2,0)</f>
        <v>фанера</v>
      </c>
      <c r="G592" t="str">
        <f>VLOOKUP(C592, Материал!A:D,3,0)</f>
        <v>Самара</v>
      </c>
      <c r="H592" t="str">
        <f>VLOOKUP(B592, Продукция!A:E,2)</f>
        <v>стул барный</v>
      </c>
    </row>
    <row r="593" spans="1:8" hidden="1" x14ac:dyDescent="0.25">
      <c r="A593" s="2" t="s">
        <v>657</v>
      </c>
      <c r="B593" s="4" t="s">
        <v>49</v>
      </c>
      <c r="C593" s="2" t="s">
        <v>948</v>
      </c>
      <c r="D593" s="2">
        <v>189</v>
      </c>
      <c r="E593" s="3">
        <v>928</v>
      </c>
      <c r="F593" t="str">
        <f>VLOOKUP(C593, Материал!A:D,2,0)</f>
        <v>дерево</v>
      </c>
      <c r="G593" t="str">
        <f>VLOOKUP(C593, Материал!A:D,3,0)</f>
        <v>Москва</v>
      </c>
      <c r="H593" t="str">
        <f>VLOOKUP(B593, Продукция!A:E,2)</f>
        <v>стол для телевизора</v>
      </c>
    </row>
    <row r="594" spans="1:8" hidden="1" x14ac:dyDescent="0.25">
      <c r="A594" s="2" t="s">
        <v>658</v>
      </c>
      <c r="B594" s="4" t="s">
        <v>10</v>
      </c>
      <c r="C594" s="2" t="s">
        <v>940</v>
      </c>
      <c r="D594" s="2">
        <v>38</v>
      </c>
      <c r="E594" s="3">
        <v>854</v>
      </c>
      <c r="F594" t="str">
        <f>VLOOKUP(C594, Материал!A:D,2,0)</f>
        <v>фанера</v>
      </c>
      <c r="G594" t="str">
        <f>VLOOKUP(C594, Материал!A:D,3,0)</f>
        <v>Ярославль</v>
      </c>
      <c r="H594" t="str">
        <f>VLOOKUP(B594, Продукция!A:E,2)</f>
        <v>стул для пианино</v>
      </c>
    </row>
    <row r="595" spans="1:8" hidden="1" x14ac:dyDescent="0.25">
      <c r="A595" s="2" t="s">
        <v>659</v>
      </c>
      <c r="B595" s="4" t="s">
        <v>6</v>
      </c>
      <c r="C595" s="2" t="s">
        <v>975</v>
      </c>
      <c r="D595" s="2">
        <v>127</v>
      </c>
      <c r="E595" s="3">
        <v>1451</v>
      </c>
      <c r="F595" t="str">
        <f>VLOOKUP(C595, Материал!A:D,2,0)</f>
        <v>фанера</v>
      </c>
      <c r="G595" t="str">
        <f>VLOOKUP(C595, Материал!A:D,3,0)</f>
        <v>Кимры</v>
      </c>
      <c r="H595" t="str">
        <f>VLOOKUP(B595, Продукция!A:E,2)</f>
        <v>стол интерактивный</v>
      </c>
    </row>
    <row r="596" spans="1:8" hidden="1" x14ac:dyDescent="0.25">
      <c r="A596" s="2" t="s">
        <v>660</v>
      </c>
      <c r="B596" s="4" t="s">
        <v>12</v>
      </c>
      <c r="C596" s="2" t="s">
        <v>954</v>
      </c>
      <c r="D596" s="2">
        <v>75</v>
      </c>
      <c r="E596" s="3">
        <v>1433</v>
      </c>
      <c r="F596" t="str">
        <f>VLOOKUP(C596, Материал!A:D,2,0)</f>
        <v>металл</v>
      </c>
      <c r="G596" t="str">
        <f>VLOOKUP(C596, Материал!A:D,3,0)</f>
        <v>Москва</v>
      </c>
      <c r="H596" t="str">
        <f>VLOOKUP(B596, Продукция!A:E,2)</f>
        <v>банкетка</v>
      </c>
    </row>
    <row r="597" spans="1:8" hidden="1" x14ac:dyDescent="0.25">
      <c r="A597" s="2" t="s">
        <v>661</v>
      </c>
      <c r="B597" s="4" t="s">
        <v>18</v>
      </c>
      <c r="C597" s="2" t="s">
        <v>980</v>
      </c>
      <c r="D597" s="2">
        <v>134</v>
      </c>
      <c r="E597" s="3">
        <v>570</v>
      </c>
      <c r="F597" t="str">
        <f>VLOOKUP(C597, Материал!A:D,2,0)</f>
        <v>дерево</v>
      </c>
      <c r="G597" t="str">
        <f>VLOOKUP(C597, Материал!A:D,3,0)</f>
        <v>Самара</v>
      </c>
      <c r="H597" t="str">
        <f>VLOOKUP(B597, Продукция!A:E,2)</f>
        <v>канапе</v>
      </c>
    </row>
    <row r="598" spans="1:8" hidden="1" x14ac:dyDescent="0.25">
      <c r="A598" s="2" t="s">
        <v>662</v>
      </c>
      <c r="B598" s="4" t="s">
        <v>23</v>
      </c>
      <c r="C598" s="2" t="s">
        <v>977</v>
      </c>
      <c r="D598" s="2">
        <v>148</v>
      </c>
      <c r="E598" s="3">
        <v>847</v>
      </c>
      <c r="F598" t="str">
        <f>VLOOKUP(C598, Материал!A:D,2,0)</f>
        <v>дерево</v>
      </c>
      <c r="G598" t="str">
        <f>VLOOKUP(C598, Материал!A:D,3,0)</f>
        <v>Самара</v>
      </c>
      <c r="H598" t="str">
        <f>VLOOKUP(B598, Продукция!A:E,2)</f>
        <v>кресло массажное</v>
      </c>
    </row>
    <row r="599" spans="1:8" hidden="1" x14ac:dyDescent="0.25">
      <c r="A599" s="2" t="s">
        <v>663</v>
      </c>
      <c r="B599" s="4" t="s">
        <v>13</v>
      </c>
      <c r="C599" s="2" t="s">
        <v>978</v>
      </c>
      <c r="D599" s="2">
        <v>48</v>
      </c>
      <c r="E599" s="3">
        <v>1356</v>
      </c>
      <c r="F599" t="str">
        <f>VLOOKUP(C599, Материал!A:D,2,0)</f>
        <v>металл</v>
      </c>
      <c r="G599" t="str">
        <f>VLOOKUP(C599, Материал!A:D,3,0)</f>
        <v>Тверь</v>
      </c>
      <c r="H599" t="str">
        <f>VLOOKUP(B599, Продукция!A:E,2)</f>
        <v>банкетка</v>
      </c>
    </row>
    <row r="600" spans="1:8" hidden="1" x14ac:dyDescent="0.25">
      <c r="A600" s="2" t="s">
        <v>664</v>
      </c>
      <c r="B600" s="4" t="s">
        <v>16</v>
      </c>
      <c r="C600" s="2" t="s">
        <v>952</v>
      </c>
      <c r="D600" s="2">
        <v>60</v>
      </c>
      <c r="E600" s="3">
        <v>1021</v>
      </c>
      <c r="F600" t="str">
        <f>VLOOKUP(C600, Материал!A:D,2,0)</f>
        <v>стекло</v>
      </c>
      <c r="G600" t="str">
        <f>VLOOKUP(C600, Материал!A:D,3,0)</f>
        <v>Тверь</v>
      </c>
      <c r="H600" t="str">
        <f>VLOOKUP(B600, Продукция!A:E,2)</f>
        <v>зеркало</v>
      </c>
    </row>
    <row r="601" spans="1:8" hidden="1" x14ac:dyDescent="0.25">
      <c r="A601" s="2" t="s">
        <v>665</v>
      </c>
      <c r="B601" s="4" t="s">
        <v>18</v>
      </c>
      <c r="C601" s="2" t="s">
        <v>963</v>
      </c>
      <c r="D601" s="2">
        <v>190</v>
      </c>
      <c r="E601" s="3">
        <v>1068</v>
      </c>
      <c r="F601" t="str">
        <f>VLOOKUP(C601, Материал!A:D,2,0)</f>
        <v>дерево</v>
      </c>
      <c r="G601" t="str">
        <f>VLOOKUP(C601, Материал!A:D,3,0)</f>
        <v>Тверь</v>
      </c>
      <c r="H601" t="str">
        <f>VLOOKUP(B601, Продукция!A:E,2)</f>
        <v>канапе</v>
      </c>
    </row>
    <row r="602" spans="1:8" hidden="1" x14ac:dyDescent="0.25">
      <c r="A602" s="2" t="s">
        <v>666</v>
      </c>
      <c r="B602" s="4" t="s">
        <v>6</v>
      </c>
      <c r="C602" s="2" t="s">
        <v>978</v>
      </c>
      <c r="D602" s="2">
        <v>125</v>
      </c>
      <c r="E602" s="3">
        <v>1294</v>
      </c>
      <c r="F602" t="str">
        <f>VLOOKUP(C602, Материал!A:D,2,0)</f>
        <v>металл</v>
      </c>
      <c r="G602" t="str">
        <f>VLOOKUP(C602, Материал!A:D,3,0)</f>
        <v>Тверь</v>
      </c>
      <c r="H602" t="str">
        <f>VLOOKUP(B602, Продукция!A:E,2)</f>
        <v>стол интерактивный</v>
      </c>
    </row>
    <row r="603" spans="1:8" hidden="1" x14ac:dyDescent="0.25">
      <c r="A603" s="2" t="s">
        <v>667</v>
      </c>
      <c r="B603" s="4" t="s">
        <v>18</v>
      </c>
      <c r="C603" s="2" t="s">
        <v>976</v>
      </c>
      <c r="D603" s="2">
        <v>118</v>
      </c>
      <c r="E603" s="3">
        <v>819</v>
      </c>
      <c r="F603" t="str">
        <f>VLOOKUP(C603, Материал!A:D,2,0)</f>
        <v>дерево</v>
      </c>
      <c r="G603" t="str">
        <f>VLOOKUP(C603, Материал!A:D,3,0)</f>
        <v>Самара</v>
      </c>
      <c r="H603" t="str">
        <f>VLOOKUP(B603, Продукция!A:E,2)</f>
        <v>канапе</v>
      </c>
    </row>
    <row r="604" spans="1:8" hidden="1" x14ac:dyDescent="0.25">
      <c r="A604" s="2" t="s">
        <v>668</v>
      </c>
      <c r="B604" s="4" t="s">
        <v>23</v>
      </c>
      <c r="C604" s="2" t="s">
        <v>975</v>
      </c>
      <c r="D604" s="2">
        <v>104</v>
      </c>
      <c r="E604" s="3">
        <v>638</v>
      </c>
      <c r="F604" t="str">
        <f>VLOOKUP(C604, Материал!A:D,2,0)</f>
        <v>фанера</v>
      </c>
      <c r="G604" t="str">
        <f>VLOOKUP(C604, Материал!A:D,3,0)</f>
        <v>Кимры</v>
      </c>
      <c r="H604" t="str">
        <f>VLOOKUP(B604, Продукция!A:E,2)</f>
        <v>кресло массажное</v>
      </c>
    </row>
    <row r="605" spans="1:8" hidden="1" x14ac:dyDescent="0.25">
      <c r="A605" s="2" t="s">
        <v>669</v>
      </c>
      <c r="B605" s="4" t="s">
        <v>47</v>
      </c>
      <c r="C605" s="2" t="s">
        <v>976</v>
      </c>
      <c r="D605" s="2">
        <v>28</v>
      </c>
      <c r="E605" s="3">
        <v>879</v>
      </c>
      <c r="F605" t="str">
        <f>VLOOKUP(C605, Материал!A:D,2,0)</f>
        <v>дерево</v>
      </c>
      <c r="G605" t="str">
        <f>VLOOKUP(C605, Материал!A:D,3,0)</f>
        <v>Самара</v>
      </c>
      <c r="H605" t="str">
        <f>VLOOKUP(B605, Продукция!A:E,2)</f>
        <v>стенка</v>
      </c>
    </row>
    <row r="606" spans="1:8" hidden="1" x14ac:dyDescent="0.25">
      <c r="A606" s="2" t="s">
        <v>670</v>
      </c>
      <c r="B606" s="4" t="s">
        <v>12</v>
      </c>
      <c r="C606" s="2" t="s">
        <v>974</v>
      </c>
      <c r="D606" s="2">
        <v>160</v>
      </c>
      <c r="E606" s="3">
        <v>948</v>
      </c>
      <c r="F606" t="str">
        <f>VLOOKUP(C606, Материал!A:D,2,0)</f>
        <v>дерево</v>
      </c>
      <c r="G606" t="str">
        <f>VLOOKUP(C606, Материал!A:D,3,0)</f>
        <v>Москва</v>
      </c>
      <c r="H606" t="str">
        <f>VLOOKUP(B606, Продукция!A:E,2)</f>
        <v>банкетка</v>
      </c>
    </row>
    <row r="607" spans="1:8" hidden="1" x14ac:dyDescent="0.25">
      <c r="A607" s="2" t="s">
        <v>671</v>
      </c>
      <c r="B607" s="4" t="s">
        <v>55</v>
      </c>
      <c r="C607" s="2" t="s">
        <v>959</v>
      </c>
      <c r="D607" s="2">
        <v>116</v>
      </c>
      <c r="E607" s="3">
        <v>606</v>
      </c>
      <c r="F607" t="str">
        <f>VLOOKUP(C607, Материал!A:D,2,0)</f>
        <v>дерево</v>
      </c>
      <c r="G607" t="str">
        <f>VLOOKUP(C607, Материал!A:D,3,0)</f>
        <v>Тверь</v>
      </c>
      <c r="H607" t="str">
        <f>VLOOKUP(B607, Продукция!A:E,2)</f>
        <v>стол разделочный</v>
      </c>
    </row>
    <row r="608" spans="1:8" hidden="1" x14ac:dyDescent="0.25">
      <c r="A608" s="2" t="s">
        <v>672</v>
      </c>
      <c r="B608" s="4" t="s">
        <v>39</v>
      </c>
      <c r="C608" s="2" t="s">
        <v>957</v>
      </c>
      <c r="D608" s="2">
        <v>199</v>
      </c>
      <c r="E608" s="3">
        <v>911</v>
      </c>
      <c r="F608" t="str">
        <f>VLOOKUP(C608, Материал!A:D,2,0)</f>
        <v>дерево</v>
      </c>
      <c r="G608" t="str">
        <f>VLOOKUP(C608, Материал!A:D,3,0)</f>
        <v>Тамбов</v>
      </c>
      <c r="H608" t="str">
        <f>VLOOKUP(B608, Продукция!A:E,2)</f>
        <v>полка угловая</v>
      </c>
    </row>
    <row r="609" spans="1:8" hidden="1" x14ac:dyDescent="0.25">
      <c r="A609" s="2" t="s">
        <v>673</v>
      </c>
      <c r="B609" s="4" t="s">
        <v>16</v>
      </c>
      <c r="C609" s="2" t="s">
        <v>966</v>
      </c>
      <c r="D609" s="2">
        <v>78</v>
      </c>
      <c r="E609" s="3">
        <v>510</v>
      </c>
      <c r="F609" t="str">
        <f>VLOOKUP(C609, Материал!A:D,2,0)</f>
        <v>дерево</v>
      </c>
      <c r="G609" t="str">
        <f>VLOOKUP(C609, Материал!A:D,3,0)</f>
        <v>Челябинск</v>
      </c>
      <c r="H609" t="str">
        <f>VLOOKUP(B609, Продукция!A:E,2)</f>
        <v>зеркало</v>
      </c>
    </row>
    <row r="610" spans="1:8" hidden="1" x14ac:dyDescent="0.25">
      <c r="A610" s="2" t="s">
        <v>674</v>
      </c>
      <c r="B610" s="4" t="s">
        <v>4</v>
      </c>
      <c r="C610" s="2" t="s">
        <v>945</v>
      </c>
      <c r="D610" s="2">
        <v>112</v>
      </c>
      <c r="E610" s="3">
        <v>1319</v>
      </c>
      <c r="F610" t="str">
        <f>VLOOKUP(C610, Материал!A:D,2,0)</f>
        <v>дерево</v>
      </c>
      <c r="G610" t="str">
        <f>VLOOKUP(C610, Материал!A:D,3,0)</f>
        <v>Самара</v>
      </c>
      <c r="H610" t="str">
        <f>VLOOKUP(B610, Продукция!A:E,2)</f>
        <v>кровать детская</v>
      </c>
    </row>
    <row r="611" spans="1:8" hidden="1" x14ac:dyDescent="0.25">
      <c r="A611" s="2" t="s">
        <v>675</v>
      </c>
      <c r="B611" s="4" t="s">
        <v>49</v>
      </c>
      <c r="C611" s="2" t="s">
        <v>950</v>
      </c>
      <c r="D611" s="2">
        <v>7</v>
      </c>
      <c r="E611" s="3">
        <v>1251</v>
      </c>
      <c r="F611" t="str">
        <f>VLOOKUP(C611, Материал!A:D,2,0)</f>
        <v>дерево</v>
      </c>
      <c r="G611" t="str">
        <f>VLOOKUP(C611, Материал!A:D,3,0)</f>
        <v>Ярославль</v>
      </c>
      <c r="H611" t="str">
        <f>VLOOKUP(B611, Продукция!A:E,2)</f>
        <v>стол для телевизора</v>
      </c>
    </row>
    <row r="612" spans="1:8" hidden="1" x14ac:dyDescent="0.25">
      <c r="A612" s="2" t="s">
        <v>676</v>
      </c>
      <c r="B612" s="4" t="s">
        <v>32</v>
      </c>
      <c r="C612" s="2" t="s">
        <v>980</v>
      </c>
      <c r="D612" s="2">
        <v>48</v>
      </c>
      <c r="E612" s="3">
        <v>882</v>
      </c>
      <c r="F612" t="str">
        <f>VLOOKUP(C612, Материал!A:D,2,0)</f>
        <v>дерево</v>
      </c>
      <c r="G612" t="str">
        <f>VLOOKUP(C612, Материал!A:D,3,0)</f>
        <v>Самара</v>
      </c>
      <c r="H612" t="str">
        <f>VLOOKUP(B612, Продукция!A:E,2)</f>
        <v>лавка</v>
      </c>
    </row>
    <row r="613" spans="1:8" hidden="1" x14ac:dyDescent="0.25">
      <c r="A613" s="2" t="s">
        <v>677</v>
      </c>
      <c r="B613" s="4" t="s">
        <v>34</v>
      </c>
      <c r="C613" s="2" t="s">
        <v>966</v>
      </c>
      <c r="D613" s="2">
        <v>58</v>
      </c>
      <c r="E613" s="3">
        <v>1095</v>
      </c>
      <c r="F613" t="str">
        <f>VLOOKUP(C613, Материал!A:D,2,0)</f>
        <v>дерево</v>
      </c>
      <c r="G613" t="str">
        <f>VLOOKUP(C613, Материал!A:D,3,0)</f>
        <v>Челябинск</v>
      </c>
      <c r="H613" t="str">
        <f>VLOOKUP(B613, Продукция!A:E,2)</f>
        <v>офисный стул</v>
      </c>
    </row>
    <row r="614" spans="1:8" hidden="1" x14ac:dyDescent="0.25">
      <c r="A614" s="2" t="s">
        <v>678</v>
      </c>
      <c r="B614" s="4" t="s">
        <v>48</v>
      </c>
      <c r="C614" s="2" t="s">
        <v>978</v>
      </c>
      <c r="D614" s="2">
        <v>23</v>
      </c>
      <c r="E614" s="3">
        <v>844</v>
      </c>
      <c r="F614" t="str">
        <f>VLOOKUP(C614, Материал!A:D,2,0)</f>
        <v>металл</v>
      </c>
      <c r="G614" t="str">
        <f>VLOOKUP(C614, Материал!A:D,3,0)</f>
        <v>Тверь</v>
      </c>
      <c r="H614" t="str">
        <f>VLOOKUP(B614, Продукция!A:E,2)</f>
        <v>стол бильярдный</v>
      </c>
    </row>
    <row r="615" spans="1:8" hidden="1" x14ac:dyDescent="0.25">
      <c r="A615" s="2" t="s">
        <v>679</v>
      </c>
      <c r="B615" s="4" t="s">
        <v>8</v>
      </c>
      <c r="C615" s="2" t="s">
        <v>952</v>
      </c>
      <c r="D615" s="2">
        <v>138</v>
      </c>
      <c r="E615" s="3">
        <v>1495</v>
      </c>
      <c r="F615" t="str">
        <f>VLOOKUP(C615, Материал!A:D,2,0)</f>
        <v>стекло</v>
      </c>
      <c r="G615" t="str">
        <f>VLOOKUP(C615, Материал!A:D,3,0)</f>
        <v>Тверь</v>
      </c>
      <c r="H615" t="str">
        <f>VLOOKUP(B615, Продукция!A:E,2)</f>
        <v>стул для пианино</v>
      </c>
    </row>
    <row r="616" spans="1:8" hidden="1" x14ac:dyDescent="0.25">
      <c r="A616" s="2" t="s">
        <v>680</v>
      </c>
      <c r="B616" s="4" t="s">
        <v>9</v>
      </c>
      <c r="C616" s="2" t="s">
        <v>964</v>
      </c>
      <c r="D616" s="2">
        <v>33</v>
      </c>
      <c r="E616" s="3">
        <v>1442</v>
      </c>
      <c r="F616" t="str">
        <f>VLOOKUP(C616, Материал!A:D,2,0)</f>
        <v>дерево</v>
      </c>
      <c r="G616" t="str">
        <f>VLOOKUP(C616, Материал!A:D,3,0)</f>
        <v>Челябинск</v>
      </c>
      <c r="H616" t="str">
        <f>VLOOKUP(B616, Продукция!A:E,2)</f>
        <v>стул для пианино</v>
      </c>
    </row>
    <row r="617" spans="1:8" hidden="1" x14ac:dyDescent="0.25">
      <c r="A617" s="2" t="s">
        <v>681</v>
      </c>
      <c r="B617" s="4" t="s">
        <v>12</v>
      </c>
      <c r="C617" s="2" t="s">
        <v>964</v>
      </c>
      <c r="D617" s="2">
        <v>190</v>
      </c>
      <c r="E617" s="3">
        <v>925</v>
      </c>
      <c r="F617" t="str">
        <f>VLOOKUP(C617, Материал!A:D,2,0)</f>
        <v>дерево</v>
      </c>
      <c r="G617" t="str">
        <f>VLOOKUP(C617, Материал!A:D,3,0)</f>
        <v>Челябинск</v>
      </c>
      <c r="H617" t="str">
        <f>VLOOKUP(B617, Продукция!A:E,2)</f>
        <v>банкетка</v>
      </c>
    </row>
    <row r="618" spans="1:8" hidden="1" x14ac:dyDescent="0.25">
      <c r="A618" s="2" t="s">
        <v>682</v>
      </c>
      <c r="B618" s="4" t="s">
        <v>52</v>
      </c>
      <c r="C618" s="2" t="s">
        <v>945</v>
      </c>
      <c r="D618" s="2">
        <v>183</v>
      </c>
      <c r="E618" s="3">
        <v>1369</v>
      </c>
      <c r="F618" t="str">
        <f>VLOOKUP(C618, Материал!A:D,2,0)</f>
        <v>дерево</v>
      </c>
      <c r="G618" t="str">
        <f>VLOOKUP(C618, Материал!A:D,3,0)</f>
        <v>Самара</v>
      </c>
      <c r="H618" t="str">
        <f>VLOOKUP(B618, Продукция!A:E,2)</f>
        <v>стол ломберный</v>
      </c>
    </row>
    <row r="619" spans="1:8" hidden="1" x14ac:dyDescent="0.25">
      <c r="A619" s="2" t="s">
        <v>683</v>
      </c>
      <c r="B619" s="4" t="s">
        <v>53</v>
      </c>
      <c r="C619" s="2" t="s">
        <v>959</v>
      </c>
      <c r="D619" s="2">
        <v>200</v>
      </c>
      <c r="E619" s="3">
        <v>1405</v>
      </c>
      <c r="F619" t="str">
        <f>VLOOKUP(C619, Материал!A:D,2,0)</f>
        <v>дерево</v>
      </c>
      <c r="G619" t="str">
        <f>VLOOKUP(C619, Материал!A:D,3,0)</f>
        <v>Тверь</v>
      </c>
      <c r="H619" t="str">
        <f>VLOOKUP(B619, Продукция!A:E,2)</f>
        <v>стол обеденный</v>
      </c>
    </row>
    <row r="620" spans="1:8" hidden="1" x14ac:dyDescent="0.25">
      <c r="A620" s="2" t="s">
        <v>684</v>
      </c>
      <c r="B620" s="4" t="s">
        <v>4</v>
      </c>
      <c r="C620" s="2" t="s">
        <v>961</v>
      </c>
      <c r="D620" s="2">
        <v>9</v>
      </c>
      <c r="E620" s="3">
        <v>1250</v>
      </c>
      <c r="F620" t="str">
        <f>VLOOKUP(C620, Материал!A:D,2,0)</f>
        <v>дерево</v>
      </c>
      <c r="G620" t="str">
        <f>VLOOKUP(C620, Материал!A:D,3,0)</f>
        <v>Москва</v>
      </c>
      <c r="H620" t="str">
        <f>VLOOKUP(B620, Продукция!A:E,2)</f>
        <v>кровать детская</v>
      </c>
    </row>
    <row r="621" spans="1:8" hidden="1" x14ac:dyDescent="0.25">
      <c r="A621" s="2" t="s">
        <v>685</v>
      </c>
      <c r="B621" s="4" t="s">
        <v>59</v>
      </c>
      <c r="C621" s="2" t="s">
        <v>968</v>
      </c>
      <c r="D621" s="2">
        <v>65</v>
      </c>
      <c r="E621" s="3">
        <v>1338</v>
      </c>
      <c r="F621" t="str">
        <f>VLOOKUP(C621, Материал!A:D,2,0)</f>
        <v>дерево</v>
      </c>
      <c r="G621" t="str">
        <f>VLOOKUP(C621, Материал!A:D,3,0)</f>
        <v>Москва</v>
      </c>
      <c r="H621" t="str">
        <f>VLOOKUP(B621, Продукция!A:E,2)</f>
        <v>стул</v>
      </c>
    </row>
    <row r="622" spans="1:8" hidden="1" x14ac:dyDescent="0.25">
      <c r="A622" s="2" t="s">
        <v>686</v>
      </c>
      <c r="B622" s="4" t="s">
        <v>38</v>
      </c>
      <c r="C622" s="2" t="s">
        <v>961</v>
      </c>
      <c r="D622" s="2">
        <v>177</v>
      </c>
      <c r="E622" s="3">
        <v>1206</v>
      </c>
      <c r="F622" t="str">
        <f>VLOOKUP(C622, Материал!A:D,2,0)</f>
        <v>дерево</v>
      </c>
      <c r="G622" t="str">
        <f>VLOOKUP(C622, Материал!A:D,3,0)</f>
        <v>Москва</v>
      </c>
      <c r="H622" t="str">
        <f>VLOOKUP(B622, Продукция!A:E,2)</f>
        <v>полка подвесная</v>
      </c>
    </row>
    <row r="623" spans="1:8" hidden="1" x14ac:dyDescent="0.25">
      <c r="A623" s="2" t="s">
        <v>687</v>
      </c>
      <c r="B623" s="4" t="s">
        <v>5</v>
      </c>
      <c r="C623" s="2" t="s">
        <v>959</v>
      </c>
      <c r="D623" s="2">
        <v>186</v>
      </c>
      <c r="E623" s="3">
        <v>1266</v>
      </c>
      <c r="F623" t="str">
        <f>VLOOKUP(C623, Материал!A:D,2,0)</f>
        <v>дерево</v>
      </c>
      <c r="G623" t="str">
        <f>VLOOKUP(C623, Материал!A:D,3,0)</f>
        <v>Тверь</v>
      </c>
      <c r="H623" t="str">
        <f>VLOOKUP(B623, Продукция!A:E,2)</f>
        <v>полукресло</v>
      </c>
    </row>
    <row r="624" spans="1:8" hidden="1" x14ac:dyDescent="0.25">
      <c r="A624" s="2" t="s">
        <v>688</v>
      </c>
      <c r="B624" s="4" t="s">
        <v>50</v>
      </c>
      <c r="C624" s="2" t="s">
        <v>967</v>
      </c>
      <c r="D624" s="2">
        <v>64</v>
      </c>
      <c r="E624" s="3">
        <v>1281</v>
      </c>
      <c r="F624" t="str">
        <f>VLOOKUP(C624, Материал!A:D,2,0)</f>
        <v>стекло</v>
      </c>
      <c r="G624" t="str">
        <f>VLOOKUP(C624, Материал!A:D,3,0)</f>
        <v>Кимры</v>
      </c>
      <c r="H624" t="str">
        <f>VLOOKUP(B624, Продукция!A:E,2)</f>
        <v>стол интерактивный</v>
      </c>
    </row>
    <row r="625" spans="1:8" hidden="1" x14ac:dyDescent="0.25">
      <c r="A625" s="2" t="s">
        <v>689</v>
      </c>
      <c r="B625" s="4" t="s">
        <v>16</v>
      </c>
      <c r="C625" s="2" t="s">
        <v>961</v>
      </c>
      <c r="D625" s="2">
        <v>183</v>
      </c>
      <c r="E625" s="3">
        <v>793</v>
      </c>
      <c r="F625" t="str">
        <f>VLOOKUP(C625, Материал!A:D,2,0)</f>
        <v>дерево</v>
      </c>
      <c r="G625" t="str">
        <f>VLOOKUP(C625, Материал!A:D,3,0)</f>
        <v>Москва</v>
      </c>
      <c r="H625" t="str">
        <f>VLOOKUP(B625, Продукция!A:E,2)</f>
        <v>зеркало</v>
      </c>
    </row>
    <row r="626" spans="1:8" hidden="1" x14ac:dyDescent="0.25">
      <c r="A626" s="2" t="s">
        <v>690</v>
      </c>
      <c r="B626" s="4" t="s">
        <v>21</v>
      </c>
      <c r="C626" s="2" t="s">
        <v>981</v>
      </c>
      <c r="D626" s="2">
        <v>186</v>
      </c>
      <c r="E626" s="3">
        <v>551</v>
      </c>
      <c r="F626" t="str">
        <f>VLOOKUP(C626, Материал!A:D,2,0)</f>
        <v>стекло</v>
      </c>
      <c r="G626" t="str">
        <f>VLOOKUP(C626, Материал!A:D,3,0)</f>
        <v>Москва</v>
      </c>
      <c r="H626" t="str">
        <f>VLOOKUP(B626, Продукция!A:E,2)</f>
        <v>кресло</v>
      </c>
    </row>
    <row r="627" spans="1:8" hidden="1" x14ac:dyDescent="0.25">
      <c r="A627" s="2" t="s">
        <v>691</v>
      </c>
      <c r="B627" s="4" t="s">
        <v>28</v>
      </c>
      <c r="C627" s="2" t="s">
        <v>953</v>
      </c>
      <c r="D627" s="2">
        <v>64</v>
      </c>
      <c r="E627" s="3">
        <v>1006</v>
      </c>
      <c r="F627" t="str">
        <f>VLOOKUP(C627, Материал!A:D,2,0)</f>
        <v>фанера</v>
      </c>
      <c r="G627" t="str">
        <f>VLOOKUP(C627, Материал!A:D,3,0)</f>
        <v>Москва</v>
      </c>
      <c r="H627" t="str">
        <f>VLOOKUP(B627, Продукция!A:E,2)</f>
        <v>кресло-стол</v>
      </c>
    </row>
    <row r="628" spans="1:8" hidden="1" x14ac:dyDescent="0.25">
      <c r="A628" s="2" t="s">
        <v>692</v>
      </c>
      <c r="B628" s="4" t="s">
        <v>29</v>
      </c>
      <c r="C628" s="2" t="s">
        <v>972</v>
      </c>
      <c r="D628" s="2">
        <v>4</v>
      </c>
      <c r="E628" s="3">
        <v>831</v>
      </c>
      <c r="F628" t="str">
        <f>VLOOKUP(C628, Материал!A:D,2,0)</f>
        <v>стекло</v>
      </c>
      <c r="G628" t="str">
        <f>VLOOKUP(C628, Материал!A:D,3,0)</f>
        <v>Москва</v>
      </c>
      <c r="H628" t="str">
        <f>VLOOKUP(B628, Продукция!A:E,2)</f>
        <v>кровать</v>
      </c>
    </row>
    <row r="629" spans="1:8" hidden="1" x14ac:dyDescent="0.25">
      <c r="A629" s="2" t="s">
        <v>693</v>
      </c>
      <c r="B629" s="4" t="s">
        <v>50</v>
      </c>
      <c r="C629" s="2" t="s">
        <v>972</v>
      </c>
      <c r="D629" s="2">
        <v>120</v>
      </c>
      <c r="E629" s="3">
        <v>596</v>
      </c>
      <c r="F629" t="str">
        <f>VLOOKUP(C629, Материал!A:D,2,0)</f>
        <v>стекло</v>
      </c>
      <c r="G629" t="str">
        <f>VLOOKUP(C629, Материал!A:D,3,0)</f>
        <v>Москва</v>
      </c>
      <c r="H629" t="str">
        <f>VLOOKUP(B629, Продукция!A:E,2)</f>
        <v>стол интерактивный</v>
      </c>
    </row>
    <row r="630" spans="1:8" hidden="1" x14ac:dyDescent="0.25">
      <c r="A630" s="2" t="s">
        <v>694</v>
      </c>
      <c r="B630" s="4" t="s">
        <v>51</v>
      </c>
      <c r="C630" s="2" t="s">
        <v>976</v>
      </c>
      <c r="D630" s="2">
        <v>130</v>
      </c>
      <c r="E630" s="3">
        <v>1128</v>
      </c>
      <c r="F630" t="str">
        <f>VLOOKUP(C630, Материал!A:D,2,0)</f>
        <v>дерево</v>
      </c>
      <c r="G630" t="str">
        <f>VLOOKUP(C630, Материал!A:D,3,0)</f>
        <v>Самара</v>
      </c>
      <c r="H630" t="str">
        <f>VLOOKUP(B630, Продукция!A:E,2)</f>
        <v>стол кофейный</v>
      </c>
    </row>
    <row r="631" spans="1:8" hidden="1" x14ac:dyDescent="0.25">
      <c r="A631" s="2" t="s">
        <v>695</v>
      </c>
      <c r="B631" s="4" t="s">
        <v>57</v>
      </c>
      <c r="C631" s="2" t="s">
        <v>939</v>
      </c>
      <c r="D631" s="2">
        <v>143</v>
      </c>
      <c r="E631" s="3">
        <v>1232</v>
      </c>
      <c r="F631" t="str">
        <f>VLOOKUP(C631, Материал!A:D,2,0)</f>
        <v>дерево</v>
      </c>
      <c r="G631" t="str">
        <f>VLOOKUP(C631, Материал!A:D,3,0)</f>
        <v>Тверь</v>
      </c>
      <c r="H631" t="str">
        <f>VLOOKUP(B631, Продукция!A:E,2)</f>
        <v>стол-книжка</v>
      </c>
    </row>
    <row r="632" spans="1:8" hidden="1" x14ac:dyDescent="0.25">
      <c r="A632" s="2" t="s">
        <v>696</v>
      </c>
      <c r="B632" s="4" t="s">
        <v>62</v>
      </c>
      <c r="C632" s="2" t="s">
        <v>976</v>
      </c>
      <c r="D632" s="2">
        <v>127</v>
      </c>
      <c r="E632" s="3">
        <v>1313</v>
      </c>
      <c r="F632" t="str">
        <f>VLOOKUP(C632, Материал!A:D,2,0)</f>
        <v>дерево</v>
      </c>
      <c r="G632" t="str">
        <f>VLOOKUP(C632, Материал!A:D,3,0)</f>
        <v>Самара</v>
      </c>
      <c r="H632" t="str">
        <f>VLOOKUP(B632, Продукция!A:E,2)</f>
        <v>стул для пианино</v>
      </c>
    </row>
    <row r="633" spans="1:8" hidden="1" x14ac:dyDescent="0.25">
      <c r="A633" s="2" t="s">
        <v>697</v>
      </c>
      <c r="B633" s="4" t="s">
        <v>4</v>
      </c>
      <c r="C633" s="2" t="s">
        <v>939</v>
      </c>
      <c r="D633" s="2">
        <v>93</v>
      </c>
      <c r="E633" s="3">
        <v>645</v>
      </c>
      <c r="F633" t="str">
        <f>VLOOKUP(C633, Материал!A:D,2,0)</f>
        <v>дерево</v>
      </c>
      <c r="G633" t="str">
        <f>VLOOKUP(C633, Материал!A:D,3,0)</f>
        <v>Тверь</v>
      </c>
      <c r="H633" t="str">
        <f>VLOOKUP(B633, Продукция!A:E,2)</f>
        <v>кровать детская</v>
      </c>
    </row>
    <row r="634" spans="1:8" hidden="1" x14ac:dyDescent="0.25">
      <c r="A634" s="2" t="s">
        <v>698</v>
      </c>
      <c r="B634" s="4" t="s">
        <v>40</v>
      </c>
      <c r="C634" s="2" t="s">
        <v>962</v>
      </c>
      <c r="D634" s="2">
        <v>186</v>
      </c>
      <c r="E634" s="3">
        <v>1119</v>
      </c>
      <c r="F634" t="str">
        <f>VLOOKUP(C634, Материал!A:D,2,0)</f>
        <v>дерево</v>
      </c>
      <c r="G634" t="str">
        <f>VLOOKUP(C634, Материал!A:D,3,0)</f>
        <v>Кимры</v>
      </c>
      <c r="H634" t="str">
        <f>VLOOKUP(B634, Продукция!A:E,2)</f>
        <v>полукресло</v>
      </c>
    </row>
    <row r="635" spans="1:8" hidden="1" x14ac:dyDescent="0.25">
      <c r="A635" s="2" t="s">
        <v>699</v>
      </c>
      <c r="B635" s="4" t="s">
        <v>52</v>
      </c>
      <c r="C635" s="2" t="s">
        <v>967</v>
      </c>
      <c r="D635" s="2">
        <v>80</v>
      </c>
      <c r="E635" s="3">
        <v>1088</v>
      </c>
      <c r="F635" t="str">
        <f>VLOOKUP(C635, Материал!A:D,2,0)</f>
        <v>стекло</v>
      </c>
      <c r="G635" t="str">
        <f>VLOOKUP(C635, Материал!A:D,3,0)</f>
        <v>Кимры</v>
      </c>
      <c r="H635" t="str">
        <f>VLOOKUP(B635, Продукция!A:E,2)</f>
        <v>стол ломберный</v>
      </c>
    </row>
    <row r="636" spans="1:8" hidden="1" x14ac:dyDescent="0.25">
      <c r="A636" s="2" t="s">
        <v>700</v>
      </c>
      <c r="B636" s="4" t="s">
        <v>34</v>
      </c>
      <c r="C636" s="2" t="s">
        <v>952</v>
      </c>
      <c r="D636" s="2">
        <v>186</v>
      </c>
      <c r="E636" s="3">
        <v>1152</v>
      </c>
      <c r="F636" t="str">
        <f>VLOOKUP(C636, Материал!A:D,2,0)</f>
        <v>стекло</v>
      </c>
      <c r="G636" t="str">
        <f>VLOOKUP(C636, Материал!A:D,3,0)</f>
        <v>Тверь</v>
      </c>
      <c r="H636" t="str">
        <f>VLOOKUP(B636, Продукция!A:E,2)</f>
        <v>офисный стул</v>
      </c>
    </row>
    <row r="637" spans="1:8" hidden="1" x14ac:dyDescent="0.25">
      <c r="A637" s="2" t="s">
        <v>701</v>
      </c>
      <c r="B637" s="4" t="s">
        <v>55</v>
      </c>
      <c r="C637" s="2" t="s">
        <v>965</v>
      </c>
      <c r="D637" s="2">
        <v>56</v>
      </c>
      <c r="E637" s="3">
        <v>912</v>
      </c>
      <c r="F637" t="str">
        <f>VLOOKUP(C637, Материал!A:D,2,0)</f>
        <v>фанера</v>
      </c>
      <c r="G637" t="str">
        <f>VLOOKUP(C637, Материал!A:D,3,0)</f>
        <v>Самара</v>
      </c>
      <c r="H637" t="str">
        <f>VLOOKUP(B637, Продукция!A:E,2)</f>
        <v>стол разделочный</v>
      </c>
    </row>
    <row r="638" spans="1:8" hidden="1" x14ac:dyDescent="0.25">
      <c r="A638" s="2" t="s">
        <v>702</v>
      </c>
      <c r="B638" s="4" t="s">
        <v>8</v>
      </c>
      <c r="C638" s="2" t="s">
        <v>971</v>
      </c>
      <c r="D638" s="2">
        <v>55</v>
      </c>
      <c r="E638" s="3">
        <v>1221</v>
      </c>
      <c r="F638" t="str">
        <f>VLOOKUP(C638, Материал!A:D,2,0)</f>
        <v>дерево</v>
      </c>
      <c r="G638" t="str">
        <f>VLOOKUP(C638, Материал!A:D,3,0)</f>
        <v>Мурманск</v>
      </c>
      <c r="H638" t="str">
        <f>VLOOKUP(B638, Продукция!A:E,2)</f>
        <v>стул для пианино</v>
      </c>
    </row>
    <row r="639" spans="1:8" hidden="1" x14ac:dyDescent="0.25">
      <c r="A639" s="2" t="s">
        <v>703</v>
      </c>
      <c r="B639" s="4" t="s">
        <v>10</v>
      </c>
      <c r="C639" s="2" t="s">
        <v>971</v>
      </c>
      <c r="D639" s="2">
        <v>56</v>
      </c>
      <c r="E639" s="3">
        <v>779</v>
      </c>
      <c r="F639" t="str">
        <f>VLOOKUP(C639, Материал!A:D,2,0)</f>
        <v>дерево</v>
      </c>
      <c r="G639" t="str">
        <f>VLOOKUP(C639, Материал!A:D,3,0)</f>
        <v>Мурманск</v>
      </c>
      <c r="H639" t="str">
        <f>VLOOKUP(B639, Продукция!A:E,2)</f>
        <v>стул для пианино</v>
      </c>
    </row>
    <row r="640" spans="1:8" hidden="1" x14ac:dyDescent="0.25">
      <c r="A640" s="2" t="s">
        <v>704</v>
      </c>
      <c r="B640" s="4" t="s">
        <v>18</v>
      </c>
      <c r="C640" s="2" t="s">
        <v>965</v>
      </c>
      <c r="D640" s="2">
        <v>153</v>
      </c>
      <c r="E640" s="3">
        <v>1495</v>
      </c>
      <c r="F640" t="str">
        <f>VLOOKUP(C640, Материал!A:D,2,0)</f>
        <v>фанера</v>
      </c>
      <c r="G640" t="str">
        <f>VLOOKUP(C640, Материал!A:D,3,0)</f>
        <v>Самара</v>
      </c>
      <c r="H640" t="str">
        <f>VLOOKUP(B640, Продукция!A:E,2)</f>
        <v>канапе</v>
      </c>
    </row>
    <row r="641" spans="1:8" hidden="1" x14ac:dyDescent="0.25">
      <c r="A641" s="2" t="s">
        <v>705</v>
      </c>
      <c r="B641" s="4" t="s">
        <v>56</v>
      </c>
      <c r="C641" s="2" t="s">
        <v>939</v>
      </c>
      <c r="D641" s="2">
        <v>43</v>
      </c>
      <c r="E641" s="3">
        <v>1242</v>
      </c>
      <c r="F641" t="str">
        <f>VLOOKUP(C641, Материал!A:D,2,0)</f>
        <v>дерево</v>
      </c>
      <c r="G641" t="str">
        <f>VLOOKUP(C641, Материал!A:D,3,0)</f>
        <v>Тверь</v>
      </c>
      <c r="H641" t="str">
        <f>VLOOKUP(B641, Продукция!A:E,2)</f>
        <v>столик</v>
      </c>
    </row>
    <row r="642" spans="1:8" hidden="1" x14ac:dyDescent="0.25">
      <c r="A642" s="2" t="s">
        <v>706</v>
      </c>
      <c r="B642" s="4" t="s">
        <v>21</v>
      </c>
      <c r="C642" s="2" t="s">
        <v>952</v>
      </c>
      <c r="D642" s="2">
        <v>153</v>
      </c>
      <c r="E642" s="3">
        <v>612</v>
      </c>
      <c r="F642" t="str">
        <f>VLOOKUP(C642, Материал!A:D,2,0)</f>
        <v>стекло</v>
      </c>
      <c r="G642" t="str">
        <f>VLOOKUP(C642, Материал!A:D,3,0)</f>
        <v>Тверь</v>
      </c>
      <c r="H642" t="str">
        <f>VLOOKUP(B642, Продукция!A:E,2)</f>
        <v>кресло</v>
      </c>
    </row>
    <row r="643" spans="1:8" hidden="1" x14ac:dyDescent="0.25">
      <c r="A643" s="2" t="s">
        <v>707</v>
      </c>
      <c r="B643" s="4" t="s">
        <v>6</v>
      </c>
      <c r="C643" s="2" t="s">
        <v>952</v>
      </c>
      <c r="D643" s="2">
        <v>182</v>
      </c>
      <c r="E643" s="3">
        <v>1029</v>
      </c>
      <c r="F643" t="str">
        <f>VLOOKUP(C643, Материал!A:D,2,0)</f>
        <v>стекло</v>
      </c>
      <c r="G643" t="str">
        <f>VLOOKUP(C643, Материал!A:D,3,0)</f>
        <v>Тверь</v>
      </c>
      <c r="H643" t="str">
        <f>VLOOKUP(B643, Продукция!A:E,2)</f>
        <v>стол интерактивный</v>
      </c>
    </row>
    <row r="644" spans="1:8" hidden="1" x14ac:dyDescent="0.25">
      <c r="A644" s="2" t="s">
        <v>708</v>
      </c>
      <c r="B644" s="4" t="s">
        <v>52</v>
      </c>
      <c r="C644" s="2" t="s">
        <v>973</v>
      </c>
      <c r="D644" s="2">
        <v>174</v>
      </c>
      <c r="E644" s="3">
        <v>871</v>
      </c>
      <c r="F644" t="str">
        <f>VLOOKUP(C644, Материал!A:D,2,0)</f>
        <v>дерево</v>
      </c>
      <c r="G644" t="str">
        <f>VLOOKUP(C644, Материал!A:D,3,0)</f>
        <v>Тверь</v>
      </c>
      <c r="H644" t="str">
        <f>VLOOKUP(B644, Продукция!A:E,2)</f>
        <v>стол ломберный</v>
      </c>
    </row>
    <row r="645" spans="1:8" hidden="1" x14ac:dyDescent="0.25">
      <c r="A645" s="2" t="s">
        <v>709</v>
      </c>
      <c r="B645" s="4" t="s">
        <v>58</v>
      </c>
      <c r="C645" s="2" t="s">
        <v>966</v>
      </c>
      <c r="D645" s="2">
        <v>127</v>
      </c>
      <c r="E645" s="3">
        <v>866</v>
      </c>
      <c r="F645" t="str">
        <f>VLOOKUP(C645, Материал!A:D,2,0)</f>
        <v>дерево</v>
      </c>
      <c r="G645" t="str">
        <f>VLOOKUP(C645, Материал!A:D,3,0)</f>
        <v>Челябинск</v>
      </c>
      <c r="H645" t="str">
        <f>VLOOKUP(B645, Продукция!A:E,2)</f>
        <v>стол-тумба</v>
      </c>
    </row>
    <row r="646" spans="1:8" hidden="1" x14ac:dyDescent="0.25">
      <c r="A646" s="2" t="s">
        <v>710</v>
      </c>
      <c r="B646" s="4" t="s">
        <v>34</v>
      </c>
      <c r="C646" s="2" t="s">
        <v>972</v>
      </c>
      <c r="D646" s="2">
        <v>136</v>
      </c>
      <c r="E646" s="3">
        <v>1205</v>
      </c>
      <c r="F646" t="str">
        <f>VLOOKUP(C646, Материал!A:D,2,0)</f>
        <v>стекло</v>
      </c>
      <c r="G646" t="str">
        <f>VLOOKUP(C646, Материал!A:D,3,0)</f>
        <v>Москва</v>
      </c>
      <c r="H646" t="str">
        <f>VLOOKUP(B646, Продукция!A:E,2)</f>
        <v>офисный стул</v>
      </c>
    </row>
    <row r="647" spans="1:8" hidden="1" x14ac:dyDescent="0.25">
      <c r="A647" s="2" t="s">
        <v>711</v>
      </c>
      <c r="B647" s="4" t="s">
        <v>38</v>
      </c>
      <c r="C647" s="2" t="s">
        <v>944</v>
      </c>
      <c r="D647" s="2">
        <v>88</v>
      </c>
      <c r="E647" s="3">
        <v>1439</v>
      </c>
      <c r="F647" t="str">
        <f>VLOOKUP(C647, Материал!A:D,2,0)</f>
        <v>металл</v>
      </c>
      <c r="G647" t="str">
        <f>VLOOKUP(C647, Материал!A:D,3,0)</f>
        <v>Ярославль</v>
      </c>
      <c r="H647" t="str">
        <f>VLOOKUP(B647, Продукция!A:E,2)</f>
        <v>полка подвесная</v>
      </c>
    </row>
    <row r="648" spans="1:8" hidden="1" x14ac:dyDescent="0.25">
      <c r="A648" s="2" t="s">
        <v>712</v>
      </c>
      <c r="B648" s="4" t="s">
        <v>23</v>
      </c>
      <c r="C648" s="2" t="s">
        <v>958</v>
      </c>
      <c r="D648" s="2">
        <v>27</v>
      </c>
      <c r="E648" s="3">
        <v>1362</v>
      </c>
      <c r="F648" t="str">
        <f>VLOOKUP(C648, Материал!A:D,2,0)</f>
        <v>дерево</v>
      </c>
      <c r="G648" t="str">
        <f>VLOOKUP(C648, Материал!A:D,3,0)</f>
        <v>Самара</v>
      </c>
      <c r="H648" t="str">
        <f>VLOOKUP(B648, Продукция!A:E,2)</f>
        <v>кресло массажное</v>
      </c>
    </row>
    <row r="649" spans="1:8" hidden="1" x14ac:dyDescent="0.25">
      <c r="A649" s="2" t="s">
        <v>713</v>
      </c>
      <c r="B649" s="4" t="s">
        <v>38</v>
      </c>
      <c r="C649" s="2" t="s">
        <v>977</v>
      </c>
      <c r="D649" s="2">
        <v>166</v>
      </c>
      <c r="E649" s="3">
        <v>1361</v>
      </c>
      <c r="F649" t="str">
        <f>VLOOKUP(C649, Материал!A:D,2,0)</f>
        <v>дерево</v>
      </c>
      <c r="G649" t="str">
        <f>VLOOKUP(C649, Материал!A:D,3,0)</f>
        <v>Самара</v>
      </c>
      <c r="H649" t="str">
        <f>VLOOKUP(B649, Продукция!A:E,2)</f>
        <v>полка подвесная</v>
      </c>
    </row>
    <row r="650" spans="1:8" hidden="1" x14ac:dyDescent="0.25">
      <c r="A650" s="2" t="s">
        <v>714</v>
      </c>
      <c r="B650" s="4" t="s">
        <v>40</v>
      </c>
      <c r="C650" s="2" t="s">
        <v>955</v>
      </c>
      <c r="D650" s="2">
        <v>67</v>
      </c>
      <c r="E650" s="3">
        <v>518</v>
      </c>
      <c r="F650" t="str">
        <f>VLOOKUP(C650, Материал!A:D,2,0)</f>
        <v>стекло</v>
      </c>
      <c r="G650" t="str">
        <f>VLOOKUP(C650, Материал!A:D,3,0)</f>
        <v>Москва</v>
      </c>
      <c r="H650" t="str">
        <f>VLOOKUP(B650, Продукция!A:E,2)</f>
        <v>полукресло</v>
      </c>
    </row>
    <row r="651" spans="1:8" hidden="1" x14ac:dyDescent="0.25">
      <c r="A651" s="2" t="s">
        <v>715</v>
      </c>
      <c r="B651" s="4" t="s">
        <v>28</v>
      </c>
      <c r="C651" s="2" t="s">
        <v>948</v>
      </c>
      <c r="D651" s="2">
        <v>26</v>
      </c>
      <c r="E651" s="3">
        <v>1084</v>
      </c>
      <c r="F651" t="str">
        <f>VLOOKUP(C651, Материал!A:D,2,0)</f>
        <v>дерево</v>
      </c>
      <c r="G651" t="str">
        <f>VLOOKUP(C651, Материал!A:D,3,0)</f>
        <v>Москва</v>
      </c>
      <c r="H651" t="str">
        <f>VLOOKUP(B651, Продукция!A:E,2)</f>
        <v>кресло-стол</v>
      </c>
    </row>
    <row r="652" spans="1:8" hidden="1" x14ac:dyDescent="0.25">
      <c r="A652" s="2" t="s">
        <v>716</v>
      </c>
      <c r="B652" s="4" t="s">
        <v>38</v>
      </c>
      <c r="C652" s="2" t="s">
        <v>939</v>
      </c>
      <c r="D652" s="2">
        <v>30</v>
      </c>
      <c r="E652" s="3">
        <v>1446</v>
      </c>
      <c r="F652" t="str">
        <f>VLOOKUP(C652, Материал!A:D,2,0)</f>
        <v>дерево</v>
      </c>
      <c r="G652" t="str">
        <f>VLOOKUP(C652, Материал!A:D,3,0)</f>
        <v>Тверь</v>
      </c>
      <c r="H652" t="str">
        <f>VLOOKUP(B652, Продукция!A:E,2)</f>
        <v>полка подвесная</v>
      </c>
    </row>
    <row r="653" spans="1:8" hidden="1" x14ac:dyDescent="0.25">
      <c r="A653" s="2" t="s">
        <v>717</v>
      </c>
      <c r="B653" s="4" t="s">
        <v>5</v>
      </c>
      <c r="C653" s="2" t="s">
        <v>957</v>
      </c>
      <c r="D653" s="2">
        <v>181</v>
      </c>
      <c r="E653" s="3">
        <v>1341</v>
      </c>
      <c r="F653" t="str">
        <f>VLOOKUP(C653, Материал!A:D,2,0)</f>
        <v>дерево</v>
      </c>
      <c r="G653" t="str">
        <f>VLOOKUP(C653, Материал!A:D,3,0)</f>
        <v>Тамбов</v>
      </c>
      <c r="H653" t="str">
        <f>VLOOKUP(B653, Продукция!A:E,2)</f>
        <v>полукресло</v>
      </c>
    </row>
    <row r="654" spans="1:8" hidden="1" x14ac:dyDescent="0.25">
      <c r="A654" s="2" t="s">
        <v>718</v>
      </c>
      <c r="B654" s="4" t="s">
        <v>45</v>
      </c>
      <c r="C654" s="2" t="s">
        <v>949</v>
      </c>
      <c r="D654" s="2">
        <v>74</v>
      </c>
      <c r="E654" s="3">
        <v>537</v>
      </c>
      <c r="F654" t="str">
        <f>VLOOKUP(C654, Материал!A:D,2,0)</f>
        <v>стекло</v>
      </c>
      <c r="G654" t="str">
        <f>VLOOKUP(C654, Материал!A:D,3,0)</f>
        <v>Ярославль</v>
      </c>
      <c r="H654" t="str">
        <f>VLOOKUP(B654, Продукция!A:E,2)</f>
        <v>софа</v>
      </c>
    </row>
    <row r="655" spans="1:8" hidden="1" x14ac:dyDescent="0.25">
      <c r="A655" s="2" t="s">
        <v>719</v>
      </c>
      <c r="B655" s="4" t="s">
        <v>48</v>
      </c>
      <c r="C655" s="2" t="s">
        <v>981</v>
      </c>
      <c r="D655" s="2">
        <v>52</v>
      </c>
      <c r="E655" s="3">
        <v>1124</v>
      </c>
      <c r="F655" t="str">
        <f>VLOOKUP(C655, Материал!A:D,2,0)</f>
        <v>стекло</v>
      </c>
      <c r="G655" t="str">
        <f>VLOOKUP(C655, Материал!A:D,3,0)</f>
        <v>Москва</v>
      </c>
      <c r="H655" t="str">
        <f>VLOOKUP(B655, Продукция!A:E,2)</f>
        <v>стол бильярдный</v>
      </c>
    </row>
    <row r="656" spans="1:8" hidden="1" x14ac:dyDescent="0.25">
      <c r="A656" s="2" t="s">
        <v>720</v>
      </c>
      <c r="B656" s="4" t="s">
        <v>5</v>
      </c>
      <c r="C656" s="2" t="s">
        <v>963</v>
      </c>
      <c r="D656" s="2">
        <v>87</v>
      </c>
      <c r="E656" s="3">
        <v>1103</v>
      </c>
      <c r="F656" t="str">
        <f>VLOOKUP(C656, Материал!A:D,2,0)</f>
        <v>дерево</v>
      </c>
      <c r="G656" t="str">
        <f>VLOOKUP(C656, Материал!A:D,3,0)</f>
        <v>Тверь</v>
      </c>
      <c r="H656" t="str">
        <f>VLOOKUP(B656, Продукция!A:E,2)</f>
        <v>полукресло</v>
      </c>
    </row>
    <row r="657" spans="1:8" hidden="1" x14ac:dyDescent="0.25">
      <c r="A657" s="2" t="s">
        <v>721</v>
      </c>
      <c r="B657" s="4" t="s">
        <v>46</v>
      </c>
      <c r="C657" s="2" t="s">
        <v>946</v>
      </c>
      <c r="D657" s="2">
        <v>6</v>
      </c>
      <c r="E657" s="3">
        <v>517</v>
      </c>
      <c r="F657" t="str">
        <f>VLOOKUP(C657, Материал!A:D,2,0)</f>
        <v>стекло</v>
      </c>
      <c r="G657" t="str">
        <f>VLOOKUP(C657, Материал!A:D,3,0)</f>
        <v>Ярославль</v>
      </c>
      <c r="H657" t="str">
        <f>VLOOKUP(B657, Продукция!A:E,2)</f>
        <v>стеллаж выставочный</v>
      </c>
    </row>
    <row r="658" spans="1:8" hidden="1" x14ac:dyDescent="0.25">
      <c r="A658" s="2" t="s">
        <v>722</v>
      </c>
      <c r="B658" s="4" t="s">
        <v>34</v>
      </c>
      <c r="C658" s="2" t="s">
        <v>977</v>
      </c>
      <c r="D658" s="2">
        <v>91</v>
      </c>
      <c r="E658" s="3">
        <v>1393</v>
      </c>
      <c r="F658" t="str">
        <f>VLOOKUP(C658, Материал!A:D,2,0)</f>
        <v>дерево</v>
      </c>
      <c r="G658" t="str">
        <f>VLOOKUP(C658, Материал!A:D,3,0)</f>
        <v>Самара</v>
      </c>
      <c r="H658" t="str">
        <f>VLOOKUP(B658, Продукция!A:E,2)</f>
        <v>офисный стул</v>
      </c>
    </row>
    <row r="659" spans="1:8" hidden="1" x14ac:dyDescent="0.25">
      <c r="A659" s="2" t="s">
        <v>723</v>
      </c>
      <c r="B659" s="4" t="s">
        <v>50</v>
      </c>
      <c r="C659" s="2" t="s">
        <v>940</v>
      </c>
      <c r="D659" s="2">
        <v>145</v>
      </c>
      <c r="E659" s="3">
        <v>646</v>
      </c>
      <c r="F659" t="str">
        <f>VLOOKUP(C659, Материал!A:D,2,0)</f>
        <v>фанера</v>
      </c>
      <c r="G659" t="str">
        <f>VLOOKUP(C659, Материал!A:D,3,0)</f>
        <v>Ярославль</v>
      </c>
      <c r="H659" t="str">
        <f>VLOOKUP(B659, Продукция!A:E,2)</f>
        <v>стол интерактивный</v>
      </c>
    </row>
    <row r="660" spans="1:8" hidden="1" x14ac:dyDescent="0.25">
      <c r="A660" s="2" t="s">
        <v>724</v>
      </c>
      <c r="B660" s="4" t="s">
        <v>10</v>
      </c>
      <c r="C660" s="2" t="s">
        <v>952</v>
      </c>
      <c r="D660" s="2">
        <v>75</v>
      </c>
      <c r="E660" s="3">
        <v>875</v>
      </c>
      <c r="F660" t="str">
        <f>VLOOKUP(C660, Материал!A:D,2,0)</f>
        <v>стекло</v>
      </c>
      <c r="G660" t="str">
        <f>VLOOKUP(C660, Материал!A:D,3,0)</f>
        <v>Тверь</v>
      </c>
      <c r="H660" t="str">
        <f>VLOOKUP(B660, Продукция!A:E,2)</f>
        <v>стул для пианино</v>
      </c>
    </row>
    <row r="661" spans="1:8" hidden="1" x14ac:dyDescent="0.25">
      <c r="A661" s="2" t="s">
        <v>725</v>
      </c>
      <c r="B661" s="4" t="s">
        <v>5</v>
      </c>
      <c r="C661" s="2" t="s">
        <v>979</v>
      </c>
      <c r="D661" s="2">
        <v>94</v>
      </c>
      <c r="E661" s="3">
        <v>506</v>
      </c>
      <c r="F661" t="str">
        <f>VLOOKUP(C661, Материал!A:D,2,0)</f>
        <v>стекло</v>
      </c>
      <c r="G661" t="str">
        <f>VLOOKUP(C661, Материал!A:D,3,0)</f>
        <v>Тверь</v>
      </c>
      <c r="H661" t="str">
        <f>VLOOKUP(B661, Продукция!A:E,2)</f>
        <v>полукресло</v>
      </c>
    </row>
    <row r="662" spans="1:8" hidden="1" x14ac:dyDescent="0.25">
      <c r="A662" s="2" t="s">
        <v>726</v>
      </c>
      <c r="B662" s="4" t="s">
        <v>49</v>
      </c>
      <c r="C662" s="2" t="s">
        <v>953</v>
      </c>
      <c r="D662" s="2">
        <v>26</v>
      </c>
      <c r="E662" s="3">
        <v>1293</v>
      </c>
      <c r="F662" t="str">
        <f>VLOOKUP(C662, Материал!A:D,2,0)</f>
        <v>фанера</v>
      </c>
      <c r="G662" t="str">
        <f>VLOOKUP(C662, Материал!A:D,3,0)</f>
        <v>Москва</v>
      </c>
      <c r="H662" t="str">
        <f>VLOOKUP(B662, Продукция!A:E,2)</f>
        <v>стол для телевизора</v>
      </c>
    </row>
    <row r="663" spans="1:8" hidden="1" x14ac:dyDescent="0.25">
      <c r="A663" s="2" t="s">
        <v>727</v>
      </c>
      <c r="B663" s="4" t="s">
        <v>6</v>
      </c>
      <c r="C663" s="2" t="s">
        <v>961</v>
      </c>
      <c r="D663" s="2">
        <v>34</v>
      </c>
      <c r="E663" s="3">
        <v>506</v>
      </c>
      <c r="F663" t="str">
        <f>VLOOKUP(C663, Материал!A:D,2,0)</f>
        <v>дерево</v>
      </c>
      <c r="G663" t="str">
        <f>VLOOKUP(C663, Материал!A:D,3,0)</f>
        <v>Москва</v>
      </c>
      <c r="H663" t="str">
        <f>VLOOKUP(B663, Продукция!A:E,2)</f>
        <v>стол интерактивный</v>
      </c>
    </row>
    <row r="664" spans="1:8" hidden="1" x14ac:dyDescent="0.25">
      <c r="A664" s="2" t="s">
        <v>728</v>
      </c>
      <c r="B664" s="4" t="s">
        <v>47</v>
      </c>
      <c r="C664" s="2" t="s">
        <v>965</v>
      </c>
      <c r="D664" s="2">
        <v>147</v>
      </c>
      <c r="E664" s="3">
        <v>1288</v>
      </c>
      <c r="F664" t="str">
        <f>VLOOKUP(C664, Материал!A:D,2,0)</f>
        <v>фанера</v>
      </c>
      <c r="G664" t="str">
        <f>VLOOKUP(C664, Материал!A:D,3,0)</f>
        <v>Самара</v>
      </c>
      <c r="H664" t="str">
        <f>VLOOKUP(B664, Продукция!A:E,2)</f>
        <v>стенка</v>
      </c>
    </row>
    <row r="665" spans="1:8" hidden="1" x14ac:dyDescent="0.25">
      <c r="A665" s="2" t="s">
        <v>729</v>
      </c>
      <c r="B665" s="4" t="s">
        <v>53</v>
      </c>
      <c r="C665" s="2" t="s">
        <v>969</v>
      </c>
      <c r="D665" s="2">
        <v>50</v>
      </c>
      <c r="E665" s="3">
        <v>522</v>
      </c>
      <c r="F665" t="str">
        <f>VLOOKUP(C665, Материал!A:D,2,0)</f>
        <v>дерево</v>
      </c>
      <c r="G665" t="str">
        <f>VLOOKUP(C665, Материал!A:D,3,0)</f>
        <v>Тверь</v>
      </c>
      <c r="H665" t="str">
        <f>VLOOKUP(B665, Продукция!A:E,2)</f>
        <v>стол обеденный</v>
      </c>
    </row>
    <row r="666" spans="1:8" hidden="1" x14ac:dyDescent="0.25">
      <c r="A666" s="2" t="s">
        <v>730</v>
      </c>
      <c r="B666" s="4" t="s">
        <v>53</v>
      </c>
      <c r="C666" s="2" t="s">
        <v>979</v>
      </c>
      <c r="D666" s="2">
        <v>61</v>
      </c>
      <c r="E666" s="3">
        <v>1058</v>
      </c>
      <c r="F666" t="str">
        <f>VLOOKUP(C666, Материал!A:D,2,0)</f>
        <v>стекло</v>
      </c>
      <c r="G666" t="str">
        <f>VLOOKUP(C666, Материал!A:D,3,0)</f>
        <v>Тверь</v>
      </c>
      <c r="H666" t="str">
        <f>VLOOKUP(B666, Продукция!A:E,2)</f>
        <v>стол обеденный</v>
      </c>
    </row>
    <row r="667" spans="1:8" hidden="1" x14ac:dyDescent="0.25">
      <c r="A667" s="2" t="s">
        <v>731</v>
      </c>
      <c r="B667" s="4" t="s">
        <v>34</v>
      </c>
      <c r="C667" s="2" t="s">
        <v>940</v>
      </c>
      <c r="D667" s="2">
        <v>56</v>
      </c>
      <c r="E667" s="3">
        <v>975</v>
      </c>
      <c r="F667" t="str">
        <f>VLOOKUP(C667, Материал!A:D,2,0)</f>
        <v>фанера</v>
      </c>
      <c r="G667" t="str">
        <f>VLOOKUP(C667, Материал!A:D,3,0)</f>
        <v>Ярославль</v>
      </c>
      <c r="H667" t="str">
        <f>VLOOKUP(B667, Продукция!A:E,2)</f>
        <v>офисный стул</v>
      </c>
    </row>
    <row r="668" spans="1:8" hidden="1" x14ac:dyDescent="0.25">
      <c r="A668" s="2" t="s">
        <v>732</v>
      </c>
      <c r="B668" s="4" t="s">
        <v>41</v>
      </c>
      <c r="C668" s="2" t="s">
        <v>970</v>
      </c>
      <c r="D668" s="2">
        <v>191</v>
      </c>
      <c r="E668" s="3">
        <v>713</v>
      </c>
      <c r="F668" t="str">
        <f>VLOOKUP(C668, Материал!A:D,2,0)</f>
        <v>стекло</v>
      </c>
      <c r="G668" t="str">
        <f>VLOOKUP(C668, Материал!A:D,3,0)</f>
        <v>Тверь</v>
      </c>
      <c r="H668" t="str">
        <f>VLOOKUP(B668, Продукция!A:E,2)</f>
        <v>пуф</v>
      </c>
    </row>
    <row r="669" spans="1:8" hidden="1" x14ac:dyDescent="0.25">
      <c r="A669" s="2" t="s">
        <v>733</v>
      </c>
      <c r="B669" s="4" t="s">
        <v>55</v>
      </c>
      <c r="C669" s="2" t="s">
        <v>947</v>
      </c>
      <c r="D669" s="2">
        <v>56</v>
      </c>
      <c r="E669" s="3">
        <v>537</v>
      </c>
      <c r="F669" t="str">
        <f>VLOOKUP(C669, Материал!A:D,2,0)</f>
        <v>дерево</v>
      </c>
      <c r="G669" t="str">
        <f>VLOOKUP(C669, Материал!A:D,3,0)</f>
        <v>Тверь</v>
      </c>
      <c r="H669" t="str">
        <f>VLOOKUP(B669, Продукция!A:E,2)</f>
        <v>стол разделочный</v>
      </c>
    </row>
    <row r="670" spans="1:8" hidden="1" x14ac:dyDescent="0.25">
      <c r="A670" s="2" t="s">
        <v>734</v>
      </c>
      <c r="B670" s="4" t="s">
        <v>22</v>
      </c>
      <c r="C670" s="2" t="s">
        <v>959</v>
      </c>
      <c r="D670" s="2">
        <v>92</v>
      </c>
      <c r="E670" s="3">
        <v>668</v>
      </c>
      <c r="F670" t="str">
        <f>VLOOKUP(C670, Материал!A:D,2,0)</f>
        <v>дерево</v>
      </c>
      <c r="G670" t="str">
        <f>VLOOKUP(C670, Материал!A:D,3,0)</f>
        <v>Тверь</v>
      </c>
      <c r="H670" t="str">
        <f>VLOOKUP(B670, Продукция!A:E,2)</f>
        <v>кресло данте</v>
      </c>
    </row>
    <row r="671" spans="1:8" hidden="1" x14ac:dyDescent="0.25">
      <c r="A671" s="2" t="s">
        <v>735</v>
      </c>
      <c r="B671" s="4" t="s">
        <v>48</v>
      </c>
      <c r="C671" s="2" t="s">
        <v>973</v>
      </c>
      <c r="D671" s="2">
        <v>151</v>
      </c>
      <c r="E671" s="3">
        <v>1264</v>
      </c>
      <c r="F671" t="str">
        <f>VLOOKUP(C671, Материал!A:D,2,0)</f>
        <v>дерево</v>
      </c>
      <c r="G671" t="str">
        <f>VLOOKUP(C671, Материал!A:D,3,0)</f>
        <v>Тверь</v>
      </c>
      <c r="H671" t="str">
        <f>VLOOKUP(B671, Продукция!A:E,2)</f>
        <v>стол бильярдный</v>
      </c>
    </row>
    <row r="672" spans="1:8" hidden="1" x14ac:dyDescent="0.25">
      <c r="A672" s="2" t="s">
        <v>736</v>
      </c>
      <c r="B672" s="4" t="s">
        <v>59</v>
      </c>
      <c r="C672" s="2" t="s">
        <v>975</v>
      </c>
      <c r="D672" s="2">
        <v>25</v>
      </c>
      <c r="E672" s="3">
        <v>1414</v>
      </c>
      <c r="F672" t="str">
        <f>VLOOKUP(C672, Материал!A:D,2,0)</f>
        <v>фанера</v>
      </c>
      <c r="G672" t="str">
        <f>VLOOKUP(C672, Материал!A:D,3,0)</f>
        <v>Кимры</v>
      </c>
      <c r="H672" t="str">
        <f>VLOOKUP(B672, Продукция!A:E,2)</f>
        <v>стул</v>
      </c>
    </row>
    <row r="673" spans="1:8" hidden="1" x14ac:dyDescent="0.25">
      <c r="A673" s="2" t="s">
        <v>737</v>
      </c>
      <c r="B673" s="4" t="s">
        <v>13</v>
      </c>
      <c r="C673" s="2" t="s">
        <v>939</v>
      </c>
      <c r="D673" s="2">
        <v>81</v>
      </c>
      <c r="E673" s="3">
        <v>794</v>
      </c>
      <c r="F673" t="str">
        <f>VLOOKUP(C673, Материал!A:D,2,0)</f>
        <v>дерево</v>
      </c>
      <c r="G673" t="str">
        <f>VLOOKUP(C673, Материал!A:D,3,0)</f>
        <v>Тверь</v>
      </c>
      <c r="H673" t="str">
        <f>VLOOKUP(B673, Продукция!A:E,2)</f>
        <v>банкетка</v>
      </c>
    </row>
    <row r="674" spans="1:8" hidden="1" x14ac:dyDescent="0.25">
      <c r="A674" s="2" t="s">
        <v>738</v>
      </c>
      <c r="B674" s="4" t="s">
        <v>50</v>
      </c>
      <c r="C674" s="2" t="s">
        <v>961</v>
      </c>
      <c r="D674" s="2">
        <v>183</v>
      </c>
      <c r="E674" s="3">
        <v>1031</v>
      </c>
      <c r="F674" t="str">
        <f>VLOOKUP(C674, Материал!A:D,2,0)</f>
        <v>дерево</v>
      </c>
      <c r="G674" t="str">
        <f>VLOOKUP(C674, Материал!A:D,3,0)</f>
        <v>Москва</v>
      </c>
      <c r="H674" t="str">
        <f>VLOOKUP(B674, Продукция!A:E,2)</f>
        <v>стол интерактивный</v>
      </c>
    </row>
    <row r="675" spans="1:8" hidden="1" x14ac:dyDescent="0.25">
      <c r="A675" s="2" t="s">
        <v>739</v>
      </c>
      <c r="B675" s="4" t="s">
        <v>7</v>
      </c>
      <c r="C675" s="2" t="s">
        <v>964</v>
      </c>
      <c r="D675" s="2">
        <v>101</v>
      </c>
      <c r="E675" s="3">
        <v>607</v>
      </c>
      <c r="F675" t="str">
        <f>VLOOKUP(C675, Материал!A:D,2,0)</f>
        <v>дерево</v>
      </c>
      <c r="G675" t="str">
        <f>VLOOKUP(C675, Материал!A:D,3,0)</f>
        <v>Челябинск</v>
      </c>
      <c r="H675" t="str">
        <f>VLOOKUP(B675, Продукция!A:E,2)</f>
        <v>стул барный</v>
      </c>
    </row>
    <row r="676" spans="1:8" hidden="1" x14ac:dyDescent="0.25">
      <c r="A676" s="2" t="s">
        <v>740</v>
      </c>
      <c r="B676" s="4" t="s">
        <v>39</v>
      </c>
      <c r="C676" s="2" t="s">
        <v>970</v>
      </c>
      <c r="D676" s="2">
        <v>131</v>
      </c>
      <c r="E676" s="3">
        <v>1133</v>
      </c>
      <c r="F676" t="str">
        <f>VLOOKUP(C676, Материал!A:D,2,0)</f>
        <v>стекло</v>
      </c>
      <c r="G676" t="str">
        <f>VLOOKUP(C676, Материал!A:D,3,0)</f>
        <v>Тверь</v>
      </c>
      <c r="H676" t="str">
        <f>VLOOKUP(B676, Продукция!A:E,2)</f>
        <v>полка угловая</v>
      </c>
    </row>
    <row r="677" spans="1:8" hidden="1" x14ac:dyDescent="0.25">
      <c r="A677" s="2" t="s">
        <v>741</v>
      </c>
      <c r="B677" s="4" t="s">
        <v>42</v>
      </c>
      <c r="C677" s="2" t="s">
        <v>973</v>
      </c>
      <c r="D677" s="2">
        <v>113</v>
      </c>
      <c r="E677" s="3">
        <v>995</v>
      </c>
      <c r="F677" t="str">
        <f>VLOOKUP(C677, Материал!A:D,2,0)</f>
        <v>дерево</v>
      </c>
      <c r="G677" t="str">
        <f>VLOOKUP(C677, Материал!A:D,3,0)</f>
        <v>Тверь</v>
      </c>
      <c r="H677" t="str">
        <f>VLOOKUP(B677, Продукция!A:E,2)</f>
        <v>раскладушка</v>
      </c>
    </row>
    <row r="678" spans="1:8" hidden="1" x14ac:dyDescent="0.25">
      <c r="A678" s="2" t="s">
        <v>742</v>
      </c>
      <c r="B678" s="4" t="s">
        <v>61</v>
      </c>
      <c r="C678" s="2" t="s">
        <v>976</v>
      </c>
      <c r="D678" s="2">
        <v>34</v>
      </c>
      <c r="E678" s="3">
        <v>1092</v>
      </c>
      <c r="F678" t="str">
        <f>VLOOKUP(C678, Материал!A:D,2,0)</f>
        <v>дерево</v>
      </c>
      <c r="G678" t="str">
        <f>VLOOKUP(C678, Материал!A:D,3,0)</f>
        <v>Самара</v>
      </c>
      <c r="H678" t="str">
        <f>VLOOKUP(B678, Продукция!A:E,2)</f>
        <v>стул детский</v>
      </c>
    </row>
    <row r="679" spans="1:8" hidden="1" x14ac:dyDescent="0.25">
      <c r="A679" s="2" t="s">
        <v>743</v>
      </c>
      <c r="B679" s="4" t="s">
        <v>18</v>
      </c>
      <c r="C679" s="2" t="s">
        <v>950</v>
      </c>
      <c r="D679" s="2">
        <v>80</v>
      </c>
      <c r="E679" s="3">
        <v>1145</v>
      </c>
      <c r="F679" t="str">
        <f>VLOOKUP(C679, Материал!A:D,2,0)</f>
        <v>дерево</v>
      </c>
      <c r="G679" t="str">
        <f>VLOOKUP(C679, Материал!A:D,3,0)</f>
        <v>Ярославль</v>
      </c>
      <c r="H679" t="str">
        <f>VLOOKUP(B679, Продукция!A:E,2)</f>
        <v>канапе</v>
      </c>
    </row>
    <row r="680" spans="1:8" hidden="1" x14ac:dyDescent="0.25">
      <c r="A680" s="2" t="s">
        <v>744</v>
      </c>
      <c r="B680" s="4" t="s">
        <v>45</v>
      </c>
      <c r="C680" s="2" t="s">
        <v>951</v>
      </c>
      <c r="D680" s="2">
        <v>19</v>
      </c>
      <c r="E680" s="3">
        <v>1071</v>
      </c>
      <c r="F680" t="str">
        <f>VLOOKUP(C680, Материал!A:D,2,0)</f>
        <v>дерево</v>
      </c>
      <c r="G680" t="str">
        <f>VLOOKUP(C680, Материал!A:D,3,0)</f>
        <v>Ярославль</v>
      </c>
      <c r="H680" t="str">
        <f>VLOOKUP(B680, Продукция!A:E,2)</f>
        <v>софа</v>
      </c>
    </row>
    <row r="681" spans="1:8" hidden="1" x14ac:dyDescent="0.25">
      <c r="A681" s="2" t="s">
        <v>745</v>
      </c>
      <c r="B681" s="4" t="s">
        <v>54</v>
      </c>
      <c r="C681" s="2" t="s">
        <v>952</v>
      </c>
      <c r="D681" s="2">
        <v>112</v>
      </c>
      <c r="E681" s="3">
        <v>1156</v>
      </c>
      <c r="F681" t="str">
        <f>VLOOKUP(C681, Материал!A:D,2,0)</f>
        <v>стекло</v>
      </c>
      <c r="G681" t="str">
        <f>VLOOKUP(C681, Материал!A:D,3,0)</f>
        <v>Тверь</v>
      </c>
      <c r="H681" t="str">
        <f>VLOOKUP(B681, Продукция!A:E,2)</f>
        <v>стол письменный</v>
      </c>
    </row>
    <row r="682" spans="1:8" hidden="1" x14ac:dyDescent="0.25">
      <c r="A682" s="2" t="s">
        <v>746</v>
      </c>
      <c r="B682" s="4" t="s">
        <v>59</v>
      </c>
      <c r="C682" s="2" t="s">
        <v>943</v>
      </c>
      <c r="D682" s="2">
        <v>17</v>
      </c>
      <c r="E682" s="3">
        <v>1173</v>
      </c>
      <c r="F682" t="str">
        <f>VLOOKUP(C682, Материал!A:D,2,0)</f>
        <v>дерево</v>
      </c>
      <c r="G682" t="str">
        <f>VLOOKUP(C682, Материал!A:D,3,0)</f>
        <v>Кимры</v>
      </c>
      <c r="H682" t="str">
        <f>VLOOKUP(B682, Продукция!A:E,2)</f>
        <v>стул</v>
      </c>
    </row>
    <row r="683" spans="1:8" hidden="1" x14ac:dyDescent="0.25">
      <c r="A683" s="2" t="s">
        <v>747</v>
      </c>
      <c r="B683" s="4" t="s">
        <v>51</v>
      </c>
      <c r="C683" s="2" t="s">
        <v>957</v>
      </c>
      <c r="D683" s="2">
        <v>93</v>
      </c>
      <c r="E683" s="3">
        <v>1349</v>
      </c>
      <c r="F683" t="str">
        <f>VLOOKUP(C683, Материал!A:D,2,0)</f>
        <v>дерево</v>
      </c>
      <c r="G683" t="str">
        <f>VLOOKUP(C683, Материал!A:D,3,0)</f>
        <v>Тамбов</v>
      </c>
      <c r="H683" t="str">
        <f>VLOOKUP(B683, Продукция!A:E,2)</f>
        <v>стол кофейный</v>
      </c>
    </row>
    <row r="684" spans="1:8" hidden="1" x14ac:dyDescent="0.25">
      <c r="A684" s="2" t="s">
        <v>748</v>
      </c>
      <c r="B684" s="4" t="s">
        <v>58</v>
      </c>
      <c r="C684" s="2" t="s">
        <v>939</v>
      </c>
      <c r="D684" s="2">
        <v>186</v>
      </c>
      <c r="E684" s="3">
        <v>917</v>
      </c>
      <c r="F684" t="str">
        <f>VLOOKUP(C684, Материал!A:D,2,0)</f>
        <v>дерево</v>
      </c>
      <c r="G684" t="str">
        <f>VLOOKUP(C684, Материал!A:D,3,0)</f>
        <v>Тверь</v>
      </c>
      <c r="H684" t="str">
        <f>VLOOKUP(B684, Продукция!A:E,2)</f>
        <v>стол-тумба</v>
      </c>
    </row>
    <row r="685" spans="1:8" hidden="1" x14ac:dyDescent="0.25">
      <c r="A685" s="2" t="s">
        <v>749</v>
      </c>
      <c r="B685" s="4" t="s">
        <v>22</v>
      </c>
      <c r="C685" s="2" t="s">
        <v>960</v>
      </c>
      <c r="D685" s="2">
        <v>198</v>
      </c>
      <c r="E685" s="3">
        <v>1339</v>
      </c>
      <c r="F685" t="str">
        <f>VLOOKUP(C685, Материал!A:D,2,0)</f>
        <v>фанера</v>
      </c>
      <c r="G685" t="str">
        <f>VLOOKUP(C685, Материал!A:D,3,0)</f>
        <v>Тверь</v>
      </c>
      <c r="H685" t="str">
        <f>VLOOKUP(B685, Продукция!A:E,2)</f>
        <v>кресло данте</v>
      </c>
    </row>
    <row r="686" spans="1:8" hidden="1" x14ac:dyDescent="0.25">
      <c r="A686" s="2" t="s">
        <v>750</v>
      </c>
      <c r="B686" s="4" t="s">
        <v>23</v>
      </c>
      <c r="C686" s="2" t="s">
        <v>944</v>
      </c>
      <c r="D686" s="2">
        <v>123</v>
      </c>
      <c r="E686" s="3">
        <v>1481</v>
      </c>
      <c r="F686" t="str">
        <f>VLOOKUP(C686, Материал!A:D,2,0)</f>
        <v>металл</v>
      </c>
      <c r="G686" t="str">
        <f>VLOOKUP(C686, Материал!A:D,3,0)</f>
        <v>Ярославль</v>
      </c>
      <c r="H686" t="str">
        <f>VLOOKUP(B686, Продукция!A:E,2)</f>
        <v>кресло массажное</v>
      </c>
    </row>
    <row r="687" spans="1:8" hidden="1" x14ac:dyDescent="0.25">
      <c r="A687" s="2" t="s">
        <v>751</v>
      </c>
      <c r="B687" s="4" t="s">
        <v>34</v>
      </c>
      <c r="C687" s="2" t="s">
        <v>946</v>
      </c>
      <c r="D687" s="2">
        <v>129</v>
      </c>
      <c r="E687" s="3">
        <v>1177</v>
      </c>
      <c r="F687" t="str">
        <f>VLOOKUP(C687, Материал!A:D,2,0)</f>
        <v>стекло</v>
      </c>
      <c r="G687" t="str">
        <f>VLOOKUP(C687, Материал!A:D,3,0)</f>
        <v>Ярославль</v>
      </c>
      <c r="H687" t="str">
        <f>VLOOKUP(B687, Продукция!A:E,2)</f>
        <v>офисный стул</v>
      </c>
    </row>
    <row r="688" spans="1:8" hidden="1" x14ac:dyDescent="0.25">
      <c r="A688" s="2" t="s">
        <v>752</v>
      </c>
      <c r="B688" s="4" t="s">
        <v>49</v>
      </c>
      <c r="C688" s="2" t="s">
        <v>960</v>
      </c>
      <c r="D688" s="2">
        <v>176</v>
      </c>
      <c r="E688" s="3">
        <v>1302</v>
      </c>
      <c r="F688" t="str">
        <f>VLOOKUP(C688, Материал!A:D,2,0)</f>
        <v>фанера</v>
      </c>
      <c r="G688" t="str">
        <f>VLOOKUP(C688, Материал!A:D,3,0)</f>
        <v>Тверь</v>
      </c>
      <c r="H688" t="str">
        <f>VLOOKUP(B688, Продукция!A:E,2)</f>
        <v>стол для телевизора</v>
      </c>
    </row>
    <row r="689" spans="1:8" hidden="1" x14ac:dyDescent="0.25">
      <c r="A689" s="2" t="s">
        <v>753</v>
      </c>
      <c r="B689" s="4" t="s">
        <v>16</v>
      </c>
      <c r="C689" s="2" t="s">
        <v>945</v>
      </c>
      <c r="D689" s="2">
        <v>172</v>
      </c>
      <c r="E689" s="3">
        <v>1080</v>
      </c>
      <c r="F689" t="str">
        <f>VLOOKUP(C689, Материал!A:D,2,0)</f>
        <v>дерево</v>
      </c>
      <c r="G689" t="str">
        <f>VLOOKUP(C689, Материал!A:D,3,0)</f>
        <v>Самара</v>
      </c>
      <c r="H689" t="str">
        <f>VLOOKUP(B689, Продукция!A:E,2)</f>
        <v>зеркало</v>
      </c>
    </row>
    <row r="690" spans="1:8" hidden="1" x14ac:dyDescent="0.25">
      <c r="A690" s="2" t="s">
        <v>754</v>
      </c>
      <c r="B690" s="4" t="s">
        <v>48</v>
      </c>
      <c r="C690" s="2" t="s">
        <v>939</v>
      </c>
      <c r="D690" s="2">
        <v>127</v>
      </c>
      <c r="E690" s="3">
        <v>1191</v>
      </c>
      <c r="F690" t="str">
        <f>VLOOKUP(C690, Материал!A:D,2,0)</f>
        <v>дерево</v>
      </c>
      <c r="G690" t="str">
        <f>VLOOKUP(C690, Материал!A:D,3,0)</f>
        <v>Тверь</v>
      </c>
      <c r="H690" t="str">
        <f>VLOOKUP(B690, Продукция!A:E,2)</f>
        <v>стол бильярдный</v>
      </c>
    </row>
    <row r="691" spans="1:8" hidden="1" x14ac:dyDescent="0.25">
      <c r="A691" s="2" t="s">
        <v>755</v>
      </c>
      <c r="B691" s="4" t="s">
        <v>14</v>
      </c>
      <c r="C691" s="2" t="s">
        <v>965</v>
      </c>
      <c r="D691" s="2">
        <v>84</v>
      </c>
      <c r="E691" s="3">
        <v>1461</v>
      </c>
      <c r="F691" t="str">
        <f>VLOOKUP(C691, Материал!A:D,2,0)</f>
        <v>фанера</v>
      </c>
      <c r="G691" t="str">
        <f>VLOOKUP(C691, Материал!A:D,3,0)</f>
        <v>Самара</v>
      </c>
      <c r="H691" t="str">
        <f>VLOOKUP(B691, Продукция!A:E,2)</f>
        <v>банкетка</v>
      </c>
    </row>
    <row r="692" spans="1:8" hidden="1" x14ac:dyDescent="0.25">
      <c r="A692" s="2" t="s">
        <v>756</v>
      </c>
      <c r="B692" s="4" t="s">
        <v>39</v>
      </c>
      <c r="C692" s="2" t="s">
        <v>950</v>
      </c>
      <c r="D692" s="2">
        <v>10</v>
      </c>
      <c r="E692" s="3">
        <v>968</v>
      </c>
      <c r="F692" t="str">
        <f>VLOOKUP(C692, Материал!A:D,2,0)</f>
        <v>дерево</v>
      </c>
      <c r="G692" t="str">
        <f>VLOOKUP(C692, Материал!A:D,3,0)</f>
        <v>Ярославль</v>
      </c>
      <c r="H692" t="str">
        <f>VLOOKUP(B692, Продукция!A:E,2)</f>
        <v>полка угловая</v>
      </c>
    </row>
    <row r="693" spans="1:8" hidden="1" x14ac:dyDescent="0.25">
      <c r="A693" s="2" t="s">
        <v>757</v>
      </c>
      <c r="B693" s="4" t="s">
        <v>14</v>
      </c>
      <c r="C693" s="2" t="s">
        <v>942</v>
      </c>
      <c r="D693" s="2">
        <v>29</v>
      </c>
      <c r="E693" s="3">
        <v>1119</v>
      </c>
      <c r="F693" t="str">
        <f>VLOOKUP(C693, Материал!A:D,2,0)</f>
        <v>стекло</v>
      </c>
      <c r="G693" t="str">
        <f>VLOOKUP(C693, Материал!A:D,3,0)</f>
        <v>Кимры</v>
      </c>
      <c r="H693" t="str">
        <f>VLOOKUP(B693, Продукция!A:E,2)</f>
        <v>банкетка</v>
      </c>
    </row>
    <row r="694" spans="1:8" hidden="1" x14ac:dyDescent="0.25">
      <c r="A694" s="2" t="s">
        <v>758</v>
      </c>
      <c r="B694" s="4" t="s">
        <v>39</v>
      </c>
      <c r="C694" s="2" t="s">
        <v>980</v>
      </c>
      <c r="D694" s="2">
        <v>150</v>
      </c>
      <c r="E694" s="3">
        <v>754</v>
      </c>
      <c r="F694" t="str">
        <f>VLOOKUP(C694, Материал!A:D,2,0)</f>
        <v>дерево</v>
      </c>
      <c r="G694" t="str">
        <f>VLOOKUP(C694, Материал!A:D,3,0)</f>
        <v>Самара</v>
      </c>
      <c r="H694" t="str">
        <f>VLOOKUP(B694, Продукция!A:E,2)</f>
        <v>полка угловая</v>
      </c>
    </row>
    <row r="695" spans="1:8" hidden="1" x14ac:dyDescent="0.25">
      <c r="A695" s="2" t="s">
        <v>759</v>
      </c>
      <c r="B695" s="4" t="s">
        <v>46</v>
      </c>
      <c r="C695" s="2" t="s">
        <v>967</v>
      </c>
      <c r="D695" s="2">
        <v>81</v>
      </c>
      <c r="E695" s="3">
        <v>1233</v>
      </c>
      <c r="F695" t="str">
        <f>VLOOKUP(C695, Материал!A:D,2,0)</f>
        <v>стекло</v>
      </c>
      <c r="G695" t="str">
        <f>VLOOKUP(C695, Материал!A:D,3,0)</f>
        <v>Кимры</v>
      </c>
      <c r="H695" t="str">
        <f>VLOOKUP(B695, Продукция!A:E,2)</f>
        <v>стеллаж выставочный</v>
      </c>
    </row>
    <row r="696" spans="1:8" hidden="1" x14ac:dyDescent="0.25">
      <c r="A696" s="2" t="s">
        <v>760</v>
      </c>
      <c r="B696" s="4" t="s">
        <v>49</v>
      </c>
      <c r="C696" s="2" t="s">
        <v>976</v>
      </c>
      <c r="D696" s="2">
        <v>51</v>
      </c>
      <c r="E696" s="3">
        <v>1108</v>
      </c>
      <c r="F696" t="str">
        <f>VLOOKUP(C696, Материал!A:D,2,0)</f>
        <v>дерево</v>
      </c>
      <c r="G696" t="str">
        <f>VLOOKUP(C696, Материал!A:D,3,0)</f>
        <v>Самара</v>
      </c>
      <c r="H696" t="str">
        <f>VLOOKUP(B696, Продукция!A:E,2)</f>
        <v>стол для телевизора</v>
      </c>
    </row>
    <row r="697" spans="1:8" hidden="1" x14ac:dyDescent="0.25">
      <c r="A697" s="2" t="s">
        <v>761</v>
      </c>
      <c r="B697" s="4" t="s">
        <v>54</v>
      </c>
      <c r="C697" s="2" t="s">
        <v>972</v>
      </c>
      <c r="D697" s="2">
        <v>186</v>
      </c>
      <c r="E697" s="3">
        <v>1044</v>
      </c>
      <c r="F697" t="str">
        <f>VLOOKUP(C697, Материал!A:D,2,0)</f>
        <v>стекло</v>
      </c>
      <c r="G697" t="str">
        <f>VLOOKUP(C697, Материал!A:D,3,0)</f>
        <v>Москва</v>
      </c>
      <c r="H697" t="str">
        <f>VLOOKUP(B697, Продукция!A:E,2)</f>
        <v>стол письменный</v>
      </c>
    </row>
    <row r="698" spans="1:8" hidden="1" x14ac:dyDescent="0.25">
      <c r="A698" s="2" t="s">
        <v>762</v>
      </c>
      <c r="B698" s="4" t="s">
        <v>55</v>
      </c>
      <c r="C698" s="2" t="s">
        <v>958</v>
      </c>
      <c r="D698" s="2">
        <v>122</v>
      </c>
      <c r="E698" s="3">
        <v>1138</v>
      </c>
      <c r="F698" t="str">
        <f>VLOOKUP(C698, Материал!A:D,2,0)</f>
        <v>дерево</v>
      </c>
      <c r="G698" t="str">
        <f>VLOOKUP(C698, Материал!A:D,3,0)</f>
        <v>Самара</v>
      </c>
      <c r="H698" t="str">
        <f>VLOOKUP(B698, Продукция!A:E,2)</f>
        <v>стол разделочный</v>
      </c>
    </row>
    <row r="699" spans="1:8" hidden="1" x14ac:dyDescent="0.25">
      <c r="A699" s="2" t="s">
        <v>763</v>
      </c>
      <c r="B699" s="4" t="s">
        <v>9</v>
      </c>
      <c r="C699" s="2" t="s">
        <v>941</v>
      </c>
      <c r="D699" s="2">
        <v>66</v>
      </c>
      <c r="E699" s="3">
        <v>1103</v>
      </c>
      <c r="F699" t="str">
        <f>VLOOKUP(C699, Материал!A:D,2,0)</f>
        <v>стекло</v>
      </c>
      <c r="G699" t="str">
        <f>VLOOKUP(C699, Материал!A:D,3,0)</f>
        <v>Москва</v>
      </c>
      <c r="H699" t="str">
        <f>VLOOKUP(B699, Продукция!A:E,2)</f>
        <v>стул для пианино</v>
      </c>
    </row>
    <row r="700" spans="1:8" hidden="1" x14ac:dyDescent="0.25">
      <c r="A700" s="2" t="s">
        <v>764</v>
      </c>
      <c r="B700" s="4" t="s">
        <v>16</v>
      </c>
      <c r="C700" s="2" t="s">
        <v>981</v>
      </c>
      <c r="D700" s="2">
        <v>180</v>
      </c>
      <c r="E700" s="3">
        <v>670</v>
      </c>
      <c r="F700" t="str">
        <f>VLOOKUP(C700, Материал!A:D,2,0)</f>
        <v>стекло</v>
      </c>
      <c r="G700" t="str">
        <f>VLOOKUP(C700, Материал!A:D,3,0)</f>
        <v>Москва</v>
      </c>
      <c r="H700" t="str">
        <f>VLOOKUP(B700, Продукция!A:E,2)</f>
        <v>зеркало</v>
      </c>
    </row>
    <row r="701" spans="1:8" hidden="1" x14ac:dyDescent="0.25">
      <c r="A701" s="2" t="s">
        <v>765</v>
      </c>
      <c r="B701" s="4" t="s">
        <v>4</v>
      </c>
      <c r="C701" s="2" t="s">
        <v>955</v>
      </c>
      <c r="D701" s="2">
        <v>49</v>
      </c>
      <c r="E701" s="3">
        <v>1433</v>
      </c>
      <c r="F701" t="str">
        <f>VLOOKUP(C701, Материал!A:D,2,0)</f>
        <v>стекло</v>
      </c>
      <c r="G701" t="str">
        <f>VLOOKUP(C701, Материал!A:D,3,0)</f>
        <v>Москва</v>
      </c>
      <c r="H701" t="str">
        <f>VLOOKUP(B701, Продукция!A:E,2)</f>
        <v>кровать детская</v>
      </c>
    </row>
    <row r="702" spans="1:8" hidden="1" x14ac:dyDescent="0.25">
      <c r="A702" s="2" t="s">
        <v>766</v>
      </c>
      <c r="B702" s="4" t="s">
        <v>4</v>
      </c>
      <c r="C702" s="2" t="s">
        <v>973</v>
      </c>
      <c r="D702" s="2">
        <v>18</v>
      </c>
      <c r="E702" s="3">
        <v>533</v>
      </c>
      <c r="F702" t="str">
        <f>VLOOKUP(C702, Материал!A:D,2,0)</f>
        <v>дерево</v>
      </c>
      <c r="G702" t="str">
        <f>VLOOKUP(C702, Материал!A:D,3,0)</f>
        <v>Тверь</v>
      </c>
      <c r="H702" t="str">
        <f>VLOOKUP(B702, Продукция!A:E,2)</f>
        <v>кровать детская</v>
      </c>
    </row>
    <row r="703" spans="1:8" hidden="1" x14ac:dyDescent="0.25">
      <c r="A703" s="2" t="s">
        <v>767</v>
      </c>
      <c r="B703" s="4" t="s">
        <v>41</v>
      </c>
      <c r="C703" s="2" t="s">
        <v>976</v>
      </c>
      <c r="D703" s="2">
        <v>138</v>
      </c>
      <c r="E703" s="3">
        <v>975</v>
      </c>
      <c r="F703" t="str">
        <f>VLOOKUP(C703, Материал!A:D,2,0)</f>
        <v>дерево</v>
      </c>
      <c r="G703" t="str">
        <f>VLOOKUP(C703, Материал!A:D,3,0)</f>
        <v>Самара</v>
      </c>
      <c r="H703" t="str">
        <f>VLOOKUP(B703, Продукция!A:E,2)</f>
        <v>пуф</v>
      </c>
    </row>
    <row r="704" spans="1:8" hidden="1" x14ac:dyDescent="0.25">
      <c r="A704" s="2" t="s">
        <v>768</v>
      </c>
      <c r="B704" s="4" t="s">
        <v>8</v>
      </c>
      <c r="C704" s="2" t="s">
        <v>938</v>
      </c>
      <c r="D704" s="2">
        <v>67</v>
      </c>
      <c r="E704" s="3">
        <v>585</v>
      </c>
      <c r="F704" t="str">
        <f>VLOOKUP(C704, Материал!A:D,2,0)</f>
        <v>стекло</v>
      </c>
      <c r="G704" t="str">
        <f>VLOOKUP(C704, Материал!A:D,3,0)</f>
        <v>Тверь</v>
      </c>
      <c r="H704" t="str">
        <f>VLOOKUP(B704, Продукция!A:E,2)</f>
        <v>стул для пианино</v>
      </c>
    </row>
    <row r="705" spans="1:8" hidden="1" x14ac:dyDescent="0.25">
      <c r="A705" s="2" t="s">
        <v>769</v>
      </c>
      <c r="B705" s="4" t="s">
        <v>41</v>
      </c>
      <c r="C705" s="2" t="s">
        <v>965</v>
      </c>
      <c r="D705" s="2">
        <v>23</v>
      </c>
      <c r="E705" s="3">
        <v>1429</v>
      </c>
      <c r="F705" t="str">
        <f>VLOOKUP(C705, Материал!A:D,2,0)</f>
        <v>фанера</v>
      </c>
      <c r="G705" t="str">
        <f>VLOOKUP(C705, Материал!A:D,3,0)</f>
        <v>Самара</v>
      </c>
      <c r="H705" t="str">
        <f>VLOOKUP(B705, Продукция!A:E,2)</f>
        <v>пуф</v>
      </c>
    </row>
    <row r="706" spans="1:8" hidden="1" x14ac:dyDescent="0.25">
      <c r="A706" s="2" t="s">
        <v>770</v>
      </c>
      <c r="B706" s="4" t="s">
        <v>6</v>
      </c>
      <c r="C706" s="2" t="s">
        <v>946</v>
      </c>
      <c r="D706" s="2">
        <v>138</v>
      </c>
      <c r="E706" s="3">
        <v>1274</v>
      </c>
      <c r="F706" t="str">
        <f>VLOOKUP(C706, Материал!A:D,2,0)</f>
        <v>стекло</v>
      </c>
      <c r="G706" t="str">
        <f>VLOOKUP(C706, Материал!A:D,3,0)</f>
        <v>Ярославль</v>
      </c>
      <c r="H706" t="str">
        <f>VLOOKUP(B706, Продукция!A:E,2)</f>
        <v>стол интерактивный</v>
      </c>
    </row>
    <row r="707" spans="1:8" hidden="1" x14ac:dyDescent="0.25">
      <c r="A707" s="2" t="s">
        <v>771</v>
      </c>
      <c r="B707" s="4" t="s">
        <v>16</v>
      </c>
      <c r="C707" s="2" t="s">
        <v>958</v>
      </c>
      <c r="D707" s="2">
        <v>66</v>
      </c>
      <c r="E707" s="3">
        <v>1217</v>
      </c>
      <c r="F707" t="str">
        <f>VLOOKUP(C707, Материал!A:D,2,0)</f>
        <v>дерево</v>
      </c>
      <c r="G707" t="str">
        <f>VLOOKUP(C707, Материал!A:D,3,0)</f>
        <v>Самара</v>
      </c>
      <c r="H707" t="str">
        <f>VLOOKUP(B707, Продукция!A:E,2)</f>
        <v>зеркало</v>
      </c>
    </row>
    <row r="708" spans="1:8" hidden="1" x14ac:dyDescent="0.25">
      <c r="A708" s="2" t="s">
        <v>772</v>
      </c>
      <c r="B708" s="4" t="s">
        <v>21</v>
      </c>
      <c r="C708" s="2" t="s">
        <v>944</v>
      </c>
      <c r="D708" s="2">
        <v>12</v>
      </c>
      <c r="E708" s="3">
        <v>1277</v>
      </c>
      <c r="F708" t="str">
        <f>VLOOKUP(C708, Материал!A:D,2,0)</f>
        <v>металл</v>
      </c>
      <c r="G708" t="str">
        <f>VLOOKUP(C708, Материал!A:D,3,0)</f>
        <v>Ярославль</v>
      </c>
      <c r="H708" t="str">
        <f>VLOOKUP(B708, Продукция!A:E,2)</f>
        <v>кресло</v>
      </c>
    </row>
    <row r="709" spans="1:8" hidden="1" x14ac:dyDescent="0.25">
      <c r="A709" s="2" t="s">
        <v>773</v>
      </c>
      <c r="B709" s="4" t="s">
        <v>6</v>
      </c>
      <c r="C709" s="2" t="s">
        <v>972</v>
      </c>
      <c r="D709" s="2">
        <v>108</v>
      </c>
      <c r="E709" s="3">
        <v>1359</v>
      </c>
      <c r="F709" t="str">
        <f>VLOOKUP(C709, Материал!A:D,2,0)</f>
        <v>стекло</v>
      </c>
      <c r="G709" t="str">
        <f>VLOOKUP(C709, Материал!A:D,3,0)</f>
        <v>Москва</v>
      </c>
      <c r="H709" t="str">
        <f>VLOOKUP(B709, Продукция!A:E,2)</f>
        <v>стол интерактивный</v>
      </c>
    </row>
    <row r="710" spans="1:8" hidden="1" x14ac:dyDescent="0.25">
      <c r="A710" s="2" t="s">
        <v>774</v>
      </c>
      <c r="B710" s="4" t="s">
        <v>42</v>
      </c>
      <c r="C710" s="2" t="s">
        <v>977</v>
      </c>
      <c r="D710" s="2">
        <v>188</v>
      </c>
      <c r="E710" s="3">
        <v>848</v>
      </c>
      <c r="F710" t="str">
        <f>VLOOKUP(C710, Материал!A:D,2,0)</f>
        <v>дерево</v>
      </c>
      <c r="G710" t="str">
        <f>VLOOKUP(C710, Материал!A:D,3,0)</f>
        <v>Самара</v>
      </c>
      <c r="H710" t="str">
        <f>VLOOKUP(B710, Продукция!A:E,2)</f>
        <v>раскладушка</v>
      </c>
    </row>
    <row r="711" spans="1:8" hidden="1" x14ac:dyDescent="0.25">
      <c r="A711" s="2" t="s">
        <v>775</v>
      </c>
      <c r="B711" s="4" t="s">
        <v>51</v>
      </c>
      <c r="C711" s="2" t="s">
        <v>942</v>
      </c>
      <c r="D711" s="2">
        <v>95</v>
      </c>
      <c r="E711" s="3">
        <v>541</v>
      </c>
      <c r="F711" t="str">
        <f>VLOOKUP(C711, Материал!A:D,2,0)</f>
        <v>стекло</v>
      </c>
      <c r="G711" t="str">
        <f>VLOOKUP(C711, Материал!A:D,3,0)</f>
        <v>Кимры</v>
      </c>
      <c r="H711" t="str">
        <f>VLOOKUP(B711, Продукция!A:E,2)</f>
        <v>стол кофейный</v>
      </c>
    </row>
    <row r="712" spans="1:8" hidden="1" x14ac:dyDescent="0.25">
      <c r="A712" s="2" t="s">
        <v>776</v>
      </c>
      <c r="B712" s="4" t="s">
        <v>51</v>
      </c>
      <c r="C712" s="2" t="s">
        <v>951</v>
      </c>
      <c r="D712" s="2">
        <v>140</v>
      </c>
      <c r="E712" s="3">
        <v>1189</v>
      </c>
      <c r="F712" t="str">
        <f>VLOOKUP(C712, Материал!A:D,2,0)</f>
        <v>дерево</v>
      </c>
      <c r="G712" t="str">
        <f>VLOOKUP(C712, Материал!A:D,3,0)</f>
        <v>Ярославль</v>
      </c>
      <c r="H712" t="str">
        <f>VLOOKUP(B712, Продукция!A:E,2)</f>
        <v>стол кофейный</v>
      </c>
    </row>
    <row r="713" spans="1:8" hidden="1" x14ac:dyDescent="0.25">
      <c r="A713" s="2" t="s">
        <v>777</v>
      </c>
      <c r="B713" s="4" t="s">
        <v>59</v>
      </c>
      <c r="C713" s="2" t="s">
        <v>945</v>
      </c>
      <c r="D713" s="2">
        <v>105</v>
      </c>
      <c r="E713" s="3">
        <v>1054</v>
      </c>
      <c r="F713" t="str">
        <f>VLOOKUP(C713, Материал!A:D,2,0)</f>
        <v>дерево</v>
      </c>
      <c r="G713" t="str">
        <f>VLOOKUP(C713, Материал!A:D,3,0)</f>
        <v>Самара</v>
      </c>
      <c r="H713" t="str">
        <f>VLOOKUP(B713, Продукция!A:E,2)</f>
        <v>стул</v>
      </c>
    </row>
    <row r="714" spans="1:8" hidden="1" x14ac:dyDescent="0.25">
      <c r="A714" s="2" t="s">
        <v>778</v>
      </c>
      <c r="B714" s="4" t="s">
        <v>50</v>
      </c>
      <c r="C714" s="2" t="s">
        <v>973</v>
      </c>
      <c r="D714" s="2">
        <v>113</v>
      </c>
      <c r="E714" s="3">
        <v>1257</v>
      </c>
      <c r="F714" t="str">
        <f>VLOOKUP(C714, Материал!A:D,2,0)</f>
        <v>дерево</v>
      </c>
      <c r="G714" t="str">
        <f>VLOOKUP(C714, Материал!A:D,3,0)</f>
        <v>Тверь</v>
      </c>
      <c r="H714" t="str">
        <f>VLOOKUP(B714, Продукция!A:E,2)</f>
        <v>стол интерактивный</v>
      </c>
    </row>
    <row r="715" spans="1:8" hidden="1" x14ac:dyDescent="0.25">
      <c r="A715" s="2" t="s">
        <v>779</v>
      </c>
      <c r="B715" s="4" t="s">
        <v>53</v>
      </c>
      <c r="C715" s="2" t="s">
        <v>964</v>
      </c>
      <c r="D715" s="2">
        <v>51</v>
      </c>
      <c r="E715" s="3">
        <v>1355</v>
      </c>
      <c r="F715" t="str">
        <f>VLOOKUP(C715, Материал!A:D,2,0)</f>
        <v>дерево</v>
      </c>
      <c r="G715" t="str">
        <f>VLOOKUP(C715, Материал!A:D,3,0)</f>
        <v>Челябинск</v>
      </c>
      <c r="H715" t="str">
        <f>VLOOKUP(B715, Продукция!A:E,2)</f>
        <v>стол обеденный</v>
      </c>
    </row>
    <row r="716" spans="1:8" hidden="1" x14ac:dyDescent="0.25">
      <c r="A716" s="2" t="s">
        <v>780</v>
      </c>
      <c r="B716" s="4" t="s">
        <v>42</v>
      </c>
      <c r="C716" s="2" t="s">
        <v>952</v>
      </c>
      <c r="D716" s="2">
        <v>2</v>
      </c>
      <c r="E716" s="3">
        <v>1181</v>
      </c>
      <c r="F716" t="str">
        <f>VLOOKUP(C716, Материал!A:D,2,0)</f>
        <v>стекло</v>
      </c>
      <c r="G716" t="str">
        <f>VLOOKUP(C716, Материал!A:D,3,0)</f>
        <v>Тверь</v>
      </c>
      <c r="H716" t="str">
        <f>VLOOKUP(B716, Продукция!A:E,2)</f>
        <v>раскладушка</v>
      </c>
    </row>
    <row r="717" spans="1:8" hidden="1" x14ac:dyDescent="0.25">
      <c r="A717" s="2" t="s">
        <v>781</v>
      </c>
      <c r="B717" s="4" t="s">
        <v>52</v>
      </c>
      <c r="C717" s="2" t="s">
        <v>952</v>
      </c>
      <c r="D717" s="2">
        <v>10</v>
      </c>
      <c r="E717" s="3">
        <v>1087</v>
      </c>
      <c r="F717" t="str">
        <f>VLOOKUP(C717, Материал!A:D,2,0)</f>
        <v>стекло</v>
      </c>
      <c r="G717" t="str">
        <f>VLOOKUP(C717, Материал!A:D,3,0)</f>
        <v>Тверь</v>
      </c>
      <c r="H717" t="str">
        <f>VLOOKUP(B717, Продукция!A:E,2)</f>
        <v>стол ломберный</v>
      </c>
    </row>
    <row r="718" spans="1:8" hidden="1" x14ac:dyDescent="0.25">
      <c r="A718" s="2" t="s">
        <v>782</v>
      </c>
      <c r="B718" s="4" t="s">
        <v>14</v>
      </c>
      <c r="C718" s="2" t="s">
        <v>948</v>
      </c>
      <c r="D718" s="2">
        <v>191</v>
      </c>
      <c r="E718" s="3">
        <v>901</v>
      </c>
      <c r="F718" t="str">
        <f>VLOOKUP(C718, Материал!A:D,2,0)</f>
        <v>дерево</v>
      </c>
      <c r="G718" t="str">
        <f>VLOOKUP(C718, Материал!A:D,3,0)</f>
        <v>Москва</v>
      </c>
      <c r="H718" t="str">
        <f>VLOOKUP(B718, Продукция!A:E,2)</f>
        <v>банкетка</v>
      </c>
    </row>
    <row r="719" spans="1:8" hidden="1" x14ac:dyDescent="0.25">
      <c r="A719" s="2" t="s">
        <v>783</v>
      </c>
      <c r="B719" s="4" t="s">
        <v>32</v>
      </c>
      <c r="C719" s="2" t="s">
        <v>951</v>
      </c>
      <c r="D719" s="2">
        <v>126</v>
      </c>
      <c r="E719" s="3">
        <v>816</v>
      </c>
      <c r="F719" t="str">
        <f>VLOOKUP(C719, Материал!A:D,2,0)</f>
        <v>дерево</v>
      </c>
      <c r="G719" t="str">
        <f>VLOOKUP(C719, Материал!A:D,3,0)</f>
        <v>Ярославль</v>
      </c>
      <c r="H719" t="str">
        <f>VLOOKUP(B719, Продукция!A:E,2)</f>
        <v>лавка</v>
      </c>
    </row>
    <row r="720" spans="1:8" hidden="1" x14ac:dyDescent="0.25">
      <c r="A720" s="2" t="s">
        <v>784</v>
      </c>
      <c r="B720" s="4" t="s">
        <v>49</v>
      </c>
      <c r="C720" s="2" t="s">
        <v>964</v>
      </c>
      <c r="D720" s="2">
        <v>29</v>
      </c>
      <c r="E720" s="3">
        <v>1338</v>
      </c>
      <c r="F720" t="str">
        <f>VLOOKUP(C720, Материал!A:D,2,0)</f>
        <v>дерево</v>
      </c>
      <c r="G720" t="str">
        <f>VLOOKUP(C720, Материал!A:D,3,0)</f>
        <v>Челябинск</v>
      </c>
      <c r="H720" t="str">
        <f>VLOOKUP(B720, Продукция!A:E,2)</f>
        <v>стол для телевизора</v>
      </c>
    </row>
    <row r="721" spans="1:8" hidden="1" x14ac:dyDescent="0.25">
      <c r="A721" s="2" t="s">
        <v>785</v>
      </c>
      <c r="B721" s="4" t="s">
        <v>10</v>
      </c>
      <c r="C721" s="2" t="s">
        <v>966</v>
      </c>
      <c r="D721" s="2">
        <v>131</v>
      </c>
      <c r="E721" s="3">
        <v>985</v>
      </c>
      <c r="F721" t="str">
        <f>VLOOKUP(C721, Материал!A:D,2,0)</f>
        <v>дерево</v>
      </c>
      <c r="G721" t="str">
        <f>VLOOKUP(C721, Материал!A:D,3,0)</f>
        <v>Челябинск</v>
      </c>
      <c r="H721" t="str">
        <f>VLOOKUP(B721, Продукция!A:E,2)</f>
        <v>стул для пианино</v>
      </c>
    </row>
    <row r="722" spans="1:8" hidden="1" x14ac:dyDescent="0.25">
      <c r="A722" s="2" t="s">
        <v>786</v>
      </c>
      <c r="B722" s="4" t="s">
        <v>46</v>
      </c>
      <c r="C722" s="2" t="s">
        <v>962</v>
      </c>
      <c r="D722" s="2">
        <v>11</v>
      </c>
      <c r="E722" s="3">
        <v>951</v>
      </c>
      <c r="F722" t="str">
        <f>VLOOKUP(C722, Материал!A:D,2,0)</f>
        <v>дерево</v>
      </c>
      <c r="G722" t="str">
        <f>VLOOKUP(C722, Материал!A:D,3,0)</f>
        <v>Кимры</v>
      </c>
      <c r="H722" t="str">
        <f>VLOOKUP(B722, Продукция!A:E,2)</f>
        <v>стеллаж выставочный</v>
      </c>
    </row>
    <row r="723" spans="1:8" hidden="1" x14ac:dyDescent="0.25">
      <c r="A723" s="2" t="s">
        <v>787</v>
      </c>
      <c r="B723" s="4" t="s">
        <v>49</v>
      </c>
      <c r="C723" s="2" t="s">
        <v>942</v>
      </c>
      <c r="D723" s="2">
        <v>57</v>
      </c>
      <c r="E723" s="3">
        <v>752</v>
      </c>
      <c r="F723" t="str">
        <f>VLOOKUP(C723, Материал!A:D,2,0)</f>
        <v>стекло</v>
      </c>
      <c r="G723" t="str">
        <f>VLOOKUP(C723, Материал!A:D,3,0)</f>
        <v>Кимры</v>
      </c>
      <c r="H723" t="str">
        <f>VLOOKUP(B723, Продукция!A:E,2)</f>
        <v>стол для телевизора</v>
      </c>
    </row>
    <row r="724" spans="1:8" hidden="1" x14ac:dyDescent="0.25">
      <c r="A724" s="2" t="s">
        <v>788</v>
      </c>
      <c r="B724" s="4" t="s">
        <v>10</v>
      </c>
      <c r="C724" s="2" t="s">
        <v>961</v>
      </c>
      <c r="D724" s="2">
        <v>141</v>
      </c>
      <c r="E724" s="3">
        <v>610</v>
      </c>
      <c r="F724" t="str">
        <f>VLOOKUP(C724, Материал!A:D,2,0)</f>
        <v>дерево</v>
      </c>
      <c r="G724" t="str">
        <f>VLOOKUP(C724, Материал!A:D,3,0)</f>
        <v>Москва</v>
      </c>
      <c r="H724" t="str">
        <f>VLOOKUP(B724, Продукция!A:E,2)</f>
        <v>стул для пианино</v>
      </c>
    </row>
    <row r="725" spans="1:8" hidden="1" x14ac:dyDescent="0.25">
      <c r="A725" s="2" t="s">
        <v>789</v>
      </c>
      <c r="B725" s="4" t="s">
        <v>13</v>
      </c>
      <c r="C725" s="2" t="s">
        <v>981</v>
      </c>
      <c r="D725" s="2">
        <v>60</v>
      </c>
      <c r="E725" s="3">
        <v>730</v>
      </c>
      <c r="F725" t="str">
        <f>VLOOKUP(C725, Материал!A:D,2,0)</f>
        <v>стекло</v>
      </c>
      <c r="G725" t="str">
        <f>VLOOKUP(C725, Материал!A:D,3,0)</f>
        <v>Москва</v>
      </c>
      <c r="H725" t="str">
        <f>VLOOKUP(B725, Продукция!A:E,2)</f>
        <v>банкетка</v>
      </c>
    </row>
    <row r="726" spans="1:8" hidden="1" x14ac:dyDescent="0.25">
      <c r="A726" s="2" t="s">
        <v>790</v>
      </c>
      <c r="B726" s="4" t="s">
        <v>4</v>
      </c>
      <c r="C726" s="2" t="s">
        <v>952</v>
      </c>
      <c r="D726" s="2">
        <v>140</v>
      </c>
      <c r="E726" s="3">
        <v>616</v>
      </c>
      <c r="F726" t="str">
        <f>VLOOKUP(C726, Материал!A:D,2,0)</f>
        <v>стекло</v>
      </c>
      <c r="G726" t="str">
        <f>VLOOKUP(C726, Материал!A:D,3,0)</f>
        <v>Тверь</v>
      </c>
      <c r="H726" t="str">
        <f>VLOOKUP(B726, Продукция!A:E,2)</f>
        <v>кровать детская</v>
      </c>
    </row>
    <row r="727" spans="1:8" hidden="1" x14ac:dyDescent="0.25">
      <c r="A727" s="2" t="s">
        <v>791</v>
      </c>
      <c r="B727" s="4" t="s">
        <v>34</v>
      </c>
      <c r="C727" s="2" t="s">
        <v>943</v>
      </c>
      <c r="D727" s="2">
        <v>56</v>
      </c>
      <c r="E727" s="3">
        <v>670</v>
      </c>
      <c r="F727" t="str">
        <f>VLOOKUP(C727, Материал!A:D,2,0)</f>
        <v>дерево</v>
      </c>
      <c r="G727" t="str">
        <f>VLOOKUP(C727, Материал!A:D,3,0)</f>
        <v>Кимры</v>
      </c>
      <c r="H727" t="str">
        <f>VLOOKUP(B727, Продукция!A:E,2)</f>
        <v>офисный стул</v>
      </c>
    </row>
    <row r="728" spans="1:8" hidden="1" x14ac:dyDescent="0.25">
      <c r="A728" s="2" t="s">
        <v>792</v>
      </c>
      <c r="B728" s="4" t="s">
        <v>21</v>
      </c>
      <c r="C728" s="2" t="s">
        <v>945</v>
      </c>
      <c r="D728" s="2">
        <v>63</v>
      </c>
      <c r="E728" s="3">
        <v>695</v>
      </c>
      <c r="F728" t="str">
        <f>VLOOKUP(C728, Материал!A:D,2,0)</f>
        <v>дерево</v>
      </c>
      <c r="G728" t="str">
        <f>VLOOKUP(C728, Материал!A:D,3,0)</f>
        <v>Самара</v>
      </c>
      <c r="H728" t="str">
        <f>VLOOKUP(B728, Продукция!A:E,2)</f>
        <v>кресло</v>
      </c>
    </row>
    <row r="729" spans="1:8" hidden="1" x14ac:dyDescent="0.25">
      <c r="A729" s="2" t="s">
        <v>793</v>
      </c>
      <c r="B729" s="4" t="s">
        <v>45</v>
      </c>
      <c r="C729" s="2" t="s">
        <v>980</v>
      </c>
      <c r="D729" s="2">
        <v>163</v>
      </c>
      <c r="E729" s="3">
        <v>1496</v>
      </c>
      <c r="F729" t="str">
        <f>VLOOKUP(C729, Материал!A:D,2,0)</f>
        <v>дерево</v>
      </c>
      <c r="G729" t="str">
        <f>VLOOKUP(C729, Материал!A:D,3,0)</f>
        <v>Самара</v>
      </c>
      <c r="H729" t="str">
        <f>VLOOKUP(B729, Продукция!A:E,2)</f>
        <v>софа</v>
      </c>
    </row>
    <row r="730" spans="1:8" hidden="1" x14ac:dyDescent="0.25">
      <c r="A730" s="2" t="s">
        <v>794</v>
      </c>
      <c r="B730" s="4" t="s">
        <v>48</v>
      </c>
      <c r="C730" s="2" t="s">
        <v>946</v>
      </c>
      <c r="D730" s="2">
        <v>88</v>
      </c>
      <c r="E730" s="3">
        <v>928</v>
      </c>
      <c r="F730" t="str">
        <f>VLOOKUP(C730, Материал!A:D,2,0)</f>
        <v>стекло</v>
      </c>
      <c r="G730" t="str">
        <f>VLOOKUP(C730, Материал!A:D,3,0)</f>
        <v>Ярославль</v>
      </c>
      <c r="H730" t="str">
        <f>VLOOKUP(B730, Продукция!A:E,2)</f>
        <v>стол бильярдный</v>
      </c>
    </row>
    <row r="731" spans="1:8" hidden="1" x14ac:dyDescent="0.25">
      <c r="A731" s="2" t="s">
        <v>795</v>
      </c>
      <c r="B731" s="4" t="s">
        <v>39</v>
      </c>
      <c r="C731" s="2" t="s">
        <v>959</v>
      </c>
      <c r="D731" s="2">
        <v>120</v>
      </c>
      <c r="E731" s="3">
        <v>712</v>
      </c>
      <c r="F731" t="str">
        <f>VLOOKUP(C731, Материал!A:D,2,0)</f>
        <v>дерево</v>
      </c>
      <c r="G731" t="str">
        <f>VLOOKUP(C731, Материал!A:D,3,0)</f>
        <v>Тверь</v>
      </c>
      <c r="H731" t="str">
        <f>VLOOKUP(B731, Продукция!A:E,2)</f>
        <v>полка угловая</v>
      </c>
    </row>
    <row r="732" spans="1:8" hidden="1" x14ac:dyDescent="0.25">
      <c r="A732" s="2" t="s">
        <v>796</v>
      </c>
      <c r="B732" s="4" t="s">
        <v>5</v>
      </c>
      <c r="C732" s="2" t="s">
        <v>964</v>
      </c>
      <c r="D732" s="2">
        <v>173</v>
      </c>
      <c r="E732" s="3">
        <v>1019</v>
      </c>
      <c r="F732" t="str">
        <f>VLOOKUP(C732, Материал!A:D,2,0)</f>
        <v>дерево</v>
      </c>
      <c r="G732" t="str">
        <f>VLOOKUP(C732, Материал!A:D,3,0)</f>
        <v>Челябинск</v>
      </c>
      <c r="H732" t="str">
        <f>VLOOKUP(B732, Продукция!A:E,2)</f>
        <v>полукресло</v>
      </c>
    </row>
    <row r="733" spans="1:8" hidden="1" x14ac:dyDescent="0.25">
      <c r="A733" s="2" t="s">
        <v>797</v>
      </c>
      <c r="B733" s="4" t="s">
        <v>45</v>
      </c>
      <c r="C733" s="2" t="s">
        <v>953</v>
      </c>
      <c r="D733" s="2">
        <v>175</v>
      </c>
      <c r="E733" s="3">
        <v>1313</v>
      </c>
      <c r="F733" t="str">
        <f>VLOOKUP(C733, Материал!A:D,2,0)</f>
        <v>фанера</v>
      </c>
      <c r="G733" t="str">
        <f>VLOOKUP(C733, Материал!A:D,3,0)</f>
        <v>Москва</v>
      </c>
      <c r="H733" t="str">
        <f>VLOOKUP(B733, Продукция!A:E,2)</f>
        <v>софа</v>
      </c>
    </row>
    <row r="734" spans="1:8" hidden="1" x14ac:dyDescent="0.25">
      <c r="A734" s="2" t="s">
        <v>798</v>
      </c>
      <c r="B734" s="4" t="s">
        <v>12</v>
      </c>
      <c r="C734" s="2" t="s">
        <v>969</v>
      </c>
      <c r="D734" s="2">
        <v>27</v>
      </c>
      <c r="E734" s="3">
        <v>825</v>
      </c>
      <c r="F734" t="str">
        <f>VLOOKUP(C734, Материал!A:D,2,0)</f>
        <v>дерево</v>
      </c>
      <c r="G734" t="str">
        <f>VLOOKUP(C734, Материал!A:D,3,0)</f>
        <v>Тверь</v>
      </c>
      <c r="H734" t="str">
        <f>VLOOKUP(B734, Продукция!A:E,2)</f>
        <v>банкетка</v>
      </c>
    </row>
    <row r="735" spans="1:8" hidden="1" x14ac:dyDescent="0.25">
      <c r="A735" s="2" t="s">
        <v>799</v>
      </c>
      <c r="B735" s="4" t="s">
        <v>12</v>
      </c>
      <c r="C735" s="2" t="s">
        <v>956</v>
      </c>
      <c r="D735" s="2">
        <v>187</v>
      </c>
      <c r="E735" s="3">
        <v>1019</v>
      </c>
      <c r="F735" t="str">
        <f>VLOOKUP(C735, Материал!A:D,2,0)</f>
        <v>дерево</v>
      </c>
      <c r="G735" t="str">
        <f>VLOOKUP(C735, Материал!A:D,3,0)</f>
        <v>Пенза</v>
      </c>
      <c r="H735" t="str">
        <f>VLOOKUP(B735, Продукция!A:E,2)</f>
        <v>банкетка</v>
      </c>
    </row>
    <row r="736" spans="1:8" hidden="1" x14ac:dyDescent="0.25">
      <c r="A736" s="2" t="s">
        <v>800</v>
      </c>
      <c r="B736" s="4" t="s">
        <v>21</v>
      </c>
      <c r="C736" s="2" t="s">
        <v>966</v>
      </c>
      <c r="D736" s="2">
        <v>170</v>
      </c>
      <c r="E736" s="3">
        <v>854</v>
      </c>
      <c r="F736" t="str">
        <f>VLOOKUP(C736, Материал!A:D,2,0)</f>
        <v>дерево</v>
      </c>
      <c r="G736" t="str">
        <f>VLOOKUP(C736, Материал!A:D,3,0)</f>
        <v>Челябинск</v>
      </c>
      <c r="H736" t="str">
        <f>VLOOKUP(B736, Продукция!A:E,2)</f>
        <v>кресло</v>
      </c>
    </row>
    <row r="737" spans="1:8" hidden="1" x14ac:dyDescent="0.25">
      <c r="A737" s="2" t="s">
        <v>801</v>
      </c>
      <c r="B737" s="4" t="s">
        <v>7</v>
      </c>
      <c r="C737" s="2" t="s">
        <v>948</v>
      </c>
      <c r="D737" s="2">
        <v>8</v>
      </c>
      <c r="E737" s="3">
        <v>730</v>
      </c>
      <c r="F737" t="str">
        <f>VLOOKUP(C737, Материал!A:D,2,0)</f>
        <v>дерево</v>
      </c>
      <c r="G737" t="str">
        <f>VLOOKUP(C737, Материал!A:D,3,0)</f>
        <v>Москва</v>
      </c>
      <c r="H737" t="str">
        <f>VLOOKUP(B737, Продукция!A:E,2)</f>
        <v>стул барный</v>
      </c>
    </row>
    <row r="738" spans="1:8" hidden="1" x14ac:dyDescent="0.25">
      <c r="A738" s="2" t="s">
        <v>802</v>
      </c>
      <c r="B738" s="4" t="s">
        <v>9</v>
      </c>
      <c r="C738" s="2" t="s">
        <v>969</v>
      </c>
      <c r="D738" s="2">
        <v>109</v>
      </c>
      <c r="E738" s="3">
        <v>1376</v>
      </c>
      <c r="F738" t="str">
        <f>VLOOKUP(C738, Материал!A:D,2,0)</f>
        <v>дерево</v>
      </c>
      <c r="G738" t="str">
        <f>VLOOKUP(C738, Материал!A:D,3,0)</f>
        <v>Тверь</v>
      </c>
      <c r="H738" t="str">
        <f>VLOOKUP(B738, Продукция!A:E,2)</f>
        <v>стул для пианино</v>
      </c>
    </row>
    <row r="739" spans="1:8" hidden="1" x14ac:dyDescent="0.25">
      <c r="A739" s="2" t="s">
        <v>803</v>
      </c>
      <c r="B739" s="4" t="s">
        <v>41</v>
      </c>
      <c r="C739" s="2" t="s">
        <v>960</v>
      </c>
      <c r="D739" s="2">
        <v>158</v>
      </c>
      <c r="E739" s="3">
        <v>1005</v>
      </c>
      <c r="F739" t="str">
        <f>VLOOKUP(C739, Материал!A:D,2,0)</f>
        <v>фанера</v>
      </c>
      <c r="G739" t="str">
        <f>VLOOKUP(C739, Материал!A:D,3,0)</f>
        <v>Тверь</v>
      </c>
      <c r="H739" t="str">
        <f>VLOOKUP(B739, Продукция!A:E,2)</f>
        <v>пуф</v>
      </c>
    </row>
    <row r="740" spans="1:8" hidden="1" x14ac:dyDescent="0.25">
      <c r="A740" s="2" t="s">
        <v>804</v>
      </c>
      <c r="B740" s="4" t="s">
        <v>47</v>
      </c>
      <c r="C740" s="2" t="s">
        <v>956</v>
      </c>
      <c r="D740" s="2">
        <v>42</v>
      </c>
      <c r="E740" s="3">
        <v>933</v>
      </c>
      <c r="F740" t="str">
        <f>VLOOKUP(C740, Материал!A:D,2,0)</f>
        <v>дерево</v>
      </c>
      <c r="G740" t="str">
        <f>VLOOKUP(C740, Материал!A:D,3,0)</f>
        <v>Пенза</v>
      </c>
      <c r="H740" t="str">
        <f>VLOOKUP(B740, Продукция!A:E,2)</f>
        <v>стенка</v>
      </c>
    </row>
    <row r="741" spans="1:8" hidden="1" x14ac:dyDescent="0.25">
      <c r="A741" s="2" t="s">
        <v>805</v>
      </c>
      <c r="B741" s="4" t="s">
        <v>52</v>
      </c>
      <c r="C741" s="2" t="s">
        <v>977</v>
      </c>
      <c r="D741" s="2">
        <v>102</v>
      </c>
      <c r="E741" s="3">
        <v>918</v>
      </c>
      <c r="F741" t="str">
        <f>VLOOKUP(C741, Материал!A:D,2,0)</f>
        <v>дерево</v>
      </c>
      <c r="G741" t="str">
        <f>VLOOKUP(C741, Материал!A:D,3,0)</f>
        <v>Самара</v>
      </c>
      <c r="H741" t="str">
        <f>VLOOKUP(B741, Продукция!A:E,2)</f>
        <v>стол ломберный</v>
      </c>
    </row>
    <row r="742" spans="1:8" hidden="1" x14ac:dyDescent="0.25">
      <c r="A742" s="2" t="s">
        <v>806</v>
      </c>
      <c r="B742" s="4" t="s">
        <v>57</v>
      </c>
      <c r="C742" s="2" t="s">
        <v>963</v>
      </c>
      <c r="D742" s="2">
        <v>66</v>
      </c>
      <c r="E742" s="3">
        <v>1193</v>
      </c>
      <c r="F742" t="str">
        <f>VLOOKUP(C742, Материал!A:D,2,0)</f>
        <v>дерево</v>
      </c>
      <c r="G742" t="str">
        <f>VLOOKUP(C742, Материал!A:D,3,0)</f>
        <v>Тверь</v>
      </c>
      <c r="H742" t="str">
        <f>VLOOKUP(B742, Продукция!A:E,2)</f>
        <v>стол-книжка</v>
      </c>
    </row>
    <row r="743" spans="1:8" hidden="1" x14ac:dyDescent="0.25">
      <c r="A743" s="2" t="s">
        <v>807</v>
      </c>
      <c r="B743" s="4" t="s">
        <v>3</v>
      </c>
      <c r="C743" s="2" t="s">
        <v>968</v>
      </c>
      <c r="D743" s="2">
        <v>161</v>
      </c>
      <c r="E743" s="3">
        <v>751</v>
      </c>
      <c r="F743" t="str">
        <f>VLOOKUP(C743, Материал!A:D,2,0)</f>
        <v>дерево</v>
      </c>
      <c r="G743" t="str">
        <f>VLOOKUP(C743, Материал!A:D,3,0)</f>
        <v>Москва</v>
      </c>
      <c r="H743" t="str">
        <f>VLOOKUP(B743, Продукция!A:E,2)</f>
        <v>конторка</v>
      </c>
    </row>
    <row r="744" spans="1:8" hidden="1" x14ac:dyDescent="0.25">
      <c r="A744" s="2" t="s">
        <v>808</v>
      </c>
      <c r="B744" s="4" t="s">
        <v>55</v>
      </c>
      <c r="C744" s="2" t="s">
        <v>957</v>
      </c>
      <c r="D744" s="2">
        <v>138</v>
      </c>
      <c r="E744" s="3">
        <v>1202</v>
      </c>
      <c r="F744" t="str">
        <f>VLOOKUP(C744, Материал!A:D,2,0)</f>
        <v>дерево</v>
      </c>
      <c r="G744" t="str">
        <f>VLOOKUP(C744, Материал!A:D,3,0)</f>
        <v>Тамбов</v>
      </c>
      <c r="H744" t="str">
        <f>VLOOKUP(B744, Продукция!A:E,2)</f>
        <v>стол разделочный</v>
      </c>
    </row>
    <row r="745" spans="1:8" hidden="1" x14ac:dyDescent="0.25">
      <c r="A745" s="2" t="s">
        <v>809</v>
      </c>
      <c r="B745" s="4" t="s">
        <v>62</v>
      </c>
      <c r="C745" s="2" t="s">
        <v>943</v>
      </c>
      <c r="D745" s="2">
        <v>174</v>
      </c>
      <c r="E745" s="3">
        <v>1164</v>
      </c>
      <c r="F745" t="str">
        <f>VLOOKUP(C745, Материал!A:D,2,0)</f>
        <v>дерево</v>
      </c>
      <c r="G745" t="str">
        <f>VLOOKUP(C745, Материал!A:D,3,0)</f>
        <v>Кимры</v>
      </c>
      <c r="H745" t="str">
        <f>VLOOKUP(B745, Продукция!A:E,2)</f>
        <v>стул для пианино</v>
      </c>
    </row>
    <row r="746" spans="1:8" hidden="1" x14ac:dyDescent="0.25">
      <c r="A746" s="2" t="s">
        <v>810</v>
      </c>
      <c r="B746" s="4" t="s">
        <v>8</v>
      </c>
      <c r="C746" s="2" t="s">
        <v>940</v>
      </c>
      <c r="D746" s="2">
        <v>160</v>
      </c>
      <c r="E746" s="3">
        <v>1459</v>
      </c>
      <c r="F746" t="str">
        <f>VLOOKUP(C746, Материал!A:D,2,0)</f>
        <v>фанера</v>
      </c>
      <c r="G746" t="str">
        <f>VLOOKUP(C746, Материал!A:D,3,0)</f>
        <v>Ярославль</v>
      </c>
      <c r="H746" t="str">
        <f>VLOOKUP(B746, Продукция!A:E,2)</f>
        <v>стул для пианино</v>
      </c>
    </row>
    <row r="747" spans="1:8" hidden="1" x14ac:dyDescent="0.25">
      <c r="A747" s="2" t="s">
        <v>811</v>
      </c>
      <c r="B747" s="4" t="s">
        <v>10</v>
      </c>
      <c r="C747" s="2" t="s">
        <v>962</v>
      </c>
      <c r="D747" s="2">
        <v>5</v>
      </c>
      <c r="E747" s="3">
        <v>811</v>
      </c>
      <c r="F747" t="str">
        <f>VLOOKUP(C747, Материал!A:D,2,0)</f>
        <v>дерево</v>
      </c>
      <c r="G747" t="str">
        <f>VLOOKUP(C747, Материал!A:D,3,0)</f>
        <v>Кимры</v>
      </c>
      <c r="H747" t="str">
        <f>VLOOKUP(B747, Продукция!A:E,2)</f>
        <v>стул для пианино</v>
      </c>
    </row>
    <row r="748" spans="1:8" hidden="1" x14ac:dyDescent="0.25">
      <c r="A748" s="2" t="s">
        <v>812</v>
      </c>
      <c r="B748" s="4" t="s">
        <v>23</v>
      </c>
      <c r="C748" s="2" t="s">
        <v>981</v>
      </c>
      <c r="D748" s="2">
        <v>191</v>
      </c>
      <c r="E748" s="3">
        <v>566</v>
      </c>
      <c r="F748" t="str">
        <f>VLOOKUP(C748, Материал!A:D,2,0)</f>
        <v>стекло</v>
      </c>
      <c r="G748" t="str">
        <f>VLOOKUP(C748, Материал!A:D,3,0)</f>
        <v>Москва</v>
      </c>
      <c r="H748" t="str">
        <f>VLOOKUP(B748, Продукция!A:E,2)</f>
        <v>кресло массажное</v>
      </c>
    </row>
    <row r="749" spans="1:8" hidden="1" x14ac:dyDescent="0.25">
      <c r="A749" s="2" t="s">
        <v>813</v>
      </c>
      <c r="B749" s="4" t="s">
        <v>29</v>
      </c>
      <c r="C749" s="2" t="s">
        <v>978</v>
      </c>
      <c r="D749" s="2">
        <v>152</v>
      </c>
      <c r="E749" s="3">
        <v>1131</v>
      </c>
      <c r="F749" t="str">
        <f>VLOOKUP(C749, Материал!A:D,2,0)</f>
        <v>металл</v>
      </c>
      <c r="G749" t="str">
        <f>VLOOKUP(C749, Материал!A:D,3,0)</f>
        <v>Тверь</v>
      </c>
      <c r="H749" t="str">
        <f>VLOOKUP(B749, Продукция!A:E,2)</f>
        <v>кровать</v>
      </c>
    </row>
    <row r="750" spans="1:8" hidden="1" x14ac:dyDescent="0.25">
      <c r="A750" s="2" t="s">
        <v>814</v>
      </c>
      <c r="B750" s="4" t="s">
        <v>32</v>
      </c>
      <c r="C750" s="2" t="s">
        <v>948</v>
      </c>
      <c r="D750" s="2">
        <v>48</v>
      </c>
      <c r="E750" s="3">
        <v>828</v>
      </c>
      <c r="F750" t="str">
        <f>VLOOKUP(C750, Материал!A:D,2,0)</f>
        <v>дерево</v>
      </c>
      <c r="G750" t="str">
        <f>VLOOKUP(C750, Материал!A:D,3,0)</f>
        <v>Москва</v>
      </c>
      <c r="H750" t="str">
        <f>VLOOKUP(B750, Продукция!A:E,2)</f>
        <v>лавка</v>
      </c>
    </row>
    <row r="751" spans="1:8" hidden="1" x14ac:dyDescent="0.25">
      <c r="A751" s="2" t="s">
        <v>815</v>
      </c>
      <c r="B751" s="4" t="s">
        <v>51</v>
      </c>
      <c r="C751" s="2" t="s">
        <v>941</v>
      </c>
      <c r="D751" s="2">
        <v>53</v>
      </c>
      <c r="E751" s="3">
        <v>935</v>
      </c>
      <c r="F751" t="str">
        <f>VLOOKUP(C751, Материал!A:D,2,0)</f>
        <v>стекло</v>
      </c>
      <c r="G751" t="str">
        <f>VLOOKUP(C751, Материал!A:D,3,0)</f>
        <v>Москва</v>
      </c>
      <c r="H751" t="str">
        <f>VLOOKUP(B751, Продукция!A:E,2)</f>
        <v>стол кофейный</v>
      </c>
    </row>
    <row r="752" spans="1:8" hidden="1" x14ac:dyDescent="0.25">
      <c r="A752" s="2" t="s">
        <v>816</v>
      </c>
      <c r="B752" s="4" t="s">
        <v>52</v>
      </c>
      <c r="C752" s="2" t="s">
        <v>978</v>
      </c>
      <c r="D752" s="2">
        <v>37</v>
      </c>
      <c r="E752" s="3">
        <v>995</v>
      </c>
      <c r="F752" t="str">
        <f>VLOOKUP(C752, Материал!A:D,2,0)</f>
        <v>металл</v>
      </c>
      <c r="G752" t="str">
        <f>VLOOKUP(C752, Материал!A:D,3,0)</f>
        <v>Тверь</v>
      </c>
      <c r="H752" t="str">
        <f>VLOOKUP(B752, Продукция!A:E,2)</f>
        <v>стол ломберный</v>
      </c>
    </row>
    <row r="753" spans="1:8" hidden="1" x14ac:dyDescent="0.25">
      <c r="A753" s="2" t="s">
        <v>817</v>
      </c>
      <c r="B753" s="4" t="s">
        <v>16</v>
      </c>
      <c r="C753" s="2" t="s">
        <v>946</v>
      </c>
      <c r="D753" s="2">
        <v>122</v>
      </c>
      <c r="E753" s="3">
        <v>534</v>
      </c>
      <c r="F753" t="str">
        <f>VLOOKUP(C753, Материал!A:D,2,0)</f>
        <v>стекло</v>
      </c>
      <c r="G753" t="str">
        <f>VLOOKUP(C753, Материал!A:D,3,0)</f>
        <v>Ярославль</v>
      </c>
      <c r="H753" t="str">
        <f>VLOOKUP(B753, Продукция!A:E,2)</f>
        <v>зеркало</v>
      </c>
    </row>
    <row r="754" spans="1:8" hidden="1" x14ac:dyDescent="0.25">
      <c r="A754" s="2" t="s">
        <v>818</v>
      </c>
      <c r="B754" s="4" t="s">
        <v>46</v>
      </c>
      <c r="C754" s="2" t="s">
        <v>971</v>
      </c>
      <c r="D754" s="2">
        <v>158</v>
      </c>
      <c r="E754" s="3">
        <v>1310</v>
      </c>
      <c r="F754" t="str">
        <f>VLOOKUP(C754, Материал!A:D,2,0)</f>
        <v>дерево</v>
      </c>
      <c r="G754" t="str">
        <f>VLOOKUP(C754, Материал!A:D,3,0)</f>
        <v>Мурманск</v>
      </c>
      <c r="H754" t="str">
        <f>VLOOKUP(B754, Продукция!A:E,2)</f>
        <v>стеллаж выставочный</v>
      </c>
    </row>
    <row r="755" spans="1:8" hidden="1" x14ac:dyDescent="0.25">
      <c r="A755" s="2" t="s">
        <v>819</v>
      </c>
      <c r="B755" s="4" t="s">
        <v>46</v>
      </c>
      <c r="C755" s="2" t="s">
        <v>978</v>
      </c>
      <c r="D755" s="2">
        <v>9</v>
      </c>
      <c r="E755" s="3">
        <v>1377</v>
      </c>
      <c r="F755" t="str">
        <f>VLOOKUP(C755, Материал!A:D,2,0)</f>
        <v>металл</v>
      </c>
      <c r="G755" t="str">
        <f>VLOOKUP(C755, Материал!A:D,3,0)</f>
        <v>Тверь</v>
      </c>
      <c r="H755" t="str">
        <f>VLOOKUP(B755, Продукция!A:E,2)</f>
        <v>стеллаж выставочный</v>
      </c>
    </row>
    <row r="756" spans="1:8" hidden="1" x14ac:dyDescent="0.25">
      <c r="A756" s="2" t="s">
        <v>820</v>
      </c>
      <c r="B756" s="4" t="s">
        <v>50</v>
      </c>
      <c r="C756" s="2" t="s">
        <v>946</v>
      </c>
      <c r="D756" s="2">
        <v>76</v>
      </c>
      <c r="E756" s="3">
        <v>882</v>
      </c>
      <c r="F756" t="str">
        <f>VLOOKUP(C756, Материал!A:D,2,0)</f>
        <v>стекло</v>
      </c>
      <c r="G756" t="str">
        <f>VLOOKUP(C756, Материал!A:D,3,0)</f>
        <v>Ярославль</v>
      </c>
      <c r="H756" t="str">
        <f>VLOOKUP(B756, Продукция!A:E,2)</f>
        <v>стол интерактивный</v>
      </c>
    </row>
    <row r="757" spans="1:8" hidden="1" x14ac:dyDescent="0.25">
      <c r="A757" s="2" t="s">
        <v>821</v>
      </c>
      <c r="B757" s="4" t="s">
        <v>52</v>
      </c>
      <c r="C757" s="2" t="s">
        <v>940</v>
      </c>
      <c r="D757" s="2">
        <v>89</v>
      </c>
      <c r="E757" s="3">
        <v>993</v>
      </c>
      <c r="F757" t="str">
        <f>VLOOKUP(C757, Материал!A:D,2,0)</f>
        <v>фанера</v>
      </c>
      <c r="G757" t="str">
        <f>VLOOKUP(C757, Материал!A:D,3,0)</f>
        <v>Ярославль</v>
      </c>
      <c r="H757" t="str">
        <f>VLOOKUP(B757, Продукция!A:E,2)</f>
        <v>стол ломберный</v>
      </c>
    </row>
    <row r="758" spans="1:8" hidden="1" x14ac:dyDescent="0.25">
      <c r="A758" s="2" t="s">
        <v>822</v>
      </c>
      <c r="B758" s="4" t="s">
        <v>9</v>
      </c>
      <c r="C758" s="2" t="s">
        <v>963</v>
      </c>
      <c r="D758" s="2">
        <v>22</v>
      </c>
      <c r="E758" s="3">
        <v>564</v>
      </c>
      <c r="F758" t="str">
        <f>VLOOKUP(C758, Материал!A:D,2,0)</f>
        <v>дерево</v>
      </c>
      <c r="G758" t="str">
        <f>VLOOKUP(C758, Материал!A:D,3,0)</f>
        <v>Тверь</v>
      </c>
      <c r="H758" t="str">
        <f>VLOOKUP(B758, Продукция!A:E,2)</f>
        <v>стул для пианино</v>
      </c>
    </row>
    <row r="759" spans="1:8" hidden="1" x14ac:dyDescent="0.25">
      <c r="A759" s="2" t="s">
        <v>823</v>
      </c>
      <c r="B759" s="4" t="s">
        <v>34</v>
      </c>
      <c r="C759" s="2" t="s">
        <v>939</v>
      </c>
      <c r="D759" s="2">
        <v>84</v>
      </c>
      <c r="E759" s="3">
        <v>1060</v>
      </c>
      <c r="F759" t="str">
        <f>VLOOKUP(C759, Материал!A:D,2,0)</f>
        <v>дерево</v>
      </c>
      <c r="G759" t="str">
        <f>VLOOKUP(C759, Материал!A:D,3,0)</f>
        <v>Тверь</v>
      </c>
      <c r="H759" t="str">
        <f>VLOOKUP(B759, Продукция!A:E,2)</f>
        <v>офисный стул</v>
      </c>
    </row>
    <row r="760" spans="1:8" hidden="1" x14ac:dyDescent="0.25">
      <c r="A760" s="2" t="s">
        <v>824</v>
      </c>
      <c r="B760" s="4" t="s">
        <v>38</v>
      </c>
      <c r="C760" s="2" t="s">
        <v>967</v>
      </c>
      <c r="D760" s="2">
        <v>134</v>
      </c>
      <c r="E760" s="3">
        <v>1358</v>
      </c>
      <c r="F760" t="str">
        <f>VLOOKUP(C760, Материал!A:D,2,0)</f>
        <v>стекло</v>
      </c>
      <c r="G760" t="str">
        <f>VLOOKUP(C760, Материал!A:D,3,0)</f>
        <v>Кимры</v>
      </c>
      <c r="H760" t="str">
        <f>VLOOKUP(B760, Продукция!A:E,2)</f>
        <v>полка подвесная</v>
      </c>
    </row>
    <row r="761" spans="1:8" hidden="1" x14ac:dyDescent="0.25">
      <c r="A761" s="2" t="s">
        <v>825</v>
      </c>
      <c r="B761" s="4" t="s">
        <v>49</v>
      </c>
      <c r="C761" s="2" t="s">
        <v>974</v>
      </c>
      <c r="D761" s="2">
        <v>183</v>
      </c>
      <c r="E761" s="3">
        <v>928</v>
      </c>
      <c r="F761" t="str">
        <f>VLOOKUP(C761, Материал!A:D,2,0)</f>
        <v>дерево</v>
      </c>
      <c r="G761" t="str">
        <f>VLOOKUP(C761, Материал!A:D,3,0)</f>
        <v>Москва</v>
      </c>
      <c r="H761" t="str">
        <f>VLOOKUP(B761, Продукция!A:E,2)</f>
        <v>стол для телевизора</v>
      </c>
    </row>
    <row r="762" spans="1:8" hidden="1" x14ac:dyDescent="0.25">
      <c r="A762" s="2" t="s">
        <v>826</v>
      </c>
      <c r="B762" s="4" t="s">
        <v>29</v>
      </c>
      <c r="C762" s="2" t="s">
        <v>944</v>
      </c>
      <c r="D762" s="2">
        <v>25</v>
      </c>
      <c r="E762" s="3">
        <v>1067</v>
      </c>
      <c r="F762" t="str">
        <f>VLOOKUP(C762, Материал!A:D,2,0)</f>
        <v>металл</v>
      </c>
      <c r="G762" t="str">
        <f>VLOOKUP(C762, Материал!A:D,3,0)</f>
        <v>Ярославль</v>
      </c>
      <c r="H762" t="str">
        <f>VLOOKUP(B762, Продукция!A:E,2)</f>
        <v>кровать</v>
      </c>
    </row>
    <row r="763" spans="1:8" hidden="1" x14ac:dyDescent="0.25">
      <c r="A763" s="2" t="s">
        <v>827</v>
      </c>
      <c r="B763" s="4" t="s">
        <v>7</v>
      </c>
      <c r="C763" s="2" t="s">
        <v>960</v>
      </c>
      <c r="D763" s="2">
        <v>79</v>
      </c>
      <c r="E763" s="3">
        <v>991</v>
      </c>
      <c r="F763" t="str">
        <f>VLOOKUP(C763, Материал!A:D,2,0)</f>
        <v>фанера</v>
      </c>
      <c r="G763" t="str">
        <f>VLOOKUP(C763, Материал!A:D,3,0)</f>
        <v>Тверь</v>
      </c>
      <c r="H763" t="str">
        <f>VLOOKUP(B763, Продукция!A:E,2)</f>
        <v>стул барный</v>
      </c>
    </row>
    <row r="764" spans="1:8" hidden="1" x14ac:dyDescent="0.25">
      <c r="A764" s="2" t="s">
        <v>828</v>
      </c>
      <c r="B764" s="4" t="s">
        <v>16</v>
      </c>
      <c r="C764" s="2" t="s">
        <v>973</v>
      </c>
      <c r="D764" s="2">
        <v>120</v>
      </c>
      <c r="E764" s="3">
        <v>1371</v>
      </c>
      <c r="F764" t="str">
        <f>VLOOKUP(C764, Материал!A:D,2,0)</f>
        <v>дерево</v>
      </c>
      <c r="G764" t="str">
        <f>VLOOKUP(C764, Материал!A:D,3,0)</f>
        <v>Тверь</v>
      </c>
      <c r="H764" t="str">
        <f>VLOOKUP(B764, Продукция!A:E,2)</f>
        <v>зеркало</v>
      </c>
    </row>
    <row r="765" spans="1:8" hidden="1" x14ac:dyDescent="0.25">
      <c r="A765" s="2" t="s">
        <v>829</v>
      </c>
      <c r="B765" s="4" t="s">
        <v>48</v>
      </c>
      <c r="C765" s="2" t="s">
        <v>947</v>
      </c>
      <c r="D765" s="2">
        <v>15</v>
      </c>
      <c r="E765" s="3">
        <v>1368</v>
      </c>
      <c r="F765" t="str">
        <f>VLOOKUP(C765, Материал!A:D,2,0)</f>
        <v>дерево</v>
      </c>
      <c r="G765" t="str">
        <f>VLOOKUP(C765, Материал!A:D,3,0)</f>
        <v>Тверь</v>
      </c>
      <c r="H765" t="str">
        <f>VLOOKUP(B765, Продукция!A:E,2)</f>
        <v>стол бильярдный</v>
      </c>
    </row>
    <row r="766" spans="1:8" hidden="1" x14ac:dyDescent="0.25">
      <c r="A766" s="2" t="s">
        <v>830</v>
      </c>
      <c r="B766" s="4" t="s">
        <v>21</v>
      </c>
      <c r="C766" s="2" t="s">
        <v>938</v>
      </c>
      <c r="D766" s="2">
        <v>119</v>
      </c>
      <c r="E766" s="3">
        <v>1358</v>
      </c>
      <c r="F766" t="str">
        <f>VLOOKUP(C766, Материал!A:D,2,0)</f>
        <v>стекло</v>
      </c>
      <c r="G766" t="str">
        <f>VLOOKUP(C766, Материал!A:D,3,0)</f>
        <v>Тверь</v>
      </c>
      <c r="H766" t="str">
        <f>VLOOKUP(B766, Продукция!A:E,2)</f>
        <v>кресло</v>
      </c>
    </row>
    <row r="767" spans="1:8" hidden="1" x14ac:dyDescent="0.25">
      <c r="A767" s="2" t="s">
        <v>831</v>
      </c>
      <c r="B767" s="4" t="s">
        <v>8</v>
      </c>
      <c r="C767" s="2" t="s">
        <v>943</v>
      </c>
      <c r="D767" s="2">
        <v>100</v>
      </c>
      <c r="E767" s="3">
        <v>1044</v>
      </c>
      <c r="F767" t="str">
        <f>VLOOKUP(C767, Материал!A:D,2,0)</f>
        <v>дерево</v>
      </c>
      <c r="G767" t="str">
        <f>VLOOKUP(C767, Материал!A:D,3,0)</f>
        <v>Кимры</v>
      </c>
      <c r="H767" t="str">
        <f>VLOOKUP(B767, Продукция!A:E,2)</f>
        <v>стул для пианино</v>
      </c>
    </row>
    <row r="768" spans="1:8" hidden="1" x14ac:dyDescent="0.25">
      <c r="A768" s="2" t="s">
        <v>832</v>
      </c>
      <c r="B768" s="4" t="s">
        <v>28</v>
      </c>
      <c r="C768" s="2" t="s">
        <v>976</v>
      </c>
      <c r="D768" s="2">
        <v>160</v>
      </c>
      <c r="E768" s="3">
        <v>788</v>
      </c>
      <c r="F768" t="str">
        <f>VLOOKUP(C768, Материал!A:D,2,0)</f>
        <v>дерево</v>
      </c>
      <c r="G768" t="str">
        <f>VLOOKUP(C768, Материал!A:D,3,0)</f>
        <v>Самара</v>
      </c>
      <c r="H768" t="str">
        <f>VLOOKUP(B768, Продукция!A:E,2)</f>
        <v>кресло-стол</v>
      </c>
    </row>
    <row r="769" spans="1:8" hidden="1" x14ac:dyDescent="0.25">
      <c r="A769" s="2" t="s">
        <v>833</v>
      </c>
      <c r="B769" s="4" t="s">
        <v>47</v>
      </c>
      <c r="C769" s="2" t="s">
        <v>963</v>
      </c>
      <c r="D769" s="2">
        <v>97</v>
      </c>
      <c r="E769" s="3">
        <v>1438</v>
      </c>
      <c r="F769" t="str">
        <f>VLOOKUP(C769, Материал!A:D,2,0)</f>
        <v>дерево</v>
      </c>
      <c r="G769" t="str">
        <f>VLOOKUP(C769, Материал!A:D,3,0)</f>
        <v>Тверь</v>
      </c>
      <c r="H769" t="str">
        <f>VLOOKUP(B769, Продукция!A:E,2)</f>
        <v>стенка</v>
      </c>
    </row>
    <row r="770" spans="1:8" hidden="1" x14ac:dyDescent="0.25">
      <c r="A770" s="2" t="s">
        <v>834</v>
      </c>
      <c r="B770" s="4" t="s">
        <v>47</v>
      </c>
      <c r="C770" s="2" t="s">
        <v>974</v>
      </c>
      <c r="D770" s="2">
        <v>116</v>
      </c>
      <c r="E770" s="3">
        <v>1047</v>
      </c>
      <c r="F770" t="str">
        <f>VLOOKUP(C770, Материал!A:D,2,0)</f>
        <v>дерево</v>
      </c>
      <c r="G770" t="str">
        <f>VLOOKUP(C770, Материал!A:D,3,0)</f>
        <v>Москва</v>
      </c>
      <c r="H770" t="str">
        <f>VLOOKUP(B770, Продукция!A:E,2)</f>
        <v>стенка</v>
      </c>
    </row>
    <row r="771" spans="1:8" hidden="1" x14ac:dyDescent="0.25">
      <c r="A771" s="2" t="s">
        <v>835</v>
      </c>
      <c r="B771" s="4" t="s">
        <v>52</v>
      </c>
      <c r="C771" s="2" t="s">
        <v>939</v>
      </c>
      <c r="D771" s="2">
        <v>71</v>
      </c>
      <c r="E771" s="3">
        <v>1227</v>
      </c>
      <c r="F771" t="str">
        <f>VLOOKUP(C771, Материал!A:D,2,0)</f>
        <v>дерево</v>
      </c>
      <c r="G771" t="str">
        <f>VLOOKUP(C771, Материал!A:D,3,0)</f>
        <v>Тверь</v>
      </c>
      <c r="H771" t="str">
        <f>VLOOKUP(B771, Продукция!A:E,2)</f>
        <v>стол ломберный</v>
      </c>
    </row>
    <row r="772" spans="1:8" hidden="1" x14ac:dyDescent="0.25">
      <c r="A772" s="2" t="s">
        <v>836</v>
      </c>
      <c r="B772" s="4" t="s">
        <v>4</v>
      </c>
      <c r="C772" s="2" t="s">
        <v>943</v>
      </c>
      <c r="D772" s="2">
        <v>11</v>
      </c>
      <c r="E772" s="3">
        <v>947</v>
      </c>
      <c r="F772" t="str">
        <f>VLOOKUP(C772, Материал!A:D,2,0)</f>
        <v>дерево</v>
      </c>
      <c r="G772" t="str">
        <f>VLOOKUP(C772, Материал!A:D,3,0)</f>
        <v>Кимры</v>
      </c>
      <c r="H772" t="str">
        <f>VLOOKUP(B772, Продукция!A:E,2)</f>
        <v>кровать детская</v>
      </c>
    </row>
    <row r="773" spans="1:8" hidden="1" x14ac:dyDescent="0.25">
      <c r="A773" s="2" t="s">
        <v>837</v>
      </c>
      <c r="B773" s="4" t="s">
        <v>48</v>
      </c>
      <c r="C773" s="2" t="s">
        <v>958</v>
      </c>
      <c r="D773" s="2">
        <v>93</v>
      </c>
      <c r="E773" s="3">
        <v>1125</v>
      </c>
      <c r="F773" t="str">
        <f>VLOOKUP(C773, Материал!A:D,2,0)</f>
        <v>дерево</v>
      </c>
      <c r="G773" t="str">
        <f>VLOOKUP(C773, Материал!A:D,3,0)</f>
        <v>Самара</v>
      </c>
      <c r="H773" t="str">
        <f>VLOOKUP(B773, Продукция!A:E,2)</f>
        <v>стол бильярдный</v>
      </c>
    </row>
    <row r="774" spans="1:8" hidden="1" x14ac:dyDescent="0.25">
      <c r="A774" s="2" t="s">
        <v>838</v>
      </c>
      <c r="B774" s="4" t="s">
        <v>29</v>
      </c>
      <c r="C774" s="2" t="s">
        <v>945</v>
      </c>
      <c r="D774" s="2">
        <v>77</v>
      </c>
      <c r="E774" s="3">
        <v>836</v>
      </c>
      <c r="F774" t="str">
        <f>VLOOKUP(C774, Материал!A:D,2,0)</f>
        <v>дерево</v>
      </c>
      <c r="G774" t="str">
        <f>VLOOKUP(C774, Материал!A:D,3,0)</f>
        <v>Самара</v>
      </c>
      <c r="H774" t="str">
        <f>VLOOKUP(B774, Продукция!A:E,2)</f>
        <v>кровать</v>
      </c>
    </row>
    <row r="775" spans="1:8" hidden="1" x14ac:dyDescent="0.25">
      <c r="A775" s="2" t="s">
        <v>839</v>
      </c>
      <c r="B775" s="4" t="s">
        <v>9</v>
      </c>
      <c r="C775" s="2" t="s">
        <v>959</v>
      </c>
      <c r="D775" s="2">
        <v>91</v>
      </c>
      <c r="E775" s="3">
        <v>1273</v>
      </c>
      <c r="F775" t="str">
        <f>VLOOKUP(C775, Материал!A:D,2,0)</f>
        <v>дерево</v>
      </c>
      <c r="G775" t="str">
        <f>VLOOKUP(C775, Материал!A:D,3,0)</f>
        <v>Тверь</v>
      </c>
      <c r="H775" t="str">
        <f>VLOOKUP(B775, Продукция!A:E,2)</f>
        <v>стул для пианино</v>
      </c>
    </row>
    <row r="776" spans="1:8" hidden="1" x14ac:dyDescent="0.25">
      <c r="A776" s="2" t="s">
        <v>840</v>
      </c>
      <c r="B776" s="4" t="s">
        <v>38</v>
      </c>
      <c r="C776" s="2" t="s">
        <v>958</v>
      </c>
      <c r="D776" s="2">
        <v>4</v>
      </c>
      <c r="E776" s="3">
        <v>1095</v>
      </c>
      <c r="F776" t="str">
        <f>VLOOKUP(C776, Материал!A:D,2,0)</f>
        <v>дерево</v>
      </c>
      <c r="G776" t="str">
        <f>VLOOKUP(C776, Материал!A:D,3,0)</f>
        <v>Самара</v>
      </c>
      <c r="H776" t="str">
        <f>VLOOKUP(B776, Продукция!A:E,2)</f>
        <v>полка подвесная</v>
      </c>
    </row>
    <row r="777" spans="1:8" hidden="1" x14ac:dyDescent="0.25">
      <c r="A777" s="2" t="s">
        <v>841</v>
      </c>
      <c r="B777" s="4" t="s">
        <v>40</v>
      </c>
      <c r="C777" s="2" t="s">
        <v>939</v>
      </c>
      <c r="D777" s="2">
        <v>4</v>
      </c>
      <c r="E777" s="3">
        <v>1429</v>
      </c>
      <c r="F777" t="str">
        <f>VLOOKUP(C777, Материал!A:D,2,0)</f>
        <v>дерево</v>
      </c>
      <c r="G777" t="str">
        <f>VLOOKUP(C777, Материал!A:D,3,0)</f>
        <v>Тверь</v>
      </c>
      <c r="H777" t="str">
        <f>VLOOKUP(B777, Продукция!A:E,2)</f>
        <v>полукресло</v>
      </c>
    </row>
    <row r="778" spans="1:8" hidden="1" x14ac:dyDescent="0.25">
      <c r="A778" s="2" t="s">
        <v>842</v>
      </c>
      <c r="B778" s="4" t="s">
        <v>41</v>
      </c>
      <c r="C778" s="2" t="s">
        <v>979</v>
      </c>
      <c r="D778" s="2">
        <v>47</v>
      </c>
      <c r="E778" s="3">
        <v>1125</v>
      </c>
      <c r="F778" t="str">
        <f>VLOOKUP(C778, Материал!A:D,2,0)</f>
        <v>стекло</v>
      </c>
      <c r="G778" t="str">
        <f>VLOOKUP(C778, Материал!A:D,3,0)</f>
        <v>Тверь</v>
      </c>
      <c r="H778" t="str">
        <f>VLOOKUP(B778, Продукция!A:E,2)</f>
        <v>пуф</v>
      </c>
    </row>
    <row r="779" spans="1:8" hidden="1" x14ac:dyDescent="0.25">
      <c r="A779" s="2" t="s">
        <v>843</v>
      </c>
      <c r="B779" s="4" t="s">
        <v>53</v>
      </c>
      <c r="C779" s="2" t="s">
        <v>948</v>
      </c>
      <c r="D779" s="2">
        <v>15</v>
      </c>
      <c r="E779" s="3">
        <v>1082</v>
      </c>
      <c r="F779" t="str">
        <f>VLOOKUP(C779, Материал!A:D,2,0)</f>
        <v>дерево</v>
      </c>
      <c r="G779" t="str">
        <f>VLOOKUP(C779, Материал!A:D,3,0)</f>
        <v>Москва</v>
      </c>
      <c r="H779" t="str">
        <f>VLOOKUP(B779, Продукция!A:E,2)</f>
        <v>стол обеденный</v>
      </c>
    </row>
    <row r="780" spans="1:8" hidden="1" x14ac:dyDescent="0.25">
      <c r="A780" s="2" t="s">
        <v>844</v>
      </c>
      <c r="B780" s="4" t="s">
        <v>10</v>
      </c>
      <c r="C780" s="2" t="s">
        <v>955</v>
      </c>
      <c r="D780" s="2">
        <v>165</v>
      </c>
      <c r="E780" s="3">
        <v>1475</v>
      </c>
      <c r="F780" t="str">
        <f>VLOOKUP(C780, Материал!A:D,2,0)</f>
        <v>стекло</v>
      </c>
      <c r="G780" t="str">
        <f>VLOOKUP(C780, Материал!A:D,3,0)</f>
        <v>Москва</v>
      </c>
      <c r="H780" t="str">
        <f>VLOOKUP(B780, Продукция!A:E,2)</f>
        <v>стул для пианино</v>
      </c>
    </row>
    <row r="781" spans="1:8" hidden="1" x14ac:dyDescent="0.25">
      <c r="A781" s="2" t="s">
        <v>845</v>
      </c>
      <c r="B781" s="4" t="s">
        <v>32</v>
      </c>
      <c r="C781" s="2" t="s">
        <v>960</v>
      </c>
      <c r="D781" s="2">
        <v>154</v>
      </c>
      <c r="E781" s="3">
        <v>959</v>
      </c>
      <c r="F781" t="str">
        <f>VLOOKUP(C781, Материал!A:D,2,0)</f>
        <v>фанера</v>
      </c>
      <c r="G781" t="str">
        <f>VLOOKUP(C781, Материал!A:D,3,0)</f>
        <v>Тверь</v>
      </c>
      <c r="H781" t="str">
        <f>VLOOKUP(B781, Продукция!A:E,2)</f>
        <v>лавка</v>
      </c>
    </row>
    <row r="782" spans="1:8" hidden="1" x14ac:dyDescent="0.25">
      <c r="A782" s="2" t="s">
        <v>846</v>
      </c>
      <c r="B782" s="4" t="s">
        <v>13</v>
      </c>
      <c r="C782" s="2" t="s">
        <v>966</v>
      </c>
      <c r="D782" s="2">
        <v>140</v>
      </c>
      <c r="E782" s="3">
        <v>1021</v>
      </c>
      <c r="F782" t="str">
        <f>VLOOKUP(C782, Материал!A:D,2,0)</f>
        <v>дерево</v>
      </c>
      <c r="G782" t="str">
        <f>VLOOKUP(C782, Материал!A:D,3,0)</f>
        <v>Челябинск</v>
      </c>
      <c r="H782" t="str">
        <f>VLOOKUP(B782, Продукция!A:E,2)</f>
        <v>банкетка</v>
      </c>
    </row>
    <row r="783" spans="1:8" hidden="1" x14ac:dyDescent="0.25">
      <c r="A783" s="2" t="s">
        <v>847</v>
      </c>
      <c r="B783" s="4" t="s">
        <v>37</v>
      </c>
      <c r="C783" s="2" t="s">
        <v>957</v>
      </c>
      <c r="D783" s="2">
        <v>12</v>
      </c>
      <c r="E783" s="3">
        <v>1383</v>
      </c>
      <c r="F783" t="str">
        <f>VLOOKUP(C783, Материал!A:D,2,0)</f>
        <v>дерево</v>
      </c>
      <c r="G783" t="str">
        <f>VLOOKUP(C783, Материал!A:D,3,0)</f>
        <v>Тамбов</v>
      </c>
      <c r="H783" t="str">
        <f>VLOOKUP(B783, Продукция!A:E,2)</f>
        <v>полка настенная</v>
      </c>
    </row>
    <row r="784" spans="1:8" hidden="1" x14ac:dyDescent="0.25">
      <c r="A784" s="2" t="s">
        <v>848</v>
      </c>
      <c r="B784" s="4" t="s">
        <v>41</v>
      </c>
      <c r="C784" s="2" t="s">
        <v>963</v>
      </c>
      <c r="D784" s="2">
        <v>180</v>
      </c>
      <c r="E784" s="3">
        <v>716</v>
      </c>
      <c r="F784" t="str">
        <f>VLOOKUP(C784, Материал!A:D,2,0)</f>
        <v>дерево</v>
      </c>
      <c r="G784" t="str">
        <f>VLOOKUP(C784, Материал!A:D,3,0)</f>
        <v>Тверь</v>
      </c>
      <c r="H784" t="str">
        <f>VLOOKUP(B784, Продукция!A:E,2)</f>
        <v>пуф</v>
      </c>
    </row>
    <row r="785" spans="1:8" hidden="1" x14ac:dyDescent="0.25">
      <c r="A785" s="2" t="s">
        <v>849</v>
      </c>
      <c r="B785" s="4" t="s">
        <v>53</v>
      </c>
      <c r="C785" s="2" t="s">
        <v>956</v>
      </c>
      <c r="D785" s="2">
        <v>176</v>
      </c>
      <c r="E785" s="3">
        <v>1456</v>
      </c>
      <c r="F785" t="str">
        <f>VLOOKUP(C785, Материал!A:D,2,0)</f>
        <v>дерево</v>
      </c>
      <c r="G785" t="str">
        <f>VLOOKUP(C785, Материал!A:D,3,0)</f>
        <v>Пенза</v>
      </c>
      <c r="H785" t="str">
        <f>VLOOKUP(B785, Продукция!A:E,2)</f>
        <v>стол обеденный</v>
      </c>
    </row>
    <row r="786" spans="1:8" hidden="1" x14ac:dyDescent="0.25">
      <c r="A786" s="2" t="s">
        <v>850</v>
      </c>
      <c r="B786" s="4" t="s">
        <v>14</v>
      </c>
      <c r="C786" s="2" t="s">
        <v>976</v>
      </c>
      <c r="D786" s="2">
        <v>194</v>
      </c>
      <c r="E786" s="3">
        <v>1208</v>
      </c>
      <c r="F786" t="str">
        <f>VLOOKUP(C786, Материал!A:D,2,0)</f>
        <v>дерево</v>
      </c>
      <c r="G786" t="str">
        <f>VLOOKUP(C786, Материал!A:D,3,0)</f>
        <v>Самара</v>
      </c>
      <c r="H786" t="str">
        <f>VLOOKUP(B786, Продукция!A:E,2)</f>
        <v>банкетка</v>
      </c>
    </row>
    <row r="787" spans="1:8" hidden="1" x14ac:dyDescent="0.25">
      <c r="A787" s="2" t="s">
        <v>851</v>
      </c>
      <c r="B787" s="4" t="s">
        <v>46</v>
      </c>
      <c r="C787" s="2" t="s">
        <v>961</v>
      </c>
      <c r="D787" s="2">
        <v>175</v>
      </c>
      <c r="E787" s="3">
        <v>890</v>
      </c>
      <c r="F787" t="str">
        <f>VLOOKUP(C787, Материал!A:D,2,0)</f>
        <v>дерево</v>
      </c>
      <c r="G787" t="str">
        <f>VLOOKUP(C787, Материал!A:D,3,0)</f>
        <v>Москва</v>
      </c>
      <c r="H787" t="str">
        <f>VLOOKUP(B787, Продукция!A:E,2)</f>
        <v>стеллаж выставочный</v>
      </c>
    </row>
    <row r="788" spans="1:8" hidden="1" x14ac:dyDescent="0.25">
      <c r="A788" s="2" t="s">
        <v>852</v>
      </c>
      <c r="B788" s="4" t="s">
        <v>52</v>
      </c>
      <c r="C788" s="2" t="s">
        <v>975</v>
      </c>
      <c r="D788" s="2">
        <v>60</v>
      </c>
      <c r="E788" s="3">
        <v>880</v>
      </c>
      <c r="F788" t="str">
        <f>VLOOKUP(C788, Материал!A:D,2,0)</f>
        <v>фанера</v>
      </c>
      <c r="G788" t="str">
        <f>VLOOKUP(C788, Материал!A:D,3,0)</f>
        <v>Кимры</v>
      </c>
      <c r="H788" t="str">
        <f>VLOOKUP(B788, Продукция!A:E,2)</f>
        <v>стол ломберный</v>
      </c>
    </row>
    <row r="789" spans="1:8" hidden="1" x14ac:dyDescent="0.25">
      <c r="A789" s="2" t="s">
        <v>853</v>
      </c>
      <c r="B789" s="4" t="s">
        <v>2</v>
      </c>
      <c r="C789" s="2" t="s">
        <v>977</v>
      </c>
      <c r="D789" s="2">
        <v>181</v>
      </c>
      <c r="E789" s="3">
        <v>696</v>
      </c>
      <c r="F789" t="str">
        <f>VLOOKUP(C789, Материал!A:D,2,0)</f>
        <v>дерево</v>
      </c>
      <c r="G789" t="str">
        <f>VLOOKUP(C789, Материал!A:D,3,0)</f>
        <v>Самара</v>
      </c>
      <c r="H789" t="str">
        <f>VLOOKUP(B789, Продукция!A:E,2)</f>
        <v>банкетка</v>
      </c>
    </row>
    <row r="790" spans="1:8" hidden="1" x14ac:dyDescent="0.25">
      <c r="A790" s="2" t="s">
        <v>854</v>
      </c>
      <c r="B790" s="4" t="s">
        <v>42</v>
      </c>
      <c r="C790" s="2" t="s">
        <v>978</v>
      </c>
      <c r="D790" s="2">
        <v>172</v>
      </c>
      <c r="E790" s="3">
        <v>993</v>
      </c>
      <c r="F790" t="str">
        <f>VLOOKUP(C790, Материал!A:D,2,0)</f>
        <v>металл</v>
      </c>
      <c r="G790" t="str">
        <f>VLOOKUP(C790, Материал!A:D,3,0)</f>
        <v>Тверь</v>
      </c>
      <c r="H790" t="str">
        <f>VLOOKUP(B790, Продукция!A:E,2)</f>
        <v>раскладушка</v>
      </c>
    </row>
    <row r="791" spans="1:8" hidden="1" x14ac:dyDescent="0.25">
      <c r="A791" s="2" t="s">
        <v>855</v>
      </c>
      <c r="B791" s="4" t="s">
        <v>45</v>
      </c>
      <c r="C791" s="2" t="s">
        <v>959</v>
      </c>
      <c r="D791" s="2">
        <v>66</v>
      </c>
      <c r="E791" s="3">
        <v>696</v>
      </c>
      <c r="F791" t="str">
        <f>VLOOKUP(C791, Материал!A:D,2,0)</f>
        <v>дерево</v>
      </c>
      <c r="G791" t="str">
        <f>VLOOKUP(C791, Материал!A:D,3,0)</f>
        <v>Тверь</v>
      </c>
      <c r="H791" t="str">
        <f>VLOOKUP(B791, Продукция!A:E,2)</f>
        <v>софа</v>
      </c>
    </row>
    <row r="792" spans="1:8" hidden="1" x14ac:dyDescent="0.25">
      <c r="A792" s="2" t="s">
        <v>856</v>
      </c>
      <c r="B792" s="4" t="s">
        <v>18</v>
      </c>
      <c r="C792" s="2" t="s">
        <v>960</v>
      </c>
      <c r="D792" s="2">
        <v>152</v>
      </c>
      <c r="E792" s="3">
        <v>850</v>
      </c>
      <c r="F792" t="str">
        <f>VLOOKUP(C792, Материал!A:D,2,0)</f>
        <v>фанера</v>
      </c>
      <c r="G792" t="str">
        <f>VLOOKUP(C792, Материал!A:D,3,0)</f>
        <v>Тверь</v>
      </c>
      <c r="H792" t="str">
        <f>VLOOKUP(B792, Продукция!A:E,2)</f>
        <v>канапе</v>
      </c>
    </row>
    <row r="793" spans="1:8" hidden="1" x14ac:dyDescent="0.25">
      <c r="A793" s="2" t="s">
        <v>857</v>
      </c>
      <c r="B793" s="4" t="s">
        <v>41</v>
      </c>
      <c r="C793" s="2" t="s">
        <v>974</v>
      </c>
      <c r="D793" s="2">
        <v>53</v>
      </c>
      <c r="E793" s="3">
        <v>1281</v>
      </c>
      <c r="F793" t="str">
        <f>VLOOKUP(C793, Материал!A:D,2,0)</f>
        <v>дерево</v>
      </c>
      <c r="G793" t="str">
        <f>VLOOKUP(C793, Материал!A:D,3,0)</f>
        <v>Москва</v>
      </c>
      <c r="H793" t="str">
        <f>VLOOKUP(B793, Продукция!A:E,2)</f>
        <v>пуф</v>
      </c>
    </row>
    <row r="794" spans="1:8" hidden="1" x14ac:dyDescent="0.25">
      <c r="A794" s="2" t="s">
        <v>858</v>
      </c>
      <c r="B794" s="4" t="s">
        <v>10</v>
      </c>
      <c r="C794" s="2" t="s">
        <v>939</v>
      </c>
      <c r="D794" s="2">
        <v>161</v>
      </c>
      <c r="E794" s="3">
        <v>1262</v>
      </c>
      <c r="F794" t="str">
        <f>VLOOKUP(C794, Материал!A:D,2,0)</f>
        <v>дерево</v>
      </c>
      <c r="G794" t="str">
        <f>VLOOKUP(C794, Материал!A:D,3,0)</f>
        <v>Тверь</v>
      </c>
      <c r="H794" t="str">
        <f>VLOOKUP(B794, Продукция!A:E,2)</f>
        <v>стул для пианино</v>
      </c>
    </row>
    <row r="795" spans="1:8" hidden="1" x14ac:dyDescent="0.25">
      <c r="A795" s="2" t="s">
        <v>859</v>
      </c>
      <c r="B795" s="4" t="s">
        <v>12</v>
      </c>
      <c r="C795" s="2" t="s">
        <v>976</v>
      </c>
      <c r="D795" s="2">
        <v>17</v>
      </c>
      <c r="E795" s="3">
        <v>1291</v>
      </c>
      <c r="F795" t="str">
        <f>VLOOKUP(C795, Материал!A:D,2,0)</f>
        <v>дерево</v>
      </c>
      <c r="G795" t="str">
        <f>VLOOKUP(C795, Материал!A:D,3,0)</f>
        <v>Самара</v>
      </c>
      <c r="H795" t="str">
        <f>VLOOKUP(B795, Продукция!A:E,2)</f>
        <v>банкетка</v>
      </c>
    </row>
    <row r="796" spans="1:8" hidden="1" x14ac:dyDescent="0.25">
      <c r="A796" s="2" t="s">
        <v>860</v>
      </c>
      <c r="B796" s="4" t="s">
        <v>39</v>
      </c>
      <c r="C796" s="2" t="s">
        <v>949</v>
      </c>
      <c r="D796" s="2">
        <v>166</v>
      </c>
      <c r="E796" s="3">
        <v>1467</v>
      </c>
      <c r="F796" t="str">
        <f>VLOOKUP(C796, Материал!A:D,2,0)</f>
        <v>стекло</v>
      </c>
      <c r="G796" t="str">
        <f>VLOOKUP(C796, Материал!A:D,3,0)</f>
        <v>Ярославль</v>
      </c>
      <c r="H796" t="str">
        <f>VLOOKUP(B796, Продукция!A:E,2)</f>
        <v>полка угловая</v>
      </c>
    </row>
    <row r="797" spans="1:8" hidden="1" x14ac:dyDescent="0.25">
      <c r="A797" s="2" t="s">
        <v>861</v>
      </c>
      <c r="B797" s="4" t="s">
        <v>7</v>
      </c>
      <c r="C797" s="2" t="s">
        <v>953</v>
      </c>
      <c r="D797" s="2">
        <v>14</v>
      </c>
      <c r="E797" s="3">
        <v>759</v>
      </c>
      <c r="F797" t="str">
        <f>VLOOKUP(C797, Материал!A:D,2,0)</f>
        <v>фанера</v>
      </c>
      <c r="G797" t="str">
        <f>VLOOKUP(C797, Материал!A:D,3,0)</f>
        <v>Москва</v>
      </c>
      <c r="H797" t="str">
        <f>VLOOKUP(B797, Продукция!A:E,2)</f>
        <v>стул барный</v>
      </c>
    </row>
    <row r="798" spans="1:8" hidden="1" x14ac:dyDescent="0.25">
      <c r="A798" s="2" t="s">
        <v>862</v>
      </c>
      <c r="B798" s="4" t="s">
        <v>42</v>
      </c>
      <c r="C798" s="2" t="s">
        <v>961</v>
      </c>
      <c r="D798" s="2">
        <v>117</v>
      </c>
      <c r="E798" s="3">
        <v>1430</v>
      </c>
      <c r="F798" t="str">
        <f>VLOOKUP(C798, Материал!A:D,2,0)</f>
        <v>дерево</v>
      </c>
      <c r="G798" t="str">
        <f>VLOOKUP(C798, Материал!A:D,3,0)</f>
        <v>Москва</v>
      </c>
      <c r="H798" t="str">
        <f>VLOOKUP(B798, Продукция!A:E,2)</f>
        <v>раскладушка</v>
      </c>
    </row>
    <row r="799" spans="1:8" hidden="1" x14ac:dyDescent="0.25">
      <c r="A799" s="2" t="s">
        <v>863</v>
      </c>
      <c r="B799" s="4" t="s">
        <v>13</v>
      </c>
      <c r="C799" s="2" t="s">
        <v>946</v>
      </c>
      <c r="D799" s="2">
        <v>3</v>
      </c>
      <c r="E799" s="3">
        <v>1095</v>
      </c>
      <c r="F799" t="str">
        <f>VLOOKUP(C799, Материал!A:D,2,0)</f>
        <v>стекло</v>
      </c>
      <c r="G799" t="str">
        <f>VLOOKUP(C799, Материал!A:D,3,0)</f>
        <v>Ярославль</v>
      </c>
      <c r="H799" t="str">
        <f>VLOOKUP(B799, Продукция!A:E,2)</f>
        <v>банкетка</v>
      </c>
    </row>
    <row r="800" spans="1:8" hidden="1" x14ac:dyDescent="0.25">
      <c r="A800" s="2" t="s">
        <v>864</v>
      </c>
      <c r="B800" s="4" t="s">
        <v>16</v>
      </c>
      <c r="C800" s="2" t="s">
        <v>978</v>
      </c>
      <c r="D800" s="2">
        <v>111</v>
      </c>
      <c r="E800" s="3">
        <v>776</v>
      </c>
      <c r="F800" t="str">
        <f>VLOOKUP(C800, Материал!A:D,2,0)</f>
        <v>металл</v>
      </c>
      <c r="G800" t="str">
        <f>VLOOKUP(C800, Материал!A:D,3,0)</f>
        <v>Тверь</v>
      </c>
      <c r="H800" t="str">
        <f>VLOOKUP(B800, Продукция!A:E,2)</f>
        <v>зеркало</v>
      </c>
    </row>
    <row r="801" spans="1:8" hidden="1" x14ac:dyDescent="0.25">
      <c r="A801" s="2" t="s">
        <v>865</v>
      </c>
      <c r="B801" s="4" t="s">
        <v>28</v>
      </c>
      <c r="C801" s="2" t="s">
        <v>964</v>
      </c>
      <c r="D801" s="2">
        <v>195</v>
      </c>
      <c r="E801" s="3">
        <v>1152</v>
      </c>
      <c r="F801" t="str">
        <f>VLOOKUP(C801, Материал!A:D,2,0)</f>
        <v>дерево</v>
      </c>
      <c r="G801" t="str">
        <f>VLOOKUP(C801, Материал!A:D,3,0)</f>
        <v>Челябинск</v>
      </c>
      <c r="H801" t="str">
        <f>VLOOKUP(B801, Продукция!A:E,2)</f>
        <v>кресло-стол</v>
      </c>
    </row>
    <row r="802" spans="1:8" hidden="1" x14ac:dyDescent="0.25">
      <c r="A802" s="2" t="s">
        <v>866</v>
      </c>
      <c r="B802" s="4" t="s">
        <v>7</v>
      </c>
      <c r="C802" s="2" t="s">
        <v>980</v>
      </c>
      <c r="D802" s="2">
        <v>120</v>
      </c>
      <c r="E802" s="3">
        <v>1297</v>
      </c>
      <c r="F802" t="str">
        <f>VLOOKUP(C802, Материал!A:D,2,0)</f>
        <v>дерево</v>
      </c>
      <c r="G802" t="str">
        <f>VLOOKUP(C802, Материал!A:D,3,0)</f>
        <v>Самара</v>
      </c>
      <c r="H802" t="str">
        <f>VLOOKUP(B802, Продукция!A:E,2)</f>
        <v>стул барный</v>
      </c>
    </row>
    <row r="803" spans="1:8" hidden="1" x14ac:dyDescent="0.25">
      <c r="A803" s="2" t="s">
        <v>867</v>
      </c>
      <c r="B803" s="4" t="s">
        <v>48</v>
      </c>
      <c r="C803" s="2" t="s">
        <v>961</v>
      </c>
      <c r="D803" s="2">
        <v>56</v>
      </c>
      <c r="E803" s="3">
        <v>840</v>
      </c>
      <c r="F803" t="str">
        <f>VLOOKUP(C803, Материал!A:D,2,0)</f>
        <v>дерево</v>
      </c>
      <c r="G803" t="str">
        <f>VLOOKUP(C803, Материал!A:D,3,0)</f>
        <v>Москва</v>
      </c>
      <c r="H803" t="str">
        <f>VLOOKUP(B803, Продукция!A:E,2)</f>
        <v>стол бильярдный</v>
      </c>
    </row>
    <row r="804" spans="1:8" hidden="1" x14ac:dyDescent="0.25">
      <c r="A804" s="2" t="s">
        <v>868</v>
      </c>
      <c r="B804" s="4" t="s">
        <v>2</v>
      </c>
      <c r="C804" s="2" t="s">
        <v>981</v>
      </c>
      <c r="D804" s="2">
        <v>116</v>
      </c>
      <c r="E804" s="3">
        <v>1146</v>
      </c>
      <c r="F804" t="str">
        <f>VLOOKUP(C804, Материал!A:D,2,0)</f>
        <v>стекло</v>
      </c>
      <c r="G804" t="str">
        <f>VLOOKUP(C804, Материал!A:D,3,0)</f>
        <v>Москва</v>
      </c>
      <c r="H804" t="str">
        <f>VLOOKUP(B804, Продукция!A:E,2)</f>
        <v>банкетка</v>
      </c>
    </row>
    <row r="805" spans="1:8" hidden="1" x14ac:dyDescent="0.25">
      <c r="A805" s="2" t="s">
        <v>869</v>
      </c>
      <c r="B805" s="4" t="s">
        <v>18</v>
      </c>
      <c r="C805" s="2" t="s">
        <v>948</v>
      </c>
      <c r="D805" s="2">
        <v>184</v>
      </c>
      <c r="E805" s="3">
        <v>504</v>
      </c>
      <c r="F805" t="str">
        <f>VLOOKUP(C805, Материал!A:D,2,0)</f>
        <v>дерево</v>
      </c>
      <c r="G805" t="str">
        <f>VLOOKUP(C805, Материал!A:D,3,0)</f>
        <v>Москва</v>
      </c>
      <c r="H805" t="str">
        <f>VLOOKUP(B805, Продукция!A:E,2)</f>
        <v>канапе</v>
      </c>
    </row>
    <row r="806" spans="1:8" hidden="1" x14ac:dyDescent="0.25">
      <c r="A806" s="2" t="s">
        <v>870</v>
      </c>
      <c r="B806" s="4" t="s">
        <v>28</v>
      </c>
      <c r="C806" s="2" t="s">
        <v>965</v>
      </c>
      <c r="D806" s="2">
        <v>146</v>
      </c>
      <c r="E806" s="3">
        <v>563</v>
      </c>
      <c r="F806" t="str">
        <f>VLOOKUP(C806, Материал!A:D,2,0)</f>
        <v>фанера</v>
      </c>
      <c r="G806" t="str">
        <f>VLOOKUP(C806, Материал!A:D,3,0)</f>
        <v>Самара</v>
      </c>
      <c r="H806" t="str">
        <f>VLOOKUP(B806, Продукция!A:E,2)</f>
        <v>кресло-стол</v>
      </c>
    </row>
    <row r="807" spans="1:8" hidden="1" x14ac:dyDescent="0.25">
      <c r="A807" s="2" t="s">
        <v>871</v>
      </c>
      <c r="B807" s="4" t="s">
        <v>51</v>
      </c>
      <c r="C807" s="2" t="s">
        <v>959</v>
      </c>
      <c r="D807" s="2">
        <v>31</v>
      </c>
      <c r="E807" s="3">
        <v>558</v>
      </c>
      <c r="F807" t="str">
        <f>VLOOKUP(C807, Материал!A:D,2,0)</f>
        <v>дерево</v>
      </c>
      <c r="G807" t="str">
        <f>VLOOKUP(C807, Материал!A:D,3,0)</f>
        <v>Тверь</v>
      </c>
      <c r="H807" t="str">
        <f>VLOOKUP(B807, Продукция!A:E,2)</f>
        <v>стол кофейный</v>
      </c>
    </row>
    <row r="808" spans="1:8" hidden="1" x14ac:dyDescent="0.25">
      <c r="A808" s="2" t="s">
        <v>872</v>
      </c>
      <c r="B808" s="4" t="s">
        <v>14</v>
      </c>
      <c r="C808" s="2" t="s">
        <v>963</v>
      </c>
      <c r="D808" s="2">
        <v>198</v>
      </c>
      <c r="E808" s="3">
        <v>1441</v>
      </c>
      <c r="F808" t="str">
        <f>VLOOKUP(C808, Материал!A:D,2,0)</f>
        <v>дерево</v>
      </c>
      <c r="G808" t="str">
        <f>VLOOKUP(C808, Материал!A:D,3,0)</f>
        <v>Тверь</v>
      </c>
      <c r="H808" t="str">
        <f>VLOOKUP(B808, Продукция!A:E,2)</f>
        <v>банкетка</v>
      </c>
    </row>
    <row r="809" spans="1:8" hidden="1" x14ac:dyDescent="0.25">
      <c r="A809" s="2" t="s">
        <v>873</v>
      </c>
      <c r="B809" s="4" t="s">
        <v>51</v>
      </c>
      <c r="C809" s="2" t="s">
        <v>960</v>
      </c>
      <c r="D809" s="2">
        <v>120</v>
      </c>
      <c r="E809" s="3">
        <v>631</v>
      </c>
      <c r="F809" t="str">
        <f>VLOOKUP(C809, Материал!A:D,2,0)</f>
        <v>фанера</v>
      </c>
      <c r="G809" t="str">
        <f>VLOOKUP(C809, Материал!A:D,3,0)</f>
        <v>Тверь</v>
      </c>
      <c r="H809" t="str">
        <f>VLOOKUP(B809, Продукция!A:E,2)</f>
        <v>стол кофейный</v>
      </c>
    </row>
    <row r="810" spans="1:8" hidden="1" x14ac:dyDescent="0.25">
      <c r="A810" s="2" t="s">
        <v>874</v>
      </c>
      <c r="B810" s="4" t="s">
        <v>37</v>
      </c>
      <c r="C810" s="2" t="s">
        <v>965</v>
      </c>
      <c r="D810" s="2">
        <v>79</v>
      </c>
      <c r="E810" s="3">
        <v>571</v>
      </c>
      <c r="F810" t="str">
        <f>VLOOKUP(C810, Материал!A:D,2,0)</f>
        <v>фанера</v>
      </c>
      <c r="G810" t="str">
        <f>VLOOKUP(C810, Материал!A:D,3,0)</f>
        <v>Самара</v>
      </c>
      <c r="H810" t="str">
        <f>VLOOKUP(B810, Продукция!A:E,2)</f>
        <v>полка настенная</v>
      </c>
    </row>
    <row r="811" spans="1:8" hidden="1" x14ac:dyDescent="0.25">
      <c r="A811" s="2" t="s">
        <v>875</v>
      </c>
      <c r="B811" s="4" t="s">
        <v>53</v>
      </c>
      <c r="C811" s="2" t="s">
        <v>953</v>
      </c>
      <c r="D811" s="2">
        <v>86</v>
      </c>
      <c r="E811" s="3">
        <v>725</v>
      </c>
      <c r="F811" t="str">
        <f>VLOOKUP(C811, Материал!A:D,2,0)</f>
        <v>фанера</v>
      </c>
      <c r="G811" t="str">
        <f>VLOOKUP(C811, Материал!A:D,3,0)</f>
        <v>Москва</v>
      </c>
      <c r="H811" t="str">
        <f>VLOOKUP(B811, Продукция!A:E,2)</f>
        <v>стол обеденный</v>
      </c>
    </row>
    <row r="812" spans="1:8" hidden="1" x14ac:dyDescent="0.25">
      <c r="A812" s="2" t="s">
        <v>876</v>
      </c>
      <c r="B812" s="4" t="s">
        <v>7</v>
      </c>
      <c r="C812" s="2" t="s">
        <v>979</v>
      </c>
      <c r="D812" s="2">
        <v>162</v>
      </c>
      <c r="E812" s="3">
        <v>1067</v>
      </c>
      <c r="F812" t="str">
        <f>VLOOKUP(C812, Материал!A:D,2,0)</f>
        <v>стекло</v>
      </c>
      <c r="G812" t="str">
        <f>VLOOKUP(C812, Материал!A:D,3,0)</f>
        <v>Тверь</v>
      </c>
      <c r="H812" t="str">
        <f>VLOOKUP(B812, Продукция!A:E,2)</f>
        <v>стул барный</v>
      </c>
    </row>
    <row r="813" spans="1:8" hidden="1" x14ac:dyDescent="0.25">
      <c r="A813" s="2" t="s">
        <v>877</v>
      </c>
      <c r="B813" s="4" t="s">
        <v>34</v>
      </c>
      <c r="C813" s="2" t="s">
        <v>958</v>
      </c>
      <c r="D813" s="2">
        <v>31</v>
      </c>
      <c r="E813" s="3">
        <v>762</v>
      </c>
      <c r="F813" t="str">
        <f>VLOOKUP(C813, Материал!A:D,2,0)</f>
        <v>дерево</v>
      </c>
      <c r="G813" t="str">
        <f>VLOOKUP(C813, Материал!A:D,3,0)</f>
        <v>Самара</v>
      </c>
      <c r="H813" t="str">
        <f>VLOOKUP(B813, Продукция!A:E,2)</f>
        <v>офисный стул</v>
      </c>
    </row>
    <row r="814" spans="1:8" hidden="1" x14ac:dyDescent="0.25">
      <c r="A814" s="2" t="s">
        <v>878</v>
      </c>
      <c r="B814" s="4" t="s">
        <v>61</v>
      </c>
      <c r="C814" s="2" t="s">
        <v>939</v>
      </c>
      <c r="D814" s="2">
        <v>161</v>
      </c>
      <c r="E814" s="3">
        <v>749</v>
      </c>
      <c r="F814" t="str">
        <f>VLOOKUP(C814, Материал!A:D,2,0)</f>
        <v>дерево</v>
      </c>
      <c r="G814" t="str">
        <f>VLOOKUP(C814, Материал!A:D,3,0)</f>
        <v>Тверь</v>
      </c>
      <c r="H814" t="str">
        <f>VLOOKUP(B814, Продукция!A:E,2)</f>
        <v>стул детский</v>
      </c>
    </row>
    <row r="815" spans="1:8" hidden="1" x14ac:dyDescent="0.25">
      <c r="A815" s="2" t="s">
        <v>879</v>
      </c>
      <c r="B815" s="4" t="s">
        <v>3</v>
      </c>
      <c r="C815" s="2" t="s">
        <v>976</v>
      </c>
      <c r="D815" s="2">
        <v>167</v>
      </c>
      <c r="E815" s="3">
        <v>1402</v>
      </c>
      <c r="F815" t="str">
        <f>VLOOKUP(C815, Материал!A:D,2,0)</f>
        <v>дерево</v>
      </c>
      <c r="G815" t="str">
        <f>VLOOKUP(C815, Материал!A:D,3,0)</f>
        <v>Самара</v>
      </c>
      <c r="H815" t="str">
        <f>VLOOKUP(B815, Продукция!A:E,2)</f>
        <v>конторка</v>
      </c>
    </row>
    <row r="816" spans="1:8" hidden="1" x14ac:dyDescent="0.25">
      <c r="A816" s="2" t="s">
        <v>880</v>
      </c>
      <c r="B816" s="4" t="s">
        <v>45</v>
      </c>
      <c r="C816" s="2" t="s">
        <v>968</v>
      </c>
      <c r="D816" s="2">
        <v>178</v>
      </c>
      <c r="E816" s="3">
        <v>1211</v>
      </c>
      <c r="F816" t="str">
        <f>VLOOKUP(C816, Материал!A:D,2,0)</f>
        <v>дерево</v>
      </c>
      <c r="G816" t="str">
        <f>VLOOKUP(C816, Материал!A:D,3,0)</f>
        <v>Москва</v>
      </c>
      <c r="H816" t="str">
        <f>VLOOKUP(B816, Продукция!A:E,2)</f>
        <v>софа</v>
      </c>
    </row>
    <row r="817" spans="1:8" hidden="1" x14ac:dyDescent="0.25">
      <c r="A817" s="2" t="s">
        <v>881</v>
      </c>
      <c r="B817" s="4" t="s">
        <v>6</v>
      </c>
      <c r="C817" s="2" t="s">
        <v>943</v>
      </c>
      <c r="D817" s="2">
        <v>147</v>
      </c>
      <c r="E817" s="3">
        <v>588</v>
      </c>
      <c r="F817" t="str">
        <f>VLOOKUP(C817, Материал!A:D,2,0)</f>
        <v>дерево</v>
      </c>
      <c r="G817" t="str">
        <f>VLOOKUP(C817, Материал!A:D,3,0)</f>
        <v>Кимры</v>
      </c>
      <c r="H817" t="str">
        <f>VLOOKUP(B817, Продукция!A:E,2)</f>
        <v>стол интерактивный</v>
      </c>
    </row>
    <row r="818" spans="1:8" hidden="1" x14ac:dyDescent="0.25">
      <c r="A818" s="2" t="s">
        <v>882</v>
      </c>
      <c r="B818" s="4" t="s">
        <v>42</v>
      </c>
      <c r="C818" s="2" t="s">
        <v>958</v>
      </c>
      <c r="D818" s="2">
        <v>123</v>
      </c>
      <c r="E818" s="3">
        <v>869</v>
      </c>
      <c r="F818" t="str">
        <f>VLOOKUP(C818, Материал!A:D,2,0)</f>
        <v>дерево</v>
      </c>
      <c r="G818" t="str">
        <f>VLOOKUP(C818, Материал!A:D,3,0)</f>
        <v>Самара</v>
      </c>
      <c r="H818" t="str">
        <f>VLOOKUP(B818, Продукция!A:E,2)</f>
        <v>раскладушка</v>
      </c>
    </row>
    <row r="819" spans="1:8" hidden="1" x14ac:dyDescent="0.25">
      <c r="A819" s="2" t="s">
        <v>883</v>
      </c>
      <c r="B819" s="4" t="s">
        <v>22</v>
      </c>
      <c r="C819" s="2" t="s">
        <v>957</v>
      </c>
      <c r="D819" s="2">
        <v>4</v>
      </c>
      <c r="E819" s="3">
        <v>1297</v>
      </c>
      <c r="F819" t="str">
        <f>VLOOKUP(C819, Материал!A:D,2,0)</f>
        <v>дерево</v>
      </c>
      <c r="G819" t="str">
        <f>VLOOKUP(C819, Материал!A:D,3,0)</f>
        <v>Тамбов</v>
      </c>
      <c r="H819" t="str">
        <f>VLOOKUP(B819, Продукция!A:E,2)</f>
        <v>кресло данте</v>
      </c>
    </row>
    <row r="820" spans="1:8" hidden="1" x14ac:dyDescent="0.25">
      <c r="A820" s="2" t="s">
        <v>884</v>
      </c>
      <c r="B820" s="4" t="s">
        <v>40</v>
      </c>
      <c r="C820" s="2" t="s">
        <v>938</v>
      </c>
      <c r="D820" s="2">
        <v>178</v>
      </c>
      <c r="E820" s="3">
        <v>830</v>
      </c>
      <c r="F820" t="str">
        <f>VLOOKUP(C820, Материал!A:D,2,0)</f>
        <v>стекло</v>
      </c>
      <c r="G820" t="str">
        <f>VLOOKUP(C820, Материал!A:D,3,0)</f>
        <v>Тверь</v>
      </c>
      <c r="H820" t="str">
        <f>VLOOKUP(B820, Продукция!A:E,2)</f>
        <v>полукресло</v>
      </c>
    </row>
    <row r="821" spans="1:8" hidden="1" x14ac:dyDescent="0.25">
      <c r="A821" s="2" t="s">
        <v>885</v>
      </c>
      <c r="B821" s="4" t="s">
        <v>51</v>
      </c>
      <c r="C821" s="2" t="s">
        <v>979</v>
      </c>
      <c r="D821" s="2">
        <v>30</v>
      </c>
      <c r="E821" s="3">
        <v>990</v>
      </c>
      <c r="F821" t="str">
        <f>VLOOKUP(C821, Материал!A:D,2,0)</f>
        <v>стекло</v>
      </c>
      <c r="G821" t="str">
        <f>VLOOKUP(C821, Материал!A:D,3,0)</f>
        <v>Тверь</v>
      </c>
      <c r="H821" t="str">
        <f>VLOOKUP(B821, Продукция!A:E,2)</f>
        <v>стол кофейный</v>
      </c>
    </row>
    <row r="822" spans="1:8" hidden="1" x14ac:dyDescent="0.25">
      <c r="A822" s="2" t="s">
        <v>886</v>
      </c>
      <c r="B822" s="4" t="s">
        <v>59</v>
      </c>
      <c r="C822" s="2" t="s">
        <v>959</v>
      </c>
      <c r="D822" s="2">
        <v>135</v>
      </c>
      <c r="E822" s="3">
        <v>912</v>
      </c>
      <c r="F822" t="str">
        <f>VLOOKUP(C822, Материал!A:D,2,0)</f>
        <v>дерево</v>
      </c>
      <c r="G822" t="str">
        <f>VLOOKUP(C822, Материал!A:D,3,0)</f>
        <v>Тверь</v>
      </c>
      <c r="H822" t="str">
        <f>VLOOKUP(B822, Продукция!A:E,2)</f>
        <v>стул</v>
      </c>
    </row>
    <row r="823" spans="1:8" hidden="1" x14ac:dyDescent="0.25">
      <c r="A823" s="2" t="s">
        <v>887</v>
      </c>
      <c r="B823" s="4" t="s">
        <v>2</v>
      </c>
      <c r="C823" s="2" t="s">
        <v>972</v>
      </c>
      <c r="D823" s="2">
        <v>117</v>
      </c>
      <c r="E823" s="3">
        <v>656</v>
      </c>
      <c r="F823" t="str">
        <f>VLOOKUP(C823, Материал!A:D,2,0)</f>
        <v>стекло</v>
      </c>
      <c r="G823" t="str">
        <f>VLOOKUP(C823, Материал!A:D,3,0)</f>
        <v>Москва</v>
      </c>
      <c r="H823" t="str">
        <f>VLOOKUP(B823, Продукция!A:E,2)</f>
        <v>банкетка</v>
      </c>
    </row>
    <row r="824" spans="1:8" hidden="1" x14ac:dyDescent="0.25">
      <c r="A824" s="2" t="s">
        <v>888</v>
      </c>
      <c r="B824" s="4" t="s">
        <v>42</v>
      </c>
      <c r="C824" s="2" t="s">
        <v>981</v>
      </c>
      <c r="D824" s="2">
        <v>151</v>
      </c>
      <c r="E824" s="3">
        <v>1246</v>
      </c>
      <c r="F824" t="str">
        <f>VLOOKUP(C824, Материал!A:D,2,0)</f>
        <v>стекло</v>
      </c>
      <c r="G824" t="str">
        <f>VLOOKUP(C824, Материал!A:D,3,0)</f>
        <v>Москва</v>
      </c>
      <c r="H824" t="str">
        <f>VLOOKUP(B824, Продукция!A:E,2)</f>
        <v>раскладушка</v>
      </c>
    </row>
    <row r="825" spans="1:8" hidden="1" x14ac:dyDescent="0.25">
      <c r="A825" s="2" t="s">
        <v>889</v>
      </c>
      <c r="B825" s="4" t="s">
        <v>7</v>
      </c>
      <c r="C825" s="2" t="s">
        <v>969</v>
      </c>
      <c r="D825" s="2">
        <v>57</v>
      </c>
      <c r="E825" s="3">
        <v>1307</v>
      </c>
      <c r="F825" t="str">
        <f>VLOOKUP(C825, Материал!A:D,2,0)</f>
        <v>дерево</v>
      </c>
      <c r="G825" t="str">
        <f>VLOOKUP(C825, Материал!A:D,3,0)</f>
        <v>Тверь</v>
      </c>
      <c r="H825" t="str">
        <f>VLOOKUP(B825, Продукция!A:E,2)</f>
        <v>стул барный</v>
      </c>
    </row>
    <row r="826" spans="1:8" hidden="1" x14ac:dyDescent="0.25">
      <c r="A826" s="2" t="s">
        <v>890</v>
      </c>
      <c r="B826" s="4" t="s">
        <v>8</v>
      </c>
      <c r="C826" s="2" t="s">
        <v>939</v>
      </c>
      <c r="D826" s="2">
        <v>169</v>
      </c>
      <c r="E826" s="3">
        <v>930</v>
      </c>
      <c r="F826" t="str">
        <f>VLOOKUP(C826, Материал!A:D,2,0)</f>
        <v>дерево</v>
      </c>
      <c r="G826" t="str">
        <f>VLOOKUP(C826, Материал!A:D,3,0)</f>
        <v>Тверь</v>
      </c>
      <c r="H826" t="str">
        <f>VLOOKUP(B826, Продукция!A:E,2)</f>
        <v>стул для пианино</v>
      </c>
    </row>
    <row r="827" spans="1:8" hidden="1" x14ac:dyDescent="0.25">
      <c r="A827" s="2" t="s">
        <v>891</v>
      </c>
      <c r="B827" s="4" t="s">
        <v>28</v>
      </c>
      <c r="C827" s="2" t="s">
        <v>954</v>
      </c>
      <c r="D827" s="2">
        <v>31</v>
      </c>
      <c r="E827" s="3">
        <v>1120</v>
      </c>
      <c r="F827" t="str">
        <f>VLOOKUP(C827, Материал!A:D,2,0)</f>
        <v>металл</v>
      </c>
      <c r="G827" t="str">
        <f>VLOOKUP(C827, Материал!A:D,3,0)</f>
        <v>Москва</v>
      </c>
      <c r="H827" t="str">
        <f>VLOOKUP(B827, Продукция!A:E,2)</f>
        <v>кресло-стол</v>
      </c>
    </row>
    <row r="828" spans="1:8" hidden="1" x14ac:dyDescent="0.25">
      <c r="A828" s="2" t="s">
        <v>892</v>
      </c>
      <c r="B828" s="4" t="s">
        <v>41</v>
      </c>
      <c r="C828" s="2" t="s">
        <v>948</v>
      </c>
      <c r="D828" s="2">
        <v>137</v>
      </c>
      <c r="E828" s="3">
        <v>883</v>
      </c>
      <c r="F828" t="str">
        <f>VLOOKUP(C828, Материал!A:D,2,0)</f>
        <v>дерево</v>
      </c>
      <c r="G828" t="str">
        <f>VLOOKUP(C828, Материал!A:D,3,0)</f>
        <v>Москва</v>
      </c>
      <c r="H828" t="str">
        <f>VLOOKUP(B828, Продукция!A:E,2)</f>
        <v>пуф</v>
      </c>
    </row>
    <row r="829" spans="1:8" hidden="1" x14ac:dyDescent="0.25">
      <c r="A829" s="2" t="s">
        <v>893</v>
      </c>
      <c r="B829" s="4" t="s">
        <v>61</v>
      </c>
      <c r="C829" s="2" t="s">
        <v>943</v>
      </c>
      <c r="D829" s="2">
        <v>47</v>
      </c>
      <c r="E829" s="3">
        <v>970</v>
      </c>
      <c r="F829" t="str">
        <f>VLOOKUP(C829, Материал!A:D,2,0)</f>
        <v>дерево</v>
      </c>
      <c r="G829" t="str">
        <f>VLOOKUP(C829, Материал!A:D,3,0)</f>
        <v>Кимры</v>
      </c>
      <c r="H829" t="str">
        <f>VLOOKUP(B829, Продукция!A:E,2)</f>
        <v>стул детский</v>
      </c>
    </row>
    <row r="830" spans="1:8" hidden="1" x14ac:dyDescent="0.25">
      <c r="A830" s="2" t="s">
        <v>894</v>
      </c>
      <c r="B830" s="4" t="s">
        <v>21</v>
      </c>
      <c r="C830" s="2" t="s">
        <v>947</v>
      </c>
      <c r="D830" s="2">
        <v>58</v>
      </c>
      <c r="E830" s="3">
        <v>505</v>
      </c>
      <c r="F830" t="str">
        <f>VLOOKUP(C830, Материал!A:D,2,0)</f>
        <v>дерево</v>
      </c>
      <c r="G830" t="str">
        <f>VLOOKUP(C830, Материал!A:D,3,0)</f>
        <v>Тверь</v>
      </c>
      <c r="H830" t="str">
        <f>VLOOKUP(B830, Продукция!A:E,2)</f>
        <v>кресло</v>
      </c>
    </row>
    <row r="831" spans="1:8" hidden="1" x14ac:dyDescent="0.25">
      <c r="A831" s="2" t="s">
        <v>895</v>
      </c>
      <c r="B831" s="4" t="s">
        <v>40</v>
      </c>
      <c r="C831" s="2" t="s">
        <v>940</v>
      </c>
      <c r="D831" s="2">
        <v>200</v>
      </c>
      <c r="E831" s="3">
        <v>636</v>
      </c>
      <c r="F831" t="str">
        <f>VLOOKUP(C831, Материал!A:D,2,0)</f>
        <v>фанера</v>
      </c>
      <c r="G831" t="str">
        <f>VLOOKUP(C831, Материал!A:D,3,0)</f>
        <v>Ярославль</v>
      </c>
      <c r="H831" t="str">
        <f>VLOOKUP(B831, Продукция!A:E,2)</f>
        <v>полукресло</v>
      </c>
    </row>
    <row r="832" spans="1:8" hidden="1" x14ac:dyDescent="0.25">
      <c r="A832" s="2" t="s">
        <v>896</v>
      </c>
      <c r="B832" s="4" t="s">
        <v>48</v>
      </c>
      <c r="C832" s="2" t="s">
        <v>971</v>
      </c>
      <c r="D832" s="2">
        <v>26</v>
      </c>
      <c r="E832" s="3">
        <v>1460</v>
      </c>
      <c r="F832" t="str">
        <f>VLOOKUP(C832, Материал!A:D,2,0)</f>
        <v>дерево</v>
      </c>
      <c r="G832" t="str">
        <f>VLOOKUP(C832, Материал!A:D,3,0)</f>
        <v>Мурманск</v>
      </c>
      <c r="H832" t="str">
        <f>VLOOKUP(B832, Продукция!A:E,2)</f>
        <v>стол бильярдный</v>
      </c>
    </row>
    <row r="833" spans="1:8" hidden="1" x14ac:dyDescent="0.25">
      <c r="A833" s="2" t="s">
        <v>897</v>
      </c>
      <c r="B833" s="4" t="s">
        <v>6</v>
      </c>
      <c r="C833" s="2" t="s">
        <v>947</v>
      </c>
      <c r="D833" s="2">
        <v>59</v>
      </c>
      <c r="E833" s="3">
        <v>830</v>
      </c>
      <c r="F833" t="str">
        <f>VLOOKUP(C833, Материал!A:D,2,0)</f>
        <v>дерево</v>
      </c>
      <c r="G833" t="str">
        <f>VLOOKUP(C833, Материал!A:D,3,0)</f>
        <v>Тверь</v>
      </c>
      <c r="H833" t="str">
        <f>VLOOKUP(B833, Продукция!A:E,2)</f>
        <v>стол интерактивный</v>
      </c>
    </row>
    <row r="834" spans="1:8" hidden="1" x14ac:dyDescent="0.25">
      <c r="A834" s="2" t="s">
        <v>898</v>
      </c>
      <c r="B834" s="4" t="s">
        <v>16</v>
      </c>
      <c r="C834" s="2" t="s">
        <v>944</v>
      </c>
      <c r="D834" s="2">
        <v>99</v>
      </c>
      <c r="E834" s="3">
        <v>1452</v>
      </c>
      <c r="F834" t="str">
        <f>VLOOKUP(C834, Материал!A:D,2,0)</f>
        <v>металл</v>
      </c>
      <c r="G834" t="str">
        <f>VLOOKUP(C834, Материал!A:D,3,0)</f>
        <v>Ярославль</v>
      </c>
      <c r="H834" t="str">
        <f>VLOOKUP(B834, Продукция!A:E,2)</f>
        <v>зеркало</v>
      </c>
    </row>
    <row r="835" spans="1:8" hidden="1" x14ac:dyDescent="0.25">
      <c r="A835" s="2" t="s">
        <v>899</v>
      </c>
      <c r="B835" s="4" t="s">
        <v>46</v>
      </c>
      <c r="C835" s="2" t="s">
        <v>944</v>
      </c>
      <c r="D835" s="2">
        <v>60</v>
      </c>
      <c r="E835" s="3">
        <v>1455</v>
      </c>
      <c r="F835" t="str">
        <f>VLOOKUP(C835, Материал!A:D,2,0)</f>
        <v>металл</v>
      </c>
      <c r="G835" t="str">
        <f>VLOOKUP(C835, Материал!A:D,3,0)</f>
        <v>Ярославль</v>
      </c>
      <c r="H835" t="str">
        <f>VLOOKUP(B835, Продукция!A:E,2)</f>
        <v>стеллаж выставочный</v>
      </c>
    </row>
    <row r="836" spans="1:8" hidden="1" x14ac:dyDescent="0.25">
      <c r="A836" s="2" t="s">
        <v>900</v>
      </c>
      <c r="B836" s="4" t="s">
        <v>47</v>
      </c>
      <c r="C836" s="2" t="s">
        <v>959</v>
      </c>
      <c r="D836" s="2">
        <v>170</v>
      </c>
      <c r="E836" s="3">
        <v>845</v>
      </c>
      <c r="F836" t="str">
        <f>VLOOKUP(C836, Материал!A:D,2,0)</f>
        <v>дерево</v>
      </c>
      <c r="G836" t="str">
        <f>VLOOKUP(C836, Материал!A:D,3,0)</f>
        <v>Тверь</v>
      </c>
      <c r="H836" t="str">
        <f>VLOOKUP(B836, Продукция!A:E,2)</f>
        <v>стенка</v>
      </c>
    </row>
    <row r="837" spans="1:8" hidden="1" x14ac:dyDescent="0.25">
      <c r="A837" s="2" t="s">
        <v>901</v>
      </c>
      <c r="B837" s="4" t="s">
        <v>50</v>
      </c>
      <c r="C837" s="2" t="s">
        <v>975</v>
      </c>
      <c r="D837" s="2">
        <v>113</v>
      </c>
      <c r="E837" s="3">
        <v>757</v>
      </c>
      <c r="F837" t="str">
        <f>VLOOKUP(C837, Материал!A:D,2,0)</f>
        <v>фанера</v>
      </c>
      <c r="G837" t="str">
        <f>VLOOKUP(C837, Материал!A:D,3,0)</f>
        <v>Кимры</v>
      </c>
      <c r="H837" t="str">
        <f>VLOOKUP(B837, Продукция!A:E,2)</f>
        <v>стол интерактивный</v>
      </c>
    </row>
    <row r="838" spans="1:8" hidden="1" x14ac:dyDescent="0.25">
      <c r="A838" s="2" t="s">
        <v>902</v>
      </c>
      <c r="B838" s="4" t="s">
        <v>40</v>
      </c>
      <c r="C838" s="2" t="s">
        <v>966</v>
      </c>
      <c r="D838" s="2">
        <v>21</v>
      </c>
      <c r="E838" s="3">
        <v>1473</v>
      </c>
      <c r="F838" t="str">
        <f>VLOOKUP(C838, Материал!A:D,2,0)</f>
        <v>дерево</v>
      </c>
      <c r="G838" t="str">
        <f>VLOOKUP(C838, Материал!A:D,3,0)</f>
        <v>Челябинск</v>
      </c>
      <c r="H838" t="str">
        <f>VLOOKUP(B838, Продукция!A:E,2)</f>
        <v>полукресло</v>
      </c>
    </row>
    <row r="839" spans="1:8" hidden="1" x14ac:dyDescent="0.25">
      <c r="A839" s="2" t="s">
        <v>903</v>
      </c>
      <c r="B839" s="4" t="s">
        <v>5</v>
      </c>
      <c r="C839" s="2" t="s">
        <v>968</v>
      </c>
      <c r="D839" s="2">
        <v>68</v>
      </c>
      <c r="E839" s="3">
        <v>1413</v>
      </c>
      <c r="F839" t="str">
        <f>VLOOKUP(C839, Материал!A:D,2,0)</f>
        <v>дерево</v>
      </c>
      <c r="G839" t="str">
        <f>VLOOKUP(C839, Материал!A:D,3,0)</f>
        <v>Москва</v>
      </c>
      <c r="H839" t="str">
        <f>VLOOKUP(B839, Продукция!A:E,2)</f>
        <v>полукресло</v>
      </c>
    </row>
    <row r="840" spans="1:8" hidden="1" x14ac:dyDescent="0.25">
      <c r="A840" s="2" t="s">
        <v>904</v>
      </c>
      <c r="B840" s="4" t="s">
        <v>21</v>
      </c>
      <c r="C840" s="2" t="s">
        <v>955</v>
      </c>
      <c r="D840" s="2">
        <v>46</v>
      </c>
      <c r="E840" s="3">
        <v>607</v>
      </c>
      <c r="F840" t="str">
        <f>VLOOKUP(C840, Материал!A:D,2,0)</f>
        <v>стекло</v>
      </c>
      <c r="G840" t="str">
        <f>VLOOKUP(C840, Материал!A:D,3,0)</f>
        <v>Москва</v>
      </c>
      <c r="H840" t="str">
        <f>VLOOKUP(B840, Продукция!A:E,2)</f>
        <v>кресло</v>
      </c>
    </row>
    <row r="841" spans="1:8" hidden="1" x14ac:dyDescent="0.25">
      <c r="A841" s="2" t="s">
        <v>905</v>
      </c>
      <c r="B841" s="4" t="s">
        <v>4</v>
      </c>
      <c r="C841" s="2" t="s">
        <v>971</v>
      </c>
      <c r="D841" s="2">
        <v>17</v>
      </c>
      <c r="E841" s="3">
        <v>1356</v>
      </c>
      <c r="F841" t="str">
        <f>VLOOKUP(C841, Материал!A:D,2,0)</f>
        <v>дерево</v>
      </c>
      <c r="G841" t="str">
        <f>VLOOKUP(C841, Материал!A:D,3,0)</f>
        <v>Мурманск</v>
      </c>
      <c r="H841" t="str">
        <f>VLOOKUP(B841, Продукция!A:E,2)</f>
        <v>кровать детская</v>
      </c>
    </row>
    <row r="842" spans="1:8" hidden="1" x14ac:dyDescent="0.25">
      <c r="A842" s="2" t="s">
        <v>906</v>
      </c>
      <c r="B842" s="4" t="s">
        <v>45</v>
      </c>
      <c r="C842" s="2" t="s">
        <v>954</v>
      </c>
      <c r="D842" s="2">
        <v>43</v>
      </c>
      <c r="E842" s="3">
        <v>548</v>
      </c>
      <c r="F842" t="str">
        <f>VLOOKUP(C842, Материал!A:D,2,0)</f>
        <v>металл</v>
      </c>
      <c r="G842" t="str">
        <f>VLOOKUP(C842, Материал!A:D,3,0)</f>
        <v>Москва</v>
      </c>
      <c r="H842" t="str">
        <f>VLOOKUP(B842, Продукция!A:E,2)</f>
        <v>софа</v>
      </c>
    </row>
    <row r="843" spans="1:8" hidden="1" x14ac:dyDescent="0.25">
      <c r="A843" s="2" t="s">
        <v>907</v>
      </c>
      <c r="B843" s="4" t="s">
        <v>49</v>
      </c>
      <c r="C843" s="2" t="s">
        <v>956</v>
      </c>
      <c r="D843" s="2">
        <v>97</v>
      </c>
      <c r="E843" s="3">
        <v>825</v>
      </c>
      <c r="F843" t="str">
        <f>VLOOKUP(C843, Материал!A:D,2,0)</f>
        <v>дерево</v>
      </c>
      <c r="G843" t="str">
        <f>VLOOKUP(C843, Материал!A:D,3,0)</f>
        <v>Пенза</v>
      </c>
      <c r="H843" t="str">
        <f>VLOOKUP(B843, Продукция!A:E,2)</f>
        <v>стол для телевизора</v>
      </c>
    </row>
    <row r="844" spans="1:8" hidden="1" x14ac:dyDescent="0.25">
      <c r="A844" s="2" t="s">
        <v>908</v>
      </c>
      <c r="B844" s="4" t="s">
        <v>50</v>
      </c>
      <c r="C844" s="2" t="s">
        <v>981</v>
      </c>
      <c r="D844" s="2">
        <v>65</v>
      </c>
      <c r="E844" s="3">
        <v>1454</v>
      </c>
      <c r="F844" t="str">
        <f>VLOOKUP(C844, Материал!A:D,2,0)</f>
        <v>стекло</v>
      </c>
      <c r="G844" t="str">
        <f>VLOOKUP(C844, Материал!A:D,3,0)</f>
        <v>Москва</v>
      </c>
      <c r="H844" t="str">
        <f>VLOOKUP(B844, Продукция!A:E,2)</f>
        <v>стол интерактивный</v>
      </c>
    </row>
    <row r="845" spans="1:8" hidden="1" x14ac:dyDescent="0.25">
      <c r="A845" s="2" t="s">
        <v>909</v>
      </c>
      <c r="B845" s="4" t="s">
        <v>9</v>
      </c>
      <c r="C845" s="2" t="s">
        <v>976</v>
      </c>
      <c r="D845" s="2">
        <v>64</v>
      </c>
      <c r="E845" s="3">
        <v>586</v>
      </c>
      <c r="F845" t="str">
        <f>VLOOKUP(C845, Материал!A:D,2,0)</f>
        <v>дерево</v>
      </c>
      <c r="G845" t="str">
        <f>VLOOKUP(C845, Материал!A:D,3,0)</f>
        <v>Самара</v>
      </c>
      <c r="H845" t="str">
        <f>VLOOKUP(B845, Продукция!A:E,2)</f>
        <v>стул для пианино</v>
      </c>
    </row>
    <row r="846" spans="1:8" hidden="1" x14ac:dyDescent="0.25">
      <c r="A846" s="2" t="s">
        <v>910</v>
      </c>
      <c r="B846" s="4" t="s">
        <v>42</v>
      </c>
      <c r="C846" s="2" t="s">
        <v>955</v>
      </c>
      <c r="D846" s="2">
        <v>136</v>
      </c>
      <c r="E846" s="3">
        <v>1418</v>
      </c>
      <c r="F846" t="str">
        <f>VLOOKUP(C846, Материал!A:D,2,0)</f>
        <v>стекло</v>
      </c>
      <c r="G846" t="str">
        <f>VLOOKUP(C846, Материал!A:D,3,0)</f>
        <v>Москва</v>
      </c>
      <c r="H846" t="str">
        <f>VLOOKUP(B846, Продукция!A:E,2)</f>
        <v>раскладушка</v>
      </c>
    </row>
    <row r="847" spans="1:8" hidden="1" x14ac:dyDescent="0.25">
      <c r="A847" s="2" t="s">
        <v>911</v>
      </c>
      <c r="B847" s="4" t="s">
        <v>59</v>
      </c>
      <c r="C847" s="2" t="s">
        <v>947</v>
      </c>
      <c r="D847" s="2">
        <v>183</v>
      </c>
      <c r="E847" s="3">
        <v>843</v>
      </c>
      <c r="F847" t="str">
        <f>VLOOKUP(C847, Материал!A:D,2,0)</f>
        <v>дерево</v>
      </c>
      <c r="G847" t="str">
        <f>VLOOKUP(C847, Материал!A:D,3,0)</f>
        <v>Тверь</v>
      </c>
      <c r="H847" t="str">
        <f>VLOOKUP(B847, Продукция!A:E,2)</f>
        <v>стул</v>
      </c>
    </row>
    <row r="848" spans="1:8" hidden="1" x14ac:dyDescent="0.25">
      <c r="A848" s="2" t="s">
        <v>912</v>
      </c>
      <c r="B848" s="4" t="s">
        <v>50</v>
      </c>
      <c r="C848" s="2" t="s">
        <v>958</v>
      </c>
      <c r="D848" s="2">
        <v>28</v>
      </c>
      <c r="E848" s="3">
        <v>749</v>
      </c>
      <c r="F848" t="str">
        <f>VLOOKUP(C848, Материал!A:D,2,0)</f>
        <v>дерево</v>
      </c>
      <c r="G848" t="str">
        <f>VLOOKUP(C848, Материал!A:D,3,0)</f>
        <v>Самара</v>
      </c>
      <c r="H848" t="str">
        <f>VLOOKUP(B848, Продукция!A:E,2)</f>
        <v>стол интерактивный</v>
      </c>
    </row>
    <row r="849" spans="1:8" hidden="1" x14ac:dyDescent="0.25">
      <c r="A849" s="2" t="s">
        <v>913</v>
      </c>
      <c r="B849" s="4" t="s">
        <v>54</v>
      </c>
      <c r="C849" s="2" t="s">
        <v>940</v>
      </c>
      <c r="D849" s="2">
        <v>199</v>
      </c>
      <c r="E849" s="3">
        <v>1343</v>
      </c>
      <c r="F849" t="str">
        <f>VLOOKUP(C849, Материал!A:D,2,0)</f>
        <v>фанера</v>
      </c>
      <c r="G849" t="str">
        <f>VLOOKUP(C849, Материал!A:D,3,0)</f>
        <v>Ярославль</v>
      </c>
      <c r="H849" t="str">
        <f>VLOOKUP(B849, Продукция!A:E,2)</f>
        <v>стол письменный</v>
      </c>
    </row>
    <row r="850" spans="1:8" hidden="1" x14ac:dyDescent="0.25">
      <c r="A850" s="2" t="s">
        <v>914</v>
      </c>
      <c r="B850" s="4" t="s">
        <v>12</v>
      </c>
      <c r="C850" s="2" t="s">
        <v>965</v>
      </c>
      <c r="D850" s="2">
        <v>42</v>
      </c>
      <c r="E850" s="3">
        <v>1423</v>
      </c>
      <c r="F850" t="str">
        <f>VLOOKUP(C850, Материал!A:D,2,0)</f>
        <v>фанера</v>
      </c>
      <c r="G850" t="str">
        <f>VLOOKUP(C850, Материал!A:D,3,0)</f>
        <v>Самара</v>
      </c>
      <c r="H850" t="str">
        <f>VLOOKUP(B850, Продукция!A:E,2)</f>
        <v>банкетка</v>
      </c>
    </row>
    <row r="851" spans="1:8" hidden="1" x14ac:dyDescent="0.25">
      <c r="A851" s="2" t="s">
        <v>915</v>
      </c>
      <c r="B851" s="4" t="s">
        <v>45</v>
      </c>
      <c r="C851" s="2" t="s">
        <v>963</v>
      </c>
      <c r="D851" s="2">
        <v>81</v>
      </c>
      <c r="E851" s="3">
        <v>1338</v>
      </c>
      <c r="F851" t="str">
        <f>VLOOKUP(C851, Материал!A:D,2,0)</f>
        <v>дерево</v>
      </c>
      <c r="G851" t="str">
        <f>VLOOKUP(C851, Материал!A:D,3,0)</f>
        <v>Тверь</v>
      </c>
      <c r="H851" t="str">
        <f>VLOOKUP(B851, Продукция!A:E,2)</f>
        <v>софа</v>
      </c>
    </row>
    <row r="852" spans="1:8" hidden="1" x14ac:dyDescent="0.25">
      <c r="A852" s="2" t="s">
        <v>916</v>
      </c>
      <c r="B852" s="4" t="s">
        <v>47</v>
      </c>
      <c r="C852" s="2" t="s">
        <v>942</v>
      </c>
      <c r="D852" s="2">
        <v>80</v>
      </c>
      <c r="E852" s="3">
        <v>1463</v>
      </c>
      <c r="F852" t="str">
        <f>VLOOKUP(C852, Материал!A:D,2,0)</f>
        <v>стекло</v>
      </c>
      <c r="G852" t="str">
        <f>VLOOKUP(C852, Материал!A:D,3,0)</f>
        <v>Кимры</v>
      </c>
      <c r="H852" t="str">
        <f>VLOOKUP(B852, Продукция!A:E,2)</f>
        <v>стенка</v>
      </c>
    </row>
    <row r="853" spans="1:8" hidden="1" x14ac:dyDescent="0.25">
      <c r="A853" s="2" t="s">
        <v>917</v>
      </c>
      <c r="B853" s="4" t="s">
        <v>32</v>
      </c>
      <c r="C853" s="2" t="s">
        <v>974</v>
      </c>
      <c r="D853" s="2">
        <v>128</v>
      </c>
      <c r="E853" s="3">
        <v>1476</v>
      </c>
      <c r="F853" t="str">
        <f>VLOOKUP(C853, Материал!A:D,2,0)</f>
        <v>дерево</v>
      </c>
      <c r="G853" t="str">
        <f>VLOOKUP(C853, Материал!A:D,3,0)</f>
        <v>Москва</v>
      </c>
      <c r="H853" t="str">
        <f>VLOOKUP(B853, Продукция!A:E,2)</f>
        <v>лавка</v>
      </c>
    </row>
    <row r="854" spans="1:8" hidden="1" x14ac:dyDescent="0.25">
      <c r="A854" s="2" t="s">
        <v>918</v>
      </c>
      <c r="B854" s="4" t="s">
        <v>13</v>
      </c>
      <c r="C854" s="2" t="s">
        <v>973</v>
      </c>
      <c r="D854" s="2">
        <v>126</v>
      </c>
      <c r="E854" s="3">
        <v>999</v>
      </c>
      <c r="F854" t="str">
        <f>VLOOKUP(C854, Материал!A:D,2,0)</f>
        <v>дерево</v>
      </c>
      <c r="G854" t="str">
        <f>VLOOKUP(C854, Материал!A:D,3,0)</f>
        <v>Тверь</v>
      </c>
      <c r="H854" t="str">
        <f>VLOOKUP(B854, Продукция!A:E,2)</f>
        <v>банкетка</v>
      </c>
    </row>
    <row r="855" spans="1:8" hidden="1" x14ac:dyDescent="0.25">
      <c r="A855" s="2" t="s">
        <v>919</v>
      </c>
      <c r="B855" s="4" t="s">
        <v>14</v>
      </c>
      <c r="C855" s="2" t="s">
        <v>956</v>
      </c>
      <c r="D855" s="2">
        <v>153</v>
      </c>
      <c r="E855" s="3">
        <v>1043</v>
      </c>
      <c r="F855" t="str">
        <f>VLOOKUP(C855, Материал!A:D,2,0)</f>
        <v>дерево</v>
      </c>
      <c r="G855" t="str">
        <f>VLOOKUP(C855, Материал!A:D,3,0)</f>
        <v>Пенза</v>
      </c>
      <c r="H855" t="str">
        <f>VLOOKUP(B855, Продукция!A:E,2)</f>
        <v>банкетка</v>
      </c>
    </row>
    <row r="856" spans="1:8" hidden="1" x14ac:dyDescent="0.25">
      <c r="A856" s="2" t="s">
        <v>920</v>
      </c>
      <c r="B856" s="4" t="s">
        <v>18</v>
      </c>
      <c r="C856" s="2" t="s">
        <v>954</v>
      </c>
      <c r="D856" s="2">
        <v>153</v>
      </c>
      <c r="E856" s="3">
        <v>928</v>
      </c>
      <c r="F856" t="str">
        <f>VLOOKUP(C856, Материал!A:D,2,0)</f>
        <v>металл</v>
      </c>
      <c r="G856" t="str">
        <f>VLOOKUP(C856, Материал!A:D,3,0)</f>
        <v>Москва</v>
      </c>
      <c r="H856" t="str">
        <f>VLOOKUP(B856, Продукция!A:E,2)</f>
        <v>канапе</v>
      </c>
    </row>
    <row r="857" spans="1:8" hidden="1" x14ac:dyDescent="0.25">
      <c r="A857" s="2" t="s">
        <v>921</v>
      </c>
      <c r="B857" s="4" t="s">
        <v>48</v>
      </c>
      <c r="C857" s="2" t="s">
        <v>972</v>
      </c>
      <c r="D857" s="2">
        <v>163</v>
      </c>
      <c r="E857" s="3">
        <v>1452</v>
      </c>
      <c r="F857" t="str">
        <f>VLOOKUP(C857, Материал!A:D,2,0)</f>
        <v>стекло</v>
      </c>
      <c r="G857" t="str">
        <f>VLOOKUP(C857, Материал!A:D,3,0)</f>
        <v>Москва</v>
      </c>
      <c r="H857" t="str">
        <f>VLOOKUP(B857, Продукция!A:E,2)</f>
        <v>стол бильярдный</v>
      </c>
    </row>
    <row r="858" spans="1:8" hidden="1" x14ac:dyDescent="0.25">
      <c r="A858" s="2" t="s">
        <v>922</v>
      </c>
      <c r="B858" s="4" t="s">
        <v>53</v>
      </c>
      <c r="C858" s="2" t="s">
        <v>980</v>
      </c>
      <c r="D858" s="2">
        <v>178</v>
      </c>
      <c r="E858" s="3">
        <v>1141</v>
      </c>
      <c r="F858" t="str">
        <f>VLOOKUP(C858, Материал!A:D,2,0)</f>
        <v>дерево</v>
      </c>
      <c r="G858" t="str">
        <f>VLOOKUP(C858, Материал!A:D,3,0)</f>
        <v>Самара</v>
      </c>
      <c r="H858" t="str">
        <f>VLOOKUP(B858, Продукция!A:E,2)</f>
        <v>стол обеденный</v>
      </c>
    </row>
    <row r="859" spans="1:8" hidden="1" x14ac:dyDescent="0.25">
      <c r="A859" s="2" t="s">
        <v>923</v>
      </c>
      <c r="B859" s="4" t="s">
        <v>16</v>
      </c>
      <c r="C859" s="2" t="s">
        <v>977</v>
      </c>
      <c r="D859" s="2">
        <v>199</v>
      </c>
      <c r="E859" s="3">
        <v>1023</v>
      </c>
      <c r="F859" t="str">
        <f>VLOOKUP(C859, Материал!A:D,2,0)</f>
        <v>дерево</v>
      </c>
      <c r="G859" t="str">
        <f>VLOOKUP(C859, Материал!A:D,3,0)</f>
        <v>Самара</v>
      </c>
      <c r="H859" t="str">
        <f>VLOOKUP(B859, Продукция!A:E,2)</f>
        <v>зеркало</v>
      </c>
    </row>
    <row r="860" spans="1:8" hidden="1" x14ac:dyDescent="0.25">
      <c r="A860" s="2" t="s">
        <v>924</v>
      </c>
      <c r="B860" s="4" t="s">
        <v>34</v>
      </c>
      <c r="C860" s="2" t="s">
        <v>945</v>
      </c>
      <c r="D860" s="2">
        <v>35</v>
      </c>
      <c r="E860" s="3">
        <v>864</v>
      </c>
      <c r="F860" t="str">
        <f>VLOOKUP(C860, Материал!A:D,2,0)</f>
        <v>дерево</v>
      </c>
      <c r="G860" t="str">
        <f>VLOOKUP(C860, Материал!A:D,3,0)</f>
        <v>Самара</v>
      </c>
      <c r="H860" t="str">
        <f>VLOOKUP(B860, Продукция!A:E,2)</f>
        <v>офисный стул</v>
      </c>
    </row>
    <row r="861" spans="1:8" hidden="1" x14ac:dyDescent="0.25">
      <c r="A861" s="2" t="s">
        <v>925</v>
      </c>
      <c r="B861" s="4" t="s">
        <v>10</v>
      </c>
      <c r="C861" s="2" t="s">
        <v>958</v>
      </c>
      <c r="D861" s="2">
        <v>131</v>
      </c>
      <c r="E861" s="3">
        <v>1228</v>
      </c>
      <c r="F861" t="str">
        <f>VLOOKUP(C861, Материал!A:D,2,0)</f>
        <v>дерево</v>
      </c>
      <c r="G861" t="str">
        <f>VLOOKUP(C861, Материал!A:D,3,0)</f>
        <v>Самара</v>
      </c>
      <c r="H861" t="str">
        <f>VLOOKUP(B861, Продукция!A:E,2)</f>
        <v>стул для пианино</v>
      </c>
    </row>
    <row r="862" spans="1:8" hidden="1" x14ac:dyDescent="0.25">
      <c r="A862" s="2" t="s">
        <v>926</v>
      </c>
      <c r="B862" s="4" t="s">
        <v>14</v>
      </c>
      <c r="C862" s="2" t="s">
        <v>974</v>
      </c>
      <c r="D862" s="2">
        <v>111</v>
      </c>
      <c r="E862" s="3">
        <v>1080</v>
      </c>
      <c r="F862" t="str">
        <f>VLOOKUP(C862, Материал!A:D,2,0)</f>
        <v>дерево</v>
      </c>
      <c r="G862" t="str">
        <f>VLOOKUP(C862, Материал!A:D,3,0)</f>
        <v>Москва</v>
      </c>
      <c r="H862" t="str">
        <f>VLOOKUP(B862, Продукция!A:E,2)</f>
        <v>банкетка</v>
      </c>
    </row>
    <row r="863" spans="1:8" hidden="1" x14ac:dyDescent="0.25">
      <c r="A863" s="2" t="s">
        <v>927</v>
      </c>
      <c r="B863" s="4" t="s">
        <v>21</v>
      </c>
      <c r="C863" s="2" t="s">
        <v>967</v>
      </c>
      <c r="D863" s="2">
        <v>91</v>
      </c>
      <c r="E863" s="3">
        <v>1113</v>
      </c>
      <c r="F863" t="str">
        <f>VLOOKUP(C863, Материал!A:D,2,0)</f>
        <v>стекло</v>
      </c>
      <c r="G863" t="str">
        <f>VLOOKUP(C863, Материал!A:D,3,0)</f>
        <v>Кимры</v>
      </c>
      <c r="H863" t="str">
        <f>VLOOKUP(B863, Продукция!A:E,2)</f>
        <v>кресло</v>
      </c>
    </row>
    <row r="864" spans="1:8" hidden="1" x14ac:dyDescent="0.25">
      <c r="A864" s="2" t="s">
        <v>928</v>
      </c>
      <c r="B864" s="4" t="s">
        <v>13</v>
      </c>
      <c r="C864" s="2" t="s">
        <v>952</v>
      </c>
      <c r="D864" s="2">
        <v>146</v>
      </c>
      <c r="E864" s="3">
        <v>608</v>
      </c>
      <c r="F864" t="str">
        <f>VLOOKUP(C864, Материал!A:D,2,0)</f>
        <v>стекло</v>
      </c>
      <c r="G864" t="str">
        <f>VLOOKUP(C864, Материал!A:D,3,0)</f>
        <v>Тверь</v>
      </c>
      <c r="H864" t="str">
        <f>VLOOKUP(B864, Продукция!A:E,2)</f>
        <v>банкетка</v>
      </c>
    </row>
    <row r="865" spans="1:8" hidden="1" x14ac:dyDescent="0.25">
      <c r="A865" s="2" t="s">
        <v>929</v>
      </c>
      <c r="B865" s="4" t="s">
        <v>37</v>
      </c>
      <c r="C865" s="2" t="s">
        <v>950</v>
      </c>
      <c r="D865" s="2">
        <v>38</v>
      </c>
      <c r="E865" s="3">
        <v>554</v>
      </c>
      <c r="F865" t="str">
        <f>VLOOKUP(C865, Материал!A:D,2,0)</f>
        <v>дерево</v>
      </c>
      <c r="G865" t="str">
        <f>VLOOKUP(C865, Материал!A:D,3,0)</f>
        <v>Ярославль</v>
      </c>
      <c r="H865" t="str">
        <f>VLOOKUP(B865, Продукция!A:E,2)</f>
        <v>полка настенная</v>
      </c>
    </row>
    <row r="866" spans="1:8" hidden="1" x14ac:dyDescent="0.25">
      <c r="A866" s="2" t="s">
        <v>930</v>
      </c>
      <c r="B866" s="4" t="s">
        <v>42</v>
      </c>
      <c r="C866" s="2" t="s">
        <v>947</v>
      </c>
      <c r="D866" s="2">
        <v>34</v>
      </c>
      <c r="E866" s="3">
        <v>1220</v>
      </c>
      <c r="F866" t="str">
        <f>VLOOKUP(C866, Материал!A:D,2,0)</f>
        <v>дерево</v>
      </c>
      <c r="G866" t="str">
        <f>VLOOKUP(C866, Материал!A:D,3,0)</f>
        <v>Тверь</v>
      </c>
      <c r="H866" t="str">
        <f>VLOOKUP(B866, Продукция!A:E,2)</f>
        <v>раскладушка</v>
      </c>
    </row>
    <row r="867" spans="1:8" hidden="1" x14ac:dyDescent="0.25">
      <c r="A867" s="2" t="s">
        <v>931</v>
      </c>
      <c r="B867" s="4" t="s">
        <v>28</v>
      </c>
      <c r="C867" s="2" t="s">
        <v>951</v>
      </c>
      <c r="D867" s="2">
        <v>77</v>
      </c>
      <c r="E867" s="3">
        <v>689</v>
      </c>
      <c r="F867" t="str">
        <f>VLOOKUP(C867, Материал!A:D,2,0)</f>
        <v>дерево</v>
      </c>
      <c r="G867" t="str">
        <f>VLOOKUP(C867, Материал!A:D,3,0)</f>
        <v>Ярославль</v>
      </c>
      <c r="H867" t="str">
        <f>VLOOKUP(B867, Продукция!A:E,2)</f>
        <v>кресло-стол</v>
      </c>
    </row>
    <row r="868" spans="1:8" hidden="1" x14ac:dyDescent="0.25">
      <c r="A868" s="2" t="s">
        <v>932</v>
      </c>
      <c r="B868" s="4" t="s">
        <v>5</v>
      </c>
      <c r="C868" s="2" t="s">
        <v>974</v>
      </c>
      <c r="D868" s="2">
        <v>196</v>
      </c>
      <c r="E868" s="3">
        <v>1212</v>
      </c>
      <c r="F868" t="str">
        <f>VLOOKUP(C868, Материал!A:D,2,0)</f>
        <v>дерево</v>
      </c>
      <c r="G868" t="str">
        <f>VLOOKUP(C868, Материал!A:D,3,0)</f>
        <v>Москва</v>
      </c>
      <c r="H868" t="str">
        <f>VLOOKUP(B868, Продукция!A:E,2)</f>
        <v>полукресло</v>
      </c>
    </row>
    <row r="869" spans="1:8" hidden="1" x14ac:dyDescent="0.25">
      <c r="A869" s="2" t="s">
        <v>933</v>
      </c>
      <c r="B869" s="4" t="s">
        <v>9</v>
      </c>
      <c r="C869" s="2" t="s">
        <v>974</v>
      </c>
      <c r="D869" s="2">
        <v>170</v>
      </c>
      <c r="E869" s="3">
        <v>960</v>
      </c>
      <c r="F869" t="str">
        <f>VLOOKUP(C869, Материал!A:D,2,0)</f>
        <v>дерево</v>
      </c>
      <c r="G869" t="str">
        <f>VLOOKUP(C869, Материал!A:D,3,0)</f>
        <v>Москва</v>
      </c>
      <c r="H869" t="str">
        <f>VLOOKUP(B869, Продукция!A:E,2)</f>
        <v>стул для пианино</v>
      </c>
    </row>
    <row r="870" spans="1:8" hidden="1" x14ac:dyDescent="0.25">
      <c r="A870" s="2" t="s">
        <v>934</v>
      </c>
      <c r="B870" s="4" t="s">
        <v>39</v>
      </c>
      <c r="C870" s="2" t="s">
        <v>960</v>
      </c>
      <c r="D870" s="2">
        <v>127</v>
      </c>
      <c r="E870" s="3">
        <v>1224</v>
      </c>
      <c r="F870" t="str">
        <f>VLOOKUP(C870, Материал!A:D,2,0)</f>
        <v>фанера</v>
      </c>
      <c r="G870" t="str">
        <f>VLOOKUP(C870, Материал!A:D,3,0)</f>
        <v>Тверь</v>
      </c>
      <c r="H870" t="str">
        <f>VLOOKUP(B870, Продукция!A:E,2)</f>
        <v>полка угловая</v>
      </c>
    </row>
    <row r="871" spans="1:8" hidden="1" x14ac:dyDescent="0.25">
      <c r="A871" s="2" t="s">
        <v>935</v>
      </c>
      <c r="B871" s="4" t="s">
        <v>58</v>
      </c>
      <c r="C871" s="2" t="s">
        <v>943</v>
      </c>
      <c r="D871" s="2">
        <v>12</v>
      </c>
      <c r="E871" s="3">
        <v>1024</v>
      </c>
      <c r="F871" t="str">
        <f>VLOOKUP(C871, Материал!A:D,2,0)</f>
        <v>дерево</v>
      </c>
      <c r="G871" t="str">
        <f>VLOOKUP(C871, Материал!A:D,3,0)</f>
        <v>Кимры</v>
      </c>
      <c r="H871" t="str">
        <f>VLOOKUP(B871, Продукция!A:E,2)</f>
        <v>стол-тумба</v>
      </c>
    </row>
    <row r="872" spans="1:8" hidden="1" x14ac:dyDescent="0.25">
      <c r="A872" s="2" t="s">
        <v>936</v>
      </c>
      <c r="B872" s="4" t="s">
        <v>2</v>
      </c>
      <c r="C872" s="2" t="s">
        <v>946</v>
      </c>
      <c r="D872" s="2">
        <v>93</v>
      </c>
      <c r="E872" s="3">
        <v>528</v>
      </c>
      <c r="F872" t="str">
        <f>VLOOKUP(C872, Материал!A:D,2,0)</f>
        <v>стекло</v>
      </c>
      <c r="G872" t="str">
        <f>VLOOKUP(C872, Материал!A:D,3,0)</f>
        <v>Ярославль</v>
      </c>
      <c r="H872" t="str">
        <f>VLOOKUP(B872, Продукция!A:E,2)</f>
        <v>банкетка</v>
      </c>
    </row>
    <row r="873" spans="1:8" hidden="1" x14ac:dyDescent="0.25">
      <c r="C873" s="2"/>
    </row>
    <row r="874" spans="1:8" hidden="1" x14ac:dyDescent="0.25">
      <c r="C874" s="2"/>
    </row>
    <row r="875" spans="1:8" hidden="1" x14ac:dyDescent="0.25">
      <c r="C875" s="2"/>
    </row>
    <row r="876" spans="1:8" hidden="1" x14ac:dyDescent="0.25">
      <c r="C876" s="2"/>
      <c r="D876" s="1"/>
    </row>
    <row r="877" spans="1:8" hidden="1" x14ac:dyDescent="0.25">
      <c r="C877" s="2"/>
      <c r="D877" s="1"/>
    </row>
    <row r="878" spans="1:8" hidden="1" x14ac:dyDescent="0.25">
      <c r="C878" s="2"/>
      <c r="D878" s="1"/>
    </row>
    <row r="879" spans="1:8" hidden="1" x14ac:dyDescent="0.25">
      <c r="C879" s="2"/>
      <c r="D879" s="1"/>
    </row>
    <row r="880" spans="1:8" hidden="1" x14ac:dyDescent="0.25">
      <c r="C880" s="2"/>
      <c r="D880" s="1"/>
    </row>
    <row r="881" spans="3:4" hidden="1" x14ac:dyDescent="0.25">
      <c r="C881" s="2"/>
      <c r="D881" s="1"/>
    </row>
    <row r="882" spans="3:4" hidden="1" x14ac:dyDescent="0.25">
      <c r="C882" s="2"/>
      <c r="D882" s="1"/>
    </row>
    <row r="883" spans="3:4" hidden="1" x14ac:dyDescent="0.25">
      <c r="C883" s="2"/>
      <c r="D883" s="1"/>
    </row>
    <row r="884" spans="3:4" hidden="1" x14ac:dyDescent="0.25">
      <c r="C884" s="2"/>
      <c r="D884" s="1"/>
    </row>
    <row r="885" spans="3:4" hidden="1" x14ac:dyDescent="0.25">
      <c r="C885" s="2"/>
    </row>
    <row r="886" spans="3:4" hidden="1" x14ac:dyDescent="0.25">
      <c r="C886" s="2"/>
    </row>
    <row r="887" spans="3:4" hidden="1" x14ac:dyDescent="0.25">
      <c r="C887" s="2"/>
    </row>
    <row r="888" spans="3:4" hidden="1" x14ac:dyDescent="0.25">
      <c r="C888" s="2"/>
    </row>
    <row r="889" spans="3:4" hidden="1" x14ac:dyDescent="0.25">
      <c r="C889" s="2"/>
    </row>
    <row r="890" spans="3:4" hidden="1" x14ac:dyDescent="0.25">
      <c r="C890" s="2"/>
    </row>
    <row r="891" spans="3:4" hidden="1" x14ac:dyDescent="0.25">
      <c r="C891" s="2"/>
    </row>
    <row r="892" spans="3:4" hidden="1" x14ac:dyDescent="0.25">
      <c r="C892" s="2"/>
    </row>
    <row r="893" spans="3:4" hidden="1" x14ac:dyDescent="0.25">
      <c r="C893" s="2"/>
    </row>
    <row r="894" spans="3:4" hidden="1" x14ac:dyDescent="0.25">
      <c r="C894" s="2"/>
    </row>
    <row r="895" spans="3:4" hidden="1" x14ac:dyDescent="0.25">
      <c r="C895" s="2"/>
    </row>
    <row r="896" spans="3:4" hidden="1" x14ac:dyDescent="0.25">
      <c r="C896" s="2"/>
    </row>
    <row r="897" spans="3:3" hidden="1" x14ac:dyDescent="0.25">
      <c r="C897" s="2"/>
    </row>
    <row r="898" spans="3:3" hidden="1" x14ac:dyDescent="0.25">
      <c r="C898" s="2"/>
    </row>
    <row r="899" spans="3:3" hidden="1" x14ac:dyDescent="0.25">
      <c r="C899" s="2"/>
    </row>
    <row r="900" spans="3:3" hidden="1" x14ac:dyDescent="0.25">
      <c r="C900" s="2"/>
    </row>
    <row r="901" spans="3:3" hidden="1" x14ac:dyDescent="0.25">
      <c r="C901" s="2"/>
    </row>
    <row r="902" spans="3:3" hidden="1" x14ac:dyDescent="0.25">
      <c r="C902" s="2"/>
    </row>
    <row r="903" spans="3:3" hidden="1" x14ac:dyDescent="0.25">
      <c r="C903" s="2"/>
    </row>
    <row r="904" spans="3:3" hidden="1" x14ac:dyDescent="0.25">
      <c r="C904" s="2"/>
    </row>
    <row r="905" spans="3:3" hidden="1" x14ac:dyDescent="0.25">
      <c r="C905" s="2"/>
    </row>
    <row r="906" spans="3:3" hidden="1" x14ac:dyDescent="0.25">
      <c r="C906" s="2"/>
    </row>
    <row r="907" spans="3:3" hidden="1" x14ac:dyDescent="0.25">
      <c r="C907" s="2"/>
    </row>
    <row r="908" spans="3:3" hidden="1" x14ac:dyDescent="0.25">
      <c r="C908" s="2"/>
    </row>
    <row r="909" spans="3:3" hidden="1" x14ac:dyDescent="0.25">
      <c r="C909" s="2"/>
    </row>
    <row r="910" spans="3:3" hidden="1" x14ac:dyDescent="0.25">
      <c r="C910" s="2"/>
    </row>
    <row r="911" spans="3:3" hidden="1" x14ac:dyDescent="0.25">
      <c r="C911" s="2"/>
    </row>
    <row r="912" spans="3:3" hidden="1" x14ac:dyDescent="0.25">
      <c r="C912" s="2"/>
    </row>
    <row r="913" spans="3:3" hidden="1" x14ac:dyDescent="0.25">
      <c r="C913" s="2"/>
    </row>
    <row r="914" spans="3:3" hidden="1" x14ac:dyDescent="0.25">
      <c r="C914" s="2"/>
    </row>
    <row r="915" spans="3:3" hidden="1" x14ac:dyDescent="0.25">
      <c r="C915" s="2"/>
    </row>
    <row r="916" spans="3:3" hidden="1" x14ac:dyDescent="0.25">
      <c r="C916" s="2"/>
    </row>
    <row r="917" spans="3:3" hidden="1" x14ac:dyDescent="0.25">
      <c r="C917" s="2"/>
    </row>
    <row r="918" spans="3:3" hidden="1" x14ac:dyDescent="0.25">
      <c r="C918" s="2"/>
    </row>
    <row r="919" spans="3:3" hidden="1" x14ac:dyDescent="0.25">
      <c r="C919" s="2"/>
    </row>
    <row r="920" spans="3:3" hidden="1" x14ac:dyDescent="0.25">
      <c r="C920" s="2"/>
    </row>
    <row r="921" spans="3:3" hidden="1" x14ac:dyDescent="0.25">
      <c r="C921" s="2"/>
    </row>
    <row r="922" spans="3:3" hidden="1" x14ac:dyDescent="0.25">
      <c r="C922" s="2"/>
    </row>
    <row r="923" spans="3:3" hidden="1" x14ac:dyDescent="0.25">
      <c r="C923" s="2"/>
    </row>
    <row r="924" spans="3:3" hidden="1" x14ac:dyDescent="0.25">
      <c r="C924" s="2"/>
    </row>
    <row r="925" spans="3:3" hidden="1" x14ac:dyDescent="0.25">
      <c r="C925" s="2"/>
    </row>
    <row r="926" spans="3:3" hidden="1" x14ac:dyDescent="0.25">
      <c r="C926" s="2"/>
    </row>
    <row r="927" spans="3:3" hidden="1" x14ac:dyDescent="0.25">
      <c r="C927" s="2"/>
    </row>
    <row r="928" spans="3:3" hidden="1" x14ac:dyDescent="0.25">
      <c r="C928" s="2"/>
    </row>
    <row r="929" spans="3:3" hidden="1" x14ac:dyDescent="0.25">
      <c r="C929" s="2"/>
    </row>
    <row r="930" spans="3:3" hidden="1" x14ac:dyDescent="0.25">
      <c r="C930" s="2"/>
    </row>
    <row r="931" spans="3:3" hidden="1" x14ac:dyDescent="0.25">
      <c r="C931" s="2"/>
    </row>
    <row r="932" spans="3:3" hidden="1" x14ac:dyDescent="0.25">
      <c r="C932" s="2"/>
    </row>
    <row r="933" spans="3:3" hidden="1" x14ac:dyDescent="0.25">
      <c r="C933" s="2"/>
    </row>
    <row r="934" spans="3:3" hidden="1" x14ac:dyDescent="0.25">
      <c r="C934" s="2"/>
    </row>
    <row r="935" spans="3:3" hidden="1" x14ac:dyDescent="0.25">
      <c r="C935" s="2"/>
    </row>
    <row r="936" spans="3:3" hidden="1" x14ac:dyDescent="0.25">
      <c r="C936" s="2"/>
    </row>
    <row r="937" spans="3:3" hidden="1" x14ac:dyDescent="0.25">
      <c r="C937" s="2"/>
    </row>
    <row r="938" spans="3:3" hidden="1" x14ac:dyDescent="0.25">
      <c r="C938" s="2"/>
    </row>
    <row r="939" spans="3:3" hidden="1" x14ac:dyDescent="0.25">
      <c r="C939" s="2"/>
    </row>
    <row r="940" spans="3:3" hidden="1" x14ac:dyDescent="0.25">
      <c r="C940" s="2"/>
    </row>
    <row r="941" spans="3:3" hidden="1" x14ac:dyDescent="0.25">
      <c r="C941" s="2"/>
    </row>
    <row r="942" spans="3:3" hidden="1" x14ac:dyDescent="0.25">
      <c r="C942" s="2"/>
    </row>
    <row r="943" spans="3:3" hidden="1" x14ac:dyDescent="0.25">
      <c r="C943" s="2"/>
    </row>
    <row r="944" spans="3:3" hidden="1" x14ac:dyDescent="0.25">
      <c r="C944" s="2"/>
    </row>
    <row r="945" spans="3:3" hidden="1" x14ac:dyDescent="0.25">
      <c r="C945" s="2"/>
    </row>
    <row r="946" spans="3:3" hidden="1" x14ac:dyDescent="0.25">
      <c r="C946" s="2"/>
    </row>
    <row r="947" spans="3:3" hidden="1" x14ac:dyDescent="0.25">
      <c r="C947" s="2"/>
    </row>
    <row r="948" spans="3:3" hidden="1" x14ac:dyDescent="0.25">
      <c r="C948" s="2"/>
    </row>
    <row r="949" spans="3:3" hidden="1" x14ac:dyDescent="0.25">
      <c r="C949" s="2"/>
    </row>
    <row r="950" spans="3:3" hidden="1" x14ac:dyDescent="0.25">
      <c r="C950" s="2"/>
    </row>
    <row r="951" spans="3:3" hidden="1" x14ac:dyDescent="0.25">
      <c r="C951" s="2"/>
    </row>
    <row r="952" spans="3:3" hidden="1" x14ac:dyDescent="0.25">
      <c r="C952" s="2"/>
    </row>
    <row r="953" spans="3:3" hidden="1" x14ac:dyDescent="0.25">
      <c r="C953" s="2"/>
    </row>
    <row r="954" spans="3:3" hidden="1" x14ac:dyDescent="0.25">
      <c r="C954" s="2"/>
    </row>
    <row r="955" spans="3:3" hidden="1" x14ac:dyDescent="0.25">
      <c r="C955" s="2"/>
    </row>
    <row r="956" spans="3:3" hidden="1" x14ac:dyDescent="0.25">
      <c r="C956" s="2"/>
    </row>
    <row r="957" spans="3:3" hidden="1" x14ac:dyDescent="0.25">
      <c r="C957" s="2"/>
    </row>
    <row r="958" spans="3:3" hidden="1" x14ac:dyDescent="0.25">
      <c r="C958" s="2"/>
    </row>
    <row r="959" spans="3:3" hidden="1" x14ac:dyDescent="0.25">
      <c r="C959" s="2"/>
    </row>
    <row r="960" spans="3:3" hidden="1" x14ac:dyDescent="0.25">
      <c r="C960" s="2"/>
    </row>
    <row r="961" spans="3:3" hidden="1" x14ac:dyDescent="0.25">
      <c r="C961" s="2"/>
    </row>
    <row r="962" spans="3:3" hidden="1" x14ac:dyDescent="0.25">
      <c r="C962" s="2"/>
    </row>
    <row r="963" spans="3:3" hidden="1" x14ac:dyDescent="0.25">
      <c r="C963" s="2"/>
    </row>
    <row r="964" spans="3:3" hidden="1" x14ac:dyDescent="0.25">
      <c r="C964" s="2"/>
    </row>
    <row r="965" spans="3:3" hidden="1" x14ac:dyDescent="0.25">
      <c r="C965" s="2"/>
    </row>
    <row r="966" spans="3:3" hidden="1" x14ac:dyDescent="0.25">
      <c r="C966" s="2"/>
    </row>
    <row r="967" spans="3:3" hidden="1" x14ac:dyDescent="0.25">
      <c r="C967" s="2"/>
    </row>
    <row r="968" spans="3:3" hidden="1" x14ac:dyDescent="0.25">
      <c r="C968" s="2"/>
    </row>
    <row r="969" spans="3:3" hidden="1" x14ac:dyDescent="0.25">
      <c r="C969" s="2"/>
    </row>
    <row r="970" spans="3:3" hidden="1" x14ac:dyDescent="0.25">
      <c r="C970" s="2"/>
    </row>
    <row r="971" spans="3:3" hidden="1" x14ac:dyDescent="0.25">
      <c r="C971" s="2"/>
    </row>
    <row r="972" spans="3:3" hidden="1" x14ac:dyDescent="0.25">
      <c r="C972" s="2"/>
    </row>
    <row r="973" spans="3:3" hidden="1" x14ac:dyDescent="0.25">
      <c r="C973" s="2"/>
    </row>
    <row r="974" spans="3:3" hidden="1" x14ac:dyDescent="0.25">
      <c r="C974" s="2"/>
    </row>
    <row r="975" spans="3:3" hidden="1" x14ac:dyDescent="0.25">
      <c r="C975" s="2"/>
    </row>
    <row r="976" spans="3:3" hidden="1" x14ac:dyDescent="0.25">
      <c r="C976" s="2"/>
    </row>
    <row r="977" spans="3:3" hidden="1" x14ac:dyDescent="0.25">
      <c r="C977" s="2"/>
    </row>
    <row r="978" spans="3:3" hidden="1" x14ac:dyDescent="0.25">
      <c r="C978" s="2"/>
    </row>
    <row r="979" spans="3:3" hidden="1" x14ac:dyDescent="0.25">
      <c r="C979" s="2"/>
    </row>
    <row r="980" spans="3:3" hidden="1" x14ac:dyDescent="0.25">
      <c r="C980" s="2"/>
    </row>
    <row r="981" spans="3:3" hidden="1" x14ac:dyDescent="0.25">
      <c r="C981" s="2"/>
    </row>
    <row r="982" spans="3:3" hidden="1" x14ac:dyDescent="0.25">
      <c r="C982" s="2"/>
    </row>
    <row r="983" spans="3:3" hidden="1" x14ac:dyDescent="0.25">
      <c r="C983" s="2"/>
    </row>
    <row r="984" spans="3:3" hidden="1" x14ac:dyDescent="0.25">
      <c r="C984" s="2"/>
    </row>
    <row r="985" spans="3:3" hidden="1" x14ac:dyDescent="0.25">
      <c r="C985" s="2"/>
    </row>
    <row r="986" spans="3:3" hidden="1" x14ac:dyDescent="0.25">
      <c r="C986" s="2"/>
    </row>
    <row r="987" spans="3:3" hidden="1" x14ac:dyDescent="0.25">
      <c r="C987" s="2"/>
    </row>
    <row r="988" spans="3:3" hidden="1" x14ac:dyDescent="0.25">
      <c r="C988" s="2"/>
    </row>
    <row r="989" spans="3:3" hidden="1" x14ac:dyDescent="0.25">
      <c r="C989" s="2"/>
    </row>
    <row r="990" spans="3:3" hidden="1" x14ac:dyDescent="0.25">
      <c r="C990" s="2"/>
    </row>
    <row r="991" spans="3:3" hidden="1" x14ac:dyDescent="0.25">
      <c r="C991" s="2"/>
    </row>
    <row r="992" spans="3:3" hidden="1" x14ac:dyDescent="0.25">
      <c r="C992" s="2"/>
    </row>
    <row r="993" spans="3:3" hidden="1" x14ac:dyDescent="0.25">
      <c r="C993" s="2"/>
    </row>
    <row r="994" spans="3:3" hidden="1" x14ac:dyDescent="0.25">
      <c r="C994" s="2"/>
    </row>
    <row r="995" spans="3:3" hidden="1" x14ac:dyDescent="0.25">
      <c r="C995" s="2"/>
    </row>
    <row r="996" spans="3:3" hidden="1" x14ac:dyDescent="0.25">
      <c r="C996" s="2"/>
    </row>
    <row r="997" spans="3:3" hidden="1" x14ac:dyDescent="0.25">
      <c r="C997" s="2"/>
    </row>
    <row r="998" spans="3:3" hidden="1" x14ac:dyDescent="0.25">
      <c r="C998" s="2"/>
    </row>
    <row r="999" spans="3:3" hidden="1" x14ac:dyDescent="0.25">
      <c r="C999" s="2"/>
    </row>
    <row r="1000" spans="3:3" hidden="1" x14ac:dyDescent="0.25">
      <c r="C1000" s="2"/>
    </row>
    <row r="1001" spans="3:3" hidden="1" x14ac:dyDescent="0.25">
      <c r="C1001" s="2"/>
    </row>
    <row r="1002" spans="3:3" hidden="1" x14ac:dyDescent="0.25">
      <c r="C1002" s="2"/>
    </row>
    <row r="1003" spans="3:3" hidden="1" x14ac:dyDescent="0.25">
      <c r="C1003" s="2"/>
    </row>
    <row r="1004" spans="3:3" hidden="1" x14ac:dyDescent="0.25">
      <c r="C1004" s="2"/>
    </row>
    <row r="1005" spans="3:3" hidden="1" x14ac:dyDescent="0.25">
      <c r="C1005" s="2"/>
    </row>
    <row r="1006" spans="3:3" hidden="1" x14ac:dyDescent="0.25">
      <c r="C1006" s="2"/>
    </row>
    <row r="1007" spans="3:3" hidden="1" x14ac:dyDescent="0.25">
      <c r="C1007" s="2"/>
    </row>
    <row r="1008" spans="3:3" hidden="1" x14ac:dyDescent="0.25">
      <c r="C1008" s="2"/>
    </row>
    <row r="1009" spans="3:3" hidden="1" x14ac:dyDescent="0.25">
      <c r="C1009" s="2"/>
    </row>
    <row r="1010" spans="3:3" hidden="1" x14ac:dyDescent="0.25">
      <c r="C1010" s="2"/>
    </row>
    <row r="1011" spans="3:3" hidden="1" x14ac:dyDescent="0.25">
      <c r="C1011" s="2"/>
    </row>
    <row r="1012" spans="3:3" hidden="1" x14ac:dyDescent="0.25">
      <c r="C1012" s="2"/>
    </row>
    <row r="1013" spans="3:3" hidden="1" x14ac:dyDescent="0.25">
      <c r="C1013" s="2"/>
    </row>
    <row r="1014" spans="3:3" hidden="1" x14ac:dyDescent="0.25">
      <c r="C1014" s="2"/>
    </row>
    <row r="1015" spans="3:3" hidden="1" x14ac:dyDescent="0.25">
      <c r="C1015" s="2"/>
    </row>
    <row r="1016" spans="3:3" hidden="1" x14ac:dyDescent="0.25">
      <c r="C1016" s="2"/>
    </row>
    <row r="1017" spans="3:3" hidden="1" x14ac:dyDescent="0.25">
      <c r="C1017" s="2"/>
    </row>
    <row r="1018" spans="3:3" hidden="1" x14ac:dyDescent="0.25">
      <c r="C1018" s="2"/>
    </row>
    <row r="1019" spans="3:3" hidden="1" x14ac:dyDescent="0.25">
      <c r="C1019" s="2"/>
    </row>
    <row r="1020" spans="3:3" hidden="1" x14ac:dyDescent="0.25">
      <c r="C1020" s="2"/>
    </row>
    <row r="1021" spans="3:3" hidden="1" x14ac:dyDescent="0.25">
      <c r="C1021" s="2"/>
    </row>
    <row r="1022" spans="3:3" hidden="1" x14ac:dyDescent="0.25">
      <c r="C1022" s="2"/>
    </row>
    <row r="1023" spans="3:3" hidden="1" x14ac:dyDescent="0.25">
      <c r="C1023" s="2"/>
    </row>
    <row r="1024" spans="3:3" hidden="1" x14ac:dyDescent="0.25">
      <c r="C1024" s="2"/>
    </row>
    <row r="1025" spans="3:3" hidden="1" x14ac:dyDescent="0.25">
      <c r="C1025" s="2"/>
    </row>
    <row r="1026" spans="3:3" hidden="1" x14ac:dyDescent="0.25">
      <c r="C1026" s="2"/>
    </row>
    <row r="1027" spans="3:3" hidden="1" x14ac:dyDescent="0.25">
      <c r="C1027" s="2"/>
    </row>
    <row r="1028" spans="3:3" hidden="1" x14ac:dyDescent="0.25">
      <c r="C1028" s="2"/>
    </row>
    <row r="1029" spans="3:3" hidden="1" x14ac:dyDescent="0.25">
      <c r="C1029" s="2"/>
    </row>
    <row r="1030" spans="3:3" hidden="1" x14ac:dyDescent="0.25">
      <c r="C1030" s="2"/>
    </row>
    <row r="1031" spans="3:3" hidden="1" x14ac:dyDescent="0.25">
      <c r="C1031" s="2"/>
    </row>
    <row r="1032" spans="3:3" hidden="1" x14ac:dyDescent="0.25">
      <c r="C1032" s="2"/>
    </row>
    <row r="1033" spans="3:3" hidden="1" x14ac:dyDescent="0.25">
      <c r="C1033" s="2"/>
    </row>
    <row r="1034" spans="3:3" hidden="1" x14ac:dyDescent="0.25">
      <c r="C1034" s="2"/>
    </row>
    <row r="1035" spans="3:3" hidden="1" x14ac:dyDescent="0.25">
      <c r="C1035" s="2"/>
    </row>
    <row r="1036" spans="3:3" hidden="1" x14ac:dyDescent="0.25">
      <c r="C1036" s="2"/>
    </row>
    <row r="1037" spans="3:3" hidden="1" x14ac:dyDescent="0.25">
      <c r="C1037" s="2"/>
    </row>
    <row r="1038" spans="3:3" hidden="1" x14ac:dyDescent="0.25">
      <c r="C1038" s="2"/>
    </row>
    <row r="1039" spans="3:3" hidden="1" x14ac:dyDescent="0.25">
      <c r="C1039" s="2"/>
    </row>
    <row r="1040" spans="3:3" hidden="1" x14ac:dyDescent="0.25">
      <c r="C1040" s="2"/>
    </row>
    <row r="1041" spans="3:3" hidden="1" x14ac:dyDescent="0.25">
      <c r="C1041" s="2"/>
    </row>
    <row r="1042" spans="3:3" hidden="1" x14ac:dyDescent="0.25">
      <c r="C1042" s="2"/>
    </row>
    <row r="1043" spans="3:3" hidden="1" x14ac:dyDescent="0.25">
      <c r="C1043" s="2"/>
    </row>
    <row r="1044" spans="3:3" hidden="1" x14ac:dyDescent="0.25">
      <c r="C1044" s="2"/>
    </row>
    <row r="1045" spans="3:3" hidden="1" x14ac:dyDescent="0.25">
      <c r="C1045" s="2"/>
    </row>
    <row r="1046" spans="3:3" hidden="1" x14ac:dyDescent="0.25">
      <c r="C1046" s="2"/>
    </row>
    <row r="1047" spans="3:3" hidden="1" x14ac:dyDescent="0.25">
      <c r="C1047" s="2"/>
    </row>
    <row r="1048" spans="3:3" hidden="1" x14ac:dyDescent="0.25">
      <c r="C1048" s="2"/>
    </row>
    <row r="1049" spans="3:3" hidden="1" x14ac:dyDescent="0.25">
      <c r="C1049" s="2"/>
    </row>
    <row r="1050" spans="3:3" hidden="1" x14ac:dyDescent="0.25">
      <c r="C1050" s="2"/>
    </row>
    <row r="1051" spans="3:3" hidden="1" x14ac:dyDescent="0.25">
      <c r="C1051" s="2"/>
    </row>
    <row r="1052" spans="3:3" hidden="1" x14ac:dyDescent="0.25">
      <c r="C1052" s="2"/>
    </row>
    <row r="1053" spans="3:3" hidden="1" x14ac:dyDescent="0.25">
      <c r="C1053" s="2"/>
    </row>
    <row r="1054" spans="3:3" hidden="1" x14ac:dyDescent="0.25">
      <c r="C1054" s="2"/>
    </row>
    <row r="1055" spans="3:3" hidden="1" x14ac:dyDescent="0.25">
      <c r="C1055" s="2"/>
    </row>
    <row r="1056" spans="3:3" hidden="1" x14ac:dyDescent="0.25">
      <c r="C1056" s="2"/>
    </row>
    <row r="1057" spans="3:3" hidden="1" x14ac:dyDescent="0.25">
      <c r="C1057" s="2"/>
    </row>
    <row r="1058" spans="3:3" hidden="1" x14ac:dyDescent="0.25">
      <c r="C1058" s="2"/>
    </row>
    <row r="1059" spans="3:3" hidden="1" x14ac:dyDescent="0.25">
      <c r="C1059" s="2"/>
    </row>
    <row r="1060" spans="3:3" hidden="1" x14ac:dyDescent="0.25">
      <c r="C1060" s="2"/>
    </row>
    <row r="1061" spans="3:3" hidden="1" x14ac:dyDescent="0.25">
      <c r="C1061" s="2"/>
    </row>
    <row r="1062" spans="3:3" hidden="1" x14ac:dyDescent="0.25">
      <c r="C1062" s="2"/>
    </row>
    <row r="1063" spans="3:3" hidden="1" x14ac:dyDescent="0.25">
      <c r="C1063" s="2"/>
    </row>
    <row r="1064" spans="3:3" hidden="1" x14ac:dyDescent="0.25">
      <c r="C1064" s="2"/>
    </row>
    <row r="1065" spans="3:3" hidden="1" x14ac:dyDescent="0.25">
      <c r="C1065" s="2"/>
    </row>
    <row r="1066" spans="3:3" hidden="1" x14ac:dyDescent="0.25">
      <c r="C1066" s="2"/>
    </row>
    <row r="1067" spans="3:3" hidden="1" x14ac:dyDescent="0.25">
      <c r="C1067" s="2"/>
    </row>
    <row r="1068" spans="3:3" hidden="1" x14ac:dyDescent="0.25">
      <c r="C1068" s="2"/>
    </row>
    <row r="1069" spans="3:3" hidden="1" x14ac:dyDescent="0.25">
      <c r="C1069" s="2"/>
    </row>
    <row r="1070" spans="3:3" hidden="1" x14ac:dyDescent="0.25">
      <c r="C1070" s="2"/>
    </row>
    <row r="1071" spans="3:3" hidden="1" x14ac:dyDescent="0.25">
      <c r="C1071" s="2"/>
    </row>
    <row r="1072" spans="3:3" hidden="1" x14ac:dyDescent="0.25">
      <c r="C1072" s="2"/>
    </row>
    <row r="1073" spans="3:3" hidden="1" x14ac:dyDescent="0.25">
      <c r="C1073" s="2"/>
    </row>
    <row r="1074" spans="3:3" hidden="1" x14ac:dyDescent="0.25">
      <c r="C1074" s="2"/>
    </row>
    <row r="1075" spans="3:3" hidden="1" x14ac:dyDescent="0.25">
      <c r="C1075" s="2"/>
    </row>
    <row r="1076" spans="3:3" hidden="1" x14ac:dyDescent="0.25">
      <c r="C1076" s="2"/>
    </row>
    <row r="1077" spans="3:3" hidden="1" x14ac:dyDescent="0.25">
      <c r="C1077" s="2"/>
    </row>
    <row r="1078" spans="3:3" hidden="1" x14ac:dyDescent="0.25">
      <c r="C1078" s="2"/>
    </row>
    <row r="1079" spans="3:3" hidden="1" x14ac:dyDescent="0.25">
      <c r="C1079" s="2"/>
    </row>
    <row r="1080" spans="3:3" hidden="1" x14ac:dyDescent="0.25">
      <c r="C1080" s="2"/>
    </row>
    <row r="1081" spans="3:3" hidden="1" x14ac:dyDescent="0.25">
      <c r="C1081" s="2"/>
    </row>
    <row r="1082" spans="3:3" hidden="1" x14ac:dyDescent="0.25">
      <c r="C1082" s="2"/>
    </row>
    <row r="1083" spans="3:3" hidden="1" x14ac:dyDescent="0.25">
      <c r="C1083" s="2"/>
    </row>
    <row r="1084" spans="3:3" hidden="1" x14ac:dyDescent="0.25">
      <c r="C1084" s="2"/>
    </row>
    <row r="1085" spans="3:3" hidden="1" x14ac:dyDescent="0.25">
      <c r="C1085" s="2"/>
    </row>
    <row r="1086" spans="3:3" hidden="1" x14ac:dyDescent="0.25">
      <c r="C1086" s="2"/>
    </row>
    <row r="1087" spans="3:3" hidden="1" x14ac:dyDescent="0.25">
      <c r="C1087" s="2"/>
    </row>
    <row r="1088" spans="3:3" hidden="1" x14ac:dyDescent="0.25">
      <c r="C1088" s="2"/>
    </row>
    <row r="1089" spans="3:3" hidden="1" x14ac:dyDescent="0.25">
      <c r="C1089" s="2"/>
    </row>
    <row r="1090" spans="3:3" hidden="1" x14ac:dyDescent="0.25">
      <c r="C1090" s="2"/>
    </row>
    <row r="1091" spans="3:3" hidden="1" x14ac:dyDescent="0.25">
      <c r="C1091" s="2"/>
    </row>
    <row r="1092" spans="3:3" hidden="1" x14ac:dyDescent="0.25">
      <c r="C1092" s="2"/>
    </row>
    <row r="1093" spans="3:3" hidden="1" x14ac:dyDescent="0.25">
      <c r="C1093" s="2"/>
    </row>
    <row r="1094" spans="3:3" hidden="1" x14ac:dyDescent="0.25">
      <c r="C1094" s="2"/>
    </row>
    <row r="1095" spans="3:3" hidden="1" x14ac:dyDescent="0.25">
      <c r="C1095" s="2"/>
    </row>
    <row r="1096" spans="3:3" hidden="1" x14ac:dyDescent="0.25">
      <c r="C1096" s="2"/>
    </row>
    <row r="1097" spans="3:3" hidden="1" x14ac:dyDescent="0.25">
      <c r="C1097" s="2"/>
    </row>
    <row r="1098" spans="3:3" hidden="1" x14ac:dyDescent="0.25">
      <c r="C1098" s="2"/>
    </row>
    <row r="1099" spans="3:3" hidden="1" x14ac:dyDescent="0.25">
      <c r="C1099" s="2"/>
    </row>
    <row r="1100" spans="3:3" hidden="1" x14ac:dyDescent="0.25">
      <c r="C1100" s="2"/>
    </row>
    <row r="1101" spans="3:3" hidden="1" x14ac:dyDescent="0.25">
      <c r="C1101" s="2"/>
    </row>
    <row r="1102" spans="3:3" hidden="1" x14ac:dyDescent="0.25">
      <c r="C1102" s="2"/>
    </row>
    <row r="1103" spans="3:3" hidden="1" x14ac:dyDescent="0.25">
      <c r="C1103" s="2"/>
    </row>
    <row r="1104" spans="3:3" hidden="1" x14ac:dyDescent="0.25">
      <c r="C1104" s="2"/>
    </row>
    <row r="1105" spans="3:3" hidden="1" x14ac:dyDescent="0.25">
      <c r="C1105" s="2"/>
    </row>
    <row r="1106" spans="3:3" hidden="1" x14ac:dyDescent="0.25">
      <c r="C1106" s="2"/>
    </row>
    <row r="1107" spans="3:3" hidden="1" x14ac:dyDescent="0.25">
      <c r="C1107" s="2"/>
    </row>
    <row r="1108" spans="3:3" hidden="1" x14ac:dyDescent="0.25">
      <c r="C1108" s="2"/>
    </row>
    <row r="1109" spans="3:3" hidden="1" x14ac:dyDescent="0.25">
      <c r="C1109" s="2"/>
    </row>
    <row r="1110" spans="3:3" hidden="1" x14ac:dyDescent="0.25">
      <c r="C1110" s="2"/>
    </row>
    <row r="1111" spans="3:3" hidden="1" x14ac:dyDescent="0.25">
      <c r="C1111" s="2"/>
    </row>
    <row r="1112" spans="3:3" hidden="1" x14ac:dyDescent="0.25">
      <c r="C1112" s="2"/>
    </row>
    <row r="1113" spans="3:3" hidden="1" x14ac:dyDescent="0.25">
      <c r="C1113" s="2"/>
    </row>
    <row r="1114" spans="3:3" hidden="1" x14ac:dyDescent="0.25">
      <c r="C1114" s="2"/>
    </row>
    <row r="1115" spans="3:3" hidden="1" x14ac:dyDescent="0.25">
      <c r="C1115" s="2"/>
    </row>
    <row r="1116" spans="3:3" hidden="1" x14ac:dyDescent="0.25">
      <c r="C1116" s="2"/>
    </row>
    <row r="1117" spans="3:3" hidden="1" x14ac:dyDescent="0.25">
      <c r="C1117" s="2"/>
    </row>
    <row r="1118" spans="3:3" hidden="1" x14ac:dyDescent="0.25">
      <c r="C1118" s="2"/>
    </row>
    <row r="1119" spans="3:3" hidden="1" x14ac:dyDescent="0.25">
      <c r="C1119" s="2"/>
    </row>
    <row r="1120" spans="3:3" hidden="1" x14ac:dyDescent="0.25">
      <c r="C1120" s="2"/>
    </row>
    <row r="1121" spans="3:3" hidden="1" x14ac:dyDescent="0.25">
      <c r="C1121" s="2"/>
    </row>
    <row r="1122" spans="3:3" hidden="1" x14ac:dyDescent="0.25">
      <c r="C1122" s="2"/>
    </row>
    <row r="1123" spans="3:3" hidden="1" x14ac:dyDescent="0.25">
      <c r="C1123" s="2"/>
    </row>
    <row r="1124" spans="3:3" hidden="1" x14ac:dyDescent="0.25">
      <c r="C1124" s="2"/>
    </row>
    <row r="1125" spans="3:3" hidden="1" x14ac:dyDescent="0.25">
      <c r="C1125" s="2"/>
    </row>
    <row r="1126" spans="3:3" hidden="1" x14ac:dyDescent="0.25">
      <c r="C1126" s="2"/>
    </row>
    <row r="1127" spans="3:3" hidden="1" x14ac:dyDescent="0.25">
      <c r="C1127" s="2"/>
    </row>
    <row r="1128" spans="3:3" hidden="1" x14ac:dyDescent="0.25">
      <c r="C1128" s="2"/>
    </row>
    <row r="1129" spans="3:3" hidden="1" x14ac:dyDescent="0.25">
      <c r="C1129" s="2"/>
    </row>
    <row r="1130" spans="3:3" hidden="1" x14ac:dyDescent="0.25">
      <c r="C1130" s="2"/>
    </row>
    <row r="1131" spans="3:3" hidden="1" x14ac:dyDescent="0.25">
      <c r="C1131" s="2"/>
    </row>
    <row r="1132" spans="3:3" hidden="1" x14ac:dyDescent="0.25">
      <c r="C1132" s="2"/>
    </row>
    <row r="1133" spans="3:3" hidden="1" x14ac:dyDescent="0.25">
      <c r="C1133" s="2"/>
    </row>
    <row r="1134" spans="3:3" hidden="1" x14ac:dyDescent="0.25">
      <c r="C1134" s="2"/>
    </row>
    <row r="1135" spans="3:3" hidden="1" x14ac:dyDescent="0.25">
      <c r="C1135" s="2"/>
    </row>
    <row r="1136" spans="3:3" hidden="1" x14ac:dyDescent="0.25">
      <c r="C1136" s="2"/>
    </row>
    <row r="1137" spans="3:3" hidden="1" x14ac:dyDescent="0.25">
      <c r="C1137" s="2"/>
    </row>
    <row r="1138" spans="3:3" hidden="1" x14ac:dyDescent="0.25">
      <c r="C1138" s="2"/>
    </row>
    <row r="1139" spans="3:3" hidden="1" x14ac:dyDescent="0.25">
      <c r="C1139" s="2"/>
    </row>
    <row r="1140" spans="3:3" hidden="1" x14ac:dyDescent="0.25">
      <c r="C1140" s="2"/>
    </row>
    <row r="1141" spans="3:3" hidden="1" x14ac:dyDescent="0.25">
      <c r="C1141" s="2"/>
    </row>
    <row r="1142" spans="3:3" hidden="1" x14ac:dyDescent="0.25">
      <c r="C1142" s="2"/>
    </row>
    <row r="1143" spans="3:3" hidden="1" x14ac:dyDescent="0.25">
      <c r="C1143" s="2"/>
    </row>
    <row r="1144" spans="3:3" hidden="1" x14ac:dyDescent="0.25">
      <c r="C1144" s="2"/>
    </row>
    <row r="1145" spans="3:3" hidden="1" x14ac:dyDescent="0.25">
      <c r="C1145" s="2"/>
    </row>
    <row r="1146" spans="3:3" hidden="1" x14ac:dyDescent="0.25">
      <c r="C1146" s="2"/>
    </row>
    <row r="1147" spans="3:3" hidden="1" x14ac:dyDescent="0.25">
      <c r="C1147" s="2"/>
    </row>
    <row r="1148" spans="3:3" hidden="1" x14ac:dyDescent="0.25">
      <c r="C1148" s="2"/>
    </row>
    <row r="1149" spans="3:3" hidden="1" x14ac:dyDescent="0.25">
      <c r="C1149" s="2"/>
    </row>
    <row r="1150" spans="3:3" hidden="1" x14ac:dyDescent="0.25">
      <c r="C1150" s="2"/>
    </row>
    <row r="1151" spans="3:3" hidden="1" x14ac:dyDescent="0.25">
      <c r="C1151" s="2"/>
    </row>
    <row r="1152" spans="3:3" hidden="1" x14ac:dyDescent="0.25">
      <c r="C1152" s="2"/>
    </row>
    <row r="1153" spans="3:3" hidden="1" x14ac:dyDescent="0.25">
      <c r="C1153" s="2"/>
    </row>
    <row r="1154" spans="3:3" hidden="1" x14ac:dyDescent="0.25">
      <c r="C1154" s="2"/>
    </row>
    <row r="1155" spans="3:3" hidden="1" x14ac:dyDescent="0.25">
      <c r="C1155" s="2"/>
    </row>
    <row r="1156" spans="3:3" hidden="1" x14ac:dyDescent="0.25">
      <c r="C1156" s="2"/>
    </row>
    <row r="1157" spans="3:3" hidden="1" x14ac:dyDescent="0.25">
      <c r="C1157" s="2"/>
    </row>
    <row r="1158" spans="3:3" hidden="1" x14ac:dyDescent="0.25">
      <c r="C1158" s="2"/>
    </row>
    <row r="1159" spans="3:3" hidden="1" x14ac:dyDescent="0.25">
      <c r="C1159" s="2"/>
    </row>
    <row r="1160" spans="3:3" hidden="1" x14ac:dyDescent="0.25">
      <c r="C1160" s="2"/>
    </row>
    <row r="1161" spans="3:3" hidden="1" x14ac:dyDescent="0.25">
      <c r="C1161" s="2"/>
    </row>
    <row r="1162" spans="3:3" hidden="1" x14ac:dyDescent="0.25">
      <c r="C1162" s="2"/>
    </row>
  </sheetData>
  <autoFilter ref="A1:H1162" xr:uid="{00000000-0001-0000-0000-000000000000}">
    <filterColumn colId="5">
      <filters>
        <filter val="стекло"/>
      </filters>
    </filterColumn>
    <filterColumn colId="6">
      <filters>
        <filter val="Тверь"/>
      </filters>
    </filterColumn>
    <filterColumn colId="7">
      <filters>
        <filter val="стеллаж выставочный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7224-9CA4-4E4F-95AE-E22A751F4A8C}">
  <dimension ref="A1:I6"/>
  <sheetViews>
    <sheetView tabSelected="1" zoomScale="145" zoomScaleNormal="145" workbookViewId="0">
      <selection activeCell="I6" sqref="I6"/>
    </sheetView>
  </sheetViews>
  <sheetFormatPr defaultRowHeight="15" x14ac:dyDescent="0.25"/>
  <cols>
    <col min="8" max="8" width="45.85546875" customWidth="1"/>
  </cols>
  <sheetData>
    <row r="1" spans="1:9" ht="63" x14ac:dyDescent="0.25">
      <c r="A1" s="7" t="s">
        <v>63</v>
      </c>
      <c r="B1" s="8" t="s">
        <v>0</v>
      </c>
      <c r="C1" s="9" t="s">
        <v>937</v>
      </c>
      <c r="D1" s="7" t="s">
        <v>64</v>
      </c>
      <c r="E1" s="7" t="s">
        <v>65</v>
      </c>
      <c r="F1" s="11" t="s">
        <v>1054</v>
      </c>
      <c r="G1" s="11" t="s">
        <v>1065</v>
      </c>
      <c r="H1" s="11" t="s">
        <v>1076</v>
      </c>
    </row>
    <row r="2" spans="1:9" ht="15.75" x14ac:dyDescent="0.25">
      <c r="A2" s="2" t="s">
        <v>492</v>
      </c>
      <c r="B2" s="4" t="s">
        <v>46</v>
      </c>
      <c r="C2" s="2" t="s">
        <v>938</v>
      </c>
      <c r="D2" s="2">
        <v>137</v>
      </c>
      <c r="E2" s="3">
        <v>849</v>
      </c>
      <c r="F2" t="s">
        <v>1055</v>
      </c>
      <c r="G2" t="s">
        <v>1066</v>
      </c>
      <c r="H2" t="s">
        <v>1028</v>
      </c>
      <c r="I2">
        <f>E2*D2</f>
        <v>116313</v>
      </c>
    </row>
    <row r="3" spans="1:9" ht="15.75" x14ac:dyDescent="0.25">
      <c r="A3" s="2" t="s">
        <v>611</v>
      </c>
      <c r="B3" s="4" t="s">
        <v>46</v>
      </c>
      <c r="C3" s="2" t="s">
        <v>952</v>
      </c>
      <c r="D3" s="2">
        <v>169</v>
      </c>
      <c r="E3" s="3">
        <v>882</v>
      </c>
      <c r="F3" t="s">
        <v>1055</v>
      </c>
      <c r="G3" t="s">
        <v>1066</v>
      </c>
      <c r="H3" t="s">
        <v>1028</v>
      </c>
      <c r="I3">
        <f>E3*D3</f>
        <v>149058</v>
      </c>
    </row>
    <row r="6" spans="1:9" x14ac:dyDescent="0.25">
      <c r="I6">
        <f>SUM(I2:I3)</f>
        <v>265371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1"/>
  <sheetViews>
    <sheetView workbookViewId="0">
      <selection activeCell="F27" sqref="F27"/>
    </sheetView>
  </sheetViews>
  <sheetFormatPr defaultRowHeight="15" x14ac:dyDescent="0.25"/>
  <cols>
    <col min="1" max="1" width="21" customWidth="1"/>
    <col min="2" max="2" width="29.7109375" customWidth="1"/>
    <col min="3" max="3" width="39.7109375" style="1" bestFit="1" customWidth="1"/>
    <col min="4" max="4" width="23.140625" style="1" customWidth="1"/>
    <col min="5" max="5" width="31" bestFit="1" customWidth="1"/>
  </cols>
  <sheetData>
    <row r="1" spans="1:5" ht="15.75" x14ac:dyDescent="0.25">
      <c r="A1" s="10" t="s">
        <v>0</v>
      </c>
      <c r="B1" s="10" t="s">
        <v>1</v>
      </c>
      <c r="C1" s="10" t="s">
        <v>982</v>
      </c>
      <c r="D1" s="10" t="s">
        <v>1075</v>
      </c>
      <c r="E1" s="10" t="s">
        <v>983</v>
      </c>
    </row>
    <row r="2" spans="1:5" x14ac:dyDescent="0.25">
      <c r="A2" s="1" t="s">
        <v>2</v>
      </c>
      <c r="B2" t="s">
        <v>984</v>
      </c>
      <c r="C2" s="1" t="s">
        <v>1047</v>
      </c>
      <c r="D2" s="1">
        <v>8</v>
      </c>
      <c r="E2" t="s">
        <v>1051</v>
      </c>
    </row>
    <row r="3" spans="1:5" x14ac:dyDescent="0.25">
      <c r="A3" s="1" t="s">
        <v>3</v>
      </c>
      <c r="B3" t="s">
        <v>985</v>
      </c>
      <c r="C3" s="1" t="s">
        <v>1048</v>
      </c>
      <c r="D3" s="1">
        <v>2</v>
      </c>
      <c r="E3" t="s">
        <v>1050</v>
      </c>
    </row>
    <row r="4" spans="1:5" x14ac:dyDescent="0.25">
      <c r="A4" s="1" t="s">
        <v>4</v>
      </c>
      <c r="B4" t="s">
        <v>986</v>
      </c>
      <c r="C4" s="1" t="s">
        <v>1048</v>
      </c>
      <c r="D4" s="1">
        <v>10</v>
      </c>
      <c r="E4" t="s">
        <v>1050</v>
      </c>
    </row>
    <row r="5" spans="1:5" x14ac:dyDescent="0.25">
      <c r="A5" s="1" t="s">
        <v>5</v>
      </c>
      <c r="B5" t="s">
        <v>987</v>
      </c>
      <c r="C5" s="1" t="s">
        <v>1048</v>
      </c>
      <c r="D5" s="1">
        <v>8</v>
      </c>
      <c r="E5" t="s">
        <v>1052</v>
      </c>
    </row>
    <row r="6" spans="1:5" x14ac:dyDescent="0.25">
      <c r="A6" s="1" t="s">
        <v>6</v>
      </c>
      <c r="B6" t="s">
        <v>988</v>
      </c>
      <c r="C6" s="1" t="s">
        <v>1048</v>
      </c>
      <c r="D6" s="1">
        <v>1</v>
      </c>
      <c r="E6" t="s">
        <v>1051</v>
      </c>
    </row>
    <row r="7" spans="1:5" x14ac:dyDescent="0.25">
      <c r="A7" s="1" t="s">
        <v>7</v>
      </c>
      <c r="B7" t="s">
        <v>989</v>
      </c>
      <c r="C7" s="1" t="s">
        <v>1048</v>
      </c>
      <c r="D7" s="1">
        <v>1</v>
      </c>
      <c r="E7" t="s">
        <v>1051</v>
      </c>
    </row>
    <row r="8" spans="1:5" x14ac:dyDescent="0.25">
      <c r="A8" s="1" t="s">
        <v>8</v>
      </c>
      <c r="B8" t="s">
        <v>990</v>
      </c>
      <c r="C8" s="1" t="s">
        <v>1047</v>
      </c>
      <c r="D8" s="1">
        <v>8</v>
      </c>
      <c r="E8" t="s">
        <v>1053</v>
      </c>
    </row>
    <row r="9" spans="1:5" x14ac:dyDescent="0.25">
      <c r="A9" s="1" t="s">
        <v>9</v>
      </c>
      <c r="B9" t="s">
        <v>991</v>
      </c>
      <c r="C9" s="1" t="s">
        <v>1048</v>
      </c>
      <c r="D9" s="1">
        <v>8</v>
      </c>
      <c r="E9" t="s">
        <v>1051</v>
      </c>
    </row>
    <row r="10" spans="1:5" x14ac:dyDescent="0.25">
      <c r="A10" s="1" t="s">
        <v>10</v>
      </c>
      <c r="B10" t="s">
        <v>992</v>
      </c>
      <c r="C10" s="1" t="s">
        <v>1048</v>
      </c>
      <c r="D10" s="1">
        <v>7</v>
      </c>
      <c r="E10" t="s">
        <v>1052</v>
      </c>
    </row>
    <row r="11" spans="1:5" x14ac:dyDescent="0.25">
      <c r="A11" s="1" t="s">
        <v>11</v>
      </c>
      <c r="B11" t="s">
        <v>993</v>
      </c>
      <c r="C11" s="1" t="s">
        <v>1049</v>
      </c>
      <c r="D11" s="1">
        <v>5</v>
      </c>
      <c r="E11" t="s">
        <v>1052</v>
      </c>
    </row>
    <row r="12" spans="1:5" x14ac:dyDescent="0.25">
      <c r="A12" s="1" t="s">
        <v>12</v>
      </c>
      <c r="B12" t="s">
        <v>994</v>
      </c>
      <c r="C12" s="1" t="s">
        <v>1047</v>
      </c>
      <c r="D12" s="1">
        <v>8</v>
      </c>
      <c r="E12" t="s">
        <v>1052</v>
      </c>
    </row>
    <row r="13" spans="1:5" x14ac:dyDescent="0.25">
      <c r="A13" s="1" t="s">
        <v>13</v>
      </c>
      <c r="B13" t="s">
        <v>995</v>
      </c>
      <c r="C13" s="1" t="s">
        <v>1047</v>
      </c>
      <c r="D13" s="1">
        <v>7</v>
      </c>
      <c r="E13" t="s">
        <v>1052</v>
      </c>
    </row>
    <row r="14" spans="1:5" x14ac:dyDescent="0.25">
      <c r="A14" s="1" t="s">
        <v>14</v>
      </c>
      <c r="B14" t="s">
        <v>996</v>
      </c>
      <c r="C14" s="1" t="s">
        <v>1047</v>
      </c>
      <c r="D14" s="1">
        <v>5</v>
      </c>
      <c r="E14" t="s">
        <v>1052</v>
      </c>
    </row>
    <row r="15" spans="1:5" x14ac:dyDescent="0.25">
      <c r="A15" s="1" t="s">
        <v>15</v>
      </c>
      <c r="B15" t="s">
        <v>997</v>
      </c>
      <c r="C15" s="1" t="s">
        <v>1047</v>
      </c>
      <c r="D15" s="1">
        <v>8</v>
      </c>
      <c r="E15" t="s">
        <v>1053</v>
      </c>
    </row>
    <row r="16" spans="1:5" x14ac:dyDescent="0.25">
      <c r="A16" s="1" t="s">
        <v>16</v>
      </c>
      <c r="B16" t="s">
        <v>998</v>
      </c>
      <c r="C16" s="1" t="s">
        <v>1049</v>
      </c>
      <c r="D16" s="1">
        <v>9</v>
      </c>
      <c r="E16" t="s">
        <v>1051</v>
      </c>
    </row>
    <row r="17" spans="1:5" x14ac:dyDescent="0.25">
      <c r="A17" s="1" t="s">
        <v>17</v>
      </c>
      <c r="B17" t="s">
        <v>999</v>
      </c>
      <c r="C17" s="1" t="s">
        <v>1049</v>
      </c>
      <c r="D17" s="1">
        <v>10</v>
      </c>
      <c r="E17" t="s">
        <v>1052</v>
      </c>
    </row>
    <row r="18" spans="1:5" x14ac:dyDescent="0.25">
      <c r="A18" s="1" t="s">
        <v>18</v>
      </c>
      <c r="B18" t="s">
        <v>1000</v>
      </c>
      <c r="C18" s="1" t="s">
        <v>1049</v>
      </c>
      <c r="D18" s="1">
        <v>2</v>
      </c>
      <c r="E18" t="s">
        <v>1052</v>
      </c>
    </row>
    <row r="19" spans="1:5" x14ac:dyDescent="0.25">
      <c r="A19" s="1" t="s">
        <v>19</v>
      </c>
      <c r="B19" t="s">
        <v>1001</v>
      </c>
      <c r="C19" s="1" t="s">
        <v>1048</v>
      </c>
      <c r="D19" s="1">
        <v>8</v>
      </c>
      <c r="E19" t="s">
        <v>1052</v>
      </c>
    </row>
    <row r="20" spans="1:5" x14ac:dyDescent="0.25">
      <c r="A20" s="1" t="s">
        <v>20</v>
      </c>
      <c r="B20" t="s">
        <v>1002</v>
      </c>
      <c r="C20" s="1" t="s">
        <v>1049</v>
      </c>
      <c r="D20" s="1">
        <v>3</v>
      </c>
      <c r="E20" t="s">
        <v>1051</v>
      </c>
    </row>
    <row r="21" spans="1:5" x14ac:dyDescent="0.25">
      <c r="A21" s="1" t="s">
        <v>21</v>
      </c>
      <c r="B21" t="s">
        <v>1003</v>
      </c>
      <c r="C21" s="1" t="s">
        <v>1047</v>
      </c>
      <c r="D21" s="1">
        <v>9</v>
      </c>
      <c r="E21" t="s">
        <v>1052</v>
      </c>
    </row>
    <row r="22" spans="1:5" x14ac:dyDescent="0.25">
      <c r="A22" s="1" t="s">
        <v>22</v>
      </c>
      <c r="B22" t="s">
        <v>1004</v>
      </c>
      <c r="C22" s="1" t="s">
        <v>1047</v>
      </c>
      <c r="D22" s="1">
        <v>2</v>
      </c>
      <c r="E22" t="s">
        <v>1052</v>
      </c>
    </row>
    <row r="23" spans="1:5" x14ac:dyDescent="0.25">
      <c r="A23" s="1" t="s">
        <v>23</v>
      </c>
      <c r="B23" t="s">
        <v>1005</v>
      </c>
      <c r="C23" s="1" t="s">
        <v>1047</v>
      </c>
      <c r="D23" s="1">
        <v>10</v>
      </c>
      <c r="E23" t="s">
        <v>1052</v>
      </c>
    </row>
    <row r="24" spans="1:5" x14ac:dyDescent="0.25">
      <c r="A24" s="1" t="s">
        <v>24</v>
      </c>
      <c r="B24" t="s">
        <v>1006</v>
      </c>
      <c r="C24" s="1" t="s">
        <v>1047</v>
      </c>
      <c r="D24" s="1">
        <v>8</v>
      </c>
      <c r="E24" t="s">
        <v>1052</v>
      </c>
    </row>
    <row r="25" spans="1:5" x14ac:dyDescent="0.25">
      <c r="A25" s="1" t="s">
        <v>25</v>
      </c>
      <c r="B25" t="s">
        <v>1007</v>
      </c>
      <c r="C25" s="1" t="s">
        <v>1047</v>
      </c>
      <c r="D25" s="1">
        <v>7</v>
      </c>
      <c r="E25" t="s">
        <v>1052</v>
      </c>
    </row>
    <row r="26" spans="1:5" x14ac:dyDescent="0.25">
      <c r="A26" s="1" t="s">
        <v>26</v>
      </c>
      <c r="B26" t="s">
        <v>1008</v>
      </c>
      <c r="C26" s="1" t="s">
        <v>1047</v>
      </c>
      <c r="D26" s="1">
        <v>6</v>
      </c>
      <c r="E26" t="s">
        <v>1052</v>
      </c>
    </row>
    <row r="27" spans="1:5" x14ac:dyDescent="0.25">
      <c r="A27" s="1" t="s">
        <v>27</v>
      </c>
      <c r="B27" t="s">
        <v>1009</v>
      </c>
      <c r="C27" s="1" t="s">
        <v>1047</v>
      </c>
      <c r="D27" s="1">
        <v>8</v>
      </c>
      <c r="E27" t="s">
        <v>1052</v>
      </c>
    </row>
    <row r="28" spans="1:5" x14ac:dyDescent="0.25">
      <c r="A28" s="1" t="s">
        <v>28</v>
      </c>
      <c r="B28" t="s">
        <v>1010</v>
      </c>
      <c r="C28" s="1" t="s">
        <v>1047</v>
      </c>
      <c r="D28" s="1">
        <v>6</v>
      </c>
      <c r="E28" t="s">
        <v>1052</v>
      </c>
    </row>
    <row r="29" spans="1:5" x14ac:dyDescent="0.25">
      <c r="A29" s="1" t="s">
        <v>29</v>
      </c>
      <c r="B29" t="s">
        <v>1011</v>
      </c>
      <c r="C29" s="1" t="s">
        <v>1047</v>
      </c>
      <c r="D29" s="1">
        <v>2</v>
      </c>
      <c r="E29" t="s">
        <v>1053</v>
      </c>
    </row>
    <row r="30" spans="1:5" x14ac:dyDescent="0.25">
      <c r="A30" s="1" t="s">
        <v>30</v>
      </c>
      <c r="B30" t="s">
        <v>1012</v>
      </c>
      <c r="C30" s="1" t="s">
        <v>1047</v>
      </c>
      <c r="D30" s="1">
        <v>5</v>
      </c>
      <c r="E30" t="s">
        <v>1053</v>
      </c>
    </row>
    <row r="31" spans="1:5" x14ac:dyDescent="0.25">
      <c r="A31" s="1" t="s">
        <v>31</v>
      </c>
      <c r="B31" t="s">
        <v>1013</v>
      </c>
      <c r="C31" s="1" t="s">
        <v>1047</v>
      </c>
      <c r="D31" s="1">
        <v>5</v>
      </c>
      <c r="E31" t="s">
        <v>1053</v>
      </c>
    </row>
    <row r="32" spans="1:5" x14ac:dyDescent="0.25">
      <c r="A32" s="1" t="s">
        <v>32</v>
      </c>
      <c r="B32" t="s">
        <v>1014</v>
      </c>
      <c r="C32" s="1" t="s">
        <v>1047</v>
      </c>
      <c r="D32" s="1">
        <v>6</v>
      </c>
      <c r="E32" t="s">
        <v>1051</v>
      </c>
    </row>
    <row r="33" spans="1:5" x14ac:dyDescent="0.25">
      <c r="A33" s="1" t="s">
        <v>33</v>
      </c>
      <c r="B33" t="s">
        <v>1015</v>
      </c>
      <c r="C33" s="1" t="s">
        <v>1047</v>
      </c>
      <c r="D33" s="1">
        <v>1</v>
      </c>
      <c r="E33" t="s">
        <v>1051</v>
      </c>
    </row>
    <row r="34" spans="1:5" x14ac:dyDescent="0.25">
      <c r="A34" s="1" t="s">
        <v>34</v>
      </c>
      <c r="B34" t="s">
        <v>1016</v>
      </c>
      <c r="C34" s="1" t="s">
        <v>1047</v>
      </c>
      <c r="D34" s="1">
        <v>8</v>
      </c>
      <c r="E34" t="s">
        <v>1052</v>
      </c>
    </row>
    <row r="35" spans="1:5" x14ac:dyDescent="0.25">
      <c r="A35" s="1" t="s">
        <v>35</v>
      </c>
      <c r="B35" t="s">
        <v>1017</v>
      </c>
      <c r="C35" s="1" t="s">
        <v>1048</v>
      </c>
      <c r="D35" s="1">
        <v>4</v>
      </c>
      <c r="E35" t="s">
        <v>1052</v>
      </c>
    </row>
    <row r="36" spans="1:5" x14ac:dyDescent="0.25">
      <c r="A36" s="1" t="s">
        <v>36</v>
      </c>
      <c r="B36" t="s">
        <v>1018</v>
      </c>
      <c r="C36" s="1" t="s">
        <v>1048</v>
      </c>
      <c r="D36" s="1">
        <v>2</v>
      </c>
      <c r="E36" t="s">
        <v>1051</v>
      </c>
    </row>
    <row r="37" spans="1:5" x14ac:dyDescent="0.25">
      <c r="A37" s="1" t="s">
        <v>37</v>
      </c>
      <c r="B37" t="s">
        <v>1019</v>
      </c>
      <c r="C37" s="1" t="s">
        <v>1048</v>
      </c>
      <c r="D37" s="1">
        <v>1</v>
      </c>
      <c r="E37" t="s">
        <v>1052</v>
      </c>
    </row>
    <row r="38" spans="1:5" x14ac:dyDescent="0.25">
      <c r="A38" s="1" t="s">
        <v>38</v>
      </c>
      <c r="B38" t="s">
        <v>1020</v>
      </c>
      <c r="C38" s="1" t="s">
        <v>1048</v>
      </c>
      <c r="D38" s="1">
        <v>6</v>
      </c>
      <c r="E38" t="s">
        <v>1050</v>
      </c>
    </row>
    <row r="39" spans="1:5" x14ac:dyDescent="0.25">
      <c r="A39" s="1" t="s">
        <v>39</v>
      </c>
      <c r="B39" t="s">
        <v>1021</v>
      </c>
      <c r="C39" s="1" t="s">
        <v>1048</v>
      </c>
      <c r="D39" s="1">
        <v>9</v>
      </c>
      <c r="E39" t="s">
        <v>1052</v>
      </c>
    </row>
    <row r="40" spans="1:5" x14ac:dyDescent="0.25">
      <c r="A40" s="1" t="s">
        <v>40</v>
      </c>
      <c r="B40" t="s">
        <v>1022</v>
      </c>
      <c r="C40" s="1" t="s">
        <v>1047</v>
      </c>
      <c r="D40" s="1">
        <v>6</v>
      </c>
      <c r="E40" t="s">
        <v>1052</v>
      </c>
    </row>
    <row r="41" spans="1:5" x14ac:dyDescent="0.25">
      <c r="A41" s="1" t="s">
        <v>41</v>
      </c>
      <c r="B41" t="s">
        <v>1023</v>
      </c>
      <c r="C41" s="1" t="s">
        <v>1047</v>
      </c>
      <c r="D41" s="1">
        <v>6</v>
      </c>
      <c r="E41" t="s">
        <v>1051</v>
      </c>
    </row>
    <row r="42" spans="1:5" x14ac:dyDescent="0.25">
      <c r="A42" s="1" t="s">
        <v>42</v>
      </c>
      <c r="B42" t="s">
        <v>1024</v>
      </c>
      <c r="C42" s="1" t="s">
        <v>1047</v>
      </c>
      <c r="D42" s="1">
        <v>8</v>
      </c>
      <c r="E42" t="s">
        <v>1052</v>
      </c>
    </row>
    <row r="43" spans="1:5" x14ac:dyDescent="0.25">
      <c r="A43" s="1" t="s">
        <v>43</v>
      </c>
      <c r="B43" t="s">
        <v>1025</v>
      </c>
      <c r="C43" s="1" t="s">
        <v>1048</v>
      </c>
      <c r="D43" s="1">
        <v>2</v>
      </c>
      <c r="E43" t="s">
        <v>1052</v>
      </c>
    </row>
    <row r="44" spans="1:5" x14ac:dyDescent="0.25">
      <c r="A44" s="1" t="s">
        <v>44</v>
      </c>
      <c r="B44" t="s">
        <v>1026</v>
      </c>
      <c r="C44" s="1" t="s">
        <v>1047</v>
      </c>
      <c r="D44" s="1">
        <v>2</v>
      </c>
      <c r="E44" t="s">
        <v>1050</v>
      </c>
    </row>
    <row r="45" spans="1:5" x14ac:dyDescent="0.25">
      <c r="A45" s="1" t="s">
        <v>45</v>
      </c>
      <c r="B45" t="s">
        <v>1027</v>
      </c>
      <c r="C45" s="1" t="s">
        <v>1047</v>
      </c>
      <c r="D45" s="1">
        <v>1</v>
      </c>
      <c r="E45" t="s">
        <v>1052</v>
      </c>
    </row>
    <row r="46" spans="1:5" x14ac:dyDescent="0.25">
      <c r="A46" s="1" t="s">
        <v>46</v>
      </c>
      <c r="B46" t="s">
        <v>1028</v>
      </c>
      <c r="C46" s="1" t="s">
        <v>1048</v>
      </c>
      <c r="D46" s="1">
        <v>3</v>
      </c>
      <c r="E46" t="s">
        <v>1051</v>
      </c>
    </row>
    <row r="47" spans="1:5" x14ac:dyDescent="0.25">
      <c r="A47" s="1" t="s">
        <v>47</v>
      </c>
      <c r="B47" t="s">
        <v>1029</v>
      </c>
      <c r="C47" s="1" t="s">
        <v>1048</v>
      </c>
      <c r="D47" s="1">
        <v>8</v>
      </c>
      <c r="E47" t="s">
        <v>1051</v>
      </c>
    </row>
    <row r="48" spans="1:5" x14ac:dyDescent="0.25">
      <c r="A48" s="1" t="s">
        <v>48</v>
      </c>
      <c r="B48" t="s">
        <v>1030</v>
      </c>
      <c r="C48" s="1" t="s">
        <v>1049</v>
      </c>
      <c r="D48" s="1">
        <v>6</v>
      </c>
      <c r="E48" t="s">
        <v>1052</v>
      </c>
    </row>
    <row r="49" spans="1:5" x14ac:dyDescent="0.25">
      <c r="A49" s="1" t="s">
        <v>49</v>
      </c>
      <c r="B49" t="s">
        <v>1031</v>
      </c>
      <c r="C49" s="1" t="s">
        <v>1049</v>
      </c>
      <c r="D49" s="1">
        <v>7</v>
      </c>
      <c r="E49" t="s">
        <v>1052</v>
      </c>
    </row>
    <row r="50" spans="1:5" x14ac:dyDescent="0.25">
      <c r="A50" s="1" t="s">
        <v>50</v>
      </c>
      <c r="B50" t="s">
        <v>1032</v>
      </c>
      <c r="C50" s="1" t="s">
        <v>1049</v>
      </c>
      <c r="D50" s="1">
        <v>10</v>
      </c>
      <c r="E50" t="s">
        <v>1052</v>
      </c>
    </row>
    <row r="51" spans="1:5" x14ac:dyDescent="0.25">
      <c r="A51" s="1" t="s">
        <v>51</v>
      </c>
      <c r="B51" t="s">
        <v>1033</v>
      </c>
      <c r="C51" s="1" t="s">
        <v>1049</v>
      </c>
      <c r="D51" s="1">
        <v>5</v>
      </c>
      <c r="E51" t="s">
        <v>1050</v>
      </c>
    </row>
    <row r="52" spans="1:5" x14ac:dyDescent="0.25">
      <c r="A52" s="1" t="s">
        <v>52</v>
      </c>
      <c r="B52" t="s">
        <v>1034</v>
      </c>
      <c r="C52" s="1" t="s">
        <v>1049</v>
      </c>
      <c r="D52" s="1">
        <v>1</v>
      </c>
      <c r="E52" t="s">
        <v>1052</v>
      </c>
    </row>
    <row r="53" spans="1:5" x14ac:dyDescent="0.25">
      <c r="A53" s="1" t="s">
        <v>53</v>
      </c>
      <c r="B53" t="s">
        <v>1035</v>
      </c>
      <c r="C53" s="1" t="s">
        <v>1049</v>
      </c>
      <c r="D53" s="1">
        <v>3</v>
      </c>
      <c r="E53" t="s">
        <v>1050</v>
      </c>
    </row>
    <row r="54" spans="1:5" x14ac:dyDescent="0.25">
      <c r="A54" s="1" t="s">
        <v>54</v>
      </c>
      <c r="B54" t="s">
        <v>1036</v>
      </c>
      <c r="C54" s="1" t="s">
        <v>1049</v>
      </c>
      <c r="D54" s="1">
        <v>4</v>
      </c>
      <c r="E54" t="s">
        <v>1052</v>
      </c>
    </row>
    <row r="55" spans="1:5" x14ac:dyDescent="0.25">
      <c r="A55" s="1" t="s">
        <v>55</v>
      </c>
      <c r="B55" t="s">
        <v>1037</v>
      </c>
      <c r="C55" s="1" t="s">
        <v>1049</v>
      </c>
      <c r="D55" s="1">
        <v>9</v>
      </c>
      <c r="E55" t="s">
        <v>1050</v>
      </c>
    </row>
    <row r="56" spans="1:5" x14ac:dyDescent="0.25">
      <c r="A56" s="1" t="s">
        <v>56</v>
      </c>
      <c r="B56" t="s">
        <v>1040</v>
      </c>
      <c r="C56" s="1" t="s">
        <v>1049</v>
      </c>
      <c r="D56" s="1">
        <v>7</v>
      </c>
      <c r="E56" t="s">
        <v>1050</v>
      </c>
    </row>
    <row r="57" spans="1:5" x14ac:dyDescent="0.25">
      <c r="A57" s="1" t="s">
        <v>57</v>
      </c>
      <c r="B57" t="s">
        <v>1038</v>
      </c>
      <c r="C57" s="1" t="s">
        <v>1049</v>
      </c>
      <c r="D57" s="1">
        <v>8</v>
      </c>
      <c r="E57" t="s">
        <v>1050</v>
      </c>
    </row>
    <row r="58" spans="1:5" x14ac:dyDescent="0.25">
      <c r="A58" s="1" t="s">
        <v>58</v>
      </c>
      <c r="B58" t="s">
        <v>1039</v>
      </c>
      <c r="C58" s="1" t="s">
        <v>1049</v>
      </c>
      <c r="D58" s="1">
        <v>7</v>
      </c>
      <c r="E58" t="s">
        <v>1051</v>
      </c>
    </row>
    <row r="59" spans="1:5" x14ac:dyDescent="0.25">
      <c r="A59" s="1" t="s">
        <v>59</v>
      </c>
      <c r="B59" t="s">
        <v>1041</v>
      </c>
      <c r="C59" s="1" t="s">
        <v>1047</v>
      </c>
      <c r="D59" s="1">
        <v>10</v>
      </c>
      <c r="E59" t="s">
        <v>1050</v>
      </c>
    </row>
    <row r="60" spans="1:5" x14ac:dyDescent="0.25">
      <c r="A60" s="1" t="s">
        <v>60</v>
      </c>
      <c r="B60" t="s">
        <v>1042</v>
      </c>
      <c r="C60" s="1" t="s">
        <v>1047</v>
      </c>
      <c r="D60" s="1">
        <v>6</v>
      </c>
      <c r="E60" t="s">
        <v>1050</v>
      </c>
    </row>
    <row r="61" spans="1:5" x14ac:dyDescent="0.25">
      <c r="A61" s="1" t="s">
        <v>61</v>
      </c>
      <c r="B61" t="s">
        <v>1043</v>
      </c>
      <c r="C61" s="1" t="s">
        <v>1047</v>
      </c>
      <c r="D61" s="1">
        <v>5</v>
      </c>
      <c r="E61" t="s">
        <v>1052</v>
      </c>
    </row>
    <row r="62" spans="1:5" x14ac:dyDescent="0.25">
      <c r="A62" s="1" t="s">
        <v>62</v>
      </c>
      <c r="B62" t="s">
        <v>1044</v>
      </c>
      <c r="C62" s="1" t="s">
        <v>1047</v>
      </c>
      <c r="D62" s="1">
        <v>6</v>
      </c>
      <c r="E62" t="s">
        <v>1052</v>
      </c>
    </row>
    <row r="66" spans="1:7" x14ac:dyDescent="0.25">
      <c r="A66" s="5"/>
      <c r="C66" s="6"/>
      <c r="D66" s="6"/>
      <c r="E66" s="5"/>
      <c r="F66" s="5"/>
      <c r="G66" s="5"/>
    </row>
    <row r="150" spans="2:2" x14ac:dyDescent="0.25">
      <c r="B150" t="s">
        <v>1045</v>
      </c>
    </row>
    <row r="151" spans="2:2" x14ac:dyDescent="0.25">
      <c r="B151" t="s">
        <v>1046</v>
      </c>
    </row>
  </sheetData>
  <sortState xmlns:xlrd2="http://schemas.microsoft.com/office/spreadsheetml/2017/richdata2" ref="B71:B151">
    <sortCondition ref="B71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workbookViewId="0">
      <selection activeCell="F15" sqref="F15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36" bestFit="1" customWidth="1"/>
  </cols>
  <sheetData>
    <row r="1" spans="1:4" ht="15.75" x14ac:dyDescent="0.25">
      <c r="A1" s="9" t="s">
        <v>937</v>
      </c>
      <c r="B1" s="9" t="s">
        <v>1054</v>
      </c>
      <c r="C1" s="9" t="s">
        <v>1065</v>
      </c>
      <c r="D1" s="9" t="s">
        <v>1058</v>
      </c>
    </row>
    <row r="2" spans="1:4" ht="15.75" x14ac:dyDescent="0.25">
      <c r="A2" s="2" t="s">
        <v>952</v>
      </c>
      <c r="B2" s="1" t="s">
        <v>1055</v>
      </c>
      <c r="C2" t="s">
        <v>1066</v>
      </c>
      <c r="D2" s="1" t="s">
        <v>1059</v>
      </c>
    </row>
    <row r="3" spans="1:4" ht="15.75" x14ac:dyDescent="0.25">
      <c r="A3" s="2" t="s">
        <v>949</v>
      </c>
      <c r="B3" s="1" t="s">
        <v>1055</v>
      </c>
      <c r="C3" t="s">
        <v>1071</v>
      </c>
      <c r="D3" s="1" t="s">
        <v>1059</v>
      </c>
    </row>
    <row r="4" spans="1:4" ht="15.75" x14ac:dyDescent="0.25">
      <c r="A4" s="2" t="s">
        <v>955</v>
      </c>
      <c r="B4" s="1" t="s">
        <v>1055</v>
      </c>
      <c r="C4" t="s">
        <v>1067</v>
      </c>
      <c r="D4" s="1" t="s">
        <v>1059</v>
      </c>
    </row>
    <row r="5" spans="1:4" ht="15.75" x14ac:dyDescent="0.25">
      <c r="A5" s="2" t="s">
        <v>969</v>
      </c>
      <c r="B5" s="1" t="s">
        <v>1056</v>
      </c>
      <c r="C5" t="s">
        <v>1066</v>
      </c>
      <c r="D5" s="1" t="s">
        <v>1061</v>
      </c>
    </row>
    <row r="6" spans="1:4" ht="15.75" x14ac:dyDescent="0.25">
      <c r="A6" s="2" t="s">
        <v>961</v>
      </c>
      <c r="B6" s="1" t="s">
        <v>1056</v>
      </c>
      <c r="C6" t="s">
        <v>1067</v>
      </c>
      <c r="D6" s="1" t="s">
        <v>1061</v>
      </c>
    </row>
    <row r="7" spans="1:4" ht="15.75" x14ac:dyDescent="0.25">
      <c r="A7" s="2" t="s">
        <v>964</v>
      </c>
      <c r="B7" s="1" t="s">
        <v>1056</v>
      </c>
      <c r="C7" t="s">
        <v>1073</v>
      </c>
      <c r="D7" s="1" t="s">
        <v>1061</v>
      </c>
    </row>
    <row r="8" spans="1:4" ht="15.75" x14ac:dyDescent="0.25">
      <c r="A8" s="2" t="s">
        <v>977</v>
      </c>
      <c r="B8" s="1" t="s">
        <v>1056</v>
      </c>
      <c r="C8" t="s">
        <v>1068</v>
      </c>
      <c r="D8" s="1" t="s">
        <v>1061</v>
      </c>
    </row>
    <row r="9" spans="1:4" ht="15.75" x14ac:dyDescent="0.25">
      <c r="A9" s="2" t="s">
        <v>956</v>
      </c>
      <c r="B9" s="1" t="s">
        <v>1056</v>
      </c>
      <c r="C9" t="s">
        <v>1069</v>
      </c>
      <c r="D9" s="1" t="s">
        <v>1062</v>
      </c>
    </row>
    <row r="10" spans="1:4" ht="15.75" x14ac:dyDescent="0.25">
      <c r="A10" s="2" t="s">
        <v>971</v>
      </c>
      <c r="B10" s="1" t="s">
        <v>1056</v>
      </c>
      <c r="C10" t="s">
        <v>1070</v>
      </c>
      <c r="D10" s="1" t="s">
        <v>1062</v>
      </c>
    </row>
    <row r="11" spans="1:4" ht="15.75" x14ac:dyDescent="0.25">
      <c r="A11" s="2" t="s">
        <v>980</v>
      </c>
      <c r="B11" s="1" t="s">
        <v>1056</v>
      </c>
      <c r="C11" t="s">
        <v>1068</v>
      </c>
      <c r="D11" s="1" t="s">
        <v>1062</v>
      </c>
    </row>
    <row r="12" spans="1:4" ht="15.75" x14ac:dyDescent="0.25">
      <c r="A12" s="2" t="s">
        <v>973</v>
      </c>
      <c r="B12" s="1" t="s">
        <v>1056</v>
      </c>
      <c r="C12" t="s">
        <v>1066</v>
      </c>
      <c r="D12" s="1" t="s">
        <v>1062</v>
      </c>
    </row>
    <row r="13" spans="1:4" ht="15.75" x14ac:dyDescent="0.25">
      <c r="A13" s="2" t="s">
        <v>950</v>
      </c>
      <c r="B13" s="1" t="s">
        <v>1056</v>
      </c>
      <c r="C13" t="s">
        <v>1071</v>
      </c>
      <c r="D13" s="1" t="s">
        <v>1061</v>
      </c>
    </row>
    <row r="14" spans="1:4" ht="15.75" x14ac:dyDescent="0.25">
      <c r="A14" s="2" t="s">
        <v>939</v>
      </c>
      <c r="B14" s="1" t="s">
        <v>1056</v>
      </c>
      <c r="C14" t="s">
        <v>1066</v>
      </c>
      <c r="D14" s="1" t="s">
        <v>1064</v>
      </c>
    </row>
    <row r="15" spans="1:4" ht="15.75" x14ac:dyDescent="0.25">
      <c r="A15" s="2" t="s">
        <v>948</v>
      </c>
      <c r="B15" s="1" t="s">
        <v>1056</v>
      </c>
      <c r="C15" t="s">
        <v>1067</v>
      </c>
      <c r="D15" s="1" t="s">
        <v>1062</v>
      </c>
    </row>
    <row r="16" spans="1:4" ht="15.75" x14ac:dyDescent="0.25">
      <c r="A16" s="2" t="s">
        <v>966</v>
      </c>
      <c r="B16" s="1" t="s">
        <v>1056</v>
      </c>
      <c r="C16" t="s">
        <v>1073</v>
      </c>
      <c r="D16" s="1" t="s">
        <v>1064</v>
      </c>
    </row>
    <row r="17" spans="1:5" ht="15.75" x14ac:dyDescent="0.25">
      <c r="A17" s="2" t="s">
        <v>963</v>
      </c>
      <c r="B17" s="1" t="s">
        <v>1056</v>
      </c>
      <c r="C17" t="s">
        <v>1066</v>
      </c>
      <c r="D17" s="1" t="s">
        <v>1061</v>
      </c>
    </row>
    <row r="18" spans="1:5" ht="15.75" x14ac:dyDescent="0.25">
      <c r="A18" s="2" t="s">
        <v>943</v>
      </c>
      <c r="B18" s="1" t="s">
        <v>1056</v>
      </c>
      <c r="C18" t="s">
        <v>1072</v>
      </c>
      <c r="D18" s="1" t="s">
        <v>1064</v>
      </c>
    </row>
    <row r="19" spans="1:5" ht="15.75" x14ac:dyDescent="0.25">
      <c r="A19" s="2" t="s">
        <v>976</v>
      </c>
      <c r="B19" s="1" t="s">
        <v>1056</v>
      </c>
      <c r="C19" t="s">
        <v>1068</v>
      </c>
      <c r="D19" s="1" t="s">
        <v>1061</v>
      </c>
    </row>
    <row r="20" spans="1:5" ht="15.75" x14ac:dyDescent="0.25">
      <c r="A20" s="2" t="s">
        <v>944</v>
      </c>
      <c r="B20" s="1" t="s">
        <v>1060</v>
      </c>
      <c r="C20" t="s">
        <v>1071</v>
      </c>
      <c r="D20" s="1" t="s">
        <v>1063</v>
      </c>
    </row>
    <row r="21" spans="1:5" ht="15.75" x14ac:dyDescent="0.25">
      <c r="A21" s="2" t="s">
        <v>954</v>
      </c>
      <c r="B21" s="1" t="s">
        <v>1060</v>
      </c>
      <c r="C21" t="s">
        <v>1067</v>
      </c>
      <c r="D21" s="1" t="s">
        <v>1063</v>
      </c>
    </row>
    <row r="22" spans="1:5" ht="15.75" x14ac:dyDescent="0.25">
      <c r="A22" s="2" t="s">
        <v>978</v>
      </c>
      <c r="B22" s="1" t="s">
        <v>1060</v>
      </c>
      <c r="C22" t="s">
        <v>1066</v>
      </c>
      <c r="D22" s="1" t="s">
        <v>1063</v>
      </c>
    </row>
    <row r="23" spans="1:5" ht="15.75" x14ac:dyDescent="0.25">
      <c r="A23" s="2" t="s">
        <v>941</v>
      </c>
      <c r="B23" s="1" t="s">
        <v>1055</v>
      </c>
      <c r="C23" t="s">
        <v>1067</v>
      </c>
      <c r="D23" s="1" t="s">
        <v>1059</v>
      </c>
      <c r="E23" s="5"/>
    </row>
    <row r="24" spans="1:5" ht="15.75" x14ac:dyDescent="0.25">
      <c r="A24" s="2" t="s">
        <v>938</v>
      </c>
      <c r="B24" s="1" t="s">
        <v>1055</v>
      </c>
      <c r="C24" t="s">
        <v>1066</v>
      </c>
      <c r="D24" s="1" t="s">
        <v>1059</v>
      </c>
      <c r="E24" s="5"/>
    </row>
    <row r="25" spans="1:5" ht="15.75" x14ac:dyDescent="0.25">
      <c r="A25" s="2" t="s">
        <v>942</v>
      </c>
      <c r="B25" s="1" t="s">
        <v>1055</v>
      </c>
      <c r="C25" t="s">
        <v>1072</v>
      </c>
      <c r="D25" s="1" t="s">
        <v>1059</v>
      </c>
      <c r="E25" s="5"/>
    </row>
    <row r="26" spans="1:5" ht="15.75" x14ac:dyDescent="0.25">
      <c r="A26" s="2" t="s">
        <v>972</v>
      </c>
      <c r="B26" s="1" t="s">
        <v>1055</v>
      </c>
      <c r="C26" t="s">
        <v>1067</v>
      </c>
      <c r="D26" s="1" t="s">
        <v>1059</v>
      </c>
      <c r="E26" s="5"/>
    </row>
    <row r="27" spans="1:5" ht="15.75" x14ac:dyDescent="0.25">
      <c r="A27" s="2" t="s">
        <v>970</v>
      </c>
      <c r="B27" s="1" t="s">
        <v>1055</v>
      </c>
      <c r="C27" t="s">
        <v>1066</v>
      </c>
      <c r="D27" s="1" t="s">
        <v>1059</v>
      </c>
      <c r="E27" s="5"/>
    </row>
    <row r="28" spans="1:5" ht="15.75" x14ac:dyDescent="0.25">
      <c r="A28" s="2" t="s">
        <v>946</v>
      </c>
      <c r="B28" s="1" t="s">
        <v>1055</v>
      </c>
      <c r="C28" t="s">
        <v>1071</v>
      </c>
      <c r="D28" s="1" t="s">
        <v>1059</v>
      </c>
      <c r="E28" s="5"/>
    </row>
    <row r="29" spans="1:5" ht="15.75" x14ac:dyDescent="0.25">
      <c r="A29" s="2" t="s">
        <v>965</v>
      </c>
      <c r="B29" s="1" t="s">
        <v>1057</v>
      </c>
      <c r="C29" t="s">
        <v>1068</v>
      </c>
      <c r="D29" s="1" t="s">
        <v>1064</v>
      </c>
      <c r="E29" s="5"/>
    </row>
    <row r="30" spans="1:5" ht="15.75" x14ac:dyDescent="0.25">
      <c r="A30" s="2" t="s">
        <v>975</v>
      </c>
      <c r="B30" s="1" t="s">
        <v>1057</v>
      </c>
      <c r="C30" t="s">
        <v>1072</v>
      </c>
      <c r="D30" s="1" t="s">
        <v>1062</v>
      </c>
      <c r="E30" s="5"/>
    </row>
    <row r="31" spans="1:5" ht="15.75" x14ac:dyDescent="0.25">
      <c r="A31" s="2" t="s">
        <v>953</v>
      </c>
      <c r="B31" s="1" t="s">
        <v>1057</v>
      </c>
      <c r="C31" t="s">
        <v>1067</v>
      </c>
      <c r="D31" s="1" t="s">
        <v>1062</v>
      </c>
      <c r="E31" s="5"/>
    </row>
    <row r="32" spans="1:5" ht="15.75" x14ac:dyDescent="0.25">
      <c r="A32" s="2" t="s">
        <v>940</v>
      </c>
      <c r="B32" s="1" t="s">
        <v>1057</v>
      </c>
      <c r="C32" t="s">
        <v>1071</v>
      </c>
      <c r="D32" s="1" t="s">
        <v>1064</v>
      </c>
      <c r="E32" s="5"/>
    </row>
    <row r="33" spans="1:4" ht="15.75" x14ac:dyDescent="0.25">
      <c r="A33" s="2" t="s">
        <v>960</v>
      </c>
      <c r="B33" s="1" t="s">
        <v>1057</v>
      </c>
      <c r="C33" t="s">
        <v>1066</v>
      </c>
      <c r="D33" s="1" t="s">
        <v>1064</v>
      </c>
    </row>
    <row r="34" spans="1:4" ht="15.75" x14ac:dyDescent="0.25">
      <c r="A34" s="2" t="s">
        <v>981</v>
      </c>
      <c r="B34" s="1" t="s">
        <v>1055</v>
      </c>
      <c r="C34" t="s">
        <v>1067</v>
      </c>
      <c r="D34" s="1" t="s">
        <v>1059</v>
      </c>
    </row>
    <row r="35" spans="1:4" ht="15.75" x14ac:dyDescent="0.25">
      <c r="A35" s="2" t="s">
        <v>979</v>
      </c>
      <c r="B35" s="1" t="s">
        <v>1055</v>
      </c>
      <c r="C35" t="s">
        <v>1066</v>
      </c>
      <c r="D35" s="1" t="s">
        <v>1059</v>
      </c>
    </row>
    <row r="36" spans="1:4" ht="15.75" x14ac:dyDescent="0.25">
      <c r="A36" s="2" t="s">
        <v>967</v>
      </c>
      <c r="B36" s="1" t="s">
        <v>1055</v>
      </c>
      <c r="C36" t="s">
        <v>1072</v>
      </c>
      <c r="D36" s="1" t="s">
        <v>1059</v>
      </c>
    </row>
    <row r="37" spans="1:4" ht="15.75" x14ac:dyDescent="0.25">
      <c r="A37" s="2" t="s">
        <v>951</v>
      </c>
      <c r="B37" s="1" t="s">
        <v>1056</v>
      </c>
      <c r="C37" t="s">
        <v>1071</v>
      </c>
      <c r="D37" s="1" t="s">
        <v>1061</v>
      </c>
    </row>
    <row r="38" spans="1:4" ht="15.75" x14ac:dyDescent="0.25">
      <c r="A38" s="2" t="s">
        <v>962</v>
      </c>
      <c r="B38" s="1" t="s">
        <v>1056</v>
      </c>
      <c r="C38" t="s">
        <v>1072</v>
      </c>
      <c r="D38" s="1" t="s">
        <v>1062</v>
      </c>
    </row>
    <row r="39" spans="1:4" ht="15.75" x14ac:dyDescent="0.25">
      <c r="A39" s="2" t="s">
        <v>974</v>
      </c>
      <c r="B39" s="1" t="s">
        <v>1056</v>
      </c>
      <c r="C39" t="s">
        <v>1067</v>
      </c>
      <c r="D39" s="1" t="s">
        <v>1061</v>
      </c>
    </row>
    <row r="40" spans="1:4" ht="15.75" x14ac:dyDescent="0.25">
      <c r="A40" s="2" t="s">
        <v>947</v>
      </c>
      <c r="B40" s="1" t="s">
        <v>1056</v>
      </c>
      <c r="C40" t="s">
        <v>1066</v>
      </c>
      <c r="D40" s="1" t="s">
        <v>1064</v>
      </c>
    </row>
    <row r="41" spans="1:4" ht="15.75" x14ac:dyDescent="0.25">
      <c r="A41" s="2" t="s">
        <v>968</v>
      </c>
      <c r="B41" s="1" t="s">
        <v>1056</v>
      </c>
      <c r="C41" t="s">
        <v>1067</v>
      </c>
      <c r="D41" s="1" t="s">
        <v>1061</v>
      </c>
    </row>
    <row r="42" spans="1:4" ht="15.75" x14ac:dyDescent="0.25">
      <c r="A42" s="2" t="s">
        <v>958</v>
      </c>
      <c r="B42" s="1" t="s">
        <v>1056</v>
      </c>
      <c r="C42" t="s">
        <v>1068</v>
      </c>
      <c r="D42" s="1" t="s">
        <v>1062</v>
      </c>
    </row>
    <row r="43" spans="1:4" ht="15.75" x14ac:dyDescent="0.25">
      <c r="A43" s="2" t="s">
        <v>959</v>
      </c>
      <c r="B43" s="1" t="s">
        <v>1056</v>
      </c>
      <c r="C43" t="s">
        <v>1066</v>
      </c>
      <c r="D43" s="1" t="s">
        <v>1061</v>
      </c>
    </row>
    <row r="44" spans="1:4" ht="15.75" x14ac:dyDescent="0.25">
      <c r="A44" s="2" t="s">
        <v>945</v>
      </c>
      <c r="B44" s="1" t="s">
        <v>1056</v>
      </c>
      <c r="C44" t="s">
        <v>1068</v>
      </c>
      <c r="D44" s="1" t="s">
        <v>1064</v>
      </c>
    </row>
    <row r="45" spans="1:4" ht="15.75" x14ac:dyDescent="0.25">
      <c r="A45" s="2" t="s">
        <v>957</v>
      </c>
      <c r="B45" s="1" t="s">
        <v>1056</v>
      </c>
      <c r="C45" t="s">
        <v>1074</v>
      </c>
      <c r="D45" s="1" t="s">
        <v>1061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Готовый товар</vt:lpstr>
      <vt:lpstr>Лист1</vt:lpstr>
      <vt:lpstr>Продукция</vt:lpstr>
      <vt:lpstr>Материал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HaRumi</cp:lastModifiedBy>
  <dcterms:created xsi:type="dcterms:W3CDTF">2021-09-21T14:07:03Z</dcterms:created>
  <dcterms:modified xsi:type="dcterms:W3CDTF">2025-03-10T09:58:55Z</dcterms:modified>
</cp:coreProperties>
</file>