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kaihangzhang/Downloads/GitHub/Deep_Gravity/res/"/>
    </mc:Choice>
  </mc:AlternateContent>
  <xr:revisionPtr revIDLastSave="0" documentId="13_ncr:1_{D50AC983-DA17-174F-BA7F-327744F989FE}" xr6:coauthVersionLast="47" xr6:coauthVersionMax="47" xr10:uidLastSave="{00000000-0000-0000-0000-000000000000}"/>
  <bookViews>
    <workbookView xWindow="0" yWindow="760" windowWidth="30240" windowHeight="18000" xr2:uid="{00000000-000D-0000-FFFF-FFFF00000000}"/>
  </bookViews>
  <sheets>
    <sheet name="By model" sheetId="1" r:id="rId1"/>
    <sheet name="By y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I7" i="1"/>
  <c r="H7" i="1"/>
  <c r="G7" i="1"/>
  <c r="F7" i="1"/>
  <c r="E7" i="1"/>
  <c r="D7" i="1"/>
  <c r="D14" i="1"/>
  <c r="I14" i="1"/>
  <c r="H14" i="1"/>
  <c r="G14" i="1"/>
  <c r="F14" i="1"/>
  <c r="E14" i="1"/>
  <c r="E4" i="1"/>
  <c r="F4" i="1"/>
  <c r="G4" i="1"/>
  <c r="H4" i="1"/>
  <c r="I4" i="1"/>
  <c r="D4" i="1"/>
</calcChain>
</file>

<file path=xl/sharedStrings.xml><?xml version="1.0" encoding="utf-8"?>
<sst xmlns="http://schemas.openxmlformats.org/spreadsheetml/2006/main" count="36" uniqueCount="18">
  <si>
    <t>Model \ Deviation</t>
    <phoneticPr fontId="1" type="noConversion"/>
  </si>
  <si>
    <t>LR</t>
    <phoneticPr fontId="1" type="noConversion"/>
  </si>
  <si>
    <t>CNN</t>
    <phoneticPr fontId="1" type="noConversion"/>
  </si>
  <si>
    <t>FC</t>
    <phoneticPr fontId="1" type="noConversion"/>
  </si>
  <si>
    <t>GCN</t>
    <phoneticPr fontId="1" type="noConversion"/>
  </si>
  <si>
    <t>MAE</t>
    <phoneticPr fontId="1" type="noConversion"/>
  </si>
  <si>
    <t>MAPE</t>
    <phoneticPr fontId="1" type="noConversion"/>
  </si>
  <si>
    <t>SMAPE</t>
    <phoneticPr fontId="1" type="noConversion"/>
  </si>
  <si>
    <t>NRMSE</t>
    <phoneticPr fontId="1" type="noConversion"/>
  </si>
  <si>
    <t>NMAE</t>
    <phoneticPr fontId="1" type="noConversion"/>
  </si>
  <si>
    <t>Year</t>
    <phoneticPr fontId="1" type="noConversion"/>
  </si>
  <si>
    <t>prop</t>
    <phoneticPr fontId="1" type="noConversion"/>
  </si>
  <si>
    <t>CPC</t>
    <phoneticPr fontId="1" type="noConversion"/>
  </si>
  <si>
    <t>LR</t>
  </si>
  <si>
    <t>FC</t>
  </si>
  <si>
    <t>CNN</t>
  </si>
  <si>
    <t>GCN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</si>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</sst>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3" fillId="0" borderId="5" xfId="0" applyFont="1" applyBorder="1"/>
    <xf numFmtId="0" fontId="0" fillId="0" borderId="6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8" xfId="0" applyFill="1" applyBorder="1"/>
    <xf numFmtId="0" fontId="0" fillId="2" borderId="3" xfId="0" applyFill="1" applyBorder="1"/>
    <xf numFmtId="0" fontId="2" fillId="2" borderId="0" xfId="0" applyFont="1" applyFill="1" applyBorder="1"/>
    <xf numFmtId="0" fontId="0" fillId="2" borderId="0" xfId="0" applyFill="1" applyBorder="1"/>
    <xf numFmtId="0" fontId="3" fillId="2" borderId="6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2" fillId="2" borderId="11" xfId="0" applyFont="1" applyFill="1" applyBorder="1"/>
    <xf numFmtId="0" fontId="0" fillId="2" borderId="11" xfId="0" applyFill="1" applyBorder="1"/>
    <xf numFmtId="0" fontId="3" fillId="2" borderId="12" xfId="0" applyFont="1" applyFill="1" applyBorder="1"/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225" workbookViewId="0">
      <selection activeCell="E8" sqref="E8"/>
    </sheetView>
  </sheetViews>
  <sheetFormatPr baseColWidth="10" defaultColWidth="8.83203125" defaultRowHeight="15" x14ac:dyDescent="0.2"/>
  <cols>
    <col min="1" max="1" width="17.1640625" customWidth="1"/>
    <col min="2" max="3" width="8.83203125" customWidth="1"/>
  </cols>
  <sheetData>
    <row r="1" spans="1:9" x14ac:dyDescent="0.2">
      <c r="A1" t="s">
        <v>0</v>
      </c>
      <c r="B1" t="s">
        <v>10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</row>
    <row r="2" spans="1:9" x14ac:dyDescent="0.2">
      <c r="A2" s="1" t="s">
        <v>1</v>
      </c>
      <c r="B2">
        <v>2019</v>
      </c>
      <c r="C2" s="2">
        <v>0.7</v>
      </c>
      <c r="D2">
        <v>6.2140000000000004</v>
      </c>
      <c r="E2">
        <v>1.2171000000000001</v>
      </c>
      <c r="F2">
        <v>1.3472999999999999</v>
      </c>
      <c r="G2">
        <v>2.53E-2</v>
      </c>
      <c r="H2">
        <v>7.1999999999999998E-3</v>
      </c>
      <c r="I2">
        <v>0.49349999999999999</v>
      </c>
    </row>
    <row r="3" spans="1:9" x14ac:dyDescent="0.2">
      <c r="A3" s="1"/>
      <c r="B3">
        <v>2020</v>
      </c>
      <c r="C3" s="2">
        <v>0.7</v>
      </c>
      <c r="D3">
        <v>0.4783</v>
      </c>
      <c r="E3">
        <v>0.67849999999999999</v>
      </c>
      <c r="F3">
        <v>1.8401000000000001</v>
      </c>
      <c r="G3">
        <v>9.7999999999999997E-3</v>
      </c>
      <c r="H3">
        <v>4.5999999999999999E-3</v>
      </c>
      <c r="I3">
        <v>0.33379999999999999</v>
      </c>
    </row>
    <row r="4" spans="1:9" x14ac:dyDescent="0.2">
      <c r="A4" s="1"/>
      <c r="B4" t="s">
        <v>17</v>
      </c>
      <c r="C4" s="2">
        <v>0.7</v>
      </c>
      <c r="D4">
        <f>(D3-D2)/D2*100</f>
        <v>-92.302864499517227</v>
      </c>
      <c r="E4">
        <f t="shared" ref="E4:I4" si="0">(E3-E2)/E2*100</f>
        <v>-44.252731903705531</v>
      </c>
      <c r="F4">
        <f t="shared" si="0"/>
        <v>36.576857418540797</v>
      </c>
      <c r="G4">
        <f t="shared" si="0"/>
        <v>-61.264822134387352</v>
      </c>
      <c r="H4">
        <f t="shared" si="0"/>
        <v>-36.111111111111107</v>
      </c>
      <c r="I4">
        <f t="shared" si="0"/>
        <v>-32.360688956433641</v>
      </c>
    </row>
    <row r="5" spans="1:9" x14ac:dyDescent="0.2">
      <c r="A5" s="1" t="s">
        <v>2</v>
      </c>
      <c r="B5">
        <v>2019</v>
      </c>
      <c r="C5" s="2">
        <v>0.7</v>
      </c>
      <c r="D5">
        <v>10.9634</v>
      </c>
      <c r="E5">
        <v>0.99839999999999995</v>
      </c>
      <c r="F5">
        <v>0.89170000000000005</v>
      </c>
      <c r="G5">
        <v>2.7799999999999998E-2</v>
      </c>
      <c r="H5">
        <v>1.2699999999999999E-2</v>
      </c>
      <c r="I5">
        <v>0.79349999999999998</v>
      </c>
    </row>
    <row r="6" spans="1:9" x14ac:dyDescent="0.2">
      <c r="A6" s="1"/>
      <c r="B6">
        <v>2020</v>
      </c>
      <c r="C6" s="2">
        <v>0.7</v>
      </c>
      <c r="D6">
        <v>0.63109999999999999</v>
      </c>
      <c r="E6">
        <v>0.58950000000000002</v>
      </c>
      <c r="F6">
        <v>1.7041999999999999</v>
      </c>
      <c r="G6">
        <v>1.0800000000000001E-2</v>
      </c>
      <c r="H6">
        <v>6.0000000000000001E-3</v>
      </c>
      <c r="I6">
        <v>0.82899999999999996</v>
      </c>
    </row>
    <row r="7" spans="1:9" x14ac:dyDescent="0.2">
      <c r="A7" s="1"/>
      <c r="B7" t="s">
        <v>17</v>
      </c>
      <c r="C7" s="2">
        <v>0.7</v>
      </c>
      <c r="D7">
        <f>(D6-D5)/D5*100</f>
        <v>-94.243574073736241</v>
      </c>
      <c r="E7">
        <f t="shared" ref="E7" si="1">(E6-E5)/E5*100</f>
        <v>-40.955528846153847</v>
      </c>
      <c r="F7">
        <f t="shared" ref="F7" si="2">(F6-F5)/F5*100</f>
        <v>91.118089043400232</v>
      </c>
      <c r="G7">
        <f t="shared" ref="G7" si="3">(G6-G5)/G5*100</f>
        <v>-61.151079136690647</v>
      </c>
      <c r="H7">
        <f t="shared" ref="H7" si="4">(H6-H5)/H5*100</f>
        <v>-52.755905511811022</v>
      </c>
      <c r="I7">
        <f t="shared" ref="I7" si="5">(I6-I5)/I5*100</f>
        <v>4.4738500315059833</v>
      </c>
    </row>
    <row r="8" spans="1:9" x14ac:dyDescent="0.2">
      <c r="A8" s="1" t="s">
        <v>4</v>
      </c>
      <c r="B8">
        <v>2019</v>
      </c>
      <c r="C8" s="2">
        <v>0.7</v>
      </c>
      <c r="D8">
        <v>2.806</v>
      </c>
      <c r="E8">
        <v>0.67700000000000005</v>
      </c>
      <c r="F8">
        <v>1.2042999999999999</v>
      </c>
      <c r="G8">
        <v>1.0699999999999999E-2</v>
      </c>
      <c r="H8">
        <v>3.3E-3</v>
      </c>
      <c r="I8">
        <v>0.92200000000000004</v>
      </c>
    </row>
    <row r="9" spans="1:9" x14ac:dyDescent="0.2">
      <c r="A9" s="1"/>
      <c r="B9">
        <v>2020</v>
      </c>
      <c r="C9" s="2">
        <v>0.7</v>
      </c>
      <c r="D9">
        <v>0.43009999999999998</v>
      </c>
      <c r="E9">
        <v>0.60599999999999998</v>
      </c>
      <c r="F9">
        <v>1.7761</v>
      </c>
      <c r="G9">
        <v>8.9999999999999993E-3</v>
      </c>
      <c r="H9">
        <v>4.1000000000000003E-3</v>
      </c>
      <c r="I9">
        <v>0.85050000000000003</v>
      </c>
    </row>
    <row r="10" spans="1:9" x14ac:dyDescent="0.2">
      <c r="A10" s="1"/>
      <c r="B10" t="s">
        <v>17</v>
      </c>
      <c r="C10" s="2">
        <v>0.7</v>
      </c>
      <c r="D10">
        <f>(D9-D8)/D8*100</f>
        <v>-84.672131147540981</v>
      </c>
      <c r="E10">
        <f t="shared" ref="E10" si="6">(E9-E8)/E8*100</f>
        <v>-10.487444608567218</v>
      </c>
      <c r="F10">
        <f t="shared" ref="F10" si="7">(F9-F8)/F8*100</f>
        <v>47.479863821306992</v>
      </c>
      <c r="G10">
        <f t="shared" ref="G10" si="8">(G9-G8)/G8*100</f>
        <v>-15.887850467289722</v>
      </c>
      <c r="H10">
        <f t="shared" ref="H10" si="9">(H9-H8)/H8*100</f>
        <v>24.242424242424253</v>
      </c>
      <c r="I10">
        <f t="shared" ref="I10" si="10">(I9-I8)/I8*100</f>
        <v>-7.7548806941431678</v>
      </c>
    </row>
    <row r="12" spans="1:9" x14ac:dyDescent="0.2">
      <c r="A12" s="2" t="s">
        <v>3</v>
      </c>
      <c r="B12">
        <v>2019</v>
      </c>
      <c r="C12" s="2">
        <v>0.7</v>
      </c>
      <c r="D12">
        <v>2.6905000000000001</v>
      </c>
      <c r="E12">
        <v>0.62860000000000005</v>
      </c>
      <c r="F12">
        <v>1.1989000000000001</v>
      </c>
      <c r="G12">
        <v>1.04E-2</v>
      </c>
      <c r="H12">
        <v>3.0999999999999999E-3</v>
      </c>
      <c r="I12">
        <v>0.93430000000000002</v>
      </c>
    </row>
    <row r="13" spans="1:9" x14ac:dyDescent="0.2">
      <c r="A13" s="2" t="s">
        <v>3</v>
      </c>
      <c r="B13">
        <v>2020</v>
      </c>
      <c r="C13" s="2">
        <v>0.7</v>
      </c>
      <c r="D13">
        <v>0.40899999999999997</v>
      </c>
      <c r="E13">
        <v>0.60289999999999999</v>
      </c>
      <c r="F13">
        <v>1.7804</v>
      </c>
      <c r="G13">
        <v>8.3000000000000001E-3</v>
      </c>
      <c r="H13">
        <v>3.8999999999999998E-3</v>
      </c>
      <c r="I13">
        <v>0.88670000000000004</v>
      </c>
    </row>
    <row r="14" spans="1:9" x14ac:dyDescent="0.2">
      <c r="A14" s="2" t="s">
        <v>14</v>
      </c>
      <c r="B14" t="s">
        <v>17</v>
      </c>
      <c r="C14" s="2">
        <v>0.7</v>
      </c>
      <c r="D14">
        <f>(D13-D12)/D12*100</f>
        <v>-84.798364616242338</v>
      </c>
      <c r="E14">
        <f t="shared" ref="E14" si="11">(E13-E12)/E12*100</f>
        <v>-4.088450524976146</v>
      </c>
      <c r="F14">
        <f t="shared" ref="F14" si="12">(F13-F12)/F12*100</f>
        <v>48.502794228042362</v>
      </c>
      <c r="G14">
        <f t="shared" ref="G14" si="13">(G13-G12)/G12*100</f>
        <v>-20.192307692307686</v>
      </c>
      <c r="H14">
        <f t="shared" ref="H14" si="14">(H13-H12)/H12*100</f>
        <v>25.806451612903224</v>
      </c>
      <c r="I14">
        <f t="shared" ref="I14" si="15">(I13-I12)/I12*100</f>
        <v>-5.0947233222733566</v>
      </c>
    </row>
  </sheetData>
  <mergeCells count="3">
    <mergeCell ref="A2:A4"/>
    <mergeCell ref="A5:A7"/>
    <mergeCell ref="A8:A10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8D22-9D9E-5C44-B544-A62BAFF99FB6}">
  <dimension ref="A1:I11"/>
  <sheetViews>
    <sheetView zoomScale="214" workbookViewId="0">
      <selection activeCell="G1" sqref="G1:I7"/>
    </sheetView>
  </sheetViews>
  <sheetFormatPr baseColWidth="10" defaultRowHeight="15" x14ac:dyDescent="0.2"/>
  <sheetData>
    <row r="1" spans="1:9" x14ac:dyDescent="0.2">
      <c r="A1" s="16" t="s">
        <v>0</v>
      </c>
      <c r="B1" s="13" t="s">
        <v>10</v>
      </c>
      <c r="C1" s="15" t="s">
        <v>11</v>
      </c>
      <c r="D1" s="13" t="s">
        <v>5</v>
      </c>
      <c r="E1" s="14" t="s">
        <v>6</v>
      </c>
      <c r="F1" s="14" t="s">
        <v>7</v>
      </c>
      <c r="G1" s="23" t="s">
        <v>8</v>
      </c>
      <c r="H1" s="23" t="s">
        <v>9</v>
      </c>
      <c r="I1" s="28" t="s">
        <v>12</v>
      </c>
    </row>
    <row r="2" spans="1:9" x14ac:dyDescent="0.2">
      <c r="A2" s="17" t="s">
        <v>1</v>
      </c>
      <c r="B2" s="20">
        <v>2019</v>
      </c>
      <c r="C2" s="17">
        <v>0.7</v>
      </c>
      <c r="D2" s="3">
        <v>6.2140000000000004</v>
      </c>
      <c r="E2" s="4">
        <v>1.2171000000000001</v>
      </c>
      <c r="F2" s="4">
        <v>1.3472999999999999</v>
      </c>
      <c r="G2" s="24">
        <v>2.53E-2</v>
      </c>
      <c r="H2" s="24">
        <v>7.1999999999999998E-3</v>
      </c>
      <c r="I2" s="29">
        <v>0.49349999999999999</v>
      </c>
    </row>
    <row r="3" spans="1:9" x14ac:dyDescent="0.2">
      <c r="A3" s="18" t="s">
        <v>2</v>
      </c>
      <c r="B3" s="21"/>
      <c r="C3" s="18"/>
      <c r="D3" s="7">
        <v>10.9634</v>
      </c>
      <c r="E3" s="9">
        <v>0.99839999999999995</v>
      </c>
      <c r="F3" s="8">
        <v>0.89170000000000005</v>
      </c>
      <c r="G3" s="26">
        <v>2.7799999999999998E-2</v>
      </c>
      <c r="H3" s="26">
        <v>1.2699999999999999E-2</v>
      </c>
      <c r="I3" s="31">
        <v>0.79349999999999998</v>
      </c>
    </row>
    <row r="4" spans="1:9" x14ac:dyDescent="0.2">
      <c r="A4" s="19" t="s">
        <v>4</v>
      </c>
      <c r="B4" s="22"/>
      <c r="C4" s="18"/>
      <c r="D4" s="10">
        <v>2.806</v>
      </c>
      <c r="E4" s="12">
        <v>0.67700000000000005</v>
      </c>
      <c r="F4" s="11">
        <v>1.2042999999999999</v>
      </c>
      <c r="G4" s="27">
        <v>1.0699999999999999E-2</v>
      </c>
      <c r="H4" s="27">
        <v>3.3E-3</v>
      </c>
      <c r="I4" s="32">
        <v>0.92200000000000004</v>
      </c>
    </row>
    <row r="5" spans="1:9" x14ac:dyDescent="0.2">
      <c r="A5" s="17" t="s">
        <v>13</v>
      </c>
      <c r="B5" s="20">
        <v>2020</v>
      </c>
      <c r="C5" s="18"/>
      <c r="D5" s="3">
        <v>0.4783</v>
      </c>
      <c r="E5" s="4">
        <v>0.67849999999999999</v>
      </c>
      <c r="F5" s="4">
        <v>1.8401000000000001</v>
      </c>
      <c r="G5" s="24">
        <v>9.7999999999999997E-3</v>
      </c>
      <c r="H5" s="24">
        <v>4.5999999999999999E-3</v>
      </c>
      <c r="I5" s="29">
        <v>0.33379999999999999</v>
      </c>
    </row>
    <row r="6" spans="1:9" x14ac:dyDescent="0.2">
      <c r="A6" s="18" t="s">
        <v>15</v>
      </c>
      <c r="B6" s="21"/>
      <c r="C6" s="18"/>
      <c r="D6" s="7">
        <v>0.63109999999999999</v>
      </c>
      <c r="E6" s="8">
        <v>0.58950000000000002</v>
      </c>
      <c r="F6" s="8">
        <v>1.7041999999999999</v>
      </c>
      <c r="G6" s="26">
        <v>1.0800000000000001E-2</v>
      </c>
      <c r="H6" s="26">
        <v>6.0000000000000001E-3</v>
      </c>
      <c r="I6" s="31">
        <v>0.82899999999999996</v>
      </c>
    </row>
    <row r="7" spans="1:9" x14ac:dyDescent="0.2">
      <c r="A7" s="19" t="s">
        <v>16</v>
      </c>
      <c r="B7" s="22"/>
      <c r="C7" s="19"/>
      <c r="D7" s="10">
        <v>0.43009999999999998</v>
      </c>
      <c r="E7" s="11">
        <v>0.60599999999999998</v>
      </c>
      <c r="F7" s="11">
        <v>1.7761</v>
      </c>
      <c r="G7" s="27">
        <v>8.9999999999999993E-3</v>
      </c>
      <c r="H7" s="27">
        <v>4.1000000000000003E-3</v>
      </c>
      <c r="I7" s="32">
        <v>0.85050000000000003</v>
      </c>
    </row>
    <row r="10" spans="1:9" x14ac:dyDescent="0.2">
      <c r="A10" s="18" t="s">
        <v>3</v>
      </c>
      <c r="B10" s="18">
        <v>2019</v>
      </c>
      <c r="C10" s="18"/>
      <c r="D10" s="5">
        <v>2.6905000000000001</v>
      </c>
      <c r="E10" s="6">
        <v>0.62860000000000005</v>
      </c>
      <c r="F10" s="6">
        <v>1.1989000000000001</v>
      </c>
      <c r="G10" s="25">
        <v>1.04E-2</v>
      </c>
      <c r="H10" s="25">
        <v>3.0999999999999999E-3</v>
      </c>
      <c r="I10" s="30">
        <v>0.93430000000000002</v>
      </c>
    </row>
    <row r="11" spans="1:9" x14ac:dyDescent="0.2">
      <c r="A11" s="18" t="s">
        <v>14</v>
      </c>
      <c r="B11" s="33">
        <v>2020</v>
      </c>
      <c r="C11" s="18"/>
      <c r="D11" s="5">
        <v>0.40899999999999997</v>
      </c>
      <c r="E11" s="6">
        <v>0.60289999999999999</v>
      </c>
      <c r="F11" s="6">
        <v>1.7804</v>
      </c>
      <c r="G11" s="25">
        <v>8.3000000000000001E-3</v>
      </c>
      <c r="H11" s="25">
        <v>3.8999999999999998E-3</v>
      </c>
      <c r="I11" s="30">
        <v>0.88670000000000004</v>
      </c>
    </row>
  </sheetData>
  <sortState xmlns:xlrd2="http://schemas.microsoft.com/office/spreadsheetml/2017/richdata2" ref="A2:I7">
    <sortCondition ref="B2:B7"/>
  </sortState>
  <mergeCells count="2">
    <mergeCell ref="B2:B4"/>
    <mergeCell ref="B5:B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model</vt:lpstr>
      <vt:lpstr>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张开航</dc:creator>
  <cp:lastModifiedBy>Microsoft Office User</cp:lastModifiedBy>
  <dcterms:created xsi:type="dcterms:W3CDTF">2015-06-05T18:17:20Z</dcterms:created>
  <dcterms:modified xsi:type="dcterms:W3CDTF">2022-04-27T14:31:52Z</dcterms:modified>
</cp:coreProperties>
</file>