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activeTab="2"/>
  </bookViews>
  <sheets>
    <sheet name="08-2022" sheetId="1" r:id="rId1"/>
    <sheet name="09-2022" sheetId="3" r:id="rId2"/>
    <sheet name="Tổng hợp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L4" i="2"/>
  <c r="C4" i="2"/>
  <c r="D4" i="2"/>
  <c r="E4" i="2"/>
  <c r="F4" i="2"/>
  <c r="H4" i="2"/>
  <c r="I4" i="2"/>
  <c r="J4" i="2"/>
  <c r="K4" i="2"/>
  <c r="B4" i="2"/>
  <c r="L3" i="2"/>
  <c r="C3" i="2"/>
  <c r="D3" i="2"/>
  <c r="E3" i="2"/>
  <c r="F3" i="2"/>
  <c r="G3" i="2"/>
  <c r="H3" i="2"/>
  <c r="I3" i="2"/>
  <c r="J3" i="2"/>
  <c r="K3" i="2"/>
  <c r="B3" i="2"/>
</calcChain>
</file>

<file path=xl/sharedStrings.xml><?xml version="1.0" encoding="utf-8"?>
<sst xmlns="http://schemas.openxmlformats.org/spreadsheetml/2006/main" count="207" uniqueCount="102">
  <si>
    <t>TỔNG CÔNG TY BƯU ĐIỆN VIỆT NAM</t>
  </si>
  <si>
    <t>BÁO CÁO TỔNG HỢP SỐ LƯỢNG VÀ SẢN LƯỢNG CUỘC GỌI TỔNG ĐÀI BƯU CỤC PHÁT THEO BƯU ĐIỆN HUYỆN</t>
  </si>
  <si>
    <t>Bưu điện tỉnh 57 - Bưu điện  Tỉnh Quảng Ngãi</t>
  </si>
  <si>
    <t>Ngày: Từ ngày 01/08/2022 Đến ngày 31/08/2022</t>
  </si>
  <si>
    <t>Kênh gọi: Tất cả</t>
  </si>
  <si>
    <t>Kiểu in: In chi tiết kèm Bưu cục</t>
  </si>
  <si>
    <t>Ngày in: 23/12/2022 08:18</t>
  </si>
  <si>
    <t>Đơn vị</t>
  </si>
  <si>
    <t>Số lượng máy lẻ</t>
  </si>
  <si>
    <t>Kết nối thành công với người nhận cuộc gọi</t>
  </si>
  <si>
    <t>Kết nối không thành công với người nhận cuộc gọi</t>
  </si>
  <si>
    <t>Tổng cộng</t>
  </si>
  <si>
    <t>Tỷ lệ % cuộc gọi kết nối thành công với Khách hàng/ Tổng cuộc gọi</t>
  </si>
  <si>
    <t>SL cuộc gọi</t>
  </si>
  <si>
    <t>Tổng thời lượng kết nối(giây)</t>
  </si>
  <si>
    <t>Tổng thời lượng trả lời (giây)</t>
  </si>
  <si>
    <t>(A)</t>
  </si>
  <si>
    <t>(1)</t>
  </si>
  <si>
    <t>(2)</t>
  </si>
  <si>
    <t>(3)</t>
  </si>
  <si>
    <t>(4)</t>
  </si>
  <si>
    <t>(5)</t>
  </si>
  <si>
    <t>(6)</t>
  </si>
  <si>
    <t>(7)</t>
  </si>
  <si>
    <t>(8)=(2)+(5)</t>
  </si>
  <si>
    <t>(9) = (3)+(6)</t>
  </si>
  <si>
    <t>(10) =(4)+(7)</t>
  </si>
  <si>
    <t>(11)=(2)/(8)*100%</t>
  </si>
  <si>
    <t xml:space="preserve">57-Bưu điện  Tỉnh Quảng Ngãi                    </t>
  </si>
  <si>
    <t>51.115%</t>
  </si>
  <si>
    <t>5711-TT KTVC</t>
  </si>
  <si>
    <t>54.286%</t>
  </si>
  <si>
    <t>571150-BCP Quảng Ngãi</t>
  </si>
  <si>
    <t>5714-Bưu điện Lý Sơn</t>
  </si>
  <si>
    <t>100%</t>
  </si>
  <si>
    <t>571440-BCP Lý Sơn</t>
  </si>
  <si>
    <t>5715-Bưu điện Sơn Tịnh</t>
  </si>
  <si>
    <t>38.182%</t>
  </si>
  <si>
    <t>571660-Tịnh Bắc</t>
  </si>
  <si>
    <t>41.667%</t>
  </si>
  <si>
    <t>571730-BCP Sơn Tịnh</t>
  </si>
  <si>
    <t>37.209%</t>
  </si>
  <si>
    <t>5718-Bưu điện Bình Sơn</t>
  </si>
  <si>
    <t>59.211%</t>
  </si>
  <si>
    <t>571914-Bình Đông</t>
  </si>
  <si>
    <t>0%</t>
  </si>
  <si>
    <t>572030-Bình Hiệp</t>
  </si>
  <si>
    <t>66.667%</t>
  </si>
  <si>
    <t>572060-BCP Bình Sơn</t>
  </si>
  <si>
    <t>59.091%</t>
  </si>
  <si>
    <t>5722-Bưu điện Trà Bồng</t>
  </si>
  <si>
    <t>57.143%</t>
  </si>
  <si>
    <t>572310-BCP Trà Bồng</t>
  </si>
  <si>
    <t>5726-Bưu điện Sơn Hà</t>
  </si>
  <si>
    <t>50%</t>
  </si>
  <si>
    <t>572750-BCP Sơn Hà</t>
  </si>
  <si>
    <t>5728-Bưu điện Sơn Tây</t>
  </si>
  <si>
    <t>572890-BCP Sơn Tây</t>
  </si>
  <si>
    <t>5729-Bưu điện Nghĩa Hành</t>
  </si>
  <si>
    <t>47.191%</t>
  </si>
  <si>
    <t>573050-BCP Nghĩa Hành</t>
  </si>
  <si>
    <t>5731-Bưu điện Minh Long</t>
  </si>
  <si>
    <t>573170-BCP Minh Long</t>
  </si>
  <si>
    <t>5732-Bưu điện Ba Tơ</t>
  </si>
  <si>
    <t>41.176%</t>
  </si>
  <si>
    <t>573420-BPC Ba Tơ</t>
  </si>
  <si>
    <t>5735-Bưu điện Đức Phổ</t>
  </si>
  <si>
    <t>85.714%</t>
  </si>
  <si>
    <t>573560-BCP Đức Phổ</t>
  </si>
  <si>
    <t>573660-Sa Huỳnh</t>
  </si>
  <si>
    <t>5738-Bưu điện Mộ Đức</t>
  </si>
  <si>
    <t>30.435%</t>
  </si>
  <si>
    <t>573890-BCP Mộ Đức</t>
  </si>
  <si>
    <t>5740-Bưu điện Tư Nghĩa</t>
  </si>
  <si>
    <t>45.455%</t>
  </si>
  <si>
    <t>574220-BCP Tư Nghĩa</t>
  </si>
  <si>
    <t>Tháng</t>
  </si>
  <si>
    <t>08-2022</t>
  </si>
  <si>
    <t>Giá nội mạng</t>
  </si>
  <si>
    <t>Ngày: Từ ngày 01/09/2022 Đến ngày 30/09/2022</t>
  </si>
  <si>
    <t>Ngày in: 23/12/2022 08:28</t>
  </si>
  <si>
    <t>55.099%</t>
  </si>
  <si>
    <t>5710-Bưu điện Quảng Ngãi</t>
  </si>
  <si>
    <t>43.103%</t>
  </si>
  <si>
    <t>574530-Cổ Luỹ</t>
  </si>
  <si>
    <t>57.009%</t>
  </si>
  <si>
    <t>50.4%</t>
  </si>
  <si>
    <t>56.471%</t>
  </si>
  <si>
    <t>49.444%</t>
  </si>
  <si>
    <t>56.651%</t>
  </si>
  <si>
    <t>58.889%</t>
  </si>
  <si>
    <t>56.069%</t>
  </si>
  <si>
    <t>81.25%</t>
  </si>
  <si>
    <t>53.737%</t>
  </si>
  <si>
    <t>61.905%</t>
  </si>
  <si>
    <t>48.679%</t>
  </si>
  <si>
    <t>58.297%</t>
  </si>
  <si>
    <t>63.025%</t>
  </si>
  <si>
    <t>56.637%</t>
  </si>
  <si>
    <t>48.175%</t>
  </si>
  <si>
    <t>53.061%</t>
  </si>
  <si>
    <t>09-2022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</si>
</sst>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4"/>
      <name val="Calibri"/>
    </font>
    <font>
      <b/>
      <sz val="14"/>
      <name val="Calibri"/>
    </font>
    <font>
      <b/>
      <sz val="11"/>
      <name val="Calibri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9" fillId="0" borderId="0"/>
  </cellStyleXfs>
  <cellXfs count="27">
    <xf numFmtId="0" fontId="0" fillId="0" borderId="0" xfId="0"/>
    <xf numFmtId="0" fontId="2" fillId="0" borderId="0" xfId="2" applyNumberFormat="1" applyFont="1" applyProtection="1"/>
    <xf numFmtId="0" fontId="2" fillId="0" borderId="1" xfId="2" applyNumberFormat="1" applyFont="1" applyBorder="1" applyAlignment="1" applyProtection="1">
      <alignment horizontal="center"/>
    </xf>
    <xf numFmtId="0" fontId="5" fillId="0" borderId="1" xfId="2" applyNumberFormat="1" applyFont="1" applyBorder="1" applyAlignment="1" applyProtection="1">
      <alignment horizontal="center"/>
    </xf>
    <xf numFmtId="0" fontId="2" fillId="0" borderId="1" xfId="2" applyNumberFormat="1" applyFont="1" applyBorder="1" applyAlignment="1" applyProtection="1">
      <alignment horizontal="center"/>
    </xf>
    <xf numFmtId="0" fontId="3" fillId="0" borderId="0" xfId="2" applyNumberFormat="1" applyFont="1" applyProtection="1"/>
    <xf numFmtId="0" fontId="2" fillId="0" borderId="0" xfId="2" applyNumberFormat="1" applyFont="1" applyProtection="1"/>
    <xf numFmtId="0" fontId="4" fillId="0" borderId="0" xfId="2" applyNumberFormat="1" applyFont="1" applyAlignment="1" applyProtection="1">
      <alignment horizontal="left"/>
    </xf>
    <xf numFmtId="0" fontId="4" fillId="0" borderId="0" xfId="2" applyNumberFormat="1" applyFont="1" applyProtection="1"/>
    <xf numFmtId="0" fontId="6" fillId="0" borderId="0" xfId="0" applyFont="1"/>
    <xf numFmtId="49" fontId="8" fillId="0" borderId="0" xfId="0" applyNumberFormat="1" applyFont="1"/>
    <xf numFmtId="49" fontId="8" fillId="0" borderId="2" xfId="0" applyNumberFormat="1" applyFont="1" applyBorder="1"/>
    <xf numFmtId="0" fontId="6" fillId="0" borderId="2" xfId="0" applyFont="1" applyBorder="1"/>
    <xf numFmtId="49" fontId="8" fillId="0" borderId="2" xfId="0" applyNumberFormat="1" applyFont="1" applyBorder="1" applyAlignment="1">
      <alignment horizontal="center" vertical="center" wrapText="1"/>
    </xf>
    <xf numFmtId="0" fontId="7" fillId="0" borderId="2" xfId="2" applyNumberFormat="1" applyFont="1" applyBorder="1" applyAlignment="1" applyProtection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2" xfId="2" applyNumberFormat="1" applyFont="1" applyBorder="1" applyAlignment="1" applyProtection="1">
      <alignment horizontal="center" vertical="center" wrapText="1"/>
    </xf>
    <xf numFmtId="165" fontId="6" fillId="0" borderId="0" xfId="1" applyNumberFormat="1" applyFont="1"/>
    <xf numFmtId="165" fontId="6" fillId="0" borderId="2" xfId="1" applyNumberFormat="1" applyFont="1" applyBorder="1"/>
    <xf numFmtId="0" fontId="9" fillId="0" borderId="0" xfId="3" applyNumberFormat="1" applyFont="1" applyProtection="1"/>
    <xf numFmtId="0" fontId="9" fillId="0" borderId="1" xfId="3" applyNumberFormat="1" applyFont="1" applyBorder="1" applyAlignment="1" applyProtection="1">
      <alignment horizontal="center"/>
    </xf>
    <xf numFmtId="0" fontId="12" fillId="0" borderId="1" xfId="3" applyNumberFormat="1" applyFont="1" applyBorder="1" applyAlignment="1" applyProtection="1">
      <alignment horizontal="center"/>
    </xf>
    <xf numFmtId="0" fontId="9" fillId="0" borderId="1" xfId="3" applyNumberFormat="1" applyFont="1" applyBorder="1" applyAlignment="1" applyProtection="1">
      <alignment horizontal="center"/>
    </xf>
    <xf numFmtId="0" fontId="10" fillId="0" borderId="0" xfId="3" applyNumberFormat="1" applyFont="1" applyProtection="1"/>
    <xf numFmtId="0" fontId="9" fillId="0" borderId="0" xfId="3" applyNumberFormat="1" applyFont="1" applyProtection="1"/>
    <xf numFmtId="0" fontId="11" fillId="0" borderId="0" xfId="3" applyNumberFormat="1" applyFont="1" applyAlignment="1" applyProtection="1">
      <alignment horizontal="left"/>
    </xf>
    <xf numFmtId="0" fontId="11" fillId="0" borderId="0" xfId="3" applyNumberFormat="1" applyFont="1" applyProtection="1"/>
  </cellXfs>
  <cellStyles count="4">
    <cellStyle name="Comma" xfId="1" builtinId="3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7" zoomScale="80" zoomScaleNormal="80" workbookViewId="0">
      <selection activeCell="A54" sqref="A54"/>
    </sheetView>
  </sheetViews>
  <sheetFormatPr defaultRowHeight="15" x14ac:dyDescent="0.25"/>
  <cols>
    <col min="1" max="1" width="42.140625" customWidth="1"/>
    <col min="2" max="2" width="15.5703125" bestFit="1" customWidth="1"/>
    <col min="3" max="3" width="10.42578125" bestFit="1" customWidth="1"/>
    <col min="4" max="4" width="27.28515625" bestFit="1" customWidth="1"/>
    <col min="5" max="5" width="26.85546875" bestFit="1" customWidth="1"/>
    <col min="6" max="6" width="10.42578125" bestFit="1" customWidth="1"/>
    <col min="7" max="7" width="27.28515625" bestFit="1" customWidth="1"/>
    <col min="8" max="8" width="26.85546875" bestFit="1" customWidth="1"/>
    <col min="9" max="9" width="10.42578125" bestFit="1" customWidth="1"/>
    <col min="10" max="10" width="27.28515625" bestFit="1" customWidth="1"/>
    <col min="11" max="11" width="26.85546875" bestFit="1" customWidth="1"/>
    <col min="12" max="12" width="60.140625" bestFit="1" customWidth="1"/>
  </cols>
  <sheetData>
    <row r="1" spans="1:12" ht="18.75" x14ac:dyDescent="0.3">
      <c r="A1" s="7" t="s">
        <v>0</v>
      </c>
      <c r="B1" s="6"/>
      <c r="C1" s="6"/>
      <c r="D1" s="6"/>
      <c r="E1" s="1"/>
      <c r="F1" s="8" t="s">
        <v>1</v>
      </c>
      <c r="G1" s="6"/>
      <c r="H1" s="6"/>
      <c r="I1" s="6"/>
      <c r="J1" s="6"/>
      <c r="K1" s="6"/>
      <c r="L1" s="1"/>
    </row>
    <row r="2" spans="1:12" ht="18.75" x14ac:dyDescent="0.3">
      <c r="A2" s="7" t="s">
        <v>2</v>
      </c>
      <c r="B2" s="6"/>
      <c r="C2" s="6"/>
      <c r="D2" s="6"/>
      <c r="E2" s="1"/>
      <c r="F2" s="1"/>
      <c r="G2" s="1"/>
      <c r="H2" s="1"/>
      <c r="I2" s="1"/>
      <c r="J2" s="1"/>
      <c r="K2" s="1"/>
      <c r="L2" s="1"/>
    </row>
    <row r="3" spans="1:12" ht="18.75" x14ac:dyDescent="0.3">
      <c r="A3" s="1"/>
      <c r="B3" s="1"/>
      <c r="C3" s="1"/>
      <c r="D3" s="1"/>
      <c r="E3" s="1"/>
      <c r="F3" s="5" t="s">
        <v>3</v>
      </c>
      <c r="G3" s="6"/>
      <c r="H3" s="6"/>
      <c r="I3" s="6"/>
      <c r="J3" s="6"/>
      <c r="K3" s="1"/>
      <c r="L3" s="1"/>
    </row>
    <row r="4" spans="1:12" ht="18.75" x14ac:dyDescent="0.3">
      <c r="A4" s="1"/>
      <c r="B4" s="1"/>
      <c r="C4" s="1"/>
      <c r="D4" s="1"/>
      <c r="E4" s="1"/>
      <c r="F4" s="5" t="s">
        <v>4</v>
      </c>
      <c r="G4" s="6"/>
      <c r="H4" s="6"/>
      <c r="I4" s="6"/>
      <c r="J4" s="6"/>
      <c r="K4" s="1"/>
      <c r="L4" s="1"/>
    </row>
    <row r="5" spans="1:12" ht="18.75" x14ac:dyDescent="0.3">
      <c r="A5" s="1"/>
      <c r="B5" s="1"/>
      <c r="C5" s="1"/>
      <c r="D5" s="1"/>
      <c r="E5" s="1"/>
      <c r="F5" s="5" t="s">
        <v>5</v>
      </c>
      <c r="G5" s="6"/>
      <c r="H5" s="6"/>
      <c r="I5" s="6"/>
      <c r="J5" s="6"/>
      <c r="K5" s="1"/>
      <c r="L5" s="1"/>
    </row>
    <row r="6" spans="1:12" ht="18.75" x14ac:dyDescent="0.3">
      <c r="A6" s="1"/>
      <c r="B6" s="1"/>
      <c r="C6" s="1"/>
      <c r="D6" s="1"/>
      <c r="E6" s="1"/>
      <c r="F6" s="5" t="s">
        <v>6</v>
      </c>
      <c r="G6" s="6"/>
      <c r="H6" s="6"/>
      <c r="I6" s="6"/>
      <c r="J6" s="6"/>
      <c r="K6" s="1"/>
      <c r="L6" s="1"/>
    </row>
    <row r="10" spans="1:12" x14ac:dyDescent="0.25">
      <c r="A10" s="3" t="s">
        <v>7</v>
      </c>
      <c r="B10" s="3" t="s">
        <v>8</v>
      </c>
      <c r="C10" s="3" t="s">
        <v>9</v>
      </c>
      <c r="D10" s="3"/>
      <c r="E10" s="3"/>
      <c r="F10" s="3" t="s">
        <v>10</v>
      </c>
      <c r="G10" s="3"/>
      <c r="H10" s="3"/>
      <c r="I10" s="3" t="s">
        <v>11</v>
      </c>
      <c r="J10" s="3"/>
      <c r="K10" s="3"/>
      <c r="L10" s="3" t="s">
        <v>12</v>
      </c>
    </row>
    <row r="11" spans="1:12" x14ac:dyDescent="0.25">
      <c r="A11" s="4"/>
      <c r="B11" s="4"/>
      <c r="C11" s="2" t="s">
        <v>13</v>
      </c>
      <c r="D11" s="2" t="s">
        <v>14</v>
      </c>
      <c r="E11" s="2" t="s">
        <v>15</v>
      </c>
      <c r="F11" s="2" t="s">
        <v>13</v>
      </c>
      <c r="G11" s="2" t="s">
        <v>14</v>
      </c>
      <c r="H11" s="2" t="s">
        <v>15</v>
      </c>
      <c r="I11" s="2" t="s">
        <v>13</v>
      </c>
      <c r="J11" s="2" t="s">
        <v>14</v>
      </c>
      <c r="K11" s="2" t="s">
        <v>15</v>
      </c>
      <c r="L11" s="4"/>
    </row>
    <row r="12" spans="1:12" x14ac:dyDescent="0.25">
      <c r="A12" s="2" t="s">
        <v>16</v>
      </c>
      <c r="B12" s="2" t="s">
        <v>17</v>
      </c>
      <c r="C12" s="2" t="s">
        <v>18</v>
      </c>
      <c r="D12" s="2" t="s">
        <v>19</v>
      </c>
      <c r="E12" s="2" t="s">
        <v>20</v>
      </c>
      <c r="F12" s="2" t="s">
        <v>21</v>
      </c>
      <c r="G12" s="2" t="s">
        <v>22</v>
      </c>
      <c r="H12" s="2" t="s">
        <v>23</v>
      </c>
      <c r="I12" s="2" t="s">
        <v>24</v>
      </c>
      <c r="J12" s="2" t="s">
        <v>25</v>
      </c>
      <c r="K12" s="2" t="s">
        <v>26</v>
      </c>
      <c r="L12" s="2" t="s">
        <v>27</v>
      </c>
    </row>
    <row r="13" spans="1:12" x14ac:dyDescent="0.25">
      <c r="A13" s="2" t="s">
        <v>28</v>
      </c>
      <c r="B13" s="2">
        <v>0</v>
      </c>
      <c r="C13" s="2">
        <v>298</v>
      </c>
      <c r="D13" s="2">
        <v>17174</v>
      </c>
      <c r="E13" s="2">
        <v>12813</v>
      </c>
      <c r="F13" s="2">
        <v>285</v>
      </c>
      <c r="G13" s="2">
        <v>6254</v>
      </c>
      <c r="H13" s="2">
        <v>2808</v>
      </c>
      <c r="I13" s="2">
        <v>583</v>
      </c>
      <c r="J13" s="2">
        <v>23428</v>
      </c>
      <c r="K13" s="2">
        <v>15621</v>
      </c>
      <c r="L13" s="2" t="s">
        <v>29</v>
      </c>
    </row>
    <row r="14" spans="1:12" x14ac:dyDescent="0.25">
      <c r="A14" s="2" t="s">
        <v>30</v>
      </c>
      <c r="B14" s="2">
        <v>0</v>
      </c>
      <c r="C14" s="2">
        <v>152</v>
      </c>
      <c r="D14" s="2">
        <v>8044</v>
      </c>
      <c r="E14" s="2">
        <v>5768</v>
      </c>
      <c r="F14" s="2">
        <v>128</v>
      </c>
      <c r="G14" s="2">
        <v>2693</v>
      </c>
      <c r="H14" s="2">
        <v>958</v>
      </c>
      <c r="I14" s="2">
        <v>280</v>
      </c>
      <c r="J14" s="2">
        <v>10737</v>
      </c>
      <c r="K14" s="2">
        <v>6726</v>
      </c>
      <c r="L14" s="2" t="s">
        <v>31</v>
      </c>
    </row>
    <row r="15" spans="1:12" x14ac:dyDescent="0.25">
      <c r="A15" s="2" t="s">
        <v>32</v>
      </c>
      <c r="B15" s="2">
        <v>0</v>
      </c>
      <c r="C15" s="2">
        <v>152</v>
      </c>
      <c r="D15" s="2">
        <v>8044</v>
      </c>
      <c r="E15" s="2">
        <v>5768</v>
      </c>
      <c r="F15" s="2">
        <v>128</v>
      </c>
      <c r="G15" s="2">
        <v>2693</v>
      </c>
      <c r="H15" s="2">
        <v>958</v>
      </c>
      <c r="I15" s="2">
        <v>280</v>
      </c>
      <c r="J15" s="2">
        <v>10737</v>
      </c>
      <c r="K15" s="2">
        <v>6726</v>
      </c>
      <c r="L15" s="2" t="s">
        <v>31</v>
      </c>
    </row>
    <row r="16" spans="1:12" x14ac:dyDescent="0.25">
      <c r="A16" s="2" t="s">
        <v>33</v>
      </c>
      <c r="B16" s="2">
        <v>0</v>
      </c>
      <c r="C16" s="2">
        <v>1</v>
      </c>
      <c r="D16" s="2">
        <v>28</v>
      </c>
      <c r="E16" s="2">
        <v>21</v>
      </c>
      <c r="F16" s="2">
        <v>0</v>
      </c>
      <c r="G16" s="2">
        <v>0</v>
      </c>
      <c r="H16" s="2">
        <v>0</v>
      </c>
      <c r="I16" s="2">
        <v>1</v>
      </c>
      <c r="J16" s="2">
        <v>28</v>
      </c>
      <c r="K16" s="2">
        <v>21</v>
      </c>
      <c r="L16" s="2" t="s">
        <v>34</v>
      </c>
    </row>
    <row r="17" spans="1:12" x14ac:dyDescent="0.25">
      <c r="A17" s="2" t="s">
        <v>35</v>
      </c>
      <c r="B17" s="2">
        <v>0</v>
      </c>
      <c r="C17" s="2">
        <v>1</v>
      </c>
      <c r="D17" s="2">
        <v>28</v>
      </c>
      <c r="E17" s="2">
        <v>21</v>
      </c>
      <c r="F17" s="2">
        <v>0</v>
      </c>
      <c r="G17" s="2">
        <v>0</v>
      </c>
      <c r="H17" s="2">
        <v>0</v>
      </c>
      <c r="I17" s="2">
        <v>1</v>
      </c>
      <c r="J17" s="2">
        <v>28</v>
      </c>
      <c r="K17" s="2">
        <v>21</v>
      </c>
      <c r="L17" s="2" t="s">
        <v>34</v>
      </c>
    </row>
    <row r="18" spans="1:12" x14ac:dyDescent="0.25">
      <c r="A18" s="2" t="s">
        <v>36</v>
      </c>
      <c r="B18" s="2">
        <v>0</v>
      </c>
      <c r="C18" s="2">
        <v>21</v>
      </c>
      <c r="D18" s="2">
        <v>970</v>
      </c>
      <c r="E18" s="2">
        <v>717</v>
      </c>
      <c r="F18" s="2">
        <v>34</v>
      </c>
      <c r="G18" s="2">
        <v>549</v>
      </c>
      <c r="H18" s="2">
        <v>381</v>
      </c>
      <c r="I18" s="2">
        <v>55</v>
      </c>
      <c r="J18" s="2">
        <v>1519</v>
      </c>
      <c r="K18" s="2">
        <v>1098</v>
      </c>
      <c r="L18" s="2" t="s">
        <v>37</v>
      </c>
    </row>
    <row r="19" spans="1:12" x14ac:dyDescent="0.25">
      <c r="A19" s="2" t="s">
        <v>38</v>
      </c>
      <c r="B19" s="2">
        <v>0</v>
      </c>
      <c r="C19" s="2">
        <v>5</v>
      </c>
      <c r="D19" s="2">
        <v>122</v>
      </c>
      <c r="E19" s="2">
        <v>84</v>
      </c>
      <c r="F19" s="2">
        <v>7</v>
      </c>
      <c r="G19" s="2">
        <v>35</v>
      </c>
      <c r="H19" s="2">
        <v>42</v>
      </c>
      <c r="I19" s="2">
        <v>12</v>
      </c>
      <c r="J19" s="2">
        <v>157</v>
      </c>
      <c r="K19" s="2">
        <v>126</v>
      </c>
      <c r="L19" s="2" t="s">
        <v>39</v>
      </c>
    </row>
    <row r="20" spans="1:12" x14ac:dyDescent="0.25">
      <c r="A20" s="2" t="s">
        <v>40</v>
      </c>
      <c r="B20" s="2">
        <v>0</v>
      </c>
      <c r="C20" s="2">
        <v>16</v>
      </c>
      <c r="D20" s="2">
        <v>848</v>
      </c>
      <c r="E20" s="2">
        <v>633</v>
      </c>
      <c r="F20" s="2">
        <v>27</v>
      </c>
      <c r="G20" s="2">
        <v>514</v>
      </c>
      <c r="H20" s="2">
        <v>339</v>
      </c>
      <c r="I20" s="2">
        <v>43</v>
      </c>
      <c r="J20" s="2">
        <v>1362</v>
      </c>
      <c r="K20" s="2">
        <v>972</v>
      </c>
      <c r="L20" s="2" t="s">
        <v>41</v>
      </c>
    </row>
    <row r="21" spans="1:12" x14ac:dyDescent="0.25">
      <c r="A21" s="2" t="s">
        <v>42</v>
      </c>
      <c r="B21" s="2">
        <v>0</v>
      </c>
      <c r="C21" s="2">
        <v>45</v>
      </c>
      <c r="D21" s="2">
        <v>2530</v>
      </c>
      <c r="E21" s="2">
        <v>1877</v>
      </c>
      <c r="F21" s="2">
        <v>31</v>
      </c>
      <c r="G21" s="2">
        <v>1004</v>
      </c>
      <c r="H21" s="2">
        <v>559</v>
      </c>
      <c r="I21" s="2">
        <v>76</v>
      </c>
      <c r="J21" s="2">
        <v>3534</v>
      </c>
      <c r="K21" s="2">
        <v>2436</v>
      </c>
      <c r="L21" s="2" t="s">
        <v>43</v>
      </c>
    </row>
    <row r="22" spans="1:12" x14ac:dyDescent="0.25">
      <c r="A22" s="2" t="s">
        <v>44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19</v>
      </c>
      <c r="H22" s="2">
        <v>10</v>
      </c>
      <c r="I22" s="2">
        <v>1</v>
      </c>
      <c r="J22" s="2">
        <v>19</v>
      </c>
      <c r="K22" s="2">
        <v>10</v>
      </c>
      <c r="L22" s="2" t="s">
        <v>45</v>
      </c>
    </row>
    <row r="23" spans="1:12" x14ac:dyDescent="0.25">
      <c r="A23" s="2" t="s">
        <v>46</v>
      </c>
      <c r="B23" s="2">
        <v>0</v>
      </c>
      <c r="C23" s="2">
        <v>6</v>
      </c>
      <c r="D23" s="2">
        <v>562</v>
      </c>
      <c r="E23" s="2">
        <v>475</v>
      </c>
      <c r="F23" s="2">
        <v>3</v>
      </c>
      <c r="G23" s="2">
        <v>95</v>
      </c>
      <c r="H23" s="2">
        <v>18</v>
      </c>
      <c r="I23" s="2">
        <v>9</v>
      </c>
      <c r="J23" s="2">
        <v>657</v>
      </c>
      <c r="K23" s="2">
        <v>493</v>
      </c>
      <c r="L23" s="2" t="s">
        <v>47</v>
      </c>
    </row>
    <row r="24" spans="1:12" x14ac:dyDescent="0.25">
      <c r="A24" s="2" t="s">
        <v>48</v>
      </c>
      <c r="B24" s="2">
        <v>0</v>
      </c>
      <c r="C24" s="2">
        <v>39</v>
      </c>
      <c r="D24" s="2">
        <v>1968</v>
      </c>
      <c r="E24" s="2">
        <v>1402</v>
      </c>
      <c r="F24" s="2">
        <v>27</v>
      </c>
      <c r="G24" s="2">
        <v>890</v>
      </c>
      <c r="H24" s="2">
        <v>531</v>
      </c>
      <c r="I24" s="2">
        <v>66</v>
      </c>
      <c r="J24" s="2">
        <v>2858</v>
      </c>
      <c r="K24" s="2">
        <v>1933</v>
      </c>
      <c r="L24" s="2" t="s">
        <v>49</v>
      </c>
    </row>
    <row r="25" spans="1:12" x14ac:dyDescent="0.25">
      <c r="A25" s="2" t="s">
        <v>50</v>
      </c>
      <c r="B25" s="2">
        <v>0</v>
      </c>
      <c r="C25" s="2">
        <v>4</v>
      </c>
      <c r="D25" s="2">
        <v>261</v>
      </c>
      <c r="E25" s="2">
        <v>217</v>
      </c>
      <c r="F25" s="2">
        <v>3</v>
      </c>
      <c r="G25" s="2">
        <v>77</v>
      </c>
      <c r="H25" s="2">
        <v>18</v>
      </c>
      <c r="I25" s="2">
        <v>7</v>
      </c>
      <c r="J25" s="2">
        <v>338</v>
      </c>
      <c r="K25" s="2">
        <v>235</v>
      </c>
      <c r="L25" s="2" t="s">
        <v>51</v>
      </c>
    </row>
    <row r="26" spans="1:12" x14ac:dyDescent="0.25">
      <c r="A26" s="2" t="s">
        <v>52</v>
      </c>
      <c r="B26" s="2">
        <v>0</v>
      </c>
      <c r="C26" s="2">
        <v>4</v>
      </c>
      <c r="D26" s="2">
        <v>261</v>
      </c>
      <c r="E26" s="2">
        <v>217</v>
      </c>
      <c r="F26" s="2">
        <v>3</v>
      </c>
      <c r="G26" s="2">
        <v>77</v>
      </c>
      <c r="H26" s="2">
        <v>18</v>
      </c>
      <c r="I26" s="2">
        <v>7</v>
      </c>
      <c r="J26" s="2">
        <v>338</v>
      </c>
      <c r="K26" s="2">
        <v>235</v>
      </c>
      <c r="L26" s="2" t="s">
        <v>51</v>
      </c>
    </row>
    <row r="27" spans="1:12" x14ac:dyDescent="0.25">
      <c r="A27" s="2" t="s">
        <v>53</v>
      </c>
      <c r="B27" s="2">
        <v>0</v>
      </c>
      <c r="C27" s="2">
        <v>2</v>
      </c>
      <c r="D27" s="2">
        <v>178</v>
      </c>
      <c r="E27" s="2">
        <v>161</v>
      </c>
      <c r="F27" s="2">
        <v>2</v>
      </c>
      <c r="G27" s="2">
        <v>72</v>
      </c>
      <c r="H27" s="2">
        <v>70</v>
      </c>
      <c r="I27" s="2">
        <v>4</v>
      </c>
      <c r="J27" s="2">
        <v>250</v>
      </c>
      <c r="K27" s="2">
        <v>231</v>
      </c>
      <c r="L27" s="2" t="s">
        <v>54</v>
      </c>
    </row>
    <row r="28" spans="1:12" x14ac:dyDescent="0.25">
      <c r="A28" s="2" t="s">
        <v>55</v>
      </c>
      <c r="B28" s="2">
        <v>0</v>
      </c>
      <c r="C28" s="2">
        <v>2</v>
      </c>
      <c r="D28" s="2">
        <v>178</v>
      </c>
      <c r="E28" s="2">
        <v>161</v>
      </c>
      <c r="F28" s="2">
        <v>2</v>
      </c>
      <c r="G28" s="2">
        <v>72</v>
      </c>
      <c r="H28" s="2">
        <v>70</v>
      </c>
      <c r="I28" s="2">
        <v>4</v>
      </c>
      <c r="J28" s="2">
        <v>250</v>
      </c>
      <c r="K28" s="2">
        <v>231</v>
      </c>
      <c r="L28" s="2" t="s">
        <v>54</v>
      </c>
    </row>
    <row r="29" spans="1:12" x14ac:dyDescent="0.25">
      <c r="A29" s="2" t="s">
        <v>56</v>
      </c>
      <c r="B29" s="2">
        <v>0</v>
      </c>
      <c r="C29" s="2">
        <v>1</v>
      </c>
      <c r="D29" s="2">
        <v>39</v>
      </c>
      <c r="E29" s="2">
        <v>36</v>
      </c>
      <c r="F29" s="2">
        <v>0</v>
      </c>
      <c r="G29" s="2">
        <v>0</v>
      </c>
      <c r="H29" s="2">
        <v>0</v>
      </c>
      <c r="I29" s="2">
        <v>1</v>
      </c>
      <c r="J29" s="2">
        <v>39</v>
      </c>
      <c r="K29" s="2">
        <v>36</v>
      </c>
      <c r="L29" s="2" t="s">
        <v>34</v>
      </c>
    </row>
    <row r="30" spans="1:12" x14ac:dyDescent="0.25">
      <c r="A30" s="2" t="s">
        <v>57</v>
      </c>
      <c r="B30" s="2">
        <v>0</v>
      </c>
      <c r="C30" s="2">
        <v>1</v>
      </c>
      <c r="D30" s="2">
        <v>39</v>
      </c>
      <c r="E30" s="2">
        <v>36</v>
      </c>
      <c r="F30" s="2">
        <v>0</v>
      </c>
      <c r="G30" s="2">
        <v>0</v>
      </c>
      <c r="H30" s="2">
        <v>0</v>
      </c>
      <c r="I30" s="2">
        <v>1</v>
      </c>
      <c r="J30" s="2">
        <v>39</v>
      </c>
      <c r="K30" s="2">
        <v>36</v>
      </c>
      <c r="L30" s="2" t="s">
        <v>34</v>
      </c>
    </row>
    <row r="31" spans="1:12" x14ac:dyDescent="0.25">
      <c r="A31" s="2" t="s">
        <v>58</v>
      </c>
      <c r="B31" s="2">
        <v>0</v>
      </c>
      <c r="C31" s="2">
        <v>42</v>
      </c>
      <c r="D31" s="2">
        <v>2530</v>
      </c>
      <c r="E31" s="2">
        <v>1890</v>
      </c>
      <c r="F31" s="2">
        <v>47</v>
      </c>
      <c r="G31" s="2">
        <v>999</v>
      </c>
      <c r="H31" s="2">
        <v>282</v>
      </c>
      <c r="I31" s="2">
        <v>89</v>
      </c>
      <c r="J31" s="2">
        <v>3529</v>
      </c>
      <c r="K31" s="2">
        <v>2172</v>
      </c>
      <c r="L31" s="2" t="s">
        <v>59</v>
      </c>
    </row>
    <row r="32" spans="1:12" x14ac:dyDescent="0.25">
      <c r="A32" s="2" t="s">
        <v>60</v>
      </c>
      <c r="B32" s="2">
        <v>0</v>
      </c>
      <c r="C32" s="2">
        <v>42</v>
      </c>
      <c r="D32" s="2">
        <v>2530</v>
      </c>
      <c r="E32" s="2">
        <v>1890</v>
      </c>
      <c r="F32" s="2">
        <v>47</v>
      </c>
      <c r="G32" s="2">
        <v>999</v>
      </c>
      <c r="H32" s="2">
        <v>282</v>
      </c>
      <c r="I32" s="2">
        <v>89</v>
      </c>
      <c r="J32" s="2">
        <v>3529</v>
      </c>
      <c r="K32" s="2">
        <v>2172</v>
      </c>
      <c r="L32" s="2" t="s">
        <v>59</v>
      </c>
    </row>
    <row r="33" spans="1:12" x14ac:dyDescent="0.25">
      <c r="A33" s="2" t="s">
        <v>61</v>
      </c>
      <c r="B33" s="2">
        <v>0</v>
      </c>
      <c r="C33" s="2">
        <v>0</v>
      </c>
      <c r="D33" s="2">
        <v>0</v>
      </c>
      <c r="E33" s="2">
        <v>0</v>
      </c>
      <c r="F33" s="2">
        <v>1</v>
      </c>
      <c r="G33" s="2">
        <v>31</v>
      </c>
      <c r="H33" s="2">
        <v>24</v>
      </c>
      <c r="I33" s="2">
        <v>1</v>
      </c>
      <c r="J33" s="2">
        <v>31</v>
      </c>
      <c r="K33" s="2">
        <v>24</v>
      </c>
      <c r="L33" s="2" t="s">
        <v>45</v>
      </c>
    </row>
    <row r="34" spans="1:12" x14ac:dyDescent="0.25">
      <c r="A34" s="2" t="s">
        <v>62</v>
      </c>
      <c r="B34" s="2">
        <v>0</v>
      </c>
      <c r="C34" s="2">
        <v>0</v>
      </c>
      <c r="D34" s="2">
        <v>0</v>
      </c>
      <c r="E34" s="2">
        <v>0</v>
      </c>
      <c r="F34" s="2">
        <v>1</v>
      </c>
      <c r="G34" s="2">
        <v>31</v>
      </c>
      <c r="H34" s="2">
        <v>24</v>
      </c>
      <c r="I34" s="2">
        <v>1</v>
      </c>
      <c r="J34" s="2">
        <v>31</v>
      </c>
      <c r="K34" s="2">
        <v>24</v>
      </c>
      <c r="L34" s="2" t="s">
        <v>45</v>
      </c>
    </row>
    <row r="35" spans="1:12" x14ac:dyDescent="0.25">
      <c r="A35" s="2" t="s">
        <v>63</v>
      </c>
      <c r="B35" s="2">
        <v>0</v>
      </c>
      <c r="C35" s="2">
        <v>7</v>
      </c>
      <c r="D35" s="2">
        <v>363</v>
      </c>
      <c r="E35" s="2">
        <v>269</v>
      </c>
      <c r="F35" s="2">
        <v>10</v>
      </c>
      <c r="G35" s="2">
        <v>259</v>
      </c>
      <c r="H35" s="2">
        <v>262</v>
      </c>
      <c r="I35" s="2">
        <v>17</v>
      </c>
      <c r="J35" s="2">
        <v>622</v>
      </c>
      <c r="K35" s="2">
        <v>531</v>
      </c>
      <c r="L35" s="2" t="s">
        <v>64</v>
      </c>
    </row>
    <row r="36" spans="1:12" x14ac:dyDescent="0.25">
      <c r="A36" s="2" t="s">
        <v>65</v>
      </c>
      <c r="B36" s="2">
        <v>0</v>
      </c>
      <c r="C36" s="2">
        <v>7</v>
      </c>
      <c r="D36" s="2">
        <v>363</v>
      </c>
      <c r="E36" s="2">
        <v>269</v>
      </c>
      <c r="F36" s="2">
        <v>10</v>
      </c>
      <c r="G36" s="2">
        <v>259</v>
      </c>
      <c r="H36" s="2">
        <v>262</v>
      </c>
      <c r="I36" s="2">
        <v>17</v>
      </c>
      <c r="J36" s="2">
        <v>622</v>
      </c>
      <c r="K36" s="2">
        <v>531</v>
      </c>
      <c r="L36" s="2" t="s">
        <v>64</v>
      </c>
    </row>
    <row r="37" spans="1:12" x14ac:dyDescent="0.25">
      <c r="A37" s="2" t="s">
        <v>66</v>
      </c>
      <c r="B37" s="2">
        <v>0</v>
      </c>
      <c r="C37" s="2">
        <v>6</v>
      </c>
      <c r="D37" s="2">
        <v>373</v>
      </c>
      <c r="E37" s="2">
        <v>256</v>
      </c>
      <c r="F37" s="2">
        <v>1</v>
      </c>
      <c r="G37" s="2">
        <v>1</v>
      </c>
      <c r="H37" s="2">
        <v>6</v>
      </c>
      <c r="I37" s="2">
        <v>7</v>
      </c>
      <c r="J37" s="2">
        <v>374</v>
      </c>
      <c r="K37" s="2">
        <v>262</v>
      </c>
      <c r="L37" s="2" t="s">
        <v>67</v>
      </c>
    </row>
    <row r="38" spans="1:12" x14ac:dyDescent="0.25">
      <c r="A38" s="2" t="s">
        <v>68</v>
      </c>
      <c r="B38" s="2">
        <v>0</v>
      </c>
      <c r="C38" s="2">
        <v>1</v>
      </c>
      <c r="D38" s="2">
        <v>54</v>
      </c>
      <c r="E38" s="2">
        <v>49</v>
      </c>
      <c r="F38" s="2">
        <v>1</v>
      </c>
      <c r="G38" s="2">
        <v>1</v>
      </c>
      <c r="H38" s="2">
        <v>6</v>
      </c>
      <c r="I38" s="2">
        <v>2</v>
      </c>
      <c r="J38" s="2">
        <v>55</v>
      </c>
      <c r="K38" s="2">
        <v>55</v>
      </c>
      <c r="L38" s="2" t="s">
        <v>54</v>
      </c>
    </row>
    <row r="39" spans="1:12" x14ac:dyDescent="0.25">
      <c r="A39" s="2" t="s">
        <v>69</v>
      </c>
      <c r="B39" s="2">
        <v>0</v>
      </c>
      <c r="C39" s="2">
        <v>5</v>
      </c>
      <c r="D39" s="2">
        <v>319</v>
      </c>
      <c r="E39" s="2">
        <v>207</v>
      </c>
      <c r="F39" s="2">
        <v>0</v>
      </c>
      <c r="G39" s="2">
        <v>0</v>
      </c>
      <c r="H39" s="2">
        <v>0</v>
      </c>
      <c r="I39" s="2">
        <v>5</v>
      </c>
      <c r="J39" s="2">
        <v>319</v>
      </c>
      <c r="K39" s="2">
        <v>207</v>
      </c>
      <c r="L39" s="2" t="s">
        <v>34</v>
      </c>
    </row>
    <row r="40" spans="1:12" x14ac:dyDescent="0.25">
      <c r="A40" s="2" t="s">
        <v>70</v>
      </c>
      <c r="B40" s="2">
        <v>0</v>
      </c>
      <c r="C40" s="2">
        <v>7</v>
      </c>
      <c r="D40" s="2">
        <v>923</v>
      </c>
      <c r="E40" s="2">
        <v>812</v>
      </c>
      <c r="F40" s="2">
        <v>16</v>
      </c>
      <c r="G40" s="2">
        <v>268</v>
      </c>
      <c r="H40" s="2">
        <v>151</v>
      </c>
      <c r="I40" s="2">
        <v>23</v>
      </c>
      <c r="J40" s="2">
        <v>1191</v>
      </c>
      <c r="K40" s="2">
        <v>963</v>
      </c>
      <c r="L40" s="2" t="s">
        <v>71</v>
      </c>
    </row>
    <row r="41" spans="1:12" x14ac:dyDescent="0.25">
      <c r="A41" s="2" t="s">
        <v>72</v>
      </c>
      <c r="B41" s="2">
        <v>0</v>
      </c>
      <c r="C41" s="2">
        <v>7</v>
      </c>
      <c r="D41" s="2">
        <v>923</v>
      </c>
      <c r="E41" s="2">
        <v>812</v>
      </c>
      <c r="F41" s="2">
        <v>16</v>
      </c>
      <c r="G41" s="2">
        <v>268</v>
      </c>
      <c r="H41" s="2">
        <v>151</v>
      </c>
      <c r="I41" s="2">
        <v>23</v>
      </c>
      <c r="J41" s="2">
        <v>1191</v>
      </c>
      <c r="K41" s="2">
        <v>963</v>
      </c>
      <c r="L41" s="2" t="s">
        <v>71</v>
      </c>
    </row>
    <row r="42" spans="1:12" x14ac:dyDescent="0.25">
      <c r="A42" s="2" t="s">
        <v>73</v>
      </c>
      <c r="B42" s="2">
        <v>0</v>
      </c>
      <c r="C42" s="2">
        <v>10</v>
      </c>
      <c r="D42" s="2">
        <v>935</v>
      </c>
      <c r="E42" s="2">
        <v>789</v>
      </c>
      <c r="F42" s="2">
        <v>12</v>
      </c>
      <c r="G42" s="2">
        <v>301</v>
      </c>
      <c r="H42" s="2">
        <v>97</v>
      </c>
      <c r="I42" s="2">
        <v>22</v>
      </c>
      <c r="J42" s="2">
        <v>1236</v>
      </c>
      <c r="K42" s="2">
        <v>886</v>
      </c>
      <c r="L42" s="2" t="s">
        <v>74</v>
      </c>
    </row>
    <row r="43" spans="1:12" x14ac:dyDescent="0.25">
      <c r="A43" s="2" t="s">
        <v>75</v>
      </c>
      <c r="B43" s="2">
        <v>0</v>
      </c>
      <c r="C43" s="2">
        <v>10</v>
      </c>
      <c r="D43" s="2">
        <v>935</v>
      </c>
      <c r="E43" s="2">
        <v>789</v>
      </c>
      <c r="F43" s="2">
        <v>12</v>
      </c>
      <c r="G43" s="2">
        <v>301</v>
      </c>
      <c r="H43" s="2">
        <v>97</v>
      </c>
      <c r="I43" s="2">
        <v>22</v>
      </c>
      <c r="J43" s="2">
        <v>1236</v>
      </c>
      <c r="K43" s="2">
        <v>886</v>
      </c>
      <c r="L43" s="2" t="s">
        <v>74</v>
      </c>
    </row>
    <row r="44" spans="1:12" x14ac:dyDescent="0.25">
      <c r="A44" s="2" t="s">
        <v>11</v>
      </c>
      <c r="B44" s="2">
        <v>0</v>
      </c>
      <c r="C44" s="2">
        <v>298</v>
      </c>
      <c r="D44" s="2">
        <v>17174</v>
      </c>
      <c r="E44" s="2">
        <v>12813</v>
      </c>
      <c r="F44" s="2">
        <v>285</v>
      </c>
      <c r="G44" s="2">
        <v>6254</v>
      </c>
      <c r="H44" s="2">
        <v>2808</v>
      </c>
      <c r="I44" s="2">
        <v>583</v>
      </c>
      <c r="J44" s="2">
        <v>23428</v>
      </c>
      <c r="K44" s="2">
        <v>15621</v>
      </c>
      <c r="L44" s="2" t="s">
        <v>29</v>
      </c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</sheetData>
  <mergeCells count="13">
    <mergeCell ref="A1:D1"/>
    <mergeCell ref="A2:D2"/>
    <mergeCell ref="F1:K1"/>
    <mergeCell ref="F3:J3"/>
    <mergeCell ref="F4:J4"/>
    <mergeCell ref="L10:L11"/>
    <mergeCell ref="F5:J5"/>
    <mergeCell ref="F6:J6"/>
    <mergeCell ref="A10:A11"/>
    <mergeCell ref="B10:B11"/>
    <mergeCell ref="C10:E10"/>
    <mergeCell ref="F10:H10"/>
    <mergeCell ref="I10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F5" sqref="F5:J5"/>
    </sheetView>
  </sheetViews>
  <sheetFormatPr defaultRowHeight="15" x14ac:dyDescent="0.25"/>
  <cols>
    <col min="1" max="1" width="36.28515625" bestFit="1" customWidth="1"/>
    <col min="2" max="2" width="15.5703125" bestFit="1" customWidth="1"/>
    <col min="3" max="3" width="10.42578125" bestFit="1" customWidth="1"/>
    <col min="4" max="4" width="27.28515625" bestFit="1" customWidth="1"/>
    <col min="5" max="5" width="26.85546875" bestFit="1" customWidth="1"/>
    <col min="6" max="6" width="10.42578125" bestFit="1" customWidth="1"/>
    <col min="7" max="7" width="27.28515625" bestFit="1" customWidth="1"/>
    <col min="8" max="8" width="26.85546875" bestFit="1" customWidth="1"/>
    <col min="9" max="9" width="10.42578125" bestFit="1" customWidth="1"/>
    <col min="10" max="10" width="27.28515625" bestFit="1" customWidth="1"/>
    <col min="11" max="11" width="26.85546875" bestFit="1" customWidth="1"/>
    <col min="12" max="12" width="60.140625" bestFit="1" customWidth="1"/>
  </cols>
  <sheetData>
    <row r="1" spans="1:12" ht="18.75" x14ac:dyDescent="0.3">
      <c r="A1" s="25" t="s">
        <v>0</v>
      </c>
      <c r="B1" s="24"/>
      <c r="C1" s="24"/>
      <c r="D1" s="24"/>
      <c r="E1" s="19"/>
      <c r="F1" s="26" t="s">
        <v>1</v>
      </c>
      <c r="G1" s="24"/>
      <c r="H1" s="24"/>
      <c r="I1" s="24"/>
      <c r="J1" s="24"/>
      <c r="K1" s="24"/>
      <c r="L1" s="19"/>
    </row>
    <row r="2" spans="1:12" ht="18.75" x14ac:dyDescent="0.3">
      <c r="A2" s="25" t="s">
        <v>2</v>
      </c>
      <c r="B2" s="24"/>
      <c r="C2" s="24"/>
      <c r="D2" s="24"/>
      <c r="E2" s="19"/>
      <c r="F2" s="19"/>
      <c r="G2" s="19"/>
      <c r="H2" s="19"/>
      <c r="I2" s="19"/>
      <c r="J2" s="19"/>
      <c r="K2" s="19"/>
      <c r="L2" s="19"/>
    </row>
    <row r="3" spans="1:12" ht="18.75" x14ac:dyDescent="0.3">
      <c r="A3" s="19"/>
      <c r="B3" s="19"/>
      <c r="C3" s="19"/>
      <c r="D3" s="19"/>
      <c r="E3" s="19"/>
      <c r="F3" s="23" t="s">
        <v>79</v>
      </c>
      <c r="G3" s="24"/>
      <c r="H3" s="24"/>
      <c r="I3" s="24"/>
      <c r="J3" s="24"/>
      <c r="K3" s="19"/>
      <c r="L3" s="19"/>
    </row>
    <row r="4" spans="1:12" ht="18.75" x14ac:dyDescent="0.3">
      <c r="A4" s="19"/>
      <c r="B4" s="19"/>
      <c r="C4" s="19"/>
      <c r="D4" s="19"/>
      <c r="E4" s="19"/>
      <c r="F4" s="23" t="s">
        <v>4</v>
      </c>
      <c r="G4" s="24"/>
      <c r="H4" s="24"/>
      <c r="I4" s="24"/>
      <c r="J4" s="24"/>
      <c r="K4" s="19"/>
      <c r="L4" s="19"/>
    </row>
    <row r="5" spans="1:12" ht="18.75" x14ac:dyDescent="0.3">
      <c r="A5" s="19"/>
      <c r="B5" s="19"/>
      <c r="C5" s="19"/>
      <c r="D5" s="19"/>
      <c r="E5" s="19"/>
      <c r="F5" s="23" t="s">
        <v>5</v>
      </c>
      <c r="G5" s="24"/>
      <c r="H5" s="24"/>
      <c r="I5" s="24"/>
      <c r="J5" s="24"/>
      <c r="K5" s="19"/>
      <c r="L5" s="19"/>
    </row>
    <row r="6" spans="1:12" ht="18.75" x14ac:dyDescent="0.3">
      <c r="A6" s="19"/>
      <c r="B6" s="19"/>
      <c r="C6" s="19"/>
      <c r="D6" s="19"/>
      <c r="E6" s="19"/>
      <c r="F6" s="23" t="s">
        <v>80</v>
      </c>
      <c r="G6" s="24"/>
      <c r="H6" s="24"/>
      <c r="I6" s="24"/>
      <c r="J6" s="24"/>
      <c r="K6" s="19"/>
      <c r="L6" s="19"/>
    </row>
    <row r="10" spans="1:12" x14ac:dyDescent="0.25">
      <c r="A10" s="21" t="s">
        <v>7</v>
      </c>
      <c r="B10" s="21" t="s">
        <v>8</v>
      </c>
      <c r="C10" s="21" t="s">
        <v>9</v>
      </c>
      <c r="D10" s="21"/>
      <c r="E10" s="21"/>
      <c r="F10" s="21" t="s">
        <v>10</v>
      </c>
      <c r="G10" s="21"/>
      <c r="H10" s="21"/>
      <c r="I10" s="21" t="s">
        <v>11</v>
      </c>
      <c r="J10" s="21"/>
      <c r="K10" s="21"/>
      <c r="L10" s="21" t="s">
        <v>12</v>
      </c>
    </row>
    <row r="11" spans="1:12" x14ac:dyDescent="0.25">
      <c r="A11" s="22"/>
      <c r="B11" s="22"/>
      <c r="C11" s="20" t="s">
        <v>13</v>
      </c>
      <c r="D11" s="20" t="s">
        <v>14</v>
      </c>
      <c r="E11" s="20" t="s">
        <v>15</v>
      </c>
      <c r="F11" s="20" t="s">
        <v>13</v>
      </c>
      <c r="G11" s="20" t="s">
        <v>14</v>
      </c>
      <c r="H11" s="20" t="s">
        <v>15</v>
      </c>
      <c r="I11" s="20" t="s">
        <v>13</v>
      </c>
      <c r="J11" s="20" t="s">
        <v>14</v>
      </c>
      <c r="K11" s="20" t="s">
        <v>15</v>
      </c>
      <c r="L11" s="22"/>
    </row>
    <row r="12" spans="1:12" x14ac:dyDescent="0.25">
      <c r="A12" s="20" t="s">
        <v>16</v>
      </c>
      <c r="B12" s="20" t="s">
        <v>17</v>
      </c>
      <c r="C12" s="20" t="s">
        <v>18</v>
      </c>
      <c r="D12" s="20" t="s">
        <v>19</v>
      </c>
      <c r="E12" s="20" t="s">
        <v>20</v>
      </c>
      <c r="F12" s="20" t="s">
        <v>21</v>
      </c>
      <c r="G12" s="20" t="s">
        <v>22</v>
      </c>
      <c r="H12" s="20" t="s">
        <v>23</v>
      </c>
      <c r="I12" s="20" t="s">
        <v>24</v>
      </c>
      <c r="J12" s="20" t="s">
        <v>25</v>
      </c>
      <c r="K12" s="20" t="s">
        <v>26</v>
      </c>
      <c r="L12" s="20" t="s">
        <v>27</v>
      </c>
    </row>
    <row r="13" spans="1:12" x14ac:dyDescent="0.25">
      <c r="A13" s="20" t="s">
        <v>28</v>
      </c>
      <c r="B13" s="20">
        <v>37</v>
      </c>
      <c r="C13" s="20">
        <v>3328</v>
      </c>
      <c r="D13" s="20">
        <v>193505</v>
      </c>
      <c r="E13" s="20">
        <v>147195</v>
      </c>
      <c r="F13" s="20">
        <v>2712</v>
      </c>
      <c r="G13" s="20">
        <v>60339</v>
      </c>
      <c r="H13" s="20">
        <v>23051</v>
      </c>
      <c r="I13" s="20">
        <v>6040</v>
      </c>
      <c r="J13" s="20">
        <v>253844</v>
      </c>
      <c r="K13" s="20">
        <v>170246</v>
      </c>
      <c r="L13" s="20" t="s">
        <v>81</v>
      </c>
    </row>
    <row r="14" spans="1:12" x14ac:dyDescent="0.25">
      <c r="A14" s="20" t="s">
        <v>82</v>
      </c>
      <c r="B14" s="20">
        <v>1</v>
      </c>
      <c r="C14" s="20">
        <v>25</v>
      </c>
      <c r="D14" s="20">
        <v>1205</v>
      </c>
      <c r="E14" s="20">
        <v>950</v>
      </c>
      <c r="F14" s="20">
        <v>33</v>
      </c>
      <c r="G14" s="20">
        <v>542</v>
      </c>
      <c r="H14" s="20">
        <v>198</v>
      </c>
      <c r="I14" s="20">
        <v>58</v>
      </c>
      <c r="J14" s="20">
        <v>1747</v>
      </c>
      <c r="K14" s="20">
        <v>1148</v>
      </c>
      <c r="L14" s="20" t="s">
        <v>83</v>
      </c>
    </row>
    <row r="15" spans="1:12" x14ac:dyDescent="0.25">
      <c r="A15" s="20" t="s">
        <v>84</v>
      </c>
      <c r="B15" s="20">
        <v>1</v>
      </c>
      <c r="C15" s="20">
        <v>25</v>
      </c>
      <c r="D15" s="20">
        <v>1205</v>
      </c>
      <c r="E15" s="20">
        <v>950</v>
      </c>
      <c r="F15" s="20">
        <v>33</v>
      </c>
      <c r="G15" s="20">
        <v>542</v>
      </c>
      <c r="H15" s="20">
        <v>198</v>
      </c>
      <c r="I15" s="20">
        <v>58</v>
      </c>
      <c r="J15" s="20">
        <v>1747</v>
      </c>
      <c r="K15" s="20">
        <v>1148</v>
      </c>
      <c r="L15" s="20" t="s">
        <v>83</v>
      </c>
    </row>
    <row r="16" spans="1:12" x14ac:dyDescent="0.25">
      <c r="A16" s="20" t="s">
        <v>30</v>
      </c>
      <c r="B16" s="20">
        <v>5</v>
      </c>
      <c r="C16" s="20">
        <v>1700</v>
      </c>
      <c r="D16" s="20">
        <v>95186</v>
      </c>
      <c r="E16" s="20">
        <v>71970</v>
      </c>
      <c r="F16" s="20">
        <v>1282</v>
      </c>
      <c r="G16" s="20">
        <v>30313</v>
      </c>
      <c r="H16" s="20">
        <v>7894</v>
      </c>
      <c r="I16" s="20">
        <v>2982</v>
      </c>
      <c r="J16" s="20">
        <v>125499</v>
      </c>
      <c r="K16" s="20">
        <v>79864</v>
      </c>
      <c r="L16" s="20" t="s">
        <v>85</v>
      </c>
    </row>
    <row r="17" spans="1:12" x14ac:dyDescent="0.25">
      <c r="A17" s="20" t="s">
        <v>32</v>
      </c>
      <c r="B17" s="20">
        <v>5</v>
      </c>
      <c r="C17" s="20">
        <v>1700</v>
      </c>
      <c r="D17" s="20">
        <v>95186</v>
      </c>
      <c r="E17" s="20">
        <v>71970</v>
      </c>
      <c r="F17" s="20">
        <v>1282</v>
      </c>
      <c r="G17" s="20">
        <v>30313</v>
      </c>
      <c r="H17" s="20">
        <v>7894</v>
      </c>
      <c r="I17" s="20">
        <v>2982</v>
      </c>
      <c r="J17" s="20">
        <v>125499</v>
      </c>
      <c r="K17" s="20">
        <v>79864</v>
      </c>
      <c r="L17" s="20" t="s">
        <v>85</v>
      </c>
    </row>
    <row r="18" spans="1:12" x14ac:dyDescent="0.25">
      <c r="A18" s="20" t="s">
        <v>36</v>
      </c>
      <c r="B18" s="20">
        <v>6</v>
      </c>
      <c r="C18" s="20">
        <v>315</v>
      </c>
      <c r="D18" s="20">
        <v>17375</v>
      </c>
      <c r="E18" s="20">
        <v>13109</v>
      </c>
      <c r="F18" s="20">
        <v>310</v>
      </c>
      <c r="G18" s="20">
        <v>6708</v>
      </c>
      <c r="H18" s="20">
        <v>5260</v>
      </c>
      <c r="I18" s="20">
        <v>625</v>
      </c>
      <c r="J18" s="20">
        <v>24083</v>
      </c>
      <c r="K18" s="20">
        <v>18369</v>
      </c>
      <c r="L18" s="20" t="s">
        <v>86</v>
      </c>
    </row>
    <row r="19" spans="1:12" x14ac:dyDescent="0.25">
      <c r="A19" s="20" t="s">
        <v>38</v>
      </c>
      <c r="B19" s="20">
        <v>3</v>
      </c>
      <c r="C19" s="20">
        <v>48</v>
      </c>
      <c r="D19" s="20">
        <v>2619</v>
      </c>
      <c r="E19" s="20">
        <v>2130</v>
      </c>
      <c r="F19" s="20">
        <v>37</v>
      </c>
      <c r="G19" s="20">
        <v>928</v>
      </c>
      <c r="H19" s="20">
        <v>413</v>
      </c>
      <c r="I19" s="20">
        <v>85</v>
      </c>
      <c r="J19" s="20">
        <v>3547</v>
      </c>
      <c r="K19" s="20">
        <v>2543</v>
      </c>
      <c r="L19" s="20" t="s">
        <v>87</v>
      </c>
    </row>
    <row r="20" spans="1:12" x14ac:dyDescent="0.25">
      <c r="A20" s="20" t="s">
        <v>40</v>
      </c>
      <c r="B20" s="20">
        <v>3</v>
      </c>
      <c r="C20" s="20">
        <v>267</v>
      </c>
      <c r="D20" s="20">
        <v>14756</v>
      </c>
      <c r="E20" s="20">
        <v>10979</v>
      </c>
      <c r="F20" s="20">
        <v>273</v>
      </c>
      <c r="G20" s="20">
        <v>5780</v>
      </c>
      <c r="H20" s="20">
        <v>4847</v>
      </c>
      <c r="I20" s="20">
        <v>540</v>
      </c>
      <c r="J20" s="20">
        <v>20536</v>
      </c>
      <c r="K20" s="20">
        <v>15826</v>
      </c>
      <c r="L20" s="20" t="s">
        <v>88</v>
      </c>
    </row>
    <row r="21" spans="1:12" x14ac:dyDescent="0.25">
      <c r="A21" s="20" t="s">
        <v>42</v>
      </c>
      <c r="B21" s="20">
        <v>10</v>
      </c>
      <c r="C21" s="20">
        <v>247</v>
      </c>
      <c r="D21" s="20">
        <v>15500</v>
      </c>
      <c r="E21" s="20">
        <v>12334</v>
      </c>
      <c r="F21" s="20">
        <v>189</v>
      </c>
      <c r="G21" s="20">
        <v>3100</v>
      </c>
      <c r="H21" s="20">
        <v>1300</v>
      </c>
      <c r="I21" s="20">
        <v>436</v>
      </c>
      <c r="J21" s="20">
        <v>18600</v>
      </c>
      <c r="K21" s="20">
        <v>13634</v>
      </c>
      <c r="L21" s="20" t="s">
        <v>89</v>
      </c>
    </row>
    <row r="22" spans="1:12" x14ac:dyDescent="0.25">
      <c r="A22" s="20" t="s">
        <v>46</v>
      </c>
      <c r="B22" s="20">
        <v>5</v>
      </c>
      <c r="C22" s="20">
        <v>53</v>
      </c>
      <c r="D22" s="20">
        <v>3597</v>
      </c>
      <c r="E22" s="20">
        <v>2845</v>
      </c>
      <c r="F22" s="20">
        <v>37</v>
      </c>
      <c r="G22" s="20">
        <v>667</v>
      </c>
      <c r="H22" s="20">
        <v>222</v>
      </c>
      <c r="I22" s="20">
        <v>90</v>
      </c>
      <c r="J22" s="20">
        <v>4264</v>
      </c>
      <c r="K22" s="20">
        <v>3067</v>
      </c>
      <c r="L22" s="20" t="s">
        <v>90</v>
      </c>
    </row>
    <row r="23" spans="1:12" x14ac:dyDescent="0.25">
      <c r="A23" s="20" t="s">
        <v>48</v>
      </c>
      <c r="B23" s="20">
        <v>5</v>
      </c>
      <c r="C23" s="20">
        <v>194</v>
      </c>
      <c r="D23" s="20">
        <v>11903</v>
      </c>
      <c r="E23" s="20">
        <v>9489</v>
      </c>
      <c r="F23" s="20">
        <v>152</v>
      </c>
      <c r="G23" s="20">
        <v>2433</v>
      </c>
      <c r="H23" s="20">
        <v>1078</v>
      </c>
      <c r="I23" s="20">
        <v>346</v>
      </c>
      <c r="J23" s="20">
        <v>14336</v>
      </c>
      <c r="K23" s="20">
        <v>10567</v>
      </c>
      <c r="L23" s="20" t="s">
        <v>91</v>
      </c>
    </row>
    <row r="24" spans="1:12" x14ac:dyDescent="0.25">
      <c r="A24" s="20" t="s">
        <v>50</v>
      </c>
      <c r="B24" s="20">
        <v>1</v>
      </c>
      <c r="C24" s="20">
        <v>84</v>
      </c>
      <c r="D24" s="20">
        <v>5260</v>
      </c>
      <c r="E24" s="20">
        <v>3977</v>
      </c>
      <c r="F24" s="20">
        <v>84</v>
      </c>
      <c r="G24" s="20">
        <v>1946</v>
      </c>
      <c r="H24" s="20">
        <v>486</v>
      </c>
      <c r="I24" s="20">
        <v>168</v>
      </c>
      <c r="J24" s="20">
        <v>7206</v>
      </c>
      <c r="K24" s="20">
        <v>4463</v>
      </c>
      <c r="L24" s="20" t="s">
        <v>54</v>
      </c>
    </row>
    <row r="25" spans="1:12" x14ac:dyDescent="0.25">
      <c r="A25" s="20" t="s">
        <v>52</v>
      </c>
      <c r="B25" s="20">
        <v>1</v>
      </c>
      <c r="C25" s="20">
        <v>84</v>
      </c>
      <c r="D25" s="20">
        <v>5260</v>
      </c>
      <c r="E25" s="20">
        <v>3977</v>
      </c>
      <c r="F25" s="20">
        <v>84</v>
      </c>
      <c r="G25" s="20">
        <v>1946</v>
      </c>
      <c r="H25" s="20">
        <v>486</v>
      </c>
      <c r="I25" s="20">
        <v>168</v>
      </c>
      <c r="J25" s="20">
        <v>7206</v>
      </c>
      <c r="K25" s="20">
        <v>4463</v>
      </c>
      <c r="L25" s="20" t="s">
        <v>54</v>
      </c>
    </row>
    <row r="26" spans="1:12" x14ac:dyDescent="0.25">
      <c r="A26" s="20" t="s">
        <v>53</v>
      </c>
      <c r="B26" s="20">
        <v>1</v>
      </c>
      <c r="C26" s="20">
        <v>13</v>
      </c>
      <c r="D26" s="20">
        <v>682</v>
      </c>
      <c r="E26" s="20">
        <v>497</v>
      </c>
      <c r="F26" s="20">
        <v>3</v>
      </c>
      <c r="G26" s="20">
        <v>53</v>
      </c>
      <c r="H26" s="20">
        <v>18</v>
      </c>
      <c r="I26" s="20">
        <v>16</v>
      </c>
      <c r="J26" s="20">
        <v>735</v>
      </c>
      <c r="K26" s="20">
        <v>515</v>
      </c>
      <c r="L26" s="20" t="s">
        <v>92</v>
      </c>
    </row>
    <row r="27" spans="1:12" x14ac:dyDescent="0.25">
      <c r="A27" s="20" t="s">
        <v>55</v>
      </c>
      <c r="B27" s="20">
        <v>1</v>
      </c>
      <c r="C27" s="20">
        <v>13</v>
      </c>
      <c r="D27" s="20">
        <v>682</v>
      </c>
      <c r="E27" s="20">
        <v>497</v>
      </c>
      <c r="F27" s="20">
        <v>3</v>
      </c>
      <c r="G27" s="20">
        <v>53</v>
      </c>
      <c r="H27" s="20">
        <v>18</v>
      </c>
      <c r="I27" s="20">
        <v>16</v>
      </c>
      <c r="J27" s="20">
        <v>735</v>
      </c>
      <c r="K27" s="20">
        <v>515</v>
      </c>
      <c r="L27" s="20" t="s">
        <v>92</v>
      </c>
    </row>
    <row r="28" spans="1:12" x14ac:dyDescent="0.25">
      <c r="A28" s="20" t="s">
        <v>58</v>
      </c>
      <c r="B28" s="20">
        <v>2</v>
      </c>
      <c r="C28" s="20">
        <v>417</v>
      </c>
      <c r="D28" s="20">
        <v>27108</v>
      </c>
      <c r="E28" s="20">
        <v>21277</v>
      </c>
      <c r="F28" s="20">
        <v>359</v>
      </c>
      <c r="G28" s="20">
        <v>7921</v>
      </c>
      <c r="H28" s="20">
        <v>1918</v>
      </c>
      <c r="I28" s="20">
        <v>776</v>
      </c>
      <c r="J28" s="20">
        <v>35029</v>
      </c>
      <c r="K28" s="20">
        <v>23195</v>
      </c>
      <c r="L28" s="20" t="s">
        <v>93</v>
      </c>
    </row>
    <row r="29" spans="1:12" x14ac:dyDescent="0.25">
      <c r="A29" s="20" t="s">
        <v>60</v>
      </c>
      <c r="B29" s="20">
        <v>2</v>
      </c>
      <c r="C29" s="20">
        <v>417</v>
      </c>
      <c r="D29" s="20">
        <v>27108</v>
      </c>
      <c r="E29" s="20">
        <v>21277</v>
      </c>
      <c r="F29" s="20">
        <v>359</v>
      </c>
      <c r="G29" s="20">
        <v>7921</v>
      </c>
      <c r="H29" s="20">
        <v>1918</v>
      </c>
      <c r="I29" s="20">
        <v>776</v>
      </c>
      <c r="J29" s="20">
        <v>35029</v>
      </c>
      <c r="K29" s="20">
        <v>23195</v>
      </c>
      <c r="L29" s="20" t="s">
        <v>93</v>
      </c>
    </row>
    <row r="30" spans="1:12" x14ac:dyDescent="0.25">
      <c r="A30" s="20" t="s">
        <v>61</v>
      </c>
      <c r="B30" s="20">
        <v>1</v>
      </c>
      <c r="C30" s="20">
        <v>13</v>
      </c>
      <c r="D30" s="20">
        <v>1405</v>
      </c>
      <c r="E30" s="20">
        <v>1155</v>
      </c>
      <c r="F30" s="20">
        <v>8</v>
      </c>
      <c r="G30" s="20">
        <v>194</v>
      </c>
      <c r="H30" s="20">
        <v>48</v>
      </c>
      <c r="I30" s="20">
        <v>21</v>
      </c>
      <c r="J30" s="20">
        <v>1599</v>
      </c>
      <c r="K30" s="20">
        <v>1203</v>
      </c>
      <c r="L30" s="20" t="s">
        <v>94</v>
      </c>
    </row>
    <row r="31" spans="1:12" x14ac:dyDescent="0.25">
      <c r="A31" s="20" t="s">
        <v>62</v>
      </c>
      <c r="B31" s="20">
        <v>1</v>
      </c>
      <c r="C31" s="20">
        <v>13</v>
      </c>
      <c r="D31" s="20">
        <v>1405</v>
      </c>
      <c r="E31" s="20">
        <v>1155</v>
      </c>
      <c r="F31" s="20">
        <v>8</v>
      </c>
      <c r="G31" s="20">
        <v>194</v>
      </c>
      <c r="H31" s="20">
        <v>48</v>
      </c>
      <c r="I31" s="20">
        <v>21</v>
      </c>
      <c r="J31" s="20">
        <v>1599</v>
      </c>
      <c r="K31" s="20">
        <v>1203</v>
      </c>
      <c r="L31" s="20" t="s">
        <v>94</v>
      </c>
    </row>
    <row r="32" spans="1:12" x14ac:dyDescent="0.25">
      <c r="A32" s="20" t="s">
        <v>63</v>
      </c>
      <c r="B32" s="20">
        <v>2</v>
      </c>
      <c r="C32" s="20">
        <v>129</v>
      </c>
      <c r="D32" s="20">
        <v>7686</v>
      </c>
      <c r="E32" s="20">
        <v>5582</v>
      </c>
      <c r="F32" s="20">
        <v>136</v>
      </c>
      <c r="G32" s="20">
        <v>3123</v>
      </c>
      <c r="H32" s="20">
        <v>3026</v>
      </c>
      <c r="I32" s="20">
        <v>265</v>
      </c>
      <c r="J32" s="20">
        <v>10809</v>
      </c>
      <c r="K32" s="20">
        <v>8608</v>
      </c>
      <c r="L32" s="20" t="s">
        <v>95</v>
      </c>
    </row>
    <row r="33" spans="1:12" x14ac:dyDescent="0.25">
      <c r="A33" s="20" t="s">
        <v>65</v>
      </c>
      <c r="B33" s="20">
        <v>2</v>
      </c>
      <c r="C33" s="20">
        <v>129</v>
      </c>
      <c r="D33" s="20">
        <v>7686</v>
      </c>
      <c r="E33" s="20">
        <v>5582</v>
      </c>
      <c r="F33" s="20">
        <v>136</v>
      </c>
      <c r="G33" s="20">
        <v>3123</v>
      </c>
      <c r="H33" s="20">
        <v>3026</v>
      </c>
      <c r="I33" s="20">
        <v>265</v>
      </c>
      <c r="J33" s="20">
        <v>10809</v>
      </c>
      <c r="K33" s="20">
        <v>8608</v>
      </c>
      <c r="L33" s="20" t="s">
        <v>95</v>
      </c>
    </row>
    <row r="34" spans="1:12" x14ac:dyDescent="0.25">
      <c r="A34" s="20" t="s">
        <v>66</v>
      </c>
      <c r="B34" s="20">
        <v>4</v>
      </c>
      <c r="C34" s="20">
        <v>267</v>
      </c>
      <c r="D34" s="20">
        <v>14292</v>
      </c>
      <c r="E34" s="20">
        <v>10311</v>
      </c>
      <c r="F34" s="20">
        <v>191</v>
      </c>
      <c r="G34" s="20">
        <v>4131</v>
      </c>
      <c r="H34" s="20">
        <v>1160</v>
      </c>
      <c r="I34" s="20">
        <v>458</v>
      </c>
      <c r="J34" s="20">
        <v>18423</v>
      </c>
      <c r="K34" s="20">
        <v>11471</v>
      </c>
      <c r="L34" s="20" t="s">
        <v>96</v>
      </c>
    </row>
    <row r="35" spans="1:12" x14ac:dyDescent="0.25">
      <c r="A35" s="20" t="s">
        <v>68</v>
      </c>
      <c r="B35" s="20">
        <v>2</v>
      </c>
      <c r="C35" s="20">
        <v>75</v>
      </c>
      <c r="D35" s="20">
        <v>4060</v>
      </c>
      <c r="E35" s="20">
        <v>2921</v>
      </c>
      <c r="F35" s="20">
        <v>44</v>
      </c>
      <c r="G35" s="20">
        <v>914</v>
      </c>
      <c r="H35" s="20">
        <v>399</v>
      </c>
      <c r="I35" s="20">
        <v>119</v>
      </c>
      <c r="J35" s="20">
        <v>4974</v>
      </c>
      <c r="K35" s="20">
        <v>3320</v>
      </c>
      <c r="L35" s="20" t="s">
        <v>97</v>
      </c>
    </row>
    <row r="36" spans="1:12" x14ac:dyDescent="0.25">
      <c r="A36" s="20" t="s">
        <v>69</v>
      </c>
      <c r="B36" s="20">
        <v>2</v>
      </c>
      <c r="C36" s="20">
        <v>192</v>
      </c>
      <c r="D36" s="20">
        <v>10232</v>
      </c>
      <c r="E36" s="20">
        <v>7390</v>
      </c>
      <c r="F36" s="20">
        <v>147</v>
      </c>
      <c r="G36" s="20">
        <v>3217</v>
      </c>
      <c r="H36" s="20">
        <v>761</v>
      </c>
      <c r="I36" s="20">
        <v>339</v>
      </c>
      <c r="J36" s="20">
        <v>13449</v>
      </c>
      <c r="K36" s="20">
        <v>8151</v>
      </c>
      <c r="L36" s="20" t="s">
        <v>98</v>
      </c>
    </row>
    <row r="37" spans="1:12" x14ac:dyDescent="0.25">
      <c r="A37" s="20" t="s">
        <v>70</v>
      </c>
      <c r="B37" s="20">
        <v>2</v>
      </c>
      <c r="C37" s="20">
        <v>66</v>
      </c>
      <c r="D37" s="20">
        <v>4610</v>
      </c>
      <c r="E37" s="20">
        <v>3591</v>
      </c>
      <c r="F37" s="20">
        <v>71</v>
      </c>
      <c r="G37" s="20">
        <v>1470</v>
      </c>
      <c r="H37" s="20">
        <v>1346</v>
      </c>
      <c r="I37" s="20">
        <v>137</v>
      </c>
      <c r="J37" s="20">
        <v>6080</v>
      </c>
      <c r="K37" s="20">
        <v>4937</v>
      </c>
      <c r="L37" s="20" t="s">
        <v>99</v>
      </c>
    </row>
    <row r="38" spans="1:12" x14ac:dyDescent="0.25">
      <c r="A38" s="20" t="s">
        <v>72</v>
      </c>
      <c r="B38" s="20">
        <v>2</v>
      </c>
      <c r="C38" s="20">
        <v>66</v>
      </c>
      <c r="D38" s="20">
        <v>4610</v>
      </c>
      <c r="E38" s="20">
        <v>3591</v>
      </c>
      <c r="F38" s="20">
        <v>71</v>
      </c>
      <c r="G38" s="20">
        <v>1470</v>
      </c>
      <c r="H38" s="20">
        <v>1346</v>
      </c>
      <c r="I38" s="20">
        <v>137</v>
      </c>
      <c r="J38" s="20">
        <v>6080</v>
      </c>
      <c r="K38" s="20">
        <v>4937</v>
      </c>
      <c r="L38" s="20" t="s">
        <v>99</v>
      </c>
    </row>
    <row r="39" spans="1:12" x14ac:dyDescent="0.25">
      <c r="A39" s="20" t="s">
        <v>73</v>
      </c>
      <c r="B39" s="20">
        <v>2</v>
      </c>
      <c r="C39" s="20">
        <v>52</v>
      </c>
      <c r="D39" s="20">
        <v>3196</v>
      </c>
      <c r="E39" s="20">
        <v>2442</v>
      </c>
      <c r="F39" s="20">
        <v>46</v>
      </c>
      <c r="G39" s="20">
        <v>838</v>
      </c>
      <c r="H39" s="20">
        <v>397</v>
      </c>
      <c r="I39" s="20">
        <v>98</v>
      </c>
      <c r="J39" s="20">
        <v>4034</v>
      </c>
      <c r="K39" s="20">
        <v>2839</v>
      </c>
      <c r="L39" s="20" t="s">
        <v>100</v>
      </c>
    </row>
    <row r="40" spans="1:12" x14ac:dyDescent="0.25">
      <c r="A40" s="20" t="s">
        <v>75</v>
      </c>
      <c r="B40" s="20">
        <v>2</v>
      </c>
      <c r="C40" s="20">
        <v>52</v>
      </c>
      <c r="D40" s="20">
        <v>3196</v>
      </c>
      <c r="E40" s="20">
        <v>2442</v>
      </c>
      <c r="F40" s="20">
        <v>46</v>
      </c>
      <c r="G40" s="20">
        <v>838</v>
      </c>
      <c r="H40" s="20">
        <v>397</v>
      </c>
      <c r="I40" s="20">
        <v>98</v>
      </c>
      <c r="J40" s="20">
        <v>4034</v>
      </c>
      <c r="K40" s="20">
        <v>2839</v>
      </c>
      <c r="L40" s="20" t="s">
        <v>100</v>
      </c>
    </row>
    <row r="41" spans="1:12" x14ac:dyDescent="0.25">
      <c r="A41" s="20" t="s">
        <v>11</v>
      </c>
      <c r="B41" s="20">
        <v>37</v>
      </c>
      <c r="C41" s="20">
        <v>3328</v>
      </c>
      <c r="D41" s="20">
        <v>193505</v>
      </c>
      <c r="E41" s="20">
        <v>147195</v>
      </c>
      <c r="F41" s="20">
        <v>2712</v>
      </c>
      <c r="G41" s="20">
        <v>60339</v>
      </c>
      <c r="H41" s="20">
        <v>23051</v>
      </c>
      <c r="I41" s="20">
        <v>6040</v>
      </c>
      <c r="J41" s="20">
        <v>253844</v>
      </c>
      <c r="K41" s="20">
        <v>170246</v>
      </c>
      <c r="L41" s="20" t="s">
        <v>81</v>
      </c>
    </row>
    <row r="42" spans="1:12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</row>
  </sheetData>
  <mergeCells count="13">
    <mergeCell ref="A1:D1"/>
    <mergeCell ref="A2:D2"/>
    <mergeCell ref="F1:K1"/>
    <mergeCell ref="F3:J3"/>
    <mergeCell ref="F4:J4"/>
    <mergeCell ref="L10:L11"/>
    <mergeCell ref="F5:J5"/>
    <mergeCell ref="F6:J6"/>
    <mergeCell ref="A10:A11"/>
    <mergeCell ref="B10:B11"/>
    <mergeCell ref="C10:E10"/>
    <mergeCell ref="F10:H10"/>
    <mergeCell ref="I10:K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90" zoomScaleNormal="90" workbookViewId="0">
      <selection activeCell="G9" sqref="G9"/>
    </sheetView>
  </sheetViews>
  <sheetFormatPr defaultRowHeight="15.75" x14ac:dyDescent="0.25"/>
  <cols>
    <col min="1" max="1" width="8.7109375" style="10" bestFit="1" customWidth="1"/>
    <col min="2" max="2" width="12" style="9" bestFit="1" customWidth="1"/>
    <col min="3" max="3" width="27.85546875" style="9" bestFit="1" customWidth="1"/>
    <col min="4" max="4" width="27.5703125" style="9" bestFit="1" customWidth="1"/>
    <col min="5" max="5" width="12" style="9" bestFit="1" customWidth="1"/>
    <col min="6" max="6" width="22.28515625" style="9" customWidth="1"/>
    <col min="7" max="7" width="23.5703125" style="9" customWidth="1"/>
    <col min="8" max="8" width="12" style="9" bestFit="1" customWidth="1"/>
    <col min="9" max="9" width="21" style="9" customWidth="1"/>
    <col min="10" max="10" width="24.28515625" style="9" customWidth="1"/>
    <col min="11" max="11" width="28" style="9" customWidth="1"/>
    <col min="12" max="12" width="11.7109375" style="9" bestFit="1" customWidth="1"/>
    <col min="13" max="16384" width="9.140625" style="9"/>
  </cols>
  <sheetData>
    <row r="1" spans="1:12" s="15" customFormat="1" ht="31.5" x14ac:dyDescent="0.25">
      <c r="A1" s="13" t="s">
        <v>76</v>
      </c>
      <c r="B1" s="14" t="s">
        <v>9</v>
      </c>
      <c r="C1" s="14"/>
      <c r="D1" s="14"/>
      <c r="E1" s="14" t="s">
        <v>10</v>
      </c>
      <c r="F1" s="14"/>
      <c r="G1" s="14"/>
      <c r="H1" s="14" t="s">
        <v>11</v>
      </c>
      <c r="I1" s="14"/>
      <c r="J1" s="14"/>
      <c r="K1" s="14" t="s">
        <v>12</v>
      </c>
      <c r="L1" s="15" t="s">
        <v>78</v>
      </c>
    </row>
    <row r="2" spans="1:12" s="15" customFormat="1" ht="31.5" x14ac:dyDescent="0.25">
      <c r="A2" s="13"/>
      <c r="B2" s="16" t="s">
        <v>13</v>
      </c>
      <c r="C2" s="16" t="s">
        <v>14</v>
      </c>
      <c r="D2" s="16" t="s">
        <v>15</v>
      </c>
      <c r="E2" s="16" t="s">
        <v>13</v>
      </c>
      <c r="F2" s="16" t="s">
        <v>14</v>
      </c>
      <c r="G2" s="16" t="s">
        <v>15</v>
      </c>
      <c r="H2" s="16" t="s">
        <v>13</v>
      </c>
      <c r="I2" s="16" t="s">
        <v>14</v>
      </c>
      <c r="J2" s="16" t="s">
        <v>15</v>
      </c>
      <c r="K2" s="14"/>
      <c r="L2" s="15">
        <v>364</v>
      </c>
    </row>
    <row r="3" spans="1:12" x14ac:dyDescent="0.25">
      <c r="A3" s="11" t="s">
        <v>77</v>
      </c>
      <c r="B3" s="18">
        <f>'08-2022'!C13</f>
        <v>298</v>
      </c>
      <c r="C3" s="18">
        <f>'08-2022'!D13</f>
        <v>17174</v>
      </c>
      <c r="D3" s="18">
        <f>'08-2022'!E13</f>
        <v>12813</v>
      </c>
      <c r="E3" s="18">
        <f>'08-2022'!F13</f>
        <v>285</v>
      </c>
      <c r="F3" s="18">
        <f>'08-2022'!G13</f>
        <v>6254</v>
      </c>
      <c r="G3" s="18">
        <f>'08-2022'!H13</f>
        <v>2808</v>
      </c>
      <c r="H3" s="18">
        <f>'08-2022'!I13</f>
        <v>583</v>
      </c>
      <c r="I3" s="18">
        <f>'08-2022'!J13</f>
        <v>23428</v>
      </c>
      <c r="J3" s="18">
        <f>'08-2022'!K13</f>
        <v>15621</v>
      </c>
      <c r="K3" s="12" t="str">
        <f>'08-2022'!L13</f>
        <v>51.115%</v>
      </c>
      <c r="L3" s="17">
        <f>$L$2*J3/60</f>
        <v>94767.4</v>
      </c>
    </row>
    <row r="4" spans="1:12" x14ac:dyDescent="0.25">
      <c r="A4" s="11" t="s">
        <v>101</v>
      </c>
      <c r="B4" s="12">
        <f>'09-2022'!C13</f>
        <v>3328</v>
      </c>
      <c r="C4" s="12">
        <f>'09-2022'!D13</f>
        <v>193505</v>
      </c>
      <c r="D4" s="12">
        <f>'09-2022'!E13</f>
        <v>147195</v>
      </c>
      <c r="E4" s="12">
        <f>'09-2022'!F13</f>
        <v>2712</v>
      </c>
      <c r="F4" s="12">
        <f>'09-2022'!G13</f>
        <v>60339</v>
      </c>
      <c r="G4" s="12">
        <f>'09-2022'!H13</f>
        <v>23051</v>
      </c>
      <c r="H4" s="12">
        <f>'09-2022'!I13</f>
        <v>6040</v>
      </c>
      <c r="I4" s="12">
        <f>'09-2022'!J13</f>
        <v>253844</v>
      </c>
      <c r="J4" s="12">
        <f>'09-2022'!K13</f>
        <v>170246</v>
      </c>
      <c r="K4" s="12" t="str">
        <f>'09-2022'!L13</f>
        <v>55.099%</v>
      </c>
      <c r="L4" s="17">
        <f>$L$2*J4/60</f>
        <v>1032825.7333333333</v>
      </c>
    </row>
    <row r="5" spans="1:12" x14ac:dyDescent="0.2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2" x14ac:dyDescent="0.25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2" x14ac:dyDescent="0.2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2" x14ac:dyDescent="0.2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2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2" x14ac:dyDescent="0.2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2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2" x14ac:dyDescent="0.2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2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2" x14ac:dyDescent="0.25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2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2" x14ac:dyDescent="0.25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spans="1:11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 x14ac:dyDescent="0.2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</row>
  </sheetData>
  <mergeCells count="5">
    <mergeCell ref="B1:D1"/>
    <mergeCell ref="E1:G1"/>
    <mergeCell ref="H1:J1"/>
    <mergeCell ref="K1:K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08-2022</vt:lpstr>
      <vt:lpstr>09-2022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2022-12-23T06:45:51Z</dcterms:modified>
</cp:coreProperties>
</file>