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lumnoudg-my.sharepoint.com/personal/bernabe_perez_alumno_udg_mx/Documents/Ceneval/Segundo registro/"/>
    </mc:Choice>
  </mc:AlternateContent>
  <xr:revisionPtr revIDLastSave="18" documentId="8_{D860738A-B26C-49A2-A796-03187F67A00B}" xr6:coauthVersionLast="47" xr6:coauthVersionMax="47" xr10:uidLastSave="{EF6D0B0F-4D70-4E33-B754-98040D136AAA}"/>
  <bookViews>
    <workbookView xWindow="-110" yWindow="-110" windowWidth="25420" windowHeight="16300" activeTab="1" xr2:uid="{ADDF12ED-1135-497F-AC84-7ADC17ACB71A}"/>
  </bookViews>
  <sheets>
    <sheet name="- AYUDA -" sheetId="3" r:id="rId1"/>
    <sheet name="Interés compuesto" sheetId="1" r:id="rId2"/>
    <sheet name="Auxiliar" sheetId="2" state="hidden" r:id="rId3"/>
  </sheets>
  <externalReferences>
    <externalReference r:id="rId4"/>
  </externalReferences>
  <definedNames>
    <definedName name="_Fill" localSheetId="0" hidden="1">#REF!</definedName>
    <definedName name="_Fill" localSheetId="2" hidden="1">#REF!</definedName>
    <definedName name="_Fill" hidden="1">#REF!</definedName>
    <definedName name="Cantidad_dias">Auxiliar!$A$33:$B$41</definedName>
    <definedName name="capitalizacion">Auxiliar!$B$17</definedName>
    <definedName name="Frec_capitalizacion">'Interés compuesto'!$D$8</definedName>
    <definedName name="Frec_deposito">'Interés compuesto'!$D$11</definedName>
    <definedName name="Interés_Total">SUM('Interés compuesto'!$F$20:$F$1019)</definedName>
    <definedName name="Inversión">'Interés compuesto'!$D$5</definedName>
    <definedName name="per">Auxiliar!$B$16</definedName>
    <definedName name="Periodo">Auxiliar!$A$3:$A$11</definedName>
    <definedName name="Periodo_depositos">Auxiliar!$A$3:$A$10</definedName>
    <definedName name="Periodos" localSheetId="0">[1]Auxiliar!$A$3:$B$8</definedName>
    <definedName name="Periodos">Auxiliar!$A$3:$B$11</definedName>
    <definedName name="TNA">'Interés compuesto'!$D$6</definedName>
    <definedName name="Total_depósitos">SUM('Interés compuesto'!$D$20:$D$1019)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B21" i="2" s="1"/>
  <c r="B22" i="2"/>
  <c r="B23" i="2"/>
  <c r="B24" i="2"/>
  <c r="B25" i="2"/>
  <c r="B26" i="2"/>
  <c r="B27" i="2"/>
  <c r="B28" i="2"/>
  <c r="B29" i="2"/>
  <c r="B41" i="2" l="1"/>
  <c r="B40" i="2"/>
  <c r="B39" i="2"/>
  <c r="B38" i="2"/>
  <c r="B37" i="2"/>
  <c r="B36" i="2"/>
  <c r="B35" i="2"/>
  <c r="B34" i="2"/>
  <c r="D13" i="1"/>
  <c r="E19" i="1" l="1"/>
  <c r="H19" i="1" l="1"/>
  <c r="C18" i="1" l="1"/>
  <c r="B3" i="2" l="1"/>
  <c r="B17" i="2" l="1"/>
  <c r="B16" i="2" s="1"/>
  <c r="D14" i="1" s="1"/>
  <c r="C37" i="1" s="1"/>
  <c r="D37" i="1" l="1"/>
  <c r="D12" i="1"/>
  <c r="C251" i="1"/>
  <c r="C259" i="1"/>
  <c r="C401" i="1"/>
  <c r="C399" i="1"/>
  <c r="C297" i="1"/>
  <c r="C328" i="1"/>
  <c r="C203" i="1"/>
  <c r="C130" i="1"/>
  <c r="C233" i="1"/>
  <c r="C397" i="1"/>
  <c r="C373" i="1"/>
  <c r="C239" i="1"/>
  <c r="C326" i="1"/>
  <c r="C82" i="1"/>
  <c r="C217" i="1"/>
  <c r="C393" i="1"/>
  <c r="C369" i="1"/>
  <c r="C223" i="1"/>
  <c r="C194" i="1"/>
  <c r="C379" i="1"/>
  <c r="C295" i="1"/>
  <c r="C152" i="1"/>
  <c r="C231" i="1"/>
  <c r="C291" i="1"/>
  <c r="C58" i="1"/>
  <c r="C209" i="1"/>
  <c r="C391" i="1"/>
  <c r="C349" i="1"/>
  <c r="C142" i="1"/>
  <c r="C50" i="1"/>
  <c r="C186" i="1"/>
  <c r="C377" i="1"/>
  <c r="C241" i="1"/>
  <c r="C219" i="1"/>
  <c r="C395" i="1"/>
  <c r="C243" i="1"/>
  <c r="C34" i="1"/>
  <c r="C201" i="1"/>
  <c r="C389" i="1"/>
  <c r="C347" i="1"/>
  <c r="C118" i="1"/>
  <c r="C138" i="1"/>
  <c r="C403" i="1"/>
  <c r="C400" i="1"/>
  <c r="C371" i="1"/>
  <c r="C195" i="1"/>
  <c r="C289" i="1"/>
  <c r="C193" i="1"/>
  <c r="C387" i="1"/>
  <c r="C345" i="1"/>
  <c r="C94" i="1"/>
  <c r="C301" i="1"/>
  <c r="C211" i="1"/>
  <c r="C375" i="1"/>
  <c r="C306" i="1"/>
  <c r="C227" i="1"/>
  <c r="C281" i="1"/>
  <c r="C182" i="1"/>
  <c r="C385" i="1"/>
  <c r="C325" i="1"/>
  <c r="C237" i="1"/>
  <c r="C257" i="1"/>
  <c r="C249" i="1"/>
  <c r="C267" i="1"/>
  <c r="C106" i="1"/>
  <c r="C170" i="1"/>
  <c r="C283" i="1"/>
  <c r="C273" i="1"/>
  <c r="C166" i="1"/>
  <c r="C383" i="1"/>
  <c r="C323" i="1"/>
  <c r="C229" i="1"/>
  <c r="C402" i="1"/>
  <c r="C299" i="1"/>
  <c r="C225" i="1"/>
  <c r="C275" i="1"/>
  <c r="C235" i="1"/>
  <c r="C265" i="1"/>
  <c r="C405" i="1"/>
  <c r="C381" i="1"/>
  <c r="C321" i="1"/>
  <c r="C221" i="1"/>
  <c r="C304" i="1"/>
  <c r="C173" i="1"/>
  <c r="C398" i="1"/>
  <c r="C302" i="1"/>
  <c r="C155" i="1"/>
  <c r="C378" i="1"/>
  <c r="C156" i="1"/>
  <c r="C101" i="1"/>
  <c r="C376" i="1"/>
  <c r="C292" i="1"/>
  <c r="C75" i="1"/>
  <c r="C374" i="1"/>
  <c r="C290" i="1"/>
  <c r="C354" i="1"/>
  <c r="C270" i="1"/>
  <c r="C352" i="1"/>
  <c r="C268" i="1"/>
  <c r="C350" i="1"/>
  <c r="C266" i="1"/>
  <c r="C330" i="1"/>
  <c r="C212" i="1"/>
  <c r="C367" i="1"/>
  <c r="C343" i="1"/>
  <c r="C319" i="1"/>
  <c r="C148" i="1"/>
  <c r="C215" i="1"/>
  <c r="C70" i="1"/>
  <c r="C213" i="1"/>
  <c r="C396" i="1"/>
  <c r="C372" i="1"/>
  <c r="C348" i="1"/>
  <c r="C324" i="1"/>
  <c r="C300" i="1"/>
  <c r="C288" i="1"/>
  <c r="C264" i="1"/>
  <c r="C192" i="1"/>
  <c r="C132" i="1"/>
  <c r="C153" i="1"/>
  <c r="C73" i="1"/>
  <c r="C365" i="1"/>
  <c r="C341" i="1"/>
  <c r="C317" i="1"/>
  <c r="C28" i="1"/>
  <c r="C207" i="1"/>
  <c r="C46" i="1"/>
  <c r="C205" i="1"/>
  <c r="C394" i="1"/>
  <c r="C370" i="1"/>
  <c r="C346" i="1"/>
  <c r="C322" i="1"/>
  <c r="C298" i="1"/>
  <c r="C286" i="1"/>
  <c r="C262" i="1"/>
  <c r="C190" i="1"/>
  <c r="C126" i="1"/>
  <c r="C151" i="1"/>
  <c r="C71" i="1"/>
  <c r="C363" i="1"/>
  <c r="C339" i="1"/>
  <c r="C315" i="1"/>
  <c r="C294" i="1"/>
  <c r="C199" i="1"/>
  <c r="C22" i="1"/>
  <c r="C197" i="1"/>
  <c r="C392" i="1"/>
  <c r="C368" i="1"/>
  <c r="C344" i="1"/>
  <c r="C320" i="1"/>
  <c r="C296" i="1"/>
  <c r="C284" i="1"/>
  <c r="C260" i="1"/>
  <c r="C188" i="1"/>
  <c r="C120" i="1"/>
  <c r="C149" i="1"/>
  <c r="C35" i="1"/>
  <c r="C361" i="1"/>
  <c r="C337" i="1"/>
  <c r="C313" i="1"/>
  <c r="C287" i="1"/>
  <c r="C191" i="1"/>
  <c r="C285" i="1"/>
  <c r="C189" i="1"/>
  <c r="C390" i="1"/>
  <c r="C366" i="1"/>
  <c r="C342" i="1"/>
  <c r="C318" i="1"/>
  <c r="C124" i="1"/>
  <c r="C282" i="1"/>
  <c r="C242" i="1"/>
  <c r="C140" i="1"/>
  <c r="C66" i="1"/>
  <c r="C131" i="1"/>
  <c r="C33" i="1"/>
  <c r="C359" i="1"/>
  <c r="C335" i="1"/>
  <c r="C311" i="1"/>
  <c r="C279" i="1"/>
  <c r="C178" i="1"/>
  <c r="C277" i="1"/>
  <c r="C174" i="1"/>
  <c r="C388" i="1"/>
  <c r="C364" i="1"/>
  <c r="C340" i="1"/>
  <c r="C316" i="1"/>
  <c r="C136" i="1"/>
  <c r="C280" i="1"/>
  <c r="C240" i="1"/>
  <c r="C134" i="1"/>
  <c r="C60" i="1"/>
  <c r="C129" i="1"/>
  <c r="C31" i="1"/>
  <c r="C357" i="1"/>
  <c r="C333" i="1"/>
  <c r="C309" i="1"/>
  <c r="C271" i="1"/>
  <c r="C162" i="1"/>
  <c r="C269" i="1"/>
  <c r="C158" i="1"/>
  <c r="C386" i="1"/>
  <c r="C362" i="1"/>
  <c r="C338" i="1"/>
  <c r="C314" i="1"/>
  <c r="C112" i="1"/>
  <c r="C278" i="1"/>
  <c r="C238" i="1"/>
  <c r="C128" i="1"/>
  <c r="C54" i="1"/>
  <c r="C127" i="1"/>
  <c r="C355" i="1"/>
  <c r="C331" i="1"/>
  <c r="C307" i="1"/>
  <c r="C263" i="1"/>
  <c r="C52" i="1"/>
  <c r="C261" i="1"/>
  <c r="C100" i="1"/>
  <c r="C384" i="1"/>
  <c r="C360" i="1"/>
  <c r="C336" i="1"/>
  <c r="C312" i="1"/>
  <c r="C88" i="1"/>
  <c r="C276" i="1"/>
  <c r="C236" i="1"/>
  <c r="C122" i="1"/>
  <c r="C48" i="1"/>
  <c r="C125" i="1"/>
  <c r="C353" i="1"/>
  <c r="C329" i="1"/>
  <c r="C305" i="1"/>
  <c r="C255" i="1"/>
  <c r="C76" i="1"/>
  <c r="C253" i="1"/>
  <c r="C406" i="1"/>
  <c r="C382" i="1"/>
  <c r="C358" i="1"/>
  <c r="C334" i="1"/>
  <c r="C310" i="1"/>
  <c r="C64" i="1"/>
  <c r="C274" i="1"/>
  <c r="C218" i="1"/>
  <c r="C68" i="1"/>
  <c r="C179" i="1"/>
  <c r="C107" i="1"/>
  <c r="C351" i="1"/>
  <c r="C327" i="1"/>
  <c r="C303" i="1"/>
  <c r="C247" i="1"/>
  <c r="C293" i="1"/>
  <c r="C245" i="1"/>
  <c r="C404" i="1"/>
  <c r="C380" i="1"/>
  <c r="C356" i="1"/>
  <c r="C332" i="1"/>
  <c r="C308" i="1"/>
  <c r="C40" i="1"/>
  <c r="C272" i="1"/>
  <c r="C216" i="1"/>
  <c r="C62" i="1"/>
  <c r="C177" i="1"/>
  <c r="C105" i="1"/>
  <c r="C214" i="1"/>
  <c r="C56" i="1"/>
  <c r="C175" i="1"/>
  <c r="C103" i="1"/>
  <c r="C258" i="1"/>
  <c r="C234" i="1"/>
  <c r="C210" i="1"/>
  <c r="C184" i="1"/>
  <c r="C116" i="1"/>
  <c r="C44" i="1"/>
  <c r="C114" i="1"/>
  <c r="C42" i="1"/>
  <c r="C171" i="1"/>
  <c r="C147" i="1"/>
  <c r="C123" i="1"/>
  <c r="C99" i="1"/>
  <c r="C69" i="1"/>
  <c r="C29" i="1"/>
  <c r="C256" i="1"/>
  <c r="C232" i="1"/>
  <c r="C208" i="1"/>
  <c r="C180" i="1"/>
  <c r="C110" i="1"/>
  <c r="C38" i="1"/>
  <c r="C108" i="1"/>
  <c r="C36" i="1"/>
  <c r="C169" i="1"/>
  <c r="C145" i="1"/>
  <c r="C121" i="1"/>
  <c r="C97" i="1"/>
  <c r="C59" i="1"/>
  <c r="C27" i="1"/>
  <c r="C254" i="1"/>
  <c r="C230" i="1"/>
  <c r="C206" i="1"/>
  <c r="C176" i="1"/>
  <c r="C104" i="1"/>
  <c r="C32" i="1"/>
  <c r="C102" i="1"/>
  <c r="C30" i="1"/>
  <c r="C167" i="1"/>
  <c r="C143" i="1"/>
  <c r="C119" i="1"/>
  <c r="C95" i="1"/>
  <c r="C57" i="1"/>
  <c r="C25" i="1"/>
  <c r="C252" i="1"/>
  <c r="C228" i="1"/>
  <c r="C204" i="1"/>
  <c r="C172" i="1"/>
  <c r="C98" i="1"/>
  <c r="C26" i="1"/>
  <c r="C96" i="1"/>
  <c r="C24" i="1"/>
  <c r="C165" i="1"/>
  <c r="C141" i="1"/>
  <c r="C117" i="1"/>
  <c r="C93" i="1"/>
  <c r="C55" i="1"/>
  <c r="C23" i="1"/>
  <c r="C250" i="1"/>
  <c r="C226" i="1"/>
  <c r="C202" i="1"/>
  <c r="C168" i="1"/>
  <c r="C92" i="1"/>
  <c r="C20" i="1"/>
  <c r="C90" i="1"/>
  <c r="C187" i="1"/>
  <c r="C163" i="1"/>
  <c r="C139" i="1"/>
  <c r="C115" i="1"/>
  <c r="C91" i="1"/>
  <c r="C53" i="1"/>
  <c r="C248" i="1"/>
  <c r="C224" i="1"/>
  <c r="C200" i="1"/>
  <c r="C164" i="1"/>
  <c r="C86" i="1"/>
  <c r="C150" i="1"/>
  <c r="C84" i="1"/>
  <c r="C185" i="1"/>
  <c r="C161" i="1"/>
  <c r="C137" i="1"/>
  <c r="C113" i="1"/>
  <c r="C83" i="1"/>
  <c r="C51" i="1"/>
  <c r="C246" i="1"/>
  <c r="C222" i="1"/>
  <c r="C198" i="1"/>
  <c r="C160" i="1"/>
  <c r="C80" i="1"/>
  <c r="C154" i="1"/>
  <c r="C78" i="1"/>
  <c r="C183" i="1"/>
  <c r="C159" i="1"/>
  <c r="C135" i="1"/>
  <c r="C111" i="1"/>
  <c r="C81" i="1"/>
  <c r="C49" i="1"/>
  <c r="C244" i="1"/>
  <c r="C220" i="1"/>
  <c r="C196" i="1"/>
  <c r="C146" i="1"/>
  <c r="C74" i="1"/>
  <c r="C144" i="1"/>
  <c r="C72" i="1"/>
  <c r="C181" i="1"/>
  <c r="C157" i="1"/>
  <c r="C133" i="1"/>
  <c r="C109" i="1"/>
  <c r="C79" i="1"/>
  <c r="C47" i="1"/>
  <c r="C77" i="1"/>
  <c r="C45" i="1"/>
  <c r="C21" i="1"/>
  <c r="C67" i="1"/>
  <c r="C43" i="1"/>
  <c r="C89" i="1"/>
  <c r="C65" i="1"/>
  <c r="C41" i="1"/>
  <c r="C87" i="1"/>
  <c r="C63" i="1"/>
  <c r="C39" i="1"/>
  <c r="C85" i="1"/>
  <c r="C61" i="1"/>
  <c r="C1019" i="1"/>
  <c r="C1011" i="1"/>
  <c r="C725" i="1"/>
  <c r="C890" i="1"/>
  <c r="C698" i="1"/>
  <c r="C714" i="1"/>
  <c r="C842" i="1"/>
  <c r="C966" i="1"/>
  <c r="C667" i="1"/>
  <c r="C811" i="1"/>
  <c r="C758" i="1"/>
  <c r="C680" i="1"/>
  <c r="C868" i="1"/>
  <c r="C662" i="1"/>
  <c r="C717" i="1"/>
  <c r="C844" i="1"/>
  <c r="C969" i="1"/>
  <c r="C658" i="1"/>
  <c r="C802" i="1"/>
  <c r="C958" i="1"/>
  <c r="C695" i="1"/>
  <c r="C878" i="1"/>
  <c r="C710" i="1"/>
  <c r="C732" i="1"/>
  <c r="C854" i="1"/>
  <c r="C782" i="1"/>
  <c r="C709" i="1"/>
  <c r="C839" i="1"/>
  <c r="C997" i="1"/>
  <c r="C712" i="1"/>
  <c r="C841" i="1"/>
  <c r="C967" i="1"/>
  <c r="C533" i="1"/>
  <c r="C631" i="1"/>
  <c r="C553" i="1"/>
  <c r="C544" i="1"/>
  <c r="C640" i="1"/>
  <c r="C593" i="1"/>
  <c r="C487" i="1"/>
  <c r="C410" i="1"/>
  <c r="C602" i="1"/>
  <c r="C423" i="1"/>
  <c r="C538" i="1"/>
  <c r="C629" i="1"/>
  <c r="C587" i="1"/>
  <c r="C515" i="1"/>
  <c r="C528" i="1"/>
  <c r="C628" i="1"/>
  <c r="C565" i="1"/>
  <c r="C481" i="1"/>
  <c r="C458" i="1"/>
  <c r="C418" i="1"/>
  <c r="C826" i="1"/>
  <c r="C828" i="1"/>
  <c r="C685" i="1"/>
  <c r="C624" i="1"/>
  <c r="C491" i="1"/>
  <c r="C1003" i="1"/>
  <c r="C1007" i="1"/>
  <c r="C737" i="1"/>
  <c r="C899" i="1"/>
  <c r="C950" i="1"/>
  <c r="C726" i="1"/>
  <c r="C850" i="1"/>
  <c r="C978" i="1"/>
  <c r="C679" i="1"/>
  <c r="C819" i="1"/>
  <c r="C770" i="1"/>
  <c r="C692" i="1"/>
  <c r="C876" i="1"/>
  <c r="C872" i="1"/>
  <c r="C729" i="1"/>
  <c r="C852" i="1"/>
  <c r="C981" i="1"/>
  <c r="C670" i="1"/>
  <c r="C813" i="1"/>
  <c r="C970" i="1"/>
  <c r="C707" i="1"/>
  <c r="C886" i="1"/>
  <c r="C926" i="1"/>
  <c r="C744" i="1"/>
  <c r="C863" i="1"/>
  <c r="C806" i="1"/>
  <c r="C721" i="1"/>
  <c r="C847" i="1"/>
  <c r="C650" i="1"/>
  <c r="C724" i="1"/>
  <c r="C849" i="1"/>
  <c r="C734" i="1"/>
  <c r="C543" i="1"/>
  <c r="C639" i="1"/>
  <c r="C561" i="1"/>
  <c r="C552" i="1"/>
  <c r="C462" i="1"/>
  <c r="C617" i="1"/>
  <c r="C499" i="1"/>
  <c r="C614" i="1"/>
  <c r="C610" i="1"/>
  <c r="C435" i="1"/>
  <c r="C454" i="1"/>
  <c r="C518" i="1"/>
  <c r="C595" i="1"/>
  <c r="C413" i="1"/>
  <c r="C540" i="1"/>
  <c r="C636" i="1"/>
  <c r="C589" i="1"/>
  <c r="C493" i="1"/>
  <c r="C506" i="1"/>
  <c r="C430" i="1"/>
  <c r="C643" i="1"/>
  <c r="C980" i="1"/>
  <c r="C862" i="1"/>
  <c r="C973" i="1"/>
  <c r="C463" i="1"/>
  <c r="C457" i="1"/>
  <c r="C1004" i="1"/>
  <c r="C1014" i="1"/>
  <c r="C749" i="1"/>
  <c r="C907" i="1"/>
  <c r="C723" i="1"/>
  <c r="C738" i="1"/>
  <c r="C859" i="1"/>
  <c r="C990" i="1"/>
  <c r="C691" i="1"/>
  <c r="C827" i="1"/>
  <c r="C794" i="1"/>
  <c r="C704" i="1"/>
  <c r="C884" i="1"/>
  <c r="C687" i="1"/>
  <c r="C741" i="1"/>
  <c r="C861" i="1"/>
  <c r="C993" i="1"/>
  <c r="C682" i="1"/>
  <c r="C821" i="1"/>
  <c r="C982" i="1"/>
  <c r="C719" i="1"/>
  <c r="C894" i="1"/>
  <c r="C747" i="1"/>
  <c r="C756" i="1"/>
  <c r="C871" i="1"/>
  <c r="C888" i="1"/>
  <c r="C733" i="1"/>
  <c r="C855" i="1"/>
  <c r="C897" i="1"/>
  <c r="C736" i="1"/>
  <c r="C898" i="1"/>
  <c r="C905" i="1"/>
  <c r="C551" i="1"/>
  <c r="C461" i="1"/>
  <c r="C585" i="1"/>
  <c r="C560" i="1"/>
  <c r="C474" i="1"/>
  <c r="C452" i="1"/>
  <c r="C511" i="1"/>
  <c r="C417" i="1"/>
  <c r="C618" i="1"/>
  <c r="C447" i="1"/>
  <c r="C466" i="1"/>
  <c r="C550" i="1"/>
  <c r="C603" i="1"/>
  <c r="C425" i="1"/>
  <c r="C548" i="1"/>
  <c r="C456" i="1"/>
  <c r="C621" i="1"/>
  <c r="C505" i="1"/>
  <c r="C531" i="1"/>
  <c r="C442" i="1"/>
  <c r="C943" i="1"/>
  <c r="C656" i="1"/>
  <c r="C800" i="1"/>
  <c r="C975" i="1"/>
  <c r="C838" i="1"/>
  <c r="C988" i="1"/>
  <c r="C633" i="1"/>
  <c r="C438" i="1"/>
  <c r="C1016" i="1"/>
  <c r="C1012" i="1"/>
  <c r="C761" i="1"/>
  <c r="C917" i="1"/>
  <c r="C816" i="1"/>
  <c r="C750" i="1"/>
  <c r="C867" i="1"/>
  <c r="C1002" i="1"/>
  <c r="C703" i="1"/>
  <c r="C835" i="1"/>
  <c r="C856" i="1"/>
  <c r="C716" i="1"/>
  <c r="C892" i="1"/>
  <c r="C771" i="1"/>
  <c r="C753" i="1"/>
  <c r="C869" i="1"/>
  <c r="C996" i="1"/>
  <c r="C694" i="1"/>
  <c r="C829" i="1"/>
  <c r="C994" i="1"/>
  <c r="C731" i="1"/>
  <c r="C903" i="1"/>
  <c r="C848" i="1"/>
  <c r="C768" i="1"/>
  <c r="C879" i="1"/>
  <c r="C938" i="1"/>
  <c r="C745" i="1"/>
  <c r="C896" i="1"/>
  <c r="C735" i="1"/>
  <c r="C748" i="1"/>
  <c r="C906" i="1"/>
  <c r="C675" i="1"/>
  <c r="C559" i="1"/>
  <c r="C473" i="1"/>
  <c r="C601" i="1"/>
  <c r="C568" i="1"/>
  <c r="C486" i="1"/>
  <c r="C488" i="1"/>
  <c r="C409" i="1"/>
  <c r="C525" i="1"/>
  <c r="C626" i="1"/>
  <c r="C541" i="1"/>
  <c r="C478" i="1"/>
  <c r="C590" i="1"/>
  <c r="C611" i="1"/>
  <c r="C437" i="1"/>
  <c r="C556" i="1"/>
  <c r="C468" i="1"/>
  <c r="C482" i="1"/>
  <c r="C517" i="1"/>
  <c r="C598" i="1"/>
  <c r="C574" i="1"/>
  <c r="C942" i="1"/>
  <c r="C693" i="1"/>
  <c r="C972" i="1"/>
  <c r="C443" i="1"/>
  <c r="C630" i="1"/>
  <c r="C1017" i="1"/>
  <c r="C1008" i="1"/>
  <c r="C773" i="1"/>
  <c r="C929" i="1"/>
  <c r="C881" i="1"/>
  <c r="C762" i="1"/>
  <c r="C875" i="1"/>
  <c r="C979" i="1"/>
  <c r="C715" i="1"/>
  <c r="C843" i="1"/>
  <c r="C914" i="1"/>
  <c r="C728" i="1"/>
  <c r="C901" i="1"/>
  <c r="C865" i="1"/>
  <c r="C765" i="1"/>
  <c r="C877" i="1"/>
  <c r="C674" i="1"/>
  <c r="C706" i="1"/>
  <c r="C837" i="1"/>
  <c r="C984" i="1"/>
  <c r="C743" i="1"/>
  <c r="C923" i="1"/>
  <c r="C915" i="1"/>
  <c r="C780" i="1"/>
  <c r="C887" i="1"/>
  <c r="C651" i="1"/>
  <c r="C757" i="1"/>
  <c r="C904" i="1"/>
  <c r="C795" i="1"/>
  <c r="C760" i="1"/>
  <c r="C916" i="1"/>
  <c r="C807" i="1"/>
  <c r="C567" i="1"/>
  <c r="C485" i="1"/>
  <c r="C625" i="1"/>
  <c r="C576" i="1"/>
  <c r="C498" i="1"/>
  <c r="C512" i="1"/>
  <c r="C421" i="1"/>
  <c r="C537" i="1"/>
  <c r="C634" i="1"/>
  <c r="C597" i="1"/>
  <c r="C490" i="1"/>
  <c r="C459" i="1"/>
  <c r="C619" i="1"/>
  <c r="C449" i="1"/>
  <c r="C564" i="1"/>
  <c r="C480" i="1"/>
  <c r="C428" i="1"/>
  <c r="C415" i="1"/>
  <c r="C483" i="1"/>
  <c r="C519" i="1"/>
  <c r="C690" i="1"/>
  <c r="C778" i="1"/>
  <c r="C688" i="1"/>
  <c r="C495" i="1"/>
  <c r="C1005" i="1"/>
  <c r="C641" i="1"/>
  <c r="C785" i="1"/>
  <c r="C941" i="1"/>
  <c r="C987" i="1"/>
  <c r="C774" i="1"/>
  <c r="C883" i="1"/>
  <c r="C746" i="1"/>
  <c r="C727" i="1"/>
  <c r="C851" i="1"/>
  <c r="C986" i="1"/>
  <c r="C740" i="1"/>
  <c r="C920" i="1"/>
  <c r="C963" i="1"/>
  <c r="C777" i="1"/>
  <c r="C885" i="1"/>
  <c r="C864" i="1"/>
  <c r="C718" i="1"/>
  <c r="C845" i="1"/>
  <c r="C686" i="1"/>
  <c r="C755" i="1"/>
  <c r="C935" i="1"/>
  <c r="C648" i="1"/>
  <c r="C792" i="1"/>
  <c r="C895" i="1"/>
  <c r="C840" i="1"/>
  <c r="C769" i="1"/>
  <c r="C913" i="1"/>
  <c r="C857" i="1"/>
  <c r="C772" i="1"/>
  <c r="C928" i="1"/>
  <c r="C889" i="1"/>
  <c r="C575" i="1"/>
  <c r="C497" i="1"/>
  <c r="C464" i="1"/>
  <c r="C584" i="1"/>
  <c r="C510" i="1"/>
  <c r="C434" i="1"/>
  <c r="C433" i="1"/>
  <c r="C546" i="1"/>
  <c r="C453" i="1"/>
  <c r="C637" i="1"/>
  <c r="C502" i="1"/>
  <c r="C527" i="1"/>
  <c r="C627" i="1"/>
  <c r="C549" i="1"/>
  <c r="C572" i="1"/>
  <c r="C492" i="1"/>
  <c r="C566" i="1"/>
  <c r="C427" i="1"/>
  <c r="C532" i="1"/>
  <c r="C522" i="1"/>
  <c r="C508" i="1"/>
  <c r="C1009" i="1"/>
  <c r="C653" i="1"/>
  <c r="C797" i="1"/>
  <c r="C953" i="1"/>
  <c r="C642" i="1"/>
  <c r="C786" i="1"/>
  <c r="C891" i="1"/>
  <c r="C880" i="1"/>
  <c r="C739" i="1"/>
  <c r="C900" i="1"/>
  <c r="C663" i="1"/>
  <c r="C752" i="1"/>
  <c r="C932" i="1"/>
  <c r="C645" i="1"/>
  <c r="C789" i="1"/>
  <c r="C893" i="1"/>
  <c r="C998" i="1"/>
  <c r="C730" i="1"/>
  <c r="C853" i="1"/>
  <c r="C962" i="1"/>
  <c r="C767" i="1"/>
  <c r="C947" i="1"/>
  <c r="C660" i="1"/>
  <c r="C804" i="1"/>
  <c r="C912" i="1"/>
  <c r="C951" i="1"/>
  <c r="C781" i="1"/>
  <c r="C925" i="1"/>
  <c r="C927" i="1"/>
  <c r="C784" i="1"/>
  <c r="C940" i="1"/>
  <c r="C999" i="1"/>
  <c r="C583" i="1"/>
  <c r="C509" i="1"/>
  <c r="C500" i="1"/>
  <c r="C592" i="1"/>
  <c r="C408" i="1"/>
  <c r="C638" i="1"/>
  <c r="C445" i="1"/>
  <c r="C554" i="1"/>
  <c r="C465" i="1"/>
  <c r="C494" i="1"/>
  <c r="C514" i="1"/>
  <c r="C539" i="1"/>
  <c r="C635" i="1"/>
  <c r="C613" i="1"/>
  <c r="C580" i="1"/>
  <c r="C504" i="1"/>
  <c r="C582" i="1"/>
  <c r="C439" i="1"/>
  <c r="C460" i="1"/>
  <c r="C701" i="1"/>
  <c r="C671" i="1"/>
  <c r="C586" i="1"/>
  <c r="C612" i="1"/>
  <c r="C1010" i="1"/>
  <c r="C665" i="1"/>
  <c r="C809" i="1"/>
  <c r="C965" i="1"/>
  <c r="C654" i="1"/>
  <c r="C798" i="1"/>
  <c r="C908" i="1"/>
  <c r="C974" i="1"/>
  <c r="C751" i="1"/>
  <c r="C909" i="1"/>
  <c r="C832" i="1"/>
  <c r="C764" i="1"/>
  <c r="C944" i="1"/>
  <c r="C657" i="1"/>
  <c r="C801" i="1"/>
  <c r="C910" i="1"/>
  <c r="C711" i="1"/>
  <c r="C742" i="1"/>
  <c r="C902" i="1"/>
  <c r="C759" i="1"/>
  <c r="C779" i="1"/>
  <c r="C959" i="1"/>
  <c r="C672" i="1"/>
  <c r="C814" i="1"/>
  <c r="C924" i="1"/>
  <c r="C649" i="1"/>
  <c r="C793" i="1"/>
  <c r="C937" i="1"/>
  <c r="C652" i="1"/>
  <c r="C796" i="1"/>
  <c r="C952" i="1"/>
  <c r="C591" i="1"/>
  <c r="C407" i="1"/>
  <c r="C422" i="1"/>
  <c r="C600" i="1"/>
  <c r="C420" i="1"/>
  <c r="C429" i="1"/>
  <c r="C524" i="1"/>
  <c r="C562" i="1"/>
  <c r="C477" i="1"/>
  <c r="C440" i="1"/>
  <c r="C412" i="1"/>
  <c r="C547" i="1"/>
  <c r="C455" i="1"/>
  <c r="C470" i="1"/>
  <c r="C588" i="1"/>
  <c r="C516" i="1"/>
  <c r="C622" i="1"/>
  <c r="C451" i="1"/>
  <c r="C472" i="1"/>
  <c r="C1013" i="1"/>
  <c r="C708" i="1"/>
  <c r="C513" i="1"/>
  <c r="C1018" i="1"/>
  <c r="C677" i="1"/>
  <c r="C858" i="1"/>
  <c r="C977" i="1"/>
  <c r="C666" i="1"/>
  <c r="C810" i="1"/>
  <c r="C918" i="1"/>
  <c r="C699" i="1"/>
  <c r="C763" i="1"/>
  <c r="C919" i="1"/>
  <c r="C939" i="1"/>
  <c r="C776" i="1"/>
  <c r="C956" i="1"/>
  <c r="C669" i="1"/>
  <c r="C812" i="1"/>
  <c r="C921" i="1"/>
  <c r="C783" i="1"/>
  <c r="C754" i="1"/>
  <c r="C911" i="1"/>
  <c r="C647" i="1"/>
  <c r="C791" i="1"/>
  <c r="C971" i="1"/>
  <c r="C684" i="1"/>
  <c r="C822" i="1"/>
  <c r="C936" i="1"/>
  <c r="C661" i="1"/>
  <c r="C805" i="1"/>
  <c r="C949" i="1"/>
  <c r="C664" i="1"/>
  <c r="C808" i="1"/>
  <c r="C964" i="1"/>
  <c r="C599" i="1"/>
  <c r="C419" i="1"/>
  <c r="C446" i="1"/>
  <c r="C608" i="1"/>
  <c r="C432" i="1"/>
  <c r="C523" i="1"/>
  <c r="C577" i="1"/>
  <c r="C570" i="1"/>
  <c r="C489" i="1"/>
  <c r="C558" i="1"/>
  <c r="C424" i="1"/>
  <c r="C555" i="1"/>
  <c r="C467" i="1"/>
  <c r="C416" i="1"/>
  <c r="C596" i="1"/>
  <c r="C414" i="1"/>
  <c r="C507" i="1"/>
  <c r="C557" i="1"/>
  <c r="C484" i="1"/>
  <c r="C874" i="1"/>
  <c r="C995" i="1"/>
  <c r="C615" i="1"/>
  <c r="C571" i="1"/>
  <c r="C1006" i="1"/>
  <c r="C689" i="1"/>
  <c r="C866" i="1"/>
  <c r="C989" i="1"/>
  <c r="C678" i="1"/>
  <c r="C818" i="1"/>
  <c r="C930" i="1"/>
  <c r="C824" i="1"/>
  <c r="C775" i="1"/>
  <c r="C931" i="1"/>
  <c r="C644" i="1"/>
  <c r="C788" i="1"/>
  <c r="C968" i="1"/>
  <c r="C681" i="1"/>
  <c r="C820" i="1"/>
  <c r="C933" i="1"/>
  <c r="C873" i="1"/>
  <c r="C766" i="1"/>
  <c r="C922" i="1"/>
  <c r="C659" i="1"/>
  <c r="C803" i="1"/>
  <c r="C983" i="1"/>
  <c r="C696" i="1"/>
  <c r="C830" i="1"/>
  <c r="C948" i="1"/>
  <c r="C673" i="1"/>
  <c r="C815" i="1"/>
  <c r="C961" i="1"/>
  <c r="C676" i="1"/>
  <c r="C817" i="1"/>
  <c r="C976" i="1"/>
  <c r="C607" i="1"/>
  <c r="C431" i="1"/>
  <c r="C471" i="1"/>
  <c r="C616" i="1"/>
  <c r="C444" i="1"/>
  <c r="C535" i="1"/>
  <c r="C609" i="1"/>
  <c r="C578" i="1"/>
  <c r="C501" i="1"/>
  <c r="C606" i="1"/>
  <c r="C436" i="1"/>
  <c r="C563" i="1"/>
  <c r="C479" i="1"/>
  <c r="C542" i="1"/>
  <c r="C604" i="1"/>
  <c r="C426" i="1"/>
  <c r="C529" i="1"/>
  <c r="C573" i="1"/>
  <c r="C496" i="1"/>
  <c r="C1001" i="1"/>
  <c r="C934" i="1"/>
  <c r="C825" i="1"/>
  <c r="C448" i="1"/>
  <c r="C1015" i="1"/>
  <c r="C713" i="1"/>
  <c r="C882" i="1"/>
  <c r="C991" i="1"/>
  <c r="C702" i="1"/>
  <c r="C834" i="1"/>
  <c r="C954" i="1"/>
  <c r="C655" i="1"/>
  <c r="C799" i="1"/>
  <c r="C955" i="1"/>
  <c r="C668" i="1"/>
  <c r="C860" i="1"/>
  <c r="C992" i="1"/>
  <c r="C705" i="1"/>
  <c r="C836" i="1"/>
  <c r="C957" i="1"/>
  <c r="C646" i="1"/>
  <c r="C790" i="1"/>
  <c r="C946" i="1"/>
  <c r="C683" i="1"/>
  <c r="C870" i="1"/>
  <c r="C960" i="1"/>
  <c r="C720" i="1"/>
  <c r="C846" i="1"/>
  <c r="C722" i="1"/>
  <c r="C697" i="1"/>
  <c r="C831" i="1"/>
  <c r="C985" i="1"/>
  <c r="C700" i="1"/>
  <c r="C833" i="1"/>
  <c r="C1000" i="1"/>
  <c r="C521" i="1"/>
  <c r="C623" i="1"/>
  <c r="C536" i="1"/>
  <c r="C534" i="1"/>
  <c r="C632" i="1"/>
  <c r="C569" i="1"/>
  <c r="C475" i="1"/>
  <c r="C476" i="1"/>
  <c r="C594" i="1"/>
  <c r="C411" i="1"/>
  <c r="C526" i="1"/>
  <c r="C530" i="1"/>
  <c r="C579" i="1"/>
  <c r="C503" i="1"/>
  <c r="C441" i="1"/>
  <c r="C620" i="1"/>
  <c r="C450" i="1"/>
  <c r="C469" i="1"/>
  <c r="C605" i="1"/>
  <c r="C520" i="1"/>
  <c r="C787" i="1"/>
  <c r="C945" i="1"/>
  <c r="C823" i="1"/>
  <c r="C545" i="1"/>
  <c r="C581" i="1"/>
  <c r="F20" i="1" l="1"/>
  <c r="G20" i="1" s="1"/>
  <c r="D20" i="1"/>
  <c r="D23" i="1"/>
  <c r="D25" i="1"/>
  <c r="D27" i="1"/>
  <c r="D28" i="1"/>
  <c r="D21" i="1"/>
  <c r="D24" i="1"/>
  <c r="D29" i="1"/>
  <c r="D26" i="1"/>
  <c r="D30" i="1"/>
  <c r="D31" i="1"/>
  <c r="D22" i="1"/>
  <c r="D605" i="1"/>
  <c r="E605" i="1" s="1"/>
  <c r="D475" i="1"/>
  <c r="E475" i="1" s="1"/>
  <c r="D697" i="1"/>
  <c r="E697" i="1" s="1"/>
  <c r="D705" i="1"/>
  <c r="E705" i="1" s="1"/>
  <c r="D713" i="1"/>
  <c r="E713" i="1" s="1"/>
  <c r="D479" i="1"/>
  <c r="E479" i="1" s="1"/>
  <c r="D607" i="1"/>
  <c r="E607" i="1" s="1"/>
  <c r="D659" i="1"/>
  <c r="E659" i="1" s="1"/>
  <c r="D824" i="1"/>
  <c r="E824" i="1" s="1"/>
  <c r="D484" i="1"/>
  <c r="E484" i="1" s="1"/>
  <c r="D577" i="1"/>
  <c r="E577" i="1" s="1"/>
  <c r="D661" i="1"/>
  <c r="E661" i="1" s="1"/>
  <c r="D669" i="1"/>
  <c r="E669" i="1" s="1"/>
  <c r="D677" i="1"/>
  <c r="E677" i="1" s="1"/>
  <c r="D547" i="1"/>
  <c r="E547" i="1" s="1"/>
  <c r="D952" i="1"/>
  <c r="E952" i="1" s="1"/>
  <c r="D902" i="1"/>
  <c r="E902" i="1" s="1"/>
  <c r="D908" i="1"/>
  <c r="E908" i="1" s="1"/>
  <c r="D439" i="1"/>
  <c r="E439" i="1" s="1"/>
  <c r="D638" i="1"/>
  <c r="E638" i="1" s="1"/>
  <c r="D951" i="1"/>
  <c r="E951" i="1" s="1"/>
  <c r="D645" i="1"/>
  <c r="E645" i="1" s="1"/>
  <c r="D653" i="1"/>
  <c r="E653" i="1" s="1"/>
  <c r="D502" i="1"/>
  <c r="E502" i="1" s="1"/>
  <c r="D928" i="1"/>
  <c r="E928" i="1" s="1"/>
  <c r="D845" i="1"/>
  <c r="E845" i="1" s="1"/>
  <c r="D883" i="1"/>
  <c r="E883" i="1" s="1"/>
  <c r="D483" i="1"/>
  <c r="E483" i="1" s="1"/>
  <c r="D421" i="1"/>
  <c r="E421" i="1" s="1"/>
  <c r="D757" i="1"/>
  <c r="E757" i="1" s="1"/>
  <c r="D765" i="1"/>
  <c r="E765" i="1" s="1"/>
  <c r="D773" i="1"/>
  <c r="E773" i="1" s="1"/>
  <c r="D468" i="1"/>
  <c r="E468" i="1" s="1"/>
  <c r="D568" i="1"/>
  <c r="E568" i="1" s="1"/>
  <c r="D768" i="1"/>
  <c r="E768" i="1" s="1"/>
  <c r="D716" i="1"/>
  <c r="E716" i="1" s="1"/>
  <c r="D438" i="1"/>
  <c r="E438" i="1" s="1"/>
  <c r="D456" i="1"/>
  <c r="E456" i="1" s="1"/>
  <c r="D560" i="1"/>
  <c r="E560" i="1" s="1"/>
  <c r="D756" i="1"/>
  <c r="E756" i="1" s="1"/>
  <c r="D704" i="1"/>
  <c r="E704" i="1" s="1"/>
  <c r="D457" i="1"/>
  <c r="E457" i="1" s="1"/>
  <c r="D413" i="1"/>
  <c r="E413" i="1" s="1"/>
  <c r="D639" i="1"/>
  <c r="E639" i="1" s="1"/>
  <c r="D886" i="1"/>
  <c r="E886" i="1" s="1"/>
  <c r="D819" i="1"/>
  <c r="E819" i="1" s="1"/>
  <c r="D685" i="1"/>
  <c r="E685" i="1" s="1"/>
  <c r="D538" i="1"/>
  <c r="E538" i="1" s="1"/>
  <c r="D841" i="1"/>
  <c r="E841" i="1" s="1"/>
  <c r="D802" i="1"/>
  <c r="E802" i="1" s="1"/>
  <c r="D842" i="1"/>
  <c r="E842" i="1" s="1"/>
  <c r="D41" i="1"/>
  <c r="D157" i="1"/>
  <c r="E157" i="1" s="1"/>
  <c r="D135" i="1"/>
  <c r="E135" i="1" s="1"/>
  <c r="D113" i="1"/>
  <c r="D91" i="1"/>
  <c r="D228" i="1"/>
  <c r="E228" i="1" s="1"/>
  <c r="D176" i="1"/>
  <c r="E176" i="1" s="1"/>
  <c r="D38" i="1"/>
  <c r="D42" i="1"/>
  <c r="D105" i="1"/>
  <c r="D293" i="1"/>
  <c r="E293" i="1" s="1"/>
  <c r="D334" i="1"/>
  <c r="E334" i="1" s="1"/>
  <c r="D122" i="1"/>
  <c r="D307" i="1"/>
  <c r="E307" i="1" s="1"/>
  <c r="D386" i="1"/>
  <c r="E386" i="1" s="1"/>
  <c r="D240" i="1"/>
  <c r="E240" i="1" s="1"/>
  <c r="D335" i="1"/>
  <c r="E335" i="1" s="1"/>
  <c r="D390" i="1"/>
  <c r="E390" i="1" s="1"/>
  <c r="D260" i="1"/>
  <c r="E260" i="1" s="1"/>
  <c r="D339" i="1"/>
  <c r="E339" i="1" s="1"/>
  <c r="D394" i="1"/>
  <c r="E394" i="1" s="1"/>
  <c r="D264" i="1"/>
  <c r="E264" i="1" s="1"/>
  <c r="D343" i="1"/>
  <c r="E343" i="1" s="1"/>
  <c r="D75" i="1"/>
  <c r="D321" i="1"/>
  <c r="E321" i="1" s="1"/>
  <c r="D166" i="1"/>
  <c r="E166" i="1" s="1"/>
  <c r="D281" i="1"/>
  <c r="E281" i="1" s="1"/>
  <c r="D371" i="1"/>
  <c r="E371" i="1" s="1"/>
  <c r="D241" i="1"/>
  <c r="E241" i="1" s="1"/>
  <c r="D295" i="1"/>
  <c r="E295" i="1" s="1"/>
  <c r="D233" i="1"/>
  <c r="E233" i="1" s="1"/>
  <c r="D469" i="1"/>
  <c r="E469" i="1" s="1"/>
  <c r="D569" i="1"/>
  <c r="E569" i="1" s="1"/>
  <c r="D722" i="1"/>
  <c r="E722" i="1" s="1"/>
  <c r="D992" i="1"/>
  <c r="E992" i="1" s="1"/>
  <c r="D1015" i="1"/>
  <c r="E1015" i="1" s="1"/>
  <c r="D563" i="1"/>
  <c r="E563" i="1" s="1"/>
  <c r="D976" i="1"/>
  <c r="E976" i="1" s="1"/>
  <c r="D922" i="1"/>
  <c r="E922" i="1" s="1"/>
  <c r="D930" i="1"/>
  <c r="E930" i="1" s="1"/>
  <c r="D557" i="1"/>
  <c r="E557" i="1" s="1"/>
  <c r="D523" i="1"/>
  <c r="E523" i="1" s="1"/>
  <c r="D936" i="1"/>
  <c r="E936" i="1" s="1"/>
  <c r="D956" i="1"/>
  <c r="E956" i="1" s="1"/>
  <c r="D1018" i="1"/>
  <c r="E1018" i="1" s="1"/>
  <c r="D412" i="1"/>
  <c r="E412" i="1" s="1"/>
  <c r="D796" i="1"/>
  <c r="E796" i="1" s="1"/>
  <c r="D742" i="1"/>
  <c r="E742" i="1" s="1"/>
  <c r="D798" i="1"/>
  <c r="E798" i="1" s="1"/>
  <c r="D582" i="1"/>
  <c r="E582" i="1" s="1"/>
  <c r="D408" i="1"/>
  <c r="E408" i="1" s="1"/>
  <c r="D912" i="1"/>
  <c r="E912" i="1" s="1"/>
  <c r="D932" i="1"/>
  <c r="E932" i="1" s="1"/>
  <c r="D1009" i="1"/>
  <c r="E1009" i="1" s="1"/>
  <c r="D637" i="1"/>
  <c r="E637" i="1" s="1"/>
  <c r="D772" i="1"/>
  <c r="E772" i="1" s="1"/>
  <c r="D718" i="1"/>
  <c r="E718" i="1" s="1"/>
  <c r="D774" i="1"/>
  <c r="E774" i="1" s="1"/>
  <c r="D415" i="1"/>
  <c r="E415" i="1" s="1"/>
  <c r="D512" i="1"/>
  <c r="E512" i="1" s="1"/>
  <c r="D651" i="1"/>
  <c r="E651" i="1" s="1"/>
  <c r="D865" i="1"/>
  <c r="E865" i="1" s="1"/>
  <c r="D1008" i="1"/>
  <c r="E1008" i="1" s="1"/>
  <c r="D556" i="1"/>
  <c r="E556" i="1" s="1"/>
  <c r="D601" i="1"/>
  <c r="E601" i="1" s="1"/>
  <c r="D848" i="1"/>
  <c r="E848" i="1" s="1"/>
  <c r="D856" i="1"/>
  <c r="E856" i="1" s="1"/>
  <c r="D633" i="1"/>
  <c r="E633" i="1" s="1"/>
  <c r="D548" i="1"/>
  <c r="E548" i="1" s="1"/>
  <c r="D585" i="1"/>
  <c r="E585" i="1" s="1"/>
  <c r="D747" i="1"/>
  <c r="E747" i="1" s="1"/>
  <c r="D794" i="1"/>
  <c r="E794" i="1" s="1"/>
  <c r="D463" i="1"/>
  <c r="E463" i="1" s="1"/>
  <c r="D595" i="1"/>
  <c r="E595" i="1" s="1"/>
  <c r="D543" i="1"/>
  <c r="E543" i="1" s="1"/>
  <c r="D707" i="1"/>
  <c r="E707" i="1" s="1"/>
  <c r="D679" i="1"/>
  <c r="E679" i="1" s="1"/>
  <c r="D828" i="1"/>
  <c r="E828" i="1" s="1"/>
  <c r="D423" i="1"/>
  <c r="E423" i="1" s="1"/>
  <c r="D712" i="1"/>
  <c r="E712" i="1" s="1"/>
  <c r="D658" i="1"/>
  <c r="E658" i="1" s="1"/>
  <c r="D714" i="1"/>
  <c r="E714" i="1" s="1"/>
  <c r="D65" i="1"/>
  <c r="D181" i="1"/>
  <c r="E181" i="1" s="1"/>
  <c r="D159" i="1"/>
  <c r="E159" i="1" s="1"/>
  <c r="D137" i="1"/>
  <c r="E137" i="1" s="1"/>
  <c r="D115" i="1"/>
  <c r="D55" i="1"/>
  <c r="D252" i="1"/>
  <c r="E252" i="1" s="1"/>
  <c r="D206" i="1"/>
  <c r="E206" i="1" s="1"/>
  <c r="D110" i="1"/>
  <c r="D114" i="1"/>
  <c r="D177" i="1"/>
  <c r="E177" i="1" s="1"/>
  <c r="D247" i="1"/>
  <c r="E247" i="1" s="1"/>
  <c r="D358" i="1"/>
  <c r="E358" i="1" s="1"/>
  <c r="D236" i="1"/>
  <c r="E236" i="1" s="1"/>
  <c r="D331" i="1"/>
  <c r="E331" i="1" s="1"/>
  <c r="D158" i="1"/>
  <c r="E158" i="1" s="1"/>
  <c r="D280" i="1"/>
  <c r="E280" i="1" s="1"/>
  <c r="D359" i="1"/>
  <c r="E359" i="1" s="1"/>
  <c r="D189" i="1"/>
  <c r="E189" i="1" s="1"/>
  <c r="D284" i="1"/>
  <c r="E284" i="1" s="1"/>
  <c r="D363" i="1"/>
  <c r="E363" i="1" s="1"/>
  <c r="D205" i="1"/>
  <c r="E205" i="1" s="1"/>
  <c r="D288" i="1"/>
  <c r="E288" i="1" s="1"/>
  <c r="D367" i="1"/>
  <c r="E367" i="1" s="1"/>
  <c r="D292" i="1"/>
  <c r="E292" i="1" s="1"/>
  <c r="D381" i="1"/>
  <c r="E381" i="1" s="1"/>
  <c r="D273" i="1"/>
  <c r="E273" i="1" s="1"/>
  <c r="D227" i="1"/>
  <c r="E227" i="1" s="1"/>
  <c r="D400" i="1"/>
  <c r="E400" i="1" s="1"/>
  <c r="D377" i="1"/>
  <c r="E377" i="1" s="1"/>
  <c r="D379" i="1"/>
  <c r="E379" i="1" s="1"/>
  <c r="D130" i="1"/>
  <c r="E130" i="1" s="1"/>
  <c r="D450" i="1"/>
  <c r="E450" i="1" s="1"/>
  <c r="D632" i="1"/>
  <c r="E632" i="1" s="1"/>
  <c r="D846" i="1"/>
  <c r="E846" i="1" s="1"/>
  <c r="D860" i="1"/>
  <c r="E860" i="1" s="1"/>
  <c r="D448" i="1"/>
  <c r="E448" i="1" s="1"/>
  <c r="D436" i="1"/>
  <c r="E436" i="1" s="1"/>
  <c r="D817" i="1"/>
  <c r="E817" i="1" s="1"/>
  <c r="D766" i="1"/>
  <c r="E766" i="1" s="1"/>
  <c r="D818" i="1"/>
  <c r="E818" i="1" s="1"/>
  <c r="D507" i="1"/>
  <c r="E507" i="1" s="1"/>
  <c r="D432" i="1"/>
  <c r="E432" i="1" s="1"/>
  <c r="D822" i="1"/>
  <c r="E822" i="1" s="1"/>
  <c r="D776" i="1"/>
  <c r="E776" i="1" s="1"/>
  <c r="D513" i="1"/>
  <c r="E513" i="1" s="1"/>
  <c r="D440" i="1"/>
  <c r="E440" i="1" s="1"/>
  <c r="D652" i="1"/>
  <c r="E652" i="1" s="1"/>
  <c r="D711" i="1"/>
  <c r="E711" i="1" s="1"/>
  <c r="D654" i="1"/>
  <c r="E654" i="1" s="1"/>
  <c r="D504" i="1"/>
  <c r="E504" i="1" s="1"/>
  <c r="D592" i="1"/>
  <c r="E592" i="1" s="1"/>
  <c r="D804" i="1"/>
  <c r="E804" i="1" s="1"/>
  <c r="D752" i="1"/>
  <c r="E752" i="1" s="1"/>
  <c r="D508" i="1"/>
  <c r="E508" i="1" s="1"/>
  <c r="D453" i="1"/>
  <c r="E453" i="1" s="1"/>
  <c r="D857" i="1"/>
  <c r="E857" i="1" s="1"/>
  <c r="D864" i="1"/>
  <c r="E864" i="1" s="1"/>
  <c r="D987" i="1"/>
  <c r="E987" i="1" s="1"/>
  <c r="D428" i="1"/>
  <c r="E428" i="1" s="1"/>
  <c r="D498" i="1"/>
  <c r="E498" i="1" s="1"/>
  <c r="D887" i="1"/>
  <c r="E887" i="1" s="1"/>
  <c r="D901" i="1"/>
  <c r="E901" i="1" s="1"/>
  <c r="D1017" i="1"/>
  <c r="E1017" i="1" s="1"/>
  <c r="D437" i="1"/>
  <c r="E437" i="1" s="1"/>
  <c r="D473" i="1"/>
  <c r="E473" i="1" s="1"/>
  <c r="D903" i="1"/>
  <c r="E903" i="1" s="1"/>
  <c r="D835" i="1"/>
  <c r="E835" i="1" s="1"/>
  <c r="D988" i="1"/>
  <c r="E988" i="1" s="1"/>
  <c r="D425" i="1"/>
  <c r="E425" i="1" s="1"/>
  <c r="D461" i="1"/>
  <c r="E461" i="1" s="1"/>
  <c r="D894" i="1"/>
  <c r="E894" i="1" s="1"/>
  <c r="D827" i="1"/>
  <c r="E827" i="1" s="1"/>
  <c r="D973" i="1"/>
  <c r="E973" i="1" s="1"/>
  <c r="D518" i="1"/>
  <c r="E518" i="1" s="1"/>
  <c r="D734" i="1"/>
  <c r="E734" i="1" s="1"/>
  <c r="D970" i="1"/>
  <c r="E970" i="1" s="1"/>
  <c r="D978" i="1"/>
  <c r="E978" i="1" s="1"/>
  <c r="D826" i="1"/>
  <c r="E826" i="1" s="1"/>
  <c r="D602" i="1"/>
  <c r="E602" i="1" s="1"/>
  <c r="D997" i="1"/>
  <c r="E997" i="1" s="1"/>
  <c r="D969" i="1"/>
  <c r="E969" i="1" s="1"/>
  <c r="D698" i="1"/>
  <c r="E698" i="1" s="1"/>
  <c r="D89" i="1"/>
  <c r="D72" i="1"/>
  <c r="D183" i="1"/>
  <c r="E183" i="1" s="1"/>
  <c r="D161" i="1"/>
  <c r="E161" i="1" s="1"/>
  <c r="D139" i="1"/>
  <c r="E139" i="1" s="1"/>
  <c r="D93" i="1"/>
  <c r="D230" i="1"/>
  <c r="E230" i="1" s="1"/>
  <c r="D180" i="1"/>
  <c r="E180" i="1" s="1"/>
  <c r="D44" i="1"/>
  <c r="D62" i="1"/>
  <c r="D303" i="1"/>
  <c r="E303" i="1" s="1"/>
  <c r="D382" i="1"/>
  <c r="E382" i="1" s="1"/>
  <c r="D276" i="1"/>
  <c r="E276" i="1" s="1"/>
  <c r="D355" i="1"/>
  <c r="E355" i="1" s="1"/>
  <c r="D269" i="1"/>
  <c r="E269" i="1" s="1"/>
  <c r="D136" i="1"/>
  <c r="E136" i="1" s="1"/>
  <c r="D33" i="1"/>
  <c r="D285" i="1"/>
  <c r="E285" i="1" s="1"/>
  <c r="D296" i="1"/>
  <c r="E296" i="1" s="1"/>
  <c r="D71" i="1"/>
  <c r="D46" i="1"/>
  <c r="D300" i="1"/>
  <c r="E300" i="1" s="1"/>
  <c r="D212" i="1"/>
  <c r="E212" i="1" s="1"/>
  <c r="D376" i="1"/>
  <c r="E376" i="1" s="1"/>
  <c r="D405" i="1"/>
  <c r="E405" i="1" s="1"/>
  <c r="D283" i="1"/>
  <c r="E283" i="1" s="1"/>
  <c r="D306" i="1"/>
  <c r="E306" i="1" s="1"/>
  <c r="D403" i="1"/>
  <c r="E403" i="1" s="1"/>
  <c r="D186" i="1"/>
  <c r="E186" i="1" s="1"/>
  <c r="D194" i="1"/>
  <c r="E194" i="1" s="1"/>
  <c r="D203" i="1"/>
  <c r="E203" i="1" s="1"/>
  <c r="D620" i="1"/>
  <c r="E620" i="1" s="1"/>
  <c r="D534" i="1"/>
  <c r="E534" i="1" s="1"/>
  <c r="D720" i="1"/>
  <c r="E720" i="1" s="1"/>
  <c r="D668" i="1"/>
  <c r="E668" i="1" s="1"/>
  <c r="D825" i="1"/>
  <c r="E825" i="1" s="1"/>
  <c r="D606" i="1"/>
  <c r="E606" i="1" s="1"/>
  <c r="D676" i="1"/>
  <c r="E676" i="1" s="1"/>
  <c r="D873" i="1"/>
  <c r="E873" i="1" s="1"/>
  <c r="D678" i="1"/>
  <c r="E678" i="1" s="1"/>
  <c r="D414" i="1"/>
  <c r="E414" i="1" s="1"/>
  <c r="D608" i="1"/>
  <c r="E608" i="1" s="1"/>
  <c r="D684" i="1"/>
  <c r="E684" i="1" s="1"/>
  <c r="D939" i="1"/>
  <c r="E939" i="1" s="1"/>
  <c r="D708" i="1"/>
  <c r="E708" i="1" s="1"/>
  <c r="D477" i="1"/>
  <c r="E477" i="1" s="1"/>
  <c r="D937" i="1"/>
  <c r="E937" i="1" s="1"/>
  <c r="D910" i="1"/>
  <c r="E910" i="1" s="1"/>
  <c r="D965" i="1"/>
  <c r="E965" i="1" s="1"/>
  <c r="D580" i="1"/>
  <c r="E580" i="1" s="1"/>
  <c r="D500" i="1"/>
  <c r="E500" i="1" s="1"/>
  <c r="D660" i="1"/>
  <c r="E660" i="1" s="1"/>
  <c r="D663" i="1"/>
  <c r="E663" i="1" s="1"/>
  <c r="D522" i="1"/>
  <c r="E522" i="1" s="1"/>
  <c r="D546" i="1"/>
  <c r="E546" i="1" s="1"/>
  <c r="D913" i="1"/>
  <c r="E913" i="1" s="1"/>
  <c r="D885" i="1"/>
  <c r="E885" i="1" s="1"/>
  <c r="D941" i="1"/>
  <c r="E941" i="1" s="1"/>
  <c r="D480" i="1"/>
  <c r="E480" i="1" s="1"/>
  <c r="D576" i="1"/>
  <c r="E576" i="1" s="1"/>
  <c r="D780" i="1"/>
  <c r="E780" i="1" s="1"/>
  <c r="D728" i="1"/>
  <c r="E728" i="1" s="1"/>
  <c r="D630" i="1"/>
  <c r="E630" i="1" s="1"/>
  <c r="D611" i="1"/>
  <c r="E611" i="1" s="1"/>
  <c r="D559" i="1"/>
  <c r="E559" i="1" s="1"/>
  <c r="D731" i="1"/>
  <c r="E731" i="1" s="1"/>
  <c r="D703" i="1"/>
  <c r="E703" i="1" s="1"/>
  <c r="D838" i="1"/>
  <c r="E838" i="1" s="1"/>
  <c r="D603" i="1"/>
  <c r="E603" i="1" s="1"/>
  <c r="D551" i="1"/>
  <c r="E551" i="1" s="1"/>
  <c r="D719" i="1"/>
  <c r="E719" i="1" s="1"/>
  <c r="D691" i="1"/>
  <c r="E691" i="1" s="1"/>
  <c r="D862" i="1"/>
  <c r="E862" i="1" s="1"/>
  <c r="D454" i="1"/>
  <c r="E454" i="1" s="1"/>
  <c r="D849" i="1"/>
  <c r="E849" i="1" s="1"/>
  <c r="D813" i="1"/>
  <c r="E813" i="1" s="1"/>
  <c r="D850" i="1"/>
  <c r="E850" i="1" s="1"/>
  <c r="D418" i="1"/>
  <c r="E418" i="1" s="1"/>
  <c r="D410" i="1"/>
  <c r="E410" i="1" s="1"/>
  <c r="D839" i="1"/>
  <c r="E839" i="1" s="1"/>
  <c r="D844" i="1"/>
  <c r="E844" i="1" s="1"/>
  <c r="D890" i="1"/>
  <c r="E890" i="1" s="1"/>
  <c r="D43" i="1"/>
  <c r="D144" i="1"/>
  <c r="E144" i="1" s="1"/>
  <c r="D78" i="1"/>
  <c r="D185" i="1"/>
  <c r="E185" i="1" s="1"/>
  <c r="D163" i="1"/>
  <c r="E163" i="1" s="1"/>
  <c r="D117" i="1"/>
  <c r="D57" i="1"/>
  <c r="D254" i="1"/>
  <c r="E254" i="1" s="1"/>
  <c r="D208" i="1"/>
  <c r="E208" i="1" s="1"/>
  <c r="D116" i="1"/>
  <c r="D216" i="1"/>
  <c r="E216" i="1" s="1"/>
  <c r="D327" i="1"/>
  <c r="E327" i="1" s="1"/>
  <c r="D406" i="1"/>
  <c r="E406" i="1" s="1"/>
  <c r="D88" i="1"/>
  <c r="D127" i="1"/>
  <c r="E127" i="1" s="1"/>
  <c r="D162" i="1"/>
  <c r="E162" i="1" s="1"/>
  <c r="D316" i="1"/>
  <c r="E316" i="1" s="1"/>
  <c r="D131" i="1"/>
  <c r="E131" i="1" s="1"/>
  <c r="D191" i="1"/>
  <c r="E191" i="1" s="1"/>
  <c r="D320" i="1"/>
  <c r="E320" i="1" s="1"/>
  <c r="D151" i="1"/>
  <c r="E151" i="1" s="1"/>
  <c r="D207" i="1"/>
  <c r="E207" i="1" s="1"/>
  <c r="D324" i="1"/>
  <c r="E324" i="1" s="1"/>
  <c r="D330" i="1"/>
  <c r="E330" i="1" s="1"/>
  <c r="D101" i="1"/>
  <c r="D265" i="1"/>
  <c r="E265" i="1" s="1"/>
  <c r="D170" i="1"/>
  <c r="E170" i="1" s="1"/>
  <c r="D375" i="1"/>
  <c r="E375" i="1" s="1"/>
  <c r="D138" i="1"/>
  <c r="E138" i="1" s="1"/>
  <c r="D50" i="1"/>
  <c r="D223" i="1"/>
  <c r="E223" i="1" s="1"/>
  <c r="D328" i="1"/>
  <c r="E328" i="1" s="1"/>
  <c r="D441" i="1"/>
  <c r="E441" i="1" s="1"/>
  <c r="D536" i="1"/>
  <c r="E536" i="1" s="1"/>
  <c r="D960" i="1"/>
  <c r="E960" i="1" s="1"/>
  <c r="D955" i="1"/>
  <c r="E955" i="1" s="1"/>
  <c r="D934" i="1"/>
  <c r="E934" i="1" s="1"/>
  <c r="D501" i="1"/>
  <c r="E501" i="1" s="1"/>
  <c r="D961" i="1"/>
  <c r="E961" i="1" s="1"/>
  <c r="D933" i="1"/>
  <c r="E933" i="1" s="1"/>
  <c r="D989" i="1"/>
  <c r="E989" i="1" s="1"/>
  <c r="D596" i="1"/>
  <c r="E596" i="1" s="1"/>
  <c r="D446" i="1"/>
  <c r="E446" i="1" s="1"/>
  <c r="D971" i="1"/>
  <c r="E971" i="1" s="1"/>
  <c r="D919" i="1"/>
  <c r="E919" i="1" s="1"/>
  <c r="D1013" i="1"/>
  <c r="E1013" i="1" s="1"/>
  <c r="D562" i="1"/>
  <c r="E562" i="1" s="1"/>
  <c r="D793" i="1"/>
  <c r="E793" i="1" s="1"/>
  <c r="D801" i="1"/>
  <c r="E801" i="1" s="1"/>
  <c r="D809" i="1"/>
  <c r="E809" i="1" s="1"/>
  <c r="D613" i="1"/>
  <c r="E613" i="1" s="1"/>
  <c r="D509" i="1"/>
  <c r="E509" i="1" s="1"/>
  <c r="D947" i="1"/>
  <c r="E947" i="1" s="1"/>
  <c r="D900" i="1"/>
  <c r="E900" i="1" s="1"/>
  <c r="D532" i="1"/>
  <c r="E532" i="1" s="1"/>
  <c r="D433" i="1"/>
  <c r="E433" i="1" s="1"/>
  <c r="D769" i="1"/>
  <c r="E769" i="1" s="1"/>
  <c r="D777" i="1"/>
  <c r="E777" i="1" s="1"/>
  <c r="D785" i="1"/>
  <c r="E785" i="1" s="1"/>
  <c r="D564" i="1"/>
  <c r="E564" i="1" s="1"/>
  <c r="D625" i="1"/>
  <c r="E625" i="1" s="1"/>
  <c r="D915" i="1"/>
  <c r="E915" i="1" s="1"/>
  <c r="D914" i="1"/>
  <c r="E914" i="1" s="1"/>
  <c r="D443" i="1"/>
  <c r="E443" i="1" s="1"/>
  <c r="D590" i="1"/>
  <c r="E590" i="1" s="1"/>
  <c r="D675" i="1"/>
  <c r="E675" i="1" s="1"/>
  <c r="D994" i="1"/>
  <c r="E994" i="1" s="1"/>
  <c r="D1002" i="1"/>
  <c r="E1002" i="1" s="1"/>
  <c r="D975" i="1"/>
  <c r="E975" i="1" s="1"/>
  <c r="D550" i="1"/>
  <c r="E550" i="1" s="1"/>
  <c r="D905" i="1"/>
  <c r="E905" i="1" s="1"/>
  <c r="D982" i="1"/>
  <c r="E982" i="1" s="1"/>
  <c r="D990" i="1"/>
  <c r="E990" i="1" s="1"/>
  <c r="D980" i="1"/>
  <c r="E980" i="1" s="1"/>
  <c r="D435" i="1"/>
  <c r="E435" i="1" s="1"/>
  <c r="D724" i="1"/>
  <c r="E724" i="1" s="1"/>
  <c r="D670" i="1"/>
  <c r="E670" i="1" s="1"/>
  <c r="D726" i="1"/>
  <c r="E726" i="1" s="1"/>
  <c r="D458" i="1"/>
  <c r="E458" i="1" s="1"/>
  <c r="D487" i="1"/>
  <c r="E487" i="1" s="1"/>
  <c r="D709" i="1"/>
  <c r="E709" i="1" s="1"/>
  <c r="D717" i="1"/>
  <c r="E717" i="1" s="1"/>
  <c r="D725" i="1"/>
  <c r="E725" i="1" s="1"/>
  <c r="D67" i="1"/>
  <c r="D74" i="1"/>
  <c r="D154" i="1"/>
  <c r="E154" i="1" s="1"/>
  <c r="D84" i="1"/>
  <c r="D187" i="1"/>
  <c r="E187" i="1" s="1"/>
  <c r="D141" i="1"/>
  <c r="E141" i="1" s="1"/>
  <c r="D95" i="1"/>
  <c r="D232" i="1"/>
  <c r="E232" i="1" s="1"/>
  <c r="D184" i="1"/>
  <c r="E184" i="1" s="1"/>
  <c r="D272" i="1"/>
  <c r="E272" i="1" s="1"/>
  <c r="D351" i="1"/>
  <c r="E351" i="1" s="1"/>
  <c r="D253" i="1"/>
  <c r="E253" i="1" s="1"/>
  <c r="D312" i="1"/>
  <c r="E312" i="1" s="1"/>
  <c r="D54" i="1"/>
  <c r="D271" i="1"/>
  <c r="E271" i="1" s="1"/>
  <c r="D340" i="1"/>
  <c r="E340" i="1" s="1"/>
  <c r="D66" i="1"/>
  <c r="D287" i="1"/>
  <c r="E287" i="1" s="1"/>
  <c r="D344" i="1"/>
  <c r="E344" i="1" s="1"/>
  <c r="D126" i="1"/>
  <c r="E126" i="1" s="1"/>
  <c r="D348" i="1"/>
  <c r="E348" i="1" s="1"/>
  <c r="D266" i="1"/>
  <c r="E266" i="1" s="1"/>
  <c r="D156" i="1"/>
  <c r="E156" i="1" s="1"/>
  <c r="D235" i="1"/>
  <c r="E235" i="1" s="1"/>
  <c r="D106" i="1"/>
  <c r="D211" i="1"/>
  <c r="E211" i="1" s="1"/>
  <c r="D118" i="1"/>
  <c r="D142" i="1"/>
  <c r="E142" i="1" s="1"/>
  <c r="D369" i="1"/>
  <c r="E369" i="1" s="1"/>
  <c r="D297" i="1"/>
  <c r="E297" i="1" s="1"/>
  <c r="D503" i="1"/>
  <c r="E503" i="1" s="1"/>
  <c r="D623" i="1"/>
  <c r="E623" i="1" s="1"/>
  <c r="D870" i="1"/>
  <c r="E870" i="1" s="1"/>
  <c r="D799" i="1"/>
  <c r="E799" i="1" s="1"/>
  <c r="D1001" i="1"/>
  <c r="E1001" i="1" s="1"/>
  <c r="D578" i="1"/>
  <c r="E578" i="1" s="1"/>
  <c r="D815" i="1"/>
  <c r="E815" i="1" s="1"/>
  <c r="D820" i="1"/>
  <c r="E820" i="1" s="1"/>
  <c r="D866" i="1"/>
  <c r="E866" i="1" s="1"/>
  <c r="D416" i="1"/>
  <c r="E416" i="1" s="1"/>
  <c r="D419" i="1"/>
  <c r="E419" i="1" s="1"/>
  <c r="D791" i="1"/>
  <c r="E791" i="1" s="1"/>
  <c r="D763" i="1"/>
  <c r="E763" i="1" s="1"/>
  <c r="D472" i="1"/>
  <c r="E472" i="1" s="1"/>
  <c r="D524" i="1"/>
  <c r="E524" i="1" s="1"/>
  <c r="D649" i="1"/>
  <c r="E649" i="1" s="1"/>
  <c r="D657" i="1"/>
  <c r="E657" i="1" s="1"/>
  <c r="D665" i="1"/>
  <c r="E665" i="1" s="1"/>
  <c r="D635" i="1"/>
  <c r="E635" i="1" s="1"/>
  <c r="D583" i="1"/>
  <c r="E583" i="1" s="1"/>
  <c r="D767" i="1"/>
  <c r="E767" i="1" s="1"/>
  <c r="D739" i="1"/>
  <c r="E739" i="1" s="1"/>
  <c r="D427" i="1"/>
  <c r="E427" i="1" s="1"/>
  <c r="D434" i="1"/>
  <c r="E434" i="1" s="1"/>
  <c r="D840" i="1"/>
  <c r="E840" i="1" s="1"/>
  <c r="D963" i="1"/>
  <c r="E963" i="1" s="1"/>
  <c r="D641" i="1"/>
  <c r="E641" i="1" s="1"/>
  <c r="D449" i="1"/>
  <c r="E449" i="1" s="1"/>
  <c r="D485" i="1"/>
  <c r="E485" i="1" s="1"/>
  <c r="D923" i="1"/>
  <c r="E923" i="1" s="1"/>
  <c r="D843" i="1"/>
  <c r="E843" i="1" s="1"/>
  <c r="D972" i="1"/>
  <c r="E972" i="1" s="1"/>
  <c r="D478" i="1"/>
  <c r="E478" i="1" s="1"/>
  <c r="D906" i="1"/>
  <c r="E906" i="1" s="1"/>
  <c r="D829" i="1"/>
  <c r="E829" i="1" s="1"/>
  <c r="D867" i="1"/>
  <c r="E867" i="1" s="1"/>
  <c r="D800" i="1"/>
  <c r="E800" i="1" s="1"/>
  <c r="D466" i="1"/>
  <c r="E466" i="1" s="1"/>
  <c r="D898" i="1"/>
  <c r="E898" i="1" s="1"/>
  <c r="D821" i="1"/>
  <c r="E821" i="1" s="1"/>
  <c r="D859" i="1"/>
  <c r="E859" i="1" s="1"/>
  <c r="D643" i="1"/>
  <c r="E643" i="1" s="1"/>
  <c r="D610" i="1"/>
  <c r="E610" i="1" s="1"/>
  <c r="D650" i="1"/>
  <c r="E650" i="1" s="1"/>
  <c r="D981" i="1"/>
  <c r="E981" i="1" s="1"/>
  <c r="D950" i="1"/>
  <c r="E950" i="1" s="1"/>
  <c r="D481" i="1"/>
  <c r="E481" i="1" s="1"/>
  <c r="D593" i="1"/>
  <c r="E593" i="1" s="1"/>
  <c r="D782" i="1"/>
  <c r="E782" i="1" s="1"/>
  <c r="D662" i="1"/>
  <c r="E662" i="1" s="1"/>
  <c r="D1011" i="1"/>
  <c r="E1011" i="1" s="1"/>
  <c r="D146" i="1"/>
  <c r="E146" i="1" s="1"/>
  <c r="D80" i="1"/>
  <c r="D150" i="1"/>
  <c r="E150" i="1" s="1"/>
  <c r="D90" i="1"/>
  <c r="D165" i="1"/>
  <c r="E165" i="1" s="1"/>
  <c r="D119" i="1"/>
  <c r="D59" i="1"/>
  <c r="D256" i="1"/>
  <c r="E256" i="1" s="1"/>
  <c r="D210" i="1"/>
  <c r="E210" i="1" s="1"/>
  <c r="D40" i="1"/>
  <c r="D107" i="1"/>
  <c r="D76" i="1"/>
  <c r="D336" i="1"/>
  <c r="E336" i="1" s="1"/>
  <c r="D128" i="1"/>
  <c r="E128" i="1" s="1"/>
  <c r="D309" i="1"/>
  <c r="E309" i="1" s="1"/>
  <c r="D364" i="1"/>
  <c r="E364" i="1" s="1"/>
  <c r="D140" i="1"/>
  <c r="E140" i="1" s="1"/>
  <c r="D313" i="1"/>
  <c r="E313" i="1" s="1"/>
  <c r="D368" i="1"/>
  <c r="E368" i="1" s="1"/>
  <c r="D190" i="1"/>
  <c r="E190" i="1" s="1"/>
  <c r="D317" i="1"/>
  <c r="E317" i="1" s="1"/>
  <c r="D372" i="1"/>
  <c r="E372" i="1" s="1"/>
  <c r="D350" i="1"/>
  <c r="E350" i="1" s="1"/>
  <c r="D378" i="1"/>
  <c r="E378" i="1" s="1"/>
  <c r="D275" i="1"/>
  <c r="E275" i="1" s="1"/>
  <c r="D267" i="1"/>
  <c r="E267" i="1" s="1"/>
  <c r="D301" i="1"/>
  <c r="E301" i="1" s="1"/>
  <c r="D347" i="1"/>
  <c r="E347" i="1" s="1"/>
  <c r="D349" i="1"/>
  <c r="E349" i="1" s="1"/>
  <c r="D393" i="1"/>
  <c r="E393" i="1" s="1"/>
  <c r="D399" i="1"/>
  <c r="E399" i="1" s="1"/>
  <c r="D581" i="1"/>
  <c r="E581" i="1" s="1"/>
  <c r="D579" i="1"/>
  <c r="E579" i="1" s="1"/>
  <c r="D521" i="1"/>
  <c r="E521" i="1" s="1"/>
  <c r="D683" i="1"/>
  <c r="E683" i="1" s="1"/>
  <c r="D655" i="1"/>
  <c r="E655" i="1" s="1"/>
  <c r="D496" i="1"/>
  <c r="E496" i="1" s="1"/>
  <c r="D609" i="1"/>
  <c r="E609" i="1" s="1"/>
  <c r="D673" i="1"/>
  <c r="E673" i="1" s="1"/>
  <c r="D681" i="1"/>
  <c r="E681" i="1" s="1"/>
  <c r="D689" i="1"/>
  <c r="E689" i="1" s="1"/>
  <c r="D467" i="1"/>
  <c r="E467" i="1" s="1"/>
  <c r="D599" i="1"/>
  <c r="E599" i="1" s="1"/>
  <c r="D647" i="1"/>
  <c r="E647" i="1" s="1"/>
  <c r="D699" i="1"/>
  <c r="E699" i="1" s="1"/>
  <c r="D451" i="1"/>
  <c r="E451" i="1" s="1"/>
  <c r="D429" i="1"/>
  <c r="E429" i="1" s="1"/>
  <c r="D924" i="1"/>
  <c r="E924" i="1" s="1"/>
  <c r="D944" i="1"/>
  <c r="E944" i="1" s="1"/>
  <c r="D1010" i="1"/>
  <c r="E1010" i="1" s="1"/>
  <c r="D539" i="1"/>
  <c r="E539" i="1" s="1"/>
  <c r="D999" i="1"/>
  <c r="E999" i="1" s="1"/>
  <c r="D962" i="1"/>
  <c r="E962" i="1" s="1"/>
  <c r="D880" i="1"/>
  <c r="E880" i="1" s="1"/>
  <c r="D566" i="1"/>
  <c r="E566" i="1" s="1"/>
  <c r="D510" i="1"/>
  <c r="E510" i="1" s="1"/>
  <c r="D895" i="1"/>
  <c r="E895" i="1" s="1"/>
  <c r="D920" i="1"/>
  <c r="E920" i="1" s="1"/>
  <c r="D1005" i="1"/>
  <c r="E1005" i="1" s="1"/>
  <c r="D619" i="1"/>
  <c r="E619" i="1" s="1"/>
  <c r="D567" i="1"/>
  <c r="E567" i="1" s="1"/>
  <c r="D743" i="1"/>
  <c r="E743" i="1" s="1"/>
  <c r="D715" i="1"/>
  <c r="E715" i="1" s="1"/>
  <c r="D693" i="1"/>
  <c r="E693" i="1" s="1"/>
  <c r="D541" i="1"/>
  <c r="E541" i="1" s="1"/>
  <c r="D748" i="1"/>
  <c r="E748" i="1" s="1"/>
  <c r="D694" i="1"/>
  <c r="E694" i="1" s="1"/>
  <c r="D750" i="1"/>
  <c r="E750" i="1" s="1"/>
  <c r="D656" i="1"/>
  <c r="E656" i="1" s="1"/>
  <c r="D447" i="1"/>
  <c r="E447" i="1" s="1"/>
  <c r="D736" i="1"/>
  <c r="E736" i="1" s="1"/>
  <c r="D682" i="1"/>
  <c r="E682" i="1" s="1"/>
  <c r="D738" i="1"/>
  <c r="E738" i="1" s="1"/>
  <c r="D430" i="1"/>
  <c r="E430" i="1" s="1"/>
  <c r="D614" i="1"/>
  <c r="E614" i="1" s="1"/>
  <c r="D847" i="1"/>
  <c r="E847" i="1" s="1"/>
  <c r="D852" i="1"/>
  <c r="E852" i="1" s="1"/>
  <c r="D899" i="1"/>
  <c r="E899" i="1" s="1"/>
  <c r="D565" i="1"/>
  <c r="E565" i="1" s="1"/>
  <c r="D640" i="1"/>
  <c r="E640" i="1" s="1"/>
  <c r="D854" i="1"/>
  <c r="E854" i="1" s="1"/>
  <c r="D868" i="1"/>
  <c r="E868" i="1" s="1"/>
  <c r="D1019" i="1"/>
  <c r="E1019" i="1" s="1"/>
  <c r="D45" i="1"/>
  <c r="D196" i="1"/>
  <c r="E196" i="1" s="1"/>
  <c r="D160" i="1"/>
  <c r="E160" i="1" s="1"/>
  <c r="D86" i="1"/>
  <c r="D143" i="1"/>
  <c r="E143" i="1" s="1"/>
  <c r="D97" i="1"/>
  <c r="D234" i="1"/>
  <c r="E234" i="1" s="1"/>
  <c r="D308" i="1"/>
  <c r="E308" i="1" s="1"/>
  <c r="D179" i="1"/>
  <c r="E179" i="1" s="1"/>
  <c r="D255" i="1"/>
  <c r="E255" i="1" s="1"/>
  <c r="D360" i="1"/>
  <c r="E360" i="1" s="1"/>
  <c r="D238" i="1"/>
  <c r="E238" i="1" s="1"/>
  <c r="D333" i="1"/>
  <c r="E333" i="1" s="1"/>
  <c r="D388" i="1"/>
  <c r="E388" i="1" s="1"/>
  <c r="D242" i="1"/>
  <c r="E242" i="1" s="1"/>
  <c r="D337" i="1"/>
  <c r="E337" i="1" s="1"/>
  <c r="D392" i="1"/>
  <c r="E392" i="1" s="1"/>
  <c r="D262" i="1"/>
  <c r="E262" i="1" s="1"/>
  <c r="D341" i="1"/>
  <c r="E341" i="1" s="1"/>
  <c r="D396" i="1"/>
  <c r="E396" i="1" s="1"/>
  <c r="D268" i="1"/>
  <c r="E268" i="1" s="1"/>
  <c r="D155" i="1"/>
  <c r="E155" i="1" s="1"/>
  <c r="D225" i="1"/>
  <c r="E225" i="1" s="1"/>
  <c r="D249" i="1"/>
  <c r="E249" i="1" s="1"/>
  <c r="D94" i="1"/>
  <c r="D389" i="1"/>
  <c r="E389" i="1" s="1"/>
  <c r="D391" i="1"/>
  <c r="E391" i="1" s="1"/>
  <c r="D217" i="1"/>
  <c r="E217" i="1" s="1"/>
  <c r="D401" i="1"/>
  <c r="E401" i="1" s="1"/>
  <c r="D545" i="1"/>
  <c r="E545" i="1" s="1"/>
  <c r="D530" i="1"/>
  <c r="E530" i="1" s="1"/>
  <c r="D1000" i="1"/>
  <c r="E1000" i="1" s="1"/>
  <c r="D946" i="1"/>
  <c r="E946" i="1" s="1"/>
  <c r="D954" i="1"/>
  <c r="E954" i="1" s="1"/>
  <c r="D573" i="1"/>
  <c r="E573" i="1" s="1"/>
  <c r="D535" i="1"/>
  <c r="E535" i="1" s="1"/>
  <c r="D948" i="1"/>
  <c r="E948" i="1" s="1"/>
  <c r="D968" i="1"/>
  <c r="E968" i="1" s="1"/>
  <c r="D1006" i="1"/>
  <c r="E1006" i="1" s="1"/>
  <c r="D555" i="1"/>
  <c r="E555" i="1" s="1"/>
  <c r="D964" i="1"/>
  <c r="E964" i="1" s="1"/>
  <c r="D911" i="1"/>
  <c r="E911" i="1" s="1"/>
  <c r="D918" i="1"/>
  <c r="E918" i="1" s="1"/>
  <c r="D622" i="1"/>
  <c r="E622" i="1" s="1"/>
  <c r="D420" i="1"/>
  <c r="E420" i="1" s="1"/>
  <c r="D814" i="1"/>
  <c r="E814" i="1" s="1"/>
  <c r="D764" i="1"/>
  <c r="E764" i="1" s="1"/>
  <c r="D612" i="1"/>
  <c r="E612" i="1" s="1"/>
  <c r="D514" i="1"/>
  <c r="E514" i="1" s="1"/>
  <c r="D940" i="1"/>
  <c r="E940" i="1" s="1"/>
  <c r="D853" i="1"/>
  <c r="E853" i="1" s="1"/>
  <c r="D891" i="1"/>
  <c r="E891" i="1" s="1"/>
  <c r="D492" i="1"/>
  <c r="E492" i="1" s="1"/>
  <c r="D584" i="1"/>
  <c r="E584" i="1" s="1"/>
  <c r="D792" i="1"/>
  <c r="E792" i="1" s="1"/>
  <c r="D740" i="1"/>
  <c r="E740" i="1" s="1"/>
  <c r="D495" i="1"/>
  <c r="E495" i="1" s="1"/>
  <c r="D459" i="1"/>
  <c r="E459" i="1" s="1"/>
  <c r="D807" i="1"/>
  <c r="E807" i="1" s="1"/>
  <c r="D984" i="1"/>
  <c r="E984" i="1" s="1"/>
  <c r="D979" i="1"/>
  <c r="E979" i="1" s="1"/>
  <c r="D942" i="1"/>
  <c r="E942" i="1" s="1"/>
  <c r="D626" i="1"/>
  <c r="E626" i="1" s="1"/>
  <c r="D735" i="1"/>
  <c r="E735" i="1" s="1"/>
  <c r="D996" i="1"/>
  <c r="E996" i="1" s="1"/>
  <c r="D816" i="1"/>
  <c r="E816" i="1" s="1"/>
  <c r="D943" i="1"/>
  <c r="E943" i="1" s="1"/>
  <c r="D618" i="1"/>
  <c r="E618" i="1" s="1"/>
  <c r="D897" i="1"/>
  <c r="E897" i="1" s="1"/>
  <c r="D993" i="1"/>
  <c r="E993" i="1" s="1"/>
  <c r="D723" i="1"/>
  <c r="E723" i="1" s="1"/>
  <c r="D506" i="1"/>
  <c r="E506" i="1" s="1"/>
  <c r="D499" i="1"/>
  <c r="E499" i="1" s="1"/>
  <c r="D721" i="1"/>
  <c r="E721" i="1" s="1"/>
  <c r="D729" i="1"/>
  <c r="E729" i="1" s="1"/>
  <c r="D737" i="1"/>
  <c r="E737" i="1" s="1"/>
  <c r="D628" i="1"/>
  <c r="E628" i="1" s="1"/>
  <c r="D544" i="1"/>
  <c r="E544" i="1" s="1"/>
  <c r="D732" i="1"/>
  <c r="E732" i="1" s="1"/>
  <c r="D680" i="1"/>
  <c r="E680" i="1" s="1"/>
  <c r="D61" i="1"/>
  <c r="D77" i="1"/>
  <c r="D220" i="1"/>
  <c r="E220" i="1" s="1"/>
  <c r="D198" i="1"/>
  <c r="E198" i="1" s="1"/>
  <c r="D164" i="1"/>
  <c r="E164" i="1" s="1"/>
  <c r="D92" i="1"/>
  <c r="D96" i="1"/>
  <c r="D167" i="1"/>
  <c r="E167" i="1" s="1"/>
  <c r="D121" i="1"/>
  <c r="D69" i="1"/>
  <c r="D258" i="1"/>
  <c r="E258" i="1" s="1"/>
  <c r="D332" i="1"/>
  <c r="E332" i="1" s="1"/>
  <c r="D68" i="1"/>
  <c r="D305" i="1"/>
  <c r="E305" i="1" s="1"/>
  <c r="D384" i="1"/>
  <c r="E384" i="1" s="1"/>
  <c r="D278" i="1"/>
  <c r="E278" i="1" s="1"/>
  <c r="D357" i="1"/>
  <c r="E357" i="1" s="1"/>
  <c r="D174" i="1"/>
  <c r="E174" i="1" s="1"/>
  <c r="D282" i="1"/>
  <c r="E282" i="1" s="1"/>
  <c r="D361" i="1"/>
  <c r="E361" i="1" s="1"/>
  <c r="D197" i="1"/>
  <c r="E197" i="1" s="1"/>
  <c r="D286" i="1"/>
  <c r="E286" i="1" s="1"/>
  <c r="D365" i="1"/>
  <c r="E365" i="1" s="1"/>
  <c r="D213" i="1"/>
  <c r="E213" i="1" s="1"/>
  <c r="D352" i="1"/>
  <c r="E352" i="1" s="1"/>
  <c r="D302" i="1"/>
  <c r="E302" i="1" s="1"/>
  <c r="D299" i="1"/>
  <c r="E299" i="1" s="1"/>
  <c r="D257" i="1"/>
  <c r="E257" i="1" s="1"/>
  <c r="D345" i="1"/>
  <c r="E345" i="1" s="1"/>
  <c r="D201" i="1"/>
  <c r="E201" i="1" s="1"/>
  <c r="D209" i="1"/>
  <c r="E209" i="1" s="1"/>
  <c r="D82" i="1"/>
  <c r="D259" i="1"/>
  <c r="E259" i="1" s="1"/>
  <c r="D823" i="1"/>
  <c r="E823" i="1" s="1"/>
  <c r="D526" i="1"/>
  <c r="E526" i="1" s="1"/>
  <c r="D833" i="1"/>
  <c r="E833" i="1" s="1"/>
  <c r="D790" i="1"/>
  <c r="E790" i="1" s="1"/>
  <c r="D834" i="1"/>
  <c r="E834" i="1" s="1"/>
  <c r="D529" i="1"/>
  <c r="E529" i="1" s="1"/>
  <c r="D444" i="1"/>
  <c r="E444" i="1" s="1"/>
  <c r="D830" i="1"/>
  <c r="E830" i="1" s="1"/>
  <c r="D788" i="1"/>
  <c r="E788" i="1" s="1"/>
  <c r="D571" i="1"/>
  <c r="E571" i="1" s="1"/>
  <c r="D424" i="1"/>
  <c r="E424" i="1" s="1"/>
  <c r="D808" i="1"/>
  <c r="E808" i="1" s="1"/>
  <c r="D754" i="1"/>
  <c r="E754" i="1" s="1"/>
  <c r="D810" i="1"/>
  <c r="E810" i="1" s="1"/>
  <c r="D516" i="1"/>
  <c r="E516" i="1" s="1"/>
  <c r="D600" i="1"/>
  <c r="E600" i="1" s="1"/>
  <c r="D672" i="1"/>
  <c r="E672" i="1" s="1"/>
  <c r="D832" i="1"/>
  <c r="E832" i="1" s="1"/>
  <c r="D586" i="1"/>
  <c r="E586" i="1" s="1"/>
  <c r="D494" i="1"/>
  <c r="E494" i="1" s="1"/>
  <c r="D784" i="1"/>
  <c r="E784" i="1" s="1"/>
  <c r="D730" i="1"/>
  <c r="E730" i="1" s="1"/>
  <c r="D786" i="1"/>
  <c r="E786" i="1" s="1"/>
  <c r="D572" i="1"/>
  <c r="E572" i="1" s="1"/>
  <c r="D464" i="1"/>
  <c r="E464" i="1" s="1"/>
  <c r="D648" i="1"/>
  <c r="E648" i="1" s="1"/>
  <c r="D986" i="1"/>
  <c r="E986" i="1" s="1"/>
  <c r="D688" i="1"/>
  <c r="E688" i="1" s="1"/>
  <c r="D490" i="1"/>
  <c r="E490" i="1" s="1"/>
  <c r="D916" i="1"/>
  <c r="E916" i="1" s="1"/>
  <c r="D837" i="1"/>
  <c r="E837" i="1" s="1"/>
  <c r="D875" i="1"/>
  <c r="E875" i="1" s="1"/>
  <c r="D574" i="1"/>
  <c r="E574" i="1" s="1"/>
  <c r="D525" i="1"/>
  <c r="E525" i="1" s="1"/>
  <c r="D896" i="1"/>
  <c r="E896" i="1" s="1"/>
  <c r="D869" i="1"/>
  <c r="E869" i="1" s="1"/>
  <c r="D917" i="1"/>
  <c r="E917" i="1" s="1"/>
  <c r="D442" i="1"/>
  <c r="E442" i="1" s="1"/>
  <c r="D417" i="1"/>
  <c r="E417" i="1" s="1"/>
  <c r="D855" i="1"/>
  <c r="E855" i="1" s="1"/>
  <c r="D861" i="1"/>
  <c r="E861" i="1" s="1"/>
  <c r="D907" i="1"/>
  <c r="E907" i="1" s="1"/>
  <c r="D493" i="1"/>
  <c r="E493" i="1" s="1"/>
  <c r="D617" i="1"/>
  <c r="E617" i="1" s="1"/>
  <c r="D806" i="1"/>
  <c r="E806" i="1" s="1"/>
  <c r="D872" i="1"/>
  <c r="E872" i="1" s="1"/>
  <c r="D1007" i="1"/>
  <c r="E1007" i="1" s="1"/>
  <c r="D528" i="1"/>
  <c r="E528" i="1" s="1"/>
  <c r="D553" i="1"/>
  <c r="E553" i="1" s="1"/>
  <c r="D710" i="1"/>
  <c r="E710" i="1" s="1"/>
  <c r="D758" i="1"/>
  <c r="E758" i="1" s="1"/>
  <c r="D85" i="1"/>
  <c r="D47" i="1"/>
  <c r="D244" i="1"/>
  <c r="E244" i="1" s="1"/>
  <c r="D222" i="1"/>
  <c r="E222" i="1" s="1"/>
  <c r="D200" i="1"/>
  <c r="E200" i="1" s="1"/>
  <c r="D168" i="1"/>
  <c r="E168" i="1" s="1"/>
  <c r="D145" i="1"/>
  <c r="E145" i="1" s="1"/>
  <c r="D99" i="1"/>
  <c r="D103" i="1"/>
  <c r="D356" i="1"/>
  <c r="E356" i="1" s="1"/>
  <c r="D218" i="1"/>
  <c r="E218" i="1" s="1"/>
  <c r="D329" i="1"/>
  <c r="E329" i="1" s="1"/>
  <c r="D100" i="1"/>
  <c r="D112" i="1"/>
  <c r="D277" i="1"/>
  <c r="E277" i="1" s="1"/>
  <c r="D124" i="1"/>
  <c r="E124" i="1" s="1"/>
  <c r="D35" i="1"/>
  <c r="D298" i="1"/>
  <c r="E298" i="1" s="1"/>
  <c r="D73" i="1"/>
  <c r="D70" i="1"/>
  <c r="D270" i="1"/>
  <c r="E270" i="1" s="1"/>
  <c r="D398" i="1"/>
  <c r="E398" i="1" s="1"/>
  <c r="D402" i="1"/>
  <c r="E402" i="1" s="1"/>
  <c r="D237" i="1"/>
  <c r="E237" i="1" s="1"/>
  <c r="D387" i="1"/>
  <c r="E387" i="1" s="1"/>
  <c r="D34" i="1"/>
  <c r="D58" i="1"/>
  <c r="D326" i="1"/>
  <c r="E326" i="1" s="1"/>
  <c r="D251" i="1"/>
  <c r="E251" i="1" s="1"/>
  <c r="D945" i="1"/>
  <c r="E945" i="1" s="1"/>
  <c r="D411" i="1"/>
  <c r="E411" i="1" s="1"/>
  <c r="D700" i="1"/>
  <c r="E700" i="1" s="1"/>
  <c r="D646" i="1"/>
  <c r="E646" i="1" s="1"/>
  <c r="D702" i="1"/>
  <c r="E702" i="1" s="1"/>
  <c r="D426" i="1"/>
  <c r="E426" i="1" s="1"/>
  <c r="D616" i="1"/>
  <c r="E616" i="1" s="1"/>
  <c r="D696" i="1"/>
  <c r="E696" i="1" s="1"/>
  <c r="D644" i="1"/>
  <c r="E644" i="1" s="1"/>
  <c r="D615" i="1"/>
  <c r="E615" i="1" s="1"/>
  <c r="D558" i="1"/>
  <c r="E558" i="1" s="1"/>
  <c r="D664" i="1"/>
  <c r="E664" i="1" s="1"/>
  <c r="D783" i="1"/>
  <c r="E783" i="1" s="1"/>
  <c r="D666" i="1"/>
  <c r="E666" i="1" s="1"/>
  <c r="D588" i="1"/>
  <c r="E588" i="1" s="1"/>
  <c r="D422" i="1"/>
  <c r="E422" i="1" s="1"/>
  <c r="D959" i="1"/>
  <c r="E959" i="1" s="1"/>
  <c r="D909" i="1"/>
  <c r="E909" i="1" s="1"/>
  <c r="D671" i="1"/>
  <c r="E671" i="1" s="1"/>
  <c r="D465" i="1"/>
  <c r="E465" i="1" s="1"/>
  <c r="D927" i="1"/>
  <c r="E927" i="1" s="1"/>
  <c r="D998" i="1"/>
  <c r="E998" i="1" s="1"/>
  <c r="D642" i="1"/>
  <c r="E642" i="1" s="1"/>
  <c r="D549" i="1"/>
  <c r="E549" i="1" s="1"/>
  <c r="D497" i="1"/>
  <c r="E497" i="1" s="1"/>
  <c r="D935" i="1"/>
  <c r="E935" i="1" s="1"/>
  <c r="D851" i="1"/>
  <c r="E851" i="1" s="1"/>
  <c r="D778" i="1"/>
  <c r="E778" i="1" s="1"/>
  <c r="D597" i="1"/>
  <c r="E597" i="1" s="1"/>
  <c r="D760" i="1"/>
  <c r="E760" i="1" s="1"/>
  <c r="D706" i="1"/>
  <c r="E706" i="1" s="1"/>
  <c r="D762" i="1"/>
  <c r="E762" i="1" s="1"/>
  <c r="D598" i="1"/>
  <c r="E598" i="1" s="1"/>
  <c r="D409" i="1"/>
  <c r="E409" i="1" s="1"/>
  <c r="D745" i="1"/>
  <c r="E745" i="1" s="1"/>
  <c r="D753" i="1"/>
  <c r="E753" i="1" s="1"/>
  <c r="D761" i="1"/>
  <c r="E761" i="1" s="1"/>
  <c r="D531" i="1"/>
  <c r="E531" i="1" s="1"/>
  <c r="D511" i="1"/>
  <c r="E511" i="1" s="1"/>
  <c r="D733" i="1"/>
  <c r="E733" i="1" s="1"/>
  <c r="D741" i="1"/>
  <c r="E741" i="1" s="1"/>
  <c r="D749" i="1"/>
  <c r="E749" i="1" s="1"/>
  <c r="D589" i="1"/>
  <c r="E589" i="1" s="1"/>
  <c r="D462" i="1"/>
  <c r="E462" i="1" s="1"/>
  <c r="D863" i="1"/>
  <c r="E863" i="1" s="1"/>
  <c r="D876" i="1"/>
  <c r="E876" i="1" s="1"/>
  <c r="D1003" i="1"/>
  <c r="E1003" i="1" s="1"/>
  <c r="D515" i="1"/>
  <c r="E515" i="1" s="1"/>
  <c r="D631" i="1"/>
  <c r="E631" i="1" s="1"/>
  <c r="D878" i="1"/>
  <c r="E878" i="1" s="1"/>
  <c r="D811" i="1"/>
  <c r="E811" i="1" s="1"/>
  <c r="D39" i="1"/>
  <c r="D79" i="1"/>
  <c r="D49" i="1"/>
  <c r="D246" i="1"/>
  <c r="E246" i="1" s="1"/>
  <c r="D224" i="1"/>
  <c r="E224" i="1" s="1"/>
  <c r="D202" i="1"/>
  <c r="E202" i="1" s="1"/>
  <c r="D98" i="1"/>
  <c r="D102" i="1"/>
  <c r="D169" i="1"/>
  <c r="E169" i="1" s="1"/>
  <c r="D123" i="1"/>
  <c r="D175" i="1"/>
  <c r="E175" i="1" s="1"/>
  <c r="D380" i="1"/>
  <c r="E380" i="1" s="1"/>
  <c r="D274" i="1"/>
  <c r="E274" i="1" s="1"/>
  <c r="D353" i="1"/>
  <c r="E353" i="1" s="1"/>
  <c r="D261" i="1"/>
  <c r="E261" i="1" s="1"/>
  <c r="D314" i="1"/>
  <c r="E314" i="1" s="1"/>
  <c r="D129" i="1"/>
  <c r="E129" i="1" s="1"/>
  <c r="D178" i="1"/>
  <c r="E178" i="1" s="1"/>
  <c r="D318" i="1"/>
  <c r="E318" i="1" s="1"/>
  <c r="D149" i="1"/>
  <c r="E149" i="1" s="1"/>
  <c r="D199" i="1"/>
  <c r="E199" i="1" s="1"/>
  <c r="D322" i="1"/>
  <c r="E322" i="1" s="1"/>
  <c r="D153" i="1"/>
  <c r="E153" i="1" s="1"/>
  <c r="D215" i="1"/>
  <c r="E215" i="1" s="1"/>
  <c r="D354" i="1"/>
  <c r="E354" i="1" s="1"/>
  <c r="D173" i="1"/>
  <c r="E173" i="1" s="1"/>
  <c r="D229" i="1"/>
  <c r="E229" i="1" s="1"/>
  <c r="D325" i="1"/>
  <c r="E325" i="1" s="1"/>
  <c r="D193" i="1"/>
  <c r="E193" i="1" s="1"/>
  <c r="D243" i="1"/>
  <c r="E243" i="1" s="1"/>
  <c r="D291" i="1"/>
  <c r="E291" i="1" s="1"/>
  <c r="D239" i="1"/>
  <c r="E239" i="1" s="1"/>
  <c r="D787" i="1"/>
  <c r="E787" i="1" s="1"/>
  <c r="D594" i="1"/>
  <c r="E594" i="1" s="1"/>
  <c r="D985" i="1"/>
  <c r="E985" i="1" s="1"/>
  <c r="D957" i="1"/>
  <c r="E957" i="1" s="1"/>
  <c r="D991" i="1"/>
  <c r="E991" i="1" s="1"/>
  <c r="D604" i="1"/>
  <c r="E604" i="1" s="1"/>
  <c r="D471" i="1"/>
  <c r="E471" i="1" s="1"/>
  <c r="D983" i="1"/>
  <c r="E983" i="1" s="1"/>
  <c r="D931" i="1"/>
  <c r="E931" i="1" s="1"/>
  <c r="D995" i="1"/>
  <c r="E995" i="1" s="1"/>
  <c r="D489" i="1"/>
  <c r="E489" i="1" s="1"/>
  <c r="D949" i="1"/>
  <c r="E949" i="1" s="1"/>
  <c r="D921" i="1"/>
  <c r="E921" i="1" s="1"/>
  <c r="D977" i="1"/>
  <c r="E977" i="1" s="1"/>
  <c r="D470" i="1"/>
  <c r="E470" i="1" s="1"/>
  <c r="D407" i="1"/>
  <c r="E407" i="1" s="1"/>
  <c r="D779" i="1"/>
  <c r="E779" i="1" s="1"/>
  <c r="D751" i="1"/>
  <c r="E751" i="1" s="1"/>
  <c r="D701" i="1"/>
  <c r="E701" i="1" s="1"/>
  <c r="D554" i="1"/>
  <c r="E554" i="1" s="1"/>
  <c r="D925" i="1"/>
  <c r="E925" i="1" s="1"/>
  <c r="D893" i="1"/>
  <c r="E893" i="1" s="1"/>
  <c r="D953" i="1"/>
  <c r="E953" i="1" s="1"/>
  <c r="D627" i="1"/>
  <c r="E627" i="1" s="1"/>
  <c r="D575" i="1"/>
  <c r="E575" i="1" s="1"/>
  <c r="D755" i="1"/>
  <c r="E755" i="1" s="1"/>
  <c r="D727" i="1"/>
  <c r="E727" i="1" s="1"/>
  <c r="D690" i="1"/>
  <c r="E690" i="1" s="1"/>
  <c r="D634" i="1"/>
  <c r="E634" i="1" s="1"/>
  <c r="D795" i="1"/>
  <c r="E795" i="1" s="1"/>
  <c r="D674" i="1"/>
  <c r="E674" i="1" s="1"/>
  <c r="D881" i="1"/>
  <c r="E881" i="1" s="1"/>
  <c r="D517" i="1"/>
  <c r="E517" i="1" s="1"/>
  <c r="D488" i="1"/>
  <c r="E488" i="1" s="1"/>
  <c r="D938" i="1"/>
  <c r="E938" i="1" s="1"/>
  <c r="D771" i="1"/>
  <c r="E771" i="1" s="1"/>
  <c r="D1012" i="1"/>
  <c r="E1012" i="1" s="1"/>
  <c r="D505" i="1"/>
  <c r="E505" i="1" s="1"/>
  <c r="D452" i="1"/>
  <c r="E452" i="1" s="1"/>
  <c r="D888" i="1"/>
  <c r="E888" i="1" s="1"/>
  <c r="D687" i="1"/>
  <c r="E687" i="1" s="1"/>
  <c r="D1014" i="1"/>
  <c r="E1014" i="1" s="1"/>
  <c r="D636" i="1"/>
  <c r="E636" i="1" s="1"/>
  <c r="D552" i="1"/>
  <c r="E552" i="1" s="1"/>
  <c r="D744" i="1"/>
  <c r="E744" i="1" s="1"/>
  <c r="D692" i="1"/>
  <c r="E692" i="1" s="1"/>
  <c r="D491" i="1"/>
  <c r="E491" i="1" s="1"/>
  <c r="D587" i="1"/>
  <c r="E587" i="1" s="1"/>
  <c r="D533" i="1"/>
  <c r="E533" i="1" s="1"/>
  <c r="D695" i="1"/>
  <c r="E695" i="1" s="1"/>
  <c r="D667" i="1"/>
  <c r="E667" i="1" s="1"/>
  <c r="D63" i="1"/>
  <c r="D109" i="1"/>
  <c r="D81" i="1"/>
  <c r="D51" i="1"/>
  <c r="D248" i="1"/>
  <c r="E248" i="1" s="1"/>
  <c r="D226" i="1"/>
  <c r="E226" i="1" s="1"/>
  <c r="D172" i="1"/>
  <c r="E172" i="1" s="1"/>
  <c r="D32" i="1"/>
  <c r="D36" i="1"/>
  <c r="D147" i="1"/>
  <c r="E147" i="1" s="1"/>
  <c r="D56" i="1"/>
  <c r="D404" i="1"/>
  <c r="E404" i="1" s="1"/>
  <c r="D64" i="1"/>
  <c r="D125" i="1"/>
  <c r="E125" i="1" s="1"/>
  <c r="D52" i="1"/>
  <c r="D338" i="1"/>
  <c r="E338" i="1" s="1"/>
  <c r="D60" i="1"/>
  <c r="D279" i="1"/>
  <c r="E279" i="1" s="1"/>
  <c r="D342" i="1"/>
  <c r="E342" i="1" s="1"/>
  <c r="D120" i="1"/>
  <c r="D294" i="1"/>
  <c r="E294" i="1" s="1"/>
  <c r="D346" i="1"/>
  <c r="E346" i="1" s="1"/>
  <c r="D132" i="1"/>
  <c r="E132" i="1" s="1"/>
  <c r="D148" i="1"/>
  <c r="E148" i="1" s="1"/>
  <c r="D290" i="1"/>
  <c r="E290" i="1" s="1"/>
  <c r="D304" i="1"/>
  <c r="E304" i="1" s="1"/>
  <c r="D323" i="1"/>
  <c r="E323" i="1" s="1"/>
  <c r="D385" i="1"/>
  <c r="E385" i="1" s="1"/>
  <c r="D289" i="1"/>
  <c r="E289" i="1" s="1"/>
  <c r="D395" i="1"/>
  <c r="E395" i="1" s="1"/>
  <c r="D231" i="1"/>
  <c r="E231" i="1" s="1"/>
  <c r="D373" i="1"/>
  <c r="E373" i="1" s="1"/>
  <c r="D520" i="1"/>
  <c r="E520" i="1" s="1"/>
  <c r="D476" i="1"/>
  <c r="E476" i="1" s="1"/>
  <c r="D831" i="1"/>
  <c r="E831" i="1" s="1"/>
  <c r="D836" i="1"/>
  <c r="E836" i="1" s="1"/>
  <c r="D882" i="1"/>
  <c r="E882" i="1" s="1"/>
  <c r="D542" i="1"/>
  <c r="E542" i="1" s="1"/>
  <c r="D431" i="1"/>
  <c r="E431" i="1" s="1"/>
  <c r="D803" i="1"/>
  <c r="E803" i="1" s="1"/>
  <c r="D775" i="1"/>
  <c r="E775" i="1" s="1"/>
  <c r="D874" i="1"/>
  <c r="E874" i="1" s="1"/>
  <c r="D570" i="1"/>
  <c r="E570" i="1" s="1"/>
  <c r="D805" i="1"/>
  <c r="E805" i="1" s="1"/>
  <c r="D812" i="1"/>
  <c r="E812" i="1" s="1"/>
  <c r="D858" i="1"/>
  <c r="E858" i="1" s="1"/>
  <c r="D455" i="1"/>
  <c r="E455" i="1" s="1"/>
  <c r="D591" i="1"/>
  <c r="E591" i="1" s="1"/>
  <c r="D759" i="1"/>
  <c r="E759" i="1" s="1"/>
  <c r="D974" i="1"/>
  <c r="E974" i="1" s="1"/>
  <c r="D460" i="1"/>
  <c r="E460" i="1" s="1"/>
  <c r="D445" i="1"/>
  <c r="E445" i="1" s="1"/>
  <c r="D781" i="1"/>
  <c r="E781" i="1" s="1"/>
  <c r="D789" i="1"/>
  <c r="E789" i="1" s="1"/>
  <c r="D797" i="1"/>
  <c r="E797" i="1" s="1"/>
  <c r="D527" i="1"/>
  <c r="E527" i="1" s="1"/>
  <c r="D889" i="1"/>
  <c r="E889" i="1" s="1"/>
  <c r="D686" i="1"/>
  <c r="E686" i="1" s="1"/>
  <c r="D746" i="1"/>
  <c r="E746" i="1" s="1"/>
  <c r="D519" i="1"/>
  <c r="E519" i="1" s="1"/>
  <c r="D537" i="1"/>
  <c r="E537" i="1" s="1"/>
  <c r="D904" i="1"/>
  <c r="E904" i="1" s="1"/>
  <c r="D877" i="1"/>
  <c r="E877" i="1" s="1"/>
  <c r="D929" i="1"/>
  <c r="E929" i="1" s="1"/>
  <c r="D482" i="1"/>
  <c r="E482" i="1" s="1"/>
  <c r="D486" i="1"/>
  <c r="E486" i="1" s="1"/>
  <c r="D879" i="1"/>
  <c r="E879" i="1" s="1"/>
  <c r="D892" i="1"/>
  <c r="E892" i="1" s="1"/>
  <c r="D1016" i="1"/>
  <c r="E1016" i="1" s="1"/>
  <c r="D621" i="1"/>
  <c r="E621" i="1" s="1"/>
  <c r="D474" i="1"/>
  <c r="E474" i="1" s="1"/>
  <c r="D871" i="1"/>
  <c r="E871" i="1" s="1"/>
  <c r="D884" i="1"/>
  <c r="E884" i="1" s="1"/>
  <c r="D1004" i="1"/>
  <c r="E1004" i="1" s="1"/>
  <c r="D540" i="1"/>
  <c r="E540" i="1" s="1"/>
  <c r="D561" i="1"/>
  <c r="E561" i="1" s="1"/>
  <c r="D926" i="1"/>
  <c r="E926" i="1" s="1"/>
  <c r="D770" i="1"/>
  <c r="E770" i="1" s="1"/>
  <c r="D624" i="1"/>
  <c r="E624" i="1" s="1"/>
  <c r="D629" i="1"/>
  <c r="E629" i="1" s="1"/>
  <c r="D967" i="1"/>
  <c r="E967" i="1" s="1"/>
  <c r="D958" i="1"/>
  <c r="E958" i="1" s="1"/>
  <c r="D966" i="1"/>
  <c r="E966" i="1" s="1"/>
  <c r="D87" i="1"/>
  <c r="D133" i="1"/>
  <c r="E133" i="1" s="1"/>
  <c r="D111" i="1"/>
  <c r="E111" i="1" s="1"/>
  <c r="D83" i="1"/>
  <c r="D53" i="1"/>
  <c r="D250" i="1"/>
  <c r="E250" i="1" s="1"/>
  <c r="D204" i="1"/>
  <c r="E204" i="1" s="1"/>
  <c r="D104" i="1"/>
  <c r="D108" i="1"/>
  <c r="D171" i="1"/>
  <c r="E171" i="1" s="1"/>
  <c r="D214" i="1"/>
  <c r="E214" i="1" s="1"/>
  <c r="D245" i="1"/>
  <c r="E245" i="1" s="1"/>
  <c r="D310" i="1"/>
  <c r="E310" i="1" s="1"/>
  <c r="D48" i="1"/>
  <c r="D263" i="1"/>
  <c r="E263" i="1" s="1"/>
  <c r="D362" i="1"/>
  <c r="E362" i="1" s="1"/>
  <c r="D134" i="1"/>
  <c r="E134" i="1" s="1"/>
  <c r="D311" i="1"/>
  <c r="E311" i="1" s="1"/>
  <c r="D366" i="1"/>
  <c r="E366" i="1" s="1"/>
  <c r="D188" i="1"/>
  <c r="E188" i="1" s="1"/>
  <c r="D315" i="1"/>
  <c r="E315" i="1" s="1"/>
  <c r="D370" i="1"/>
  <c r="E370" i="1" s="1"/>
  <c r="D192" i="1"/>
  <c r="E192" i="1" s="1"/>
  <c r="D319" i="1"/>
  <c r="E319" i="1" s="1"/>
  <c r="D374" i="1"/>
  <c r="E374" i="1" s="1"/>
  <c r="D221" i="1"/>
  <c r="E221" i="1" s="1"/>
  <c r="D383" i="1"/>
  <c r="E383" i="1" s="1"/>
  <c r="D182" i="1"/>
  <c r="E182" i="1" s="1"/>
  <c r="D195" i="1"/>
  <c r="E195" i="1" s="1"/>
  <c r="D219" i="1"/>
  <c r="E219" i="1" s="1"/>
  <c r="D152" i="1"/>
  <c r="E152" i="1" s="1"/>
  <c r="D397" i="1"/>
  <c r="E397" i="1" s="1"/>
  <c r="E21" i="1" l="1"/>
  <c r="H20" i="1"/>
  <c r="F21" i="1" s="1"/>
  <c r="E20" i="1"/>
  <c r="E109" i="1"/>
  <c r="E103" i="1"/>
  <c r="E121" i="1"/>
  <c r="E74" i="1"/>
  <c r="E101" i="1"/>
  <c r="E114" i="1"/>
  <c r="E99" i="1"/>
  <c r="E82" i="1"/>
  <c r="E90" i="1"/>
  <c r="E106" i="1"/>
  <c r="E110" i="1"/>
  <c r="E87" i="1"/>
  <c r="E73" i="1"/>
  <c r="E96" i="1"/>
  <c r="E86" i="1"/>
  <c r="E123" i="1"/>
  <c r="E92" i="1"/>
  <c r="E80" i="1"/>
  <c r="E116" i="1"/>
  <c r="E91" i="1"/>
  <c r="E94" i="1"/>
  <c r="E113" i="1"/>
  <c r="E36" i="1"/>
  <c r="E102" i="1"/>
  <c r="E76" i="1"/>
  <c r="E93" i="1"/>
  <c r="E115" i="1"/>
  <c r="E98" i="1"/>
  <c r="E107" i="1"/>
  <c r="E120" i="1"/>
  <c r="E104" i="1"/>
  <c r="E112" i="1"/>
  <c r="E77" i="1"/>
  <c r="E95" i="1"/>
  <c r="E117" i="1"/>
  <c r="E122" i="1"/>
  <c r="E100" i="1"/>
  <c r="E85" i="1"/>
  <c r="E75" i="1"/>
  <c r="E72" i="1"/>
  <c r="E108" i="1"/>
  <c r="E84" i="1"/>
  <c r="E78" i="1"/>
  <c r="E89" i="1"/>
  <c r="E105" i="1"/>
  <c r="E83" i="1"/>
  <c r="E81" i="1"/>
  <c r="E79" i="1"/>
  <c r="E97" i="1"/>
  <c r="E119" i="1"/>
  <c r="E118" i="1"/>
  <c r="E88" i="1"/>
  <c r="E60" i="1"/>
  <c r="E24" i="1"/>
  <c r="E37" i="1"/>
  <c r="E46" i="1"/>
  <c r="E44" i="1"/>
  <c r="E30" i="1"/>
  <c r="E32" i="1"/>
  <c r="E54" i="1"/>
  <c r="E71" i="1"/>
  <c r="E26" i="1"/>
  <c r="E48" i="1"/>
  <c r="E67" i="1"/>
  <c r="E29" i="1"/>
  <c r="E33" i="1"/>
  <c r="E61" i="1"/>
  <c r="E41" i="1"/>
  <c r="E52" i="1"/>
  <c r="E51" i="1"/>
  <c r="E70" i="1"/>
  <c r="E40" i="1"/>
  <c r="E43" i="1"/>
  <c r="E28" i="1"/>
  <c r="E69" i="1"/>
  <c r="E55" i="1"/>
  <c r="E27" i="1"/>
  <c r="E64" i="1"/>
  <c r="E58" i="1"/>
  <c r="E42" i="1"/>
  <c r="E25" i="1"/>
  <c r="E63" i="1"/>
  <c r="E49" i="1"/>
  <c r="E34" i="1"/>
  <c r="E35" i="1"/>
  <c r="E59" i="1"/>
  <c r="E38" i="1"/>
  <c r="E23" i="1"/>
  <c r="E45" i="1"/>
  <c r="E68" i="1"/>
  <c r="E56" i="1"/>
  <c r="E39" i="1"/>
  <c r="E66" i="1"/>
  <c r="E22" i="1"/>
  <c r="E53" i="1"/>
  <c r="E47" i="1"/>
  <c r="E50" i="1"/>
  <c r="E57" i="1"/>
  <c r="E62" i="1"/>
  <c r="E65" i="1"/>
  <c r="E31" i="1"/>
  <c r="G7" i="1" a="1"/>
  <c r="G7" i="1" s="1"/>
  <c r="G6" i="1" a="1"/>
  <c r="G6" i="1" s="1"/>
  <c r="G21" i="1" l="1"/>
  <c r="H21" i="1"/>
  <c r="F22" i="1" s="1"/>
  <c r="G22" i="1" l="1"/>
  <c r="H22" i="1"/>
  <c r="F23" i="1" s="1"/>
  <c r="G23" i="1" l="1"/>
  <c r="H23" i="1"/>
  <c r="F24" i="1" s="1"/>
  <c r="G24" i="1" l="1"/>
  <c r="H24" i="1"/>
  <c r="F25" i="1" s="1"/>
  <c r="H25" i="1" l="1"/>
  <c r="G25" i="1"/>
  <c r="F26" i="1" l="1"/>
  <c r="H26" i="1" l="1"/>
  <c r="F27" i="1" s="1"/>
  <c r="G26" i="1"/>
  <c r="H27" i="1" l="1"/>
  <c r="F28" i="1" s="1"/>
  <c r="G28" i="1" s="1"/>
  <c r="G27" i="1"/>
  <c r="H28" i="1" l="1"/>
  <c r="F29" i="1" s="1"/>
  <c r="G29" i="1" s="1"/>
  <c r="H29" i="1" l="1"/>
  <c r="F30" i="1" l="1"/>
  <c r="H30" i="1" s="1"/>
  <c r="F31" i="1" l="1"/>
  <c r="G30" i="1"/>
  <c r="G31" i="1" l="1"/>
  <c r="H31" i="1"/>
  <c r="F32" i="1" l="1"/>
  <c r="H32" i="1" s="1"/>
  <c r="F33" i="1" l="1"/>
  <c r="H33" i="1" s="1"/>
  <c r="G32" i="1"/>
  <c r="G33" i="1" l="1"/>
  <c r="F34" i="1"/>
  <c r="G34" i="1" s="1"/>
  <c r="H34" i="1" l="1"/>
  <c r="F35" i="1" l="1"/>
  <c r="H35" i="1" s="1"/>
  <c r="F36" i="1" l="1"/>
  <c r="H36" i="1" s="1"/>
  <c r="G35" i="1"/>
  <c r="F37" i="1" l="1"/>
  <c r="G37" i="1" s="1"/>
  <c r="G36" i="1"/>
  <c r="H37" i="1" l="1"/>
  <c r="F38" i="1" l="1"/>
  <c r="G38" i="1" s="1"/>
  <c r="H38" i="1" l="1"/>
  <c r="F39" i="1" l="1"/>
  <c r="H39" i="1" s="1"/>
  <c r="F40" i="1" l="1"/>
  <c r="G40" i="1" s="1"/>
  <c r="G39" i="1"/>
  <c r="H40" i="1" l="1"/>
  <c r="F41" i="1" l="1"/>
  <c r="H41" i="1" s="1"/>
  <c r="F42" i="1" l="1"/>
  <c r="G42" i="1" s="1"/>
  <c r="G41" i="1"/>
  <c r="H42" i="1" l="1"/>
  <c r="F43" i="1" l="1"/>
  <c r="H43" i="1" s="1"/>
  <c r="F44" i="1" l="1"/>
  <c r="H44" i="1" s="1"/>
  <c r="G43" i="1"/>
  <c r="G44" i="1" l="1"/>
  <c r="F45" i="1"/>
  <c r="H45" i="1" s="1"/>
  <c r="G45" i="1" l="1"/>
  <c r="F46" i="1"/>
  <c r="G46" i="1" s="1"/>
  <c r="H46" i="1" l="1"/>
  <c r="F47" i="1" l="1"/>
  <c r="G47" i="1" s="1"/>
  <c r="H47" i="1" l="1"/>
  <c r="F48" i="1" l="1"/>
  <c r="G48" i="1" s="1"/>
  <c r="H48" i="1" l="1"/>
  <c r="F49" i="1" l="1"/>
  <c r="G49" i="1" s="1"/>
  <c r="H49" i="1" l="1"/>
  <c r="F50" i="1" l="1"/>
  <c r="G50" i="1" s="1"/>
  <c r="H50" i="1" l="1"/>
  <c r="F51" i="1" l="1"/>
  <c r="G51" i="1" s="1"/>
  <c r="H51" i="1" l="1"/>
  <c r="F52" i="1" l="1"/>
  <c r="G52" i="1" s="1"/>
  <c r="H52" i="1" l="1"/>
  <c r="F53" i="1" l="1"/>
  <c r="G53" i="1" s="1"/>
  <c r="H53" i="1" l="1"/>
  <c r="F54" i="1" l="1"/>
  <c r="G54" i="1" s="1"/>
  <c r="H54" i="1" l="1"/>
  <c r="F55" i="1" l="1"/>
  <c r="G55" i="1" s="1"/>
  <c r="H55" i="1" l="1"/>
  <c r="F56" i="1" l="1"/>
  <c r="G56" i="1" s="1"/>
  <c r="H56" i="1" l="1"/>
  <c r="F57" i="1" l="1"/>
  <c r="G57" i="1" s="1"/>
  <c r="H57" i="1" l="1"/>
  <c r="F58" i="1" l="1"/>
  <c r="G58" i="1" s="1"/>
  <c r="H58" i="1" l="1"/>
  <c r="F59" i="1" l="1"/>
  <c r="G59" i="1" s="1"/>
  <c r="H59" i="1" l="1"/>
  <c r="F60" i="1" l="1"/>
  <c r="G60" i="1" s="1"/>
  <c r="H60" i="1" l="1"/>
  <c r="F61" i="1" l="1"/>
  <c r="G61" i="1" s="1"/>
  <c r="H61" i="1" l="1"/>
  <c r="F62" i="1" l="1"/>
  <c r="G62" i="1" s="1"/>
  <c r="H62" i="1" l="1"/>
  <c r="F63" i="1" l="1"/>
  <c r="G63" i="1" s="1"/>
  <c r="H63" i="1" l="1"/>
  <c r="F64" i="1" l="1"/>
  <c r="G64" i="1" s="1"/>
  <c r="H64" i="1" l="1"/>
  <c r="F65" i="1" l="1"/>
  <c r="G65" i="1" s="1"/>
  <c r="H65" i="1" l="1"/>
  <c r="F66" i="1" l="1"/>
  <c r="G66" i="1" s="1"/>
  <c r="H66" i="1" l="1"/>
  <c r="F67" i="1" l="1"/>
  <c r="G67" i="1" s="1"/>
  <c r="H67" i="1" l="1"/>
  <c r="F68" i="1" l="1"/>
  <c r="G68" i="1" s="1"/>
  <c r="H68" i="1" l="1"/>
  <c r="F69" i="1" l="1"/>
  <c r="G69" i="1" s="1"/>
  <c r="H69" i="1" l="1"/>
  <c r="F70" i="1" l="1"/>
  <c r="G70" i="1" s="1"/>
  <c r="H70" i="1" l="1"/>
  <c r="F71" i="1" l="1"/>
  <c r="G71" i="1" s="1"/>
  <c r="H71" i="1" l="1"/>
  <c r="F72" i="1" l="1"/>
  <c r="G72" i="1" s="1"/>
  <c r="H72" i="1" l="1"/>
  <c r="F73" i="1" l="1"/>
  <c r="G73" i="1" s="1"/>
  <c r="H73" i="1" l="1"/>
  <c r="F74" i="1" l="1"/>
  <c r="G74" i="1" s="1"/>
  <c r="H74" i="1" l="1"/>
  <c r="F75" i="1" l="1"/>
  <c r="G75" i="1" s="1"/>
  <c r="H75" i="1" l="1"/>
  <c r="F76" i="1" l="1"/>
  <c r="H76" i="1" s="1"/>
  <c r="G76" i="1" l="1"/>
  <c r="F77" i="1"/>
  <c r="G77" i="1" s="1"/>
  <c r="H77" i="1" l="1"/>
  <c r="F78" i="1" l="1"/>
  <c r="G78" i="1" s="1"/>
  <c r="H78" i="1" l="1"/>
  <c r="F79" i="1" l="1"/>
  <c r="G79" i="1" s="1"/>
  <c r="H79" i="1" l="1"/>
  <c r="F80" i="1" l="1"/>
  <c r="G80" i="1" s="1"/>
  <c r="H80" i="1" l="1"/>
  <c r="F81" i="1" l="1"/>
  <c r="G81" i="1" s="1"/>
  <c r="H81" i="1" l="1"/>
  <c r="F82" i="1" l="1"/>
  <c r="G82" i="1" s="1"/>
  <c r="H82" i="1" l="1"/>
  <c r="F83" i="1" l="1"/>
  <c r="G83" i="1" s="1"/>
  <c r="H83" i="1" l="1"/>
  <c r="F84" i="1" l="1"/>
  <c r="G84" i="1" s="1"/>
  <c r="H84" i="1" l="1"/>
  <c r="F85" i="1" l="1"/>
  <c r="G85" i="1" s="1"/>
  <c r="H85" i="1" l="1"/>
  <c r="F86" i="1" l="1"/>
  <c r="G86" i="1" s="1"/>
  <c r="H86" i="1" l="1"/>
  <c r="F87" i="1" l="1"/>
  <c r="G87" i="1" s="1"/>
  <c r="H87" i="1" l="1"/>
  <c r="F88" i="1" l="1"/>
  <c r="G88" i="1" s="1"/>
  <c r="H88" i="1" l="1"/>
  <c r="F89" i="1" l="1"/>
  <c r="G89" i="1" s="1"/>
  <c r="H89" i="1" l="1"/>
  <c r="F90" i="1" l="1"/>
  <c r="G90" i="1" s="1"/>
  <c r="H90" i="1" l="1"/>
  <c r="F91" i="1" l="1"/>
  <c r="G91" i="1" s="1"/>
  <c r="H91" i="1" l="1"/>
  <c r="F92" i="1" l="1"/>
  <c r="G92" i="1" s="1"/>
  <c r="H92" i="1" l="1"/>
  <c r="F93" i="1" l="1"/>
  <c r="G93" i="1" s="1"/>
  <c r="H93" i="1" l="1"/>
  <c r="F94" i="1" l="1"/>
  <c r="G94" i="1" s="1"/>
  <c r="H94" i="1" l="1"/>
  <c r="F95" i="1" l="1"/>
  <c r="G95" i="1" s="1"/>
  <c r="H95" i="1" l="1"/>
  <c r="F96" i="1" l="1"/>
  <c r="G96" i="1" s="1"/>
  <c r="H96" i="1" l="1"/>
  <c r="F97" i="1" l="1"/>
  <c r="G97" i="1" s="1"/>
  <c r="H97" i="1" l="1"/>
  <c r="F98" i="1" l="1"/>
  <c r="G98" i="1" s="1"/>
  <c r="H98" i="1" l="1"/>
  <c r="F99" i="1"/>
  <c r="H99" i="1" s="1"/>
  <c r="G99" i="1" l="1"/>
  <c r="F100" i="1"/>
  <c r="G100" i="1" s="1"/>
  <c r="H100" i="1" l="1"/>
  <c r="F101" i="1"/>
  <c r="G101" i="1" s="1"/>
  <c r="H101" i="1" l="1"/>
  <c r="F102" i="1"/>
  <c r="G102" i="1" s="1"/>
  <c r="H102" i="1" l="1"/>
  <c r="F103" i="1" l="1"/>
  <c r="G103" i="1" s="1"/>
  <c r="H103" i="1" l="1"/>
  <c r="F104" i="1" l="1"/>
  <c r="G104" i="1" s="1"/>
  <c r="H104" i="1" l="1"/>
  <c r="F105" i="1" l="1"/>
  <c r="G105" i="1" s="1"/>
  <c r="H105" i="1" l="1"/>
  <c r="F106" i="1" l="1"/>
  <c r="G106" i="1" s="1"/>
  <c r="H106" i="1" l="1"/>
  <c r="F107" i="1" l="1"/>
  <c r="H107" i="1" l="1"/>
  <c r="G107" i="1"/>
  <c r="F108" i="1" l="1"/>
  <c r="H108" i="1" l="1"/>
  <c r="G108" i="1"/>
  <c r="F109" i="1" l="1"/>
  <c r="H109" i="1" l="1"/>
  <c r="G109" i="1"/>
  <c r="F110" i="1" l="1"/>
  <c r="H110" i="1" s="1"/>
  <c r="F111" i="1" l="1"/>
  <c r="G111" i="1" s="1"/>
  <c r="G110" i="1"/>
  <c r="H111" i="1" l="1"/>
  <c r="F112" i="1"/>
  <c r="H112" i="1" s="1"/>
  <c r="F113" i="1" l="1"/>
  <c r="G113" i="1" s="1"/>
  <c r="G112" i="1"/>
  <c r="H113" i="1" l="1"/>
  <c r="F114" i="1"/>
  <c r="H114" i="1" s="1"/>
  <c r="F115" i="1" l="1"/>
  <c r="H115" i="1" s="1"/>
  <c r="G114" i="1"/>
  <c r="F116" i="1" l="1"/>
  <c r="H116" i="1" s="1"/>
  <c r="G115" i="1"/>
  <c r="F117" i="1" l="1"/>
  <c r="H117" i="1" s="1"/>
  <c r="G116" i="1"/>
  <c r="F118" i="1" l="1"/>
  <c r="H118" i="1" s="1"/>
  <c r="G117" i="1"/>
  <c r="F119" i="1" l="1"/>
  <c r="G119" i="1" s="1"/>
  <c r="G118" i="1"/>
  <c r="H119" i="1" l="1"/>
  <c r="F120" i="1" l="1"/>
  <c r="H120" i="1" s="1"/>
  <c r="F121" i="1" l="1"/>
  <c r="H121" i="1" s="1"/>
  <c r="G120" i="1"/>
  <c r="F122" i="1" l="1"/>
  <c r="H122" i="1" s="1"/>
  <c r="G121" i="1"/>
  <c r="F123" i="1" l="1"/>
  <c r="H123" i="1" s="1"/>
  <c r="G122" i="1"/>
  <c r="F124" i="1" l="1"/>
  <c r="H124" i="1" s="1"/>
  <c r="G123" i="1"/>
  <c r="F125" i="1" l="1"/>
  <c r="H125" i="1" s="1"/>
  <c r="G124" i="1"/>
  <c r="F126" i="1" l="1"/>
  <c r="H126" i="1" s="1"/>
  <c r="G125" i="1"/>
  <c r="F127" i="1" l="1"/>
  <c r="H127" i="1" s="1"/>
  <c r="G126" i="1"/>
  <c r="F128" i="1" l="1"/>
  <c r="H128" i="1" s="1"/>
  <c r="G127" i="1"/>
  <c r="F129" i="1" l="1"/>
  <c r="H129" i="1" s="1"/>
  <c r="G128" i="1"/>
  <c r="F130" i="1" l="1"/>
  <c r="H130" i="1" s="1"/>
  <c r="G129" i="1"/>
  <c r="F131" i="1" l="1"/>
  <c r="G130" i="1"/>
  <c r="H131" i="1" l="1"/>
  <c r="G131" i="1"/>
  <c r="F132" i="1" l="1"/>
  <c r="H132" i="1" l="1"/>
  <c r="G132" i="1"/>
  <c r="F133" i="1" l="1"/>
  <c r="H133" i="1" s="1"/>
  <c r="F134" i="1" l="1"/>
  <c r="H134" i="1" s="1"/>
  <c r="G133" i="1"/>
  <c r="F135" i="1" l="1"/>
  <c r="G134" i="1"/>
  <c r="H135" i="1" l="1"/>
  <c r="G135" i="1"/>
  <c r="F136" i="1" l="1"/>
  <c r="H136" i="1" s="1"/>
  <c r="F137" i="1" l="1"/>
  <c r="H137" i="1" s="1"/>
  <c r="G136" i="1"/>
  <c r="G137" i="1" l="1"/>
  <c r="F138" i="1"/>
  <c r="H138" i="1" s="1"/>
  <c r="F139" i="1" l="1"/>
  <c r="G138" i="1"/>
  <c r="G139" i="1" l="1"/>
  <c r="H139" i="1"/>
  <c r="F140" i="1" l="1"/>
  <c r="H140" i="1" s="1"/>
  <c r="F141" i="1" l="1"/>
  <c r="G141" i="1" s="1"/>
  <c r="G140" i="1"/>
  <c r="H141" i="1" l="1"/>
  <c r="F142" i="1" l="1"/>
  <c r="H142" i="1" s="1"/>
  <c r="F143" i="1" l="1"/>
  <c r="G143" i="1" s="1"/>
  <c r="G142" i="1"/>
  <c r="H143" i="1" l="1"/>
  <c r="F144" i="1" l="1"/>
  <c r="H144" i="1" s="1"/>
  <c r="F145" i="1" l="1"/>
  <c r="H145" i="1" s="1"/>
  <c r="G144" i="1"/>
  <c r="F146" i="1" l="1"/>
  <c r="H146" i="1" s="1"/>
  <c r="G145" i="1"/>
  <c r="F147" i="1" l="1"/>
  <c r="H147" i="1" s="1"/>
  <c r="G146" i="1"/>
  <c r="F148" i="1" l="1"/>
  <c r="H148" i="1" s="1"/>
  <c r="G147" i="1"/>
  <c r="F149" i="1" l="1"/>
  <c r="H149" i="1" s="1"/>
  <c r="G148" i="1"/>
  <c r="F150" i="1" l="1"/>
  <c r="G149" i="1"/>
  <c r="G150" i="1" l="1"/>
  <c r="H150" i="1"/>
  <c r="F151" i="1" l="1"/>
  <c r="H151" i="1" l="1"/>
  <c r="G151" i="1"/>
  <c r="F152" i="1" l="1"/>
  <c r="G152" i="1" s="1"/>
  <c r="H152" i="1" l="1"/>
  <c r="F153" i="1"/>
  <c r="H153" i="1" s="1"/>
  <c r="F154" i="1" l="1"/>
  <c r="G154" i="1" s="1"/>
  <c r="G153" i="1"/>
  <c r="H154" i="1" l="1"/>
  <c r="F155" i="1"/>
  <c r="H155" i="1" s="1"/>
  <c r="F156" i="1" l="1"/>
  <c r="H156" i="1" s="1"/>
  <c r="G155" i="1"/>
  <c r="F157" i="1" l="1"/>
  <c r="H157" i="1" s="1"/>
  <c r="G156" i="1"/>
  <c r="F158" i="1" l="1"/>
  <c r="H158" i="1" s="1"/>
  <c r="G157" i="1"/>
  <c r="F159" i="1" l="1"/>
  <c r="H159" i="1" s="1"/>
  <c r="G158" i="1"/>
  <c r="F160" i="1" l="1"/>
  <c r="H160" i="1" s="1"/>
  <c r="G159" i="1"/>
  <c r="F161" i="1" l="1"/>
  <c r="G160" i="1"/>
  <c r="H161" i="1" l="1"/>
  <c r="G161" i="1"/>
  <c r="F162" i="1" l="1"/>
  <c r="H162" i="1" s="1"/>
  <c r="F163" i="1" l="1"/>
  <c r="H163" i="1" s="1"/>
  <c r="G162" i="1"/>
  <c r="F164" i="1" l="1"/>
  <c r="H164" i="1" s="1"/>
  <c r="G163" i="1"/>
  <c r="F165" i="1" l="1"/>
  <c r="H165" i="1" s="1"/>
  <c r="G164" i="1"/>
  <c r="F166" i="1" l="1"/>
  <c r="H166" i="1" s="1"/>
  <c r="G165" i="1"/>
  <c r="F167" i="1" l="1"/>
  <c r="H167" i="1" s="1"/>
  <c r="G166" i="1"/>
  <c r="F168" i="1" l="1"/>
  <c r="H168" i="1" s="1"/>
  <c r="G167" i="1"/>
  <c r="F169" i="1" l="1"/>
  <c r="H169" i="1" s="1"/>
  <c r="G168" i="1"/>
  <c r="F170" i="1" l="1"/>
  <c r="H170" i="1" s="1"/>
  <c r="G169" i="1"/>
  <c r="F171" i="1" l="1"/>
  <c r="H171" i="1" s="1"/>
  <c r="G170" i="1"/>
  <c r="F172" i="1" l="1"/>
  <c r="H172" i="1" s="1"/>
  <c r="G171" i="1"/>
  <c r="F173" i="1" l="1"/>
  <c r="H173" i="1" s="1"/>
  <c r="G172" i="1"/>
  <c r="F174" i="1" l="1"/>
  <c r="H174" i="1" s="1"/>
  <c r="G173" i="1"/>
  <c r="F175" i="1" l="1"/>
  <c r="H175" i="1" s="1"/>
  <c r="G174" i="1"/>
  <c r="F176" i="1" l="1"/>
  <c r="H176" i="1" s="1"/>
  <c r="G175" i="1"/>
  <c r="F177" i="1" l="1"/>
  <c r="H177" i="1" s="1"/>
  <c r="G176" i="1"/>
  <c r="F178" i="1" l="1"/>
  <c r="H178" i="1" s="1"/>
  <c r="G177" i="1"/>
  <c r="F179" i="1" l="1"/>
  <c r="H179" i="1" s="1"/>
  <c r="G178" i="1"/>
  <c r="F180" i="1" l="1"/>
  <c r="H180" i="1" s="1"/>
  <c r="G179" i="1"/>
  <c r="F181" i="1" l="1"/>
  <c r="H181" i="1" s="1"/>
  <c r="G180" i="1"/>
  <c r="F182" i="1" l="1"/>
  <c r="H182" i="1" s="1"/>
  <c r="G181" i="1"/>
  <c r="F183" i="1" l="1"/>
  <c r="H183" i="1" s="1"/>
  <c r="G182" i="1"/>
  <c r="F184" i="1" l="1"/>
  <c r="H184" i="1" s="1"/>
  <c r="G183" i="1"/>
  <c r="F185" i="1" l="1"/>
  <c r="H185" i="1" s="1"/>
  <c r="G184" i="1"/>
  <c r="F186" i="1" l="1"/>
  <c r="H186" i="1" s="1"/>
  <c r="G185" i="1"/>
  <c r="F187" i="1" l="1"/>
  <c r="H187" i="1" s="1"/>
  <c r="G186" i="1"/>
  <c r="F188" i="1" l="1"/>
  <c r="H188" i="1" s="1"/>
  <c r="G187" i="1"/>
  <c r="F189" i="1" l="1"/>
  <c r="H189" i="1" s="1"/>
  <c r="G188" i="1"/>
  <c r="F190" i="1" l="1"/>
  <c r="H190" i="1" s="1"/>
  <c r="G189" i="1"/>
  <c r="F191" i="1" l="1"/>
  <c r="G191" i="1" s="1"/>
  <c r="G190" i="1"/>
  <c r="H191" i="1" l="1"/>
  <c r="F192" i="1" l="1"/>
  <c r="H192" i="1" s="1"/>
  <c r="F193" i="1" l="1"/>
  <c r="H193" i="1" s="1"/>
  <c r="G192" i="1"/>
  <c r="F194" i="1" l="1"/>
  <c r="H194" i="1" s="1"/>
  <c r="G193" i="1"/>
  <c r="F195" i="1" l="1"/>
  <c r="H195" i="1" s="1"/>
  <c r="G194" i="1"/>
  <c r="F196" i="1" l="1"/>
  <c r="H196" i="1" s="1"/>
  <c r="G195" i="1"/>
  <c r="F197" i="1" l="1"/>
  <c r="H197" i="1" s="1"/>
  <c r="G196" i="1"/>
  <c r="F198" i="1" l="1"/>
  <c r="H198" i="1" s="1"/>
  <c r="G197" i="1"/>
  <c r="F199" i="1" l="1"/>
  <c r="H199" i="1" s="1"/>
  <c r="G198" i="1"/>
  <c r="F200" i="1" l="1"/>
  <c r="H200" i="1" s="1"/>
  <c r="G199" i="1"/>
  <c r="F201" i="1" l="1"/>
  <c r="H201" i="1" s="1"/>
  <c r="G200" i="1"/>
  <c r="F202" i="1" l="1"/>
  <c r="H202" i="1" s="1"/>
  <c r="G201" i="1"/>
  <c r="F203" i="1" l="1"/>
  <c r="H203" i="1" s="1"/>
  <c r="G202" i="1"/>
  <c r="F204" i="1" l="1"/>
  <c r="G203" i="1"/>
  <c r="G204" i="1" l="1"/>
  <c r="H204" i="1"/>
  <c r="F205" i="1" l="1"/>
  <c r="H205" i="1" s="1"/>
  <c r="F206" i="1" l="1"/>
  <c r="H206" i="1" s="1"/>
  <c r="G205" i="1"/>
  <c r="F207" i="1" l="1"/>
  <c r="H207" i="1" s="1"/>
  <c r="G206" i="1"/>
  <c r="F208" i="1" l="1"/>
  <c r="H208" i="1" s="1"/>
  <c r="G207" i="1"/>
  <c r="F209" i="1" l="1"/>
  <c r="H209" i="1" s="1"/>
  <c r="G208" i="1"/>
  <c r="F210" i="1" l="1"/>
  <c r="H210" i="1" s="1"/>
  <c r="G209" i="1"/>
  <c r="F211" i="1" l="1"/>
  <c r="G211" i="1" s="1"/>
  <c r="G210" i="1"/>
  <c r="H211" i="1" l="1"/>
  <c r="F212" i="1" l="1"/>
  <c r="H212" i="1" s="1"/>
  <c r="F213" i="1" l="1"/>
  <c r="H213" i="1" s="1"/>
  <c r="G212" i="1"/>
  <c r="F214" i="1" l="1"/>
  <c r="H214" i="1" s="1"/>
  <c r="G213" i="1"/>
  <c r="F215" i="1" l="1"/>
  <c r="H215" i="1" s="1"/>
  <c r="G214" i="1"/>
  <c r="F216" i="1" l="1"/>
  <c r="H216" i="1" s="1"/>
  <c r="G215" i="1"/>
  <c r="F217" i="1" l="1"/>
  <c r="H217" i="1" s="1"/>
  <c r="G216" i="1"/>
  <c r="F218" i="1" l="1"/>
  <c r="H218" i="1" s="1"/>
  <c r="G217" i="1"/>
  <c r="F219" i="1" l="1"/>
  <c r="H219" i="1" s="1"/>
  <c r="G218" i="1"/>
  <c r="F220" i="1" l="1"/>
  <c r="H220" i="1" s="1"/>
  <c r="G219" i="1"/>
  <c r="F221" i="1" l="1"/>
  <c r="H221" i="1" s="1"/>
  <c r="G220" i="1"/>
  <c r="F222" i="1" l="1"/>
  <c r="G222" i="1" s="1"/>
  <c r="G221" i="1"/>
  <c r="H222" i="1" l="1"/>
  <c r="F223" i="1" l="1"/>
  <c r="H223" i="1" s="1"/>
  <c r="F224" i="1" l="1"/>
  <c r="H224" i="1" s="1"/>
  <c r="G223" i="1"/>
  <c r="F225" i="1" l="1"/>
  <c r="H225" i="1" s="1"/>
  <c r="G224" i="1"/>
  <c r="F226" i="1" l="1"/>
  <c r="H226" i="1" s="1"/>
  <c r="G225" i="1"/>
  <c r="F227" i="1" l="1"/>
  <c r="H227" i="1" s="1"/>
  <c r="G226" i="1"/>
  <c r="F228" i="1" l="1"/>
  <c r="H228" i="1" s="1"/>
  <c r="G227" i="1"/>
  <c r="F229" i="1" l="1"/>
  <c r="H229" i="1" s="1"/>
  <c r="G228" i="1"/>
  <c r="F230" i="1" l="1"/>
  <c r="H230" i="1" s="1"/>
  <c r="G229" i="1"/>
  <c r="F231" i="1" l="1"/>
  <c r="H231" i="1" s="1"/>
  <c r="G230" i="1"/>
  <c r="F232" i="1" l="1"/>
  <c r="H232" i="1" s="1"/>
  <c r="G231" i="1"/>
  <c r="F233" i="1" l="1"/>
  <c r="H233" i="1" s="1"/>
  <c r="G232" i="1"/>
  <c r="G233" i="1" l="1"/>
  <c r="F234" i="1"/>
  <c r="H234" i="1" s="1"/>
  <c r="F235" i="1" l="1"/>
  <c r="G235" i="1" s="1"/>
  <c r="G234" i="1"/>
  <c r="H235" i="1" l="1"/>
  <c r="F236" i="1" l="1"/>
  <c r="H236" i="1" s="1"/>
  <c r="F237" i="1" l="1"/>
  <c r="H237" i="1" s="1"/>
  <c r="G236" i="1"/>
  <c r="F238" i="1" l="1"/>
  <c r="H238" i="1" s="1"/>
  <c r="G237" i="1"/>
  <c r="F239" i="1" l="1"/>
  <c r="H239" i="1" s="1"/>
  <c r="G238" i="1"/>
  <c r="F240" i="1" l="1"/>
  <c r="H240" i="1" s="1"/>
  <c r="G239" i="1"/>
  <c r="F241" i="1" l="1"/>
  <c r="H241" i="1" s="1"/>
  <c r="G240" i="1"/>
  <c r="F242" i="1" l="1"/>
  <c r="H242" i="1" s="1"/>
  <c r="G241" i="1"/>
  <c r="F243" i="1" l="1"/>
  <c r="H243" i="1" s="1"/>
  <c r="G242" i="1"/>
  <c r="F244" i="1" l="1"/>
  <c r="H244" i="1" s="1"/>
  <c r="G243" i="1"/>
  <c r="F245" i="1" l="1"/>
  <c r="H245" i="1" s="1"/>
  <c r="G244" i="1"/>
  <c r="F246" i="1" l="1"/>
  <c r="G246" i="1" s="1"/>
  <c r="G245" i="1"/>
  <c r="H246" i="1" l="1"/>
  <c r="F247" i="1" l="1"/>
  <c r="H247" i="1" s="1"/>
  <c r="F248" i="1" l="1"/>
  <c r="H248" i="1" s="1"/>
  <c r="G247" i="1"/>
  <c r="F249" i="1" l="1"/>
  <c r="H249" i="1" s="1"/>
  <c r="G248" i="1"/>
  <c r="F250" i="1" l="1"/>
  <c r="H250" i="1" s="1"/>
  <c r="G249" i="1"/>
  <c r="F251" i="1" l="1"/>
  <c r="H251" i="1" s="1"/>
  <c r="G250" i="1"/>
  <c r="F252" i="1" l="1"/>
  <c r="H252" i="1" s="1"/>
  <c r="G251" i="1"/>
  <c r="F253" i="1" l="1"/>
  <c r="H253" i="1" s="1"/>
  <c r="G252" i="1"/>
  <c r="F254" i="1" l="1"/>
  <c r="H254" i="1" s="1"/>
  <c r="G253" i="1"/>
  <c r="F255" i="1" l="1"/>
  <c r="H255" i="1" s="1"/>
  <c r="G254" i="1"/>
  <c r="F256" i="1" l="1"/>
  <c r="H256" i="1" s="1"/>
  <c r="G255" i="1"/>
  <c r="F257" i="1" l="1"/>
  <c r="G257" i="1" s="1"/>
  <c r="G256" i="1"/>
  <c r="H257" i="1" l="1"/>
  <c r="F258" i="1"/>
  <c r="H258" i="1" s="1"/>
  <c r="F259" i="1" l="1"/>
  <c r="G259" i="1" s="1"/>
  <c r="G258" i="1"/>
  <c r="H259" i="1" l="1"/>
  <c r="F260" i="1"/>
  <c r="H260" i="1" s="1"/>
  <c r="F261" i="1" l="1"/>
  <c r="H261" i="1" s="1"/>
  <c r="G260" i="1"/>
  <c r="F262" i="1" l="1"/>
  <c r="H262" i="1" s="1"/>
  <c r="G261" i="1"/>
  <c r="F263" i="1" l="1"/>
  <c r="H263" i="1" s="1"/>
  <c r="G262" i="1"/>
  <c r="F264" i="1" l="1"/>
  <c r="H264" i="1" s="1"/>
  <c r="G263" i="1"/>
  <c r="F265" i="1" l="1"/>
  <c r="H265" i="1" s="1"/>
  <c r="G264" i="1"/>
  <c r="F266" i="1" l="1"/>
  <c r="H266" i="1" s="1"/>
  <c r="G265" i="1"/>
  <c r="F267" i="1" l="1"/>
  <c r="H267" i="1" s="1"/>
  <c r="G266" i="1"/>
  <c r="F268" i="1" l="1"/>
  <c r="H268" i="1" s="1"/>
  <c r="G267" i="1"/>
  <c r="F269" i="1" l="1"/>
  <c r="H269" i="1" s="1"/>
  <c r="G268" i="1"/>
  <c r="F270" i="1" l="1"/>
  <c r="H270" i="1" s="1"/>
  <c r="G269" i="1"/>
  <c r="F271" i="1" l="1"/>
  <c r="H271" i="1" s="1"/>
  <c r="G270" i="1"/>
  <c r="F272" i="1" l="1"/>
  <c r="H272" i="1" s="1"/>
  <c r="G271" i="1"/>
  <c r="F273" i="1" l="1"/>
  <c r="H273" i="1" s="1"/>
  <c r="G272" i="1"/>
  <c r="F274" i="1" l="1"/>
  <c r="H274" i="1" s="1"/>
  <c r="G273" i="1"/>
  <c r="F275" i="1" l="1"/>
  <c r="G275" i="1" s="1"/>
  <c r="G274" i="1"/>
  <c r="H275" i="1" l="1"/>
  <c r="F276" i="1" l="1"/>
  <c r="H276" i="1" s="1"/>
  <c r="F277" i="1" l="1"/>
  <c r="G277" i="1" s="1"/>
  <c r="G276" i="1"/>
  <c r="H277" i="1" l="1"/>
  <c r="F278" i="1" l="1"/>
  <c r="H278" i="1" s="1"/>
  <c r="F279" i="1" l="1"/>
  <c r="G279" i="1" s="1"/>
  <c r="G278" i="1"/>
  <c r="H279" i="1" l="1"/>
  <c r="F280" i="1"/>
  <c r="G280" i="1" s="1"/>
  <c r="H280" i="1" l="1"/>
  <c r="F281" i="1"/>
  <c r="G281" i="1" s="1"/>
  <c r="H281" i="1" l="1"/>
  <c r="F282" i="1" l="1"/>
  <c r="G282" i="1" s="1"/>
  <c r="H282" i="1" l="1"/>
  <c r="F283" i="1" l="1"/>
  <c r="G283" i="1" s="1"/>
  <c r="H283" i="1" l="1"/>
  <c r="F284" i="1" l="1"/>
  <c r="G284" i="1" s="1"/>
  <c r="H284" i="1" l="1"/>
  <c r="F285" i="1" l="1"/>
  <c r="G285" i="1" s="1"/>
  <c r="H285" i="1" l="1"/>
  <c r="F286" i="1" l="1"/>
  <c r="G286" i="1" s="1"/>
  <c r="H286" i="1" l="1"/>
  <c r="F287" i="1" l="1"/>
  <c r="G287" i="1" s="1"/>
  <c r="H287" i="1" l="1"/>
  <c r="F288" i="1" l="1"/>
  <c r="G288" i="1" s="1"/>
  <c r="H288" i="1" l="1"/>
  <c r="F289" i="1" l="1"/>
  <c r="G289" i="1" s="1"/>
  <c r="H289" i="1" l="1"/>
  <c r="F290" i="1" l="1"/>
  <c r="G290" i="1" s="1"/>
  <c r="H290" i="1" l="1"/>
  <c r="F291" i="1" l="1"/>
  <c r="G291" i="1" s="1"/>
  <c r="H291" i="1" l="1"/>
  <c r="F292" i="1" l="1"/>
  <c r="G292" i="1" s="1"/>
  <c r="H292" i="1" l="1"/>
  <c r="F293" i="1" l="1"/>
  <c r="G293" i="1" s="1"/>
  <c r="H293" i="1" l="1"/>
  <c r="F294" i="1" l="1"/>
  <c r="G294" i="1" s="1"/>
  <c r="H294" i="1" l="1"/>
  <c r="F295" i="1" l="1"/>
  <c r="G295" i="1" s="1"/>
  <c r="H295" i="1" l="1"/>
  <c r="F296" i="1" l="1"/>
  <c r="G296" i="1" s="1"/>
  <c r="H296" i="1" l="1"/>
  <c r="F297" i="1" l="1"/>
  <c r="G297" i="1" s="1"/>
  <c r="H297" i="1" l="1"/>
  <c r="F298" i="1" l="1"/>
  <c r="G298" i="1" s="1"/>
  <c r="H298" i="1" l="1"/>
  <c r="F299" i="1" l="1"/>
  <c r="G299" i="1" s="1"/>
  <c r="H299" i="1" l="1"/>
  <c r="F300" i="1" l="1"/>
  <c r="G300" i="1" s="1"/>
  <c r="H300" i="1" l="1"/>
  <c r="F301" i="1" l="1"/>
  <c r="G301" i="1" s="1"/>
  <c r="H301" i="1" l="1"/>
  <c r="F302" i="1" l="1"/>
  <c r="G302" i="1" s="1"/>
  <c r="H302" i="1" l="1"/>
  <c r="F303" i="1" l="1"/>
  <c r="G303" i="1" s="1"/>
  <c r="H303" i="1" l="1"/>
  <c r="F304" i="1" l="1"/>
  <c r="G304" i="1" s="1"/>
  <c r="H304" i="1" l="1"/>
  <c r="F305" i="1" l="1"/>
  <c r="G305" i="1" s="1"/>
  <c r="H305" i="1" l="1"/>
  <c r="F306" i="1" l="1"/>
  <c r="G306" i="1" s="1"/>
  <c r="H306" i="1" l="1"/>
  <c r="F307" i="1" l="1"/>
  <c r="G307" i="1" s="1"/>
  <c r="H307" i="1" l="1"/>
  <c r="F308" i="1"/>
  <c r="G308" i="1" s="1"/>
  <c r="H308" i="1" l="1"/>
  <c r="F309" i="1" l="1"/>
  <c r="G309" i="1" s="1"/>
  <c r="H309" i="1" l="1"/>
  <c r="F310" i="1" l="1"/>
  <c r="G310" i="1" s="1"/>
  <c r="H310" i="1" l="1"/>
  <c r="F311" i="1" l="1"/>
  <c r="G311" i="1" s="1"/>
  <c r="H311" i="1" l="1"/>
  <c r="F312" i="1"/>
  <c r="G312" i="1" s="1"/>
  <c r="H312" i="1" l="1"/>
  <c r="F313" i="1" l="1"/>
  <c r="G313" i="1" s="1"/>
  <c r="H313" i="1" l="1"/>
  <c r="F314" i="1" l="1"/>
  <c r="G314" i="1" s="1"/>
  <c r="H314" i="1" l="1"/>
  <c r="F315" i="1" l="1"/>
  <c r="G315" i="1" s="1"/>
  <c r="H315" i="1" l="1"/>
  <c r="F316" i="1" l="1"/>
  <c r="G316" i="1" s="1"/>
  <c r="H316" i="1" l="1"/>
  <c r="F317" i="1" l="1"/>
  <c r="G317" i="1" s="1"/>
  <c r="H317" i="1" l="1"/>
  <c r="F318" i="1" l="1"/>
  <c r="G318" i="1" s="1"/>
  <c r="H318" i="1" l="1"/>
  <c r="F319" i="1" l="1"/>
  <c r="G319" i="1" s="1"/>
  <c r="H319" i="1" l="1"/>
  <c r="F320" i="1" l="1"/>
  <c r="G320" i="1" s="1"/>
  <c r="H320" i="1" l="1"/>
  <c r="F321" i="1" l="1"/>
  <c r="G321" i="1" s="1"/>
  <c r="H321" i="1" l="1"/>
  <c r="F322" i="1" l="1"/>
  <c r="G322" i="1" s="1"/>
  <c r="H322" i="1" l="1"/>
  <c r="F323" i="1" l="1"/>
  <c r="G323" i="1" s="1"/>
  <c r="H323" i="1" l="1"/>
  <c r="F324" i="1" l="1"/>
  <c r="G324" i="1" s="1"/>
  <c r="H324" i="1" l="1"/>
  <c r="F325" i="1" l="1"/>
  <c r="G325" i="1" s="1"/>
  <c r="H325" i="1" l="1"/>
  <c r="F326" i="1" l="1"/>
  <c r="G326" i="1" s="1"/>
  <c r="H326" i="1" l="1"/>
  <c r="F327" i="1" l="1"/>
  <c r="G327" i="1" s="1"/>
  <c r="H327" i="1" l="1"/>
  <c r="F328" i="1" l="1"/>
  <c r="G328" i="1" s="1"/>
  <c r="H328" i="1" l="1"/>
  <c r="F329" i="1" l="1"/>
  <c r="G329" i="1" s="1"/>
  <c r="H329" i="1" l="1"/>
  <c r="F330" i="1" l="1"/>
  <c r="G330" i="1" s="1"/>
  <c r="H330" i="1" l="1"/>
  <c r="F331" i="1" l="1"/>
  <c r="G331" i="1" s="1"/>
  <c r="H331" i="1" l="1"/>
  <c r="F332" i="1" l="1"/>
  <c r="G332" i="1" s="1"/>
  <c r="H332" i="1" l="1"/>
  <c r="F333" i="1" l="1"/>
  <c r="G333" i="1" s="1"/>
  <c r="H333" i="1" l="1"/>
  <c r="F334" i="1" l="1"/>
  <c r="G334" i="1" s="1"/>
  <c r="H334" i="1" l="1"/>
  <c r="F335" i="1" l="1"/>
  <c r="G335" i="1" s="1"/>
  <c r="H335" i="1" l="1"/>
  <c r="F336" i="1" l="1"/>
  <c r="G336" i="1" s="1"/>
  <c r="H336" i="1" l="1"/>
  <c r="F337" i="1" l="1"/>
  <c r="G337" i="1" s="1"/>
  <c r="H337" i="1" l="1"/>
  <c r="F338" i="1" l="1"/>
  <c r="G338" i="1" s="1"/>
  <c r="H338" i="1" l="1"/>
  <c r="F339" i="1" l="1"/>
  <c r="G339" i="1" s="1"/>
  <c r="H339" i="1" l="1"/>
  <c r="F340" i="1" l="1"/>
  <c r="G340" i="1" s="1"/>
  <c r="H340" i="1" l="1"/>
  <c r="F341" i="1" l="1"/>
  <c r="G341" i="1" s="1"/>
  <c r="H341" i="1" l="1"/>
  <c r="F342" i="1" l="1"/>
  <c r="G342" i="1" s="1"/>
  <c r="H342" i="1" l="1"/>
  <c r="F343" i="1" l="1"/>
  <c r="G343" i="1" s="1"/>
  <c r="H343" i="1" l="1"/>
  <c r="F344" i="1" l="1"/>
  <c r="H344" i="1" s="1"/>
  <c r="G344" i="1" l="1"/>
  <c r="F345" i="1"/>
  <c r="H345" i="1" s="1"/>
  <c r="G345" i="1" l="1"/>
  <c r="F346" i="1"/>
  <c r="H346" i="1" s="1"/>
  <c r="G346" i="1" l="1"/>
  <c r="F347" i="1"/>
  <c r="H347" i="1" s="1"/>
  <c r="G347" i="1" l="1"/>
  <c r="F348" i="1"/>
  <c r="H348" i="1" s="1"/>
  <c r="G348" i="1" l="1"/>
  <c r="F349" i="1"/>
  <c r="H349" i="1" s="1"/>
  <c r="G349" i="1" l="1"/>
  <c r="F350" i="1"/>
  <c r="H350" i="1" s="1"/>
  <c r="G350" i="1" l="1"/>
  <c r="F351" i="1"/>
  <c r="H351" i="1" s="1"/>
  <c r="G351" i="1" l="1"/>
  <c r="F352" i="1"/>
  <c r="H352" i="1" s="1"/>
  <c r="G352" i="1" l="1"/>
  <c r="F353" i="1"/>
  <c r="H353" i="1" s="1"/>
  <c r="G353" i="1" l="1"/>
  <c r="F354" i="1"/>
  <c r="H354" i="1" s="1"/>
  <c r="G354" i="1" l="1"/>
  <c r="F355" i="1"/>
  <c r="H355" i="1" s="1"/>
  <c r="G355" i="1" l="1"/>
  <c r="F356" i="1"/>
  <c r="H356" i="1" s="1"/>
  <c r="G356" i="1" l="1"/>
  <c r="F357" i="1"/>
  <c r="H357" i="1" s="1"/>
  <c r="G357" i="1" l="1"/>
  <c r="F358" i="1"/>
  <c r="H358" i="1" s="1"/>
  <c r="G358" i="1" l="1"/>
  <c r="F359" i="1"/>
  <c r="G359" i="1" s="1"/>
  <c r="H359" i="1" l="1"/>
  <c r="F360" i="1" l="1"/>
  <c r="G360" i="1" s="1"/>
  <c r="H360" i="1" l="1"/>
  <c r="F361" i="1" l="1"/>
  <c r="H361" i="1" s="1"/>
  <c r="G361" i="1" l="1"/>
  <c r="F362" i="1"/>
  <c r="H362" i="1" s="1"/>
  <c r="G362" i="1" l="1"/>
  <c r="F363" i="1"/>
  <c r="H363" i="1" s="1"/>
  <c r="G363" i="1" l="1"/>
  <c r="F364" i="1"/>
  <c r="H364" i="1" s="1"/>
  <c r="G364" i="1" l="1"/>
  <c r="F365" i="1"/>
  <c r="H365" i="1" s="1"/>
  <c r="G365" i="1" l="1"/>
  <c r="F366" i="1"/>
  <c r="H366" i="1" s="1"/>
  <c r="G366" i="1" l="1"/>
  <c r="F367" i="1"/>
  <c r="H367" i="1" s="1"/>
  <c r="G367" i="1" l="1"/>
  <c r="F368" i="1"/>
  <c r="H368" i="1" s="1"/>
  <c r="G368" i="1" l="1"/>
  <c r="F369" i="1"/>
  <c r="H369" i="1" s="1"/>
  <c r="G369" i="1" l="1"/>
  <c r="F370" i="1"/>
  <c r="H370" i="1" s="1"/>
  <c r="G370" i="1" l="1"/>
  <c r="F371" i="1"/>
  <c r="H371" i="1" s="1"/>
  <c r="G371" i="1" l="1"/>
  <c r="F372" i="1"/>
  <c r="H372" i="1" s="1"/>
  <c r="G372" i="1" l="1"/>
  <c r="F373" i="1"/>
  <c r="H373" i="1" s="1"/>
  <c r="G373" i="1" l="1"/>
  <c r="F374" i="1"/>
  <c r="H374" i="1" s="1"/>
  <c r="G374" i="1" l="1"/>
  <c r="F375" i="1"/>
  <c r="H375" i="1" s="1"/>
  <c r="G375" i="1" l="1"/>
  <c r="F376" i="1"/>
  <c r="H376" i="1" s="1"/>
  <c r="G376" i="1" l="1"/>
  <c r="F377" i="1"/>
  <c r="H377" i="1" s="1"/>
  <c r="G377" i="1" l="1"/>
  <c r="F378" i="1"/>
  <c r="H378" i="1" s="1"/>
  <c r="G378" i="1" l="1"/>
  <c r="F379" i="1"/>
  <c r="H379" i="1" s="1"/>
  <c r="G379" i="1" l="1"/>
  <c r="F380" i="1"/>
  <c r="H380" i="1" s="1"/>
  <c r="G380" i="1" l="1"/>
  <c r="F381" i="1"/>
  <c r="H381" i="1" s="1"/>
  <c r="G381" i="1" l="1"/>
  <c r="G382" i="1"/>
  <c r="F382" i="1"/>
  <c r="H382" i="1" s="1"/>
  <c r="G383" i="1" l="1"/>
  <c r="F383" i="1"/>
  <c r="H383" i="1" s="1"/>
  <c r="G384" i="1" l="1"/>
  <c r="F384" i="1"/>
  <c r="H384" i="1" s="1"/>
  <c r="F385" i="1" l="1"/>
  <c r="G385" i="1" s="1"/>
  <c r="H385" i="1" l="1"/>
  <c r="F386" i="1" l="1"/>
  <c r="G386" i="1" s="1"/>
  <c r="H386" i="1" l="1"/>
  <c r="F387" i="1" l="1"/>
  <c r="G387" i="1" s="1"/>
  <c r="H387" i="1" l="1"/>
  <c r="F388" i="1" l="1"/>
  <c r="G388" i="1" s="1"/>
  <c r="H388" i="1" l="1"/>
  <c r="F389" i="1" l="1"/>
  <c r="G389" i="1" s="1"/>
  <c r="H389" i="1" l="1"/>
  <c r="F390" i="1" l="1"/>
  <c r="G390" i="1" s="1"/>
  <c r="H390" i="1" l="1"/>
  <c r="F391" i="1" l="1"/>
  <c r="G391" i="1" s="1"/>
  <c r="H391" i="1" l="1"/>
  <c r="F392" i="1" l="1"/>
  <c r="G392" i="1" s="1"/>
  <c r="H392" i="1" l="1"/>
  <c r="F393" i="1" l="1"/>
  <c r="G393" i="1" s="1"/>
  <c r="H393" i="1" l="1"/>
  <c r="F394" i="1" l="1"/>
  <c r="G394" i="1" s="1"/>
  <c r="H394" i="1" l="1"/>
  <c r="F395" i="1" l="1"/>
  <c r="G395" i="1" s="1"/>
  <c r="H395" i="1" l="1"/>
  <c r="F396" i="1" l="1"/>
  <c r="G396" i="1" s="1"/>
  <c r="H396" i="1" l="1"/>
  <c r="F397" i="1" l="1"/>
  <c r="G397" i="1" s="1"/>
  <c r="H397" i="1" l="1"/>
  <c r="F398" i="1" l="1"/>
  <c r="G398" i="1" s="1"/>
  <c r="H398" i="1" l="1"/>
  <c r="F399" i="1" l="1"/>
  <c r="G399" i="1" s="1"/>
  <c r="H399" i="1" l="1"/>
  <c r="F400" i="1" l="1"/>
  <c r="G400" i="1" s="1"/>
  <c r="H400" i="1" l="1"/>
  <c r="F401" i="1" l="1"/>
  <c r="G401" i="1" s="1"/>
  <c r="H401" i="1" l="1"/>
  <c r="F402" i="1" l="1"/>
  <c r="G402" i="1" s="1"/>
  <c r="H402" i="1" l="1"/>
  <c r="F403" i="1" l="1"/>
  <c r="G403" i="1" s="1"/>
  <c r="H403" i="1" l="1"/>
  <c r="F404" i="1" l="1"/>
  <c r="G404" i="1" s="1"/>
  <c r="H404" i="1" l="1"/>
  <c r="F405" i="1" l="1"/>
  <c r="G405" i="1" s="1"/>
  <c r="H405" i="1" l="1"/>
  <c r="F406" i="1" l="1"/>
  <c r="G406" i="1" s="1"/>
  <c r="H406" i="1" l="1"/>
  <c r="F407" i="1" l="1"/>
  <c r="G407" i="1" s="1"/>
  <c r="H407" i="1" l="1"/>
  <c r="F408" i="1" l="1"/>
  <c r="G408" i="1" s="1"/>
  <c r="H408" i="1" l="1"/>
  <c r="F409" i="1" l="1"/>
  <c r="G409" i="1" s="1"/>
  <c r="H409" i="1" l="1"/>
  <c r="F410" i="1" l="1"/>
  <c r="G410" i="1" s="1"/>
  <c r="H410" i="1" l="1"/>
  <c r="F411" i="1" l="1"/>
  <c r="G411" i="1" s="1"/>
  <c r="H411" i="1" l="1"/>
  <c r="F412" i="1" l="1"/>
  <c r="G412" i="1" s="1"/>
  <c r="H412" i="1" l="1"/>
  <c r="F413" i="1" l="1"/>
  <c r="G413" i="1" s="1"/>
  <c r="H413" i="1" l="1"/>
  <c r="F414" i="1" l="1"/>
  <c r="G414" i="1" s="1"/>
  <c r="H414" i="1" l="1"/>
  <c r="F415" i="1" l="1"/>
  <c r="G415" i="1" s="1"/>
  <c r="H415" i="1" l="1"/>
  <c r="F416" i="1" l="1"/>
  <c r="G416" i="1" s="1"/>
  <c r="H416" i="1" l="1"/>
  <c r="F417" i="1" l="1"/>
  <c r="G417" i="1" s="1"/>
  <c r="H417" i="1" l="1"/>
  <c r="F418" i="1" l="1"/>
  <c r="G418" i="1" s="1"/>
  <c r="H418" i="1" l="1"/>
  <c r="F419" i="1" l="1"/>
  <c r="G419" i="1" s="1"/>
  <c r="H419" i="1" l="1"/>
  <c r="F420" i="1" l="1"/>
  <c r="G420" i="1" s="1"/>
  <c r="H420" i="1" l="1"/>
  <c r="F421" i="1" l="1"/>
  <c r="G421" i="1" s="1"/>
  <c r="H421" i="1" l="1"/>
  <c r="F422" i="1" l="1"/>
  <c r="G422" i="1" s="1"/>
  <c r="H422" i="1" l="1"/>
  <c r="F423" i="1" l="1"/>
  <c r="G423" i="1" s="1"/>
  <c r="H423" i="1" l="1"/>
  <c r="F424" i="1" l="1"/>
  <c r="G424" i="1" s="1"/>
  <c r="H424" i="1" l="1"/>
  <c r="F425" i="1" l="1"/>
  <c r="G425" i="1" s="1"/>
  <c r="H425" i="1" l="1"/>
  <c r="F426" i="1" l="1"/>
  <c r="G426" i="1" s="1"/>
  <c r="H426" i="1" l="1"/>
  <c r="F427" i="1" l="1"/>
  <c r="G427" i="1" s="1"/>
  <c r="H427" i="1" l="1"/>
  <c r="F428" i="1" l="1"/>
  <c r="G428" i="1" s="1"/>
  <c r="H428" i="1" l="1"/>
  <c r="F429" i="1" l="1"/>
  <c r="G429" i="1" s="1"/>
  <c r="H429" i="1" l="1"/>
  <c r="F430" i="1" l="1"/>
  <c r="G430" i="1" s="1"/>
  <c r="H430" i="1" l="1"/>
  <c r="F431" i="1" l="1"/>
  <c r="G431" i="1" s="1"/>
  <c r="H431" i="1" l="1"/>
  <c r="F432" i="1" l="1"/>
  <c r="G432" i="1" s="1"/>
  <c r="H432" i="1" l="1"/>
  <c r="F433" i="1" l="1"/>
  <c r="G433" i="1" s="1"/>
  <c r="H433" i="1" l="1"/>
  <c r="F434" i="1" l="1"/>
  <c r="G434" i="1" s="1"/>
  <c r="H434" i="1" l="1"/>
  <c r="F435" i="1" l="1"/>
  <c r="G435" i="1" s="1"/>
  <c r="H435" i="1" l="1"/>
  <c r="F436" i="1" l="1"/>
  <c r="G436" i="1" s="1"/>
  <c r="H436" i="1" l="1"/>
  <c r="F437" i="1" l="1"/>
  <c r="G437" i="1" s="1"/>
  <c r="H437" i="1" l="1"/>
  <c r="F438" i="1" l="1"/>
  <c r="G438" i="1" s="1"/>
  <c r="H438" i="1" l="1"/>
  <c r="F439" i="1" l="1"/>
  <c r="G439" i="1" s="1"/>
  <c r="H439" i="1" l="1"/>
  <c r="F440" i="1" l="1"/>
  <c r="G440" i="1" s="1"/>
  <c r="H440" i="1" l="1"/>
  <c r="F441" i="1" l="1"/>
  <c r="G441" i="1" s="1"/>
  <c r="H441" i="1" l="1"/>
  <c r="F442" i="1" l="1"/>
  <c r="G442" i="1" s="1"/>
  <c r="H442" i="1" l="1"/>
  <c r="F443" i="1" l="1"/>
  <c r="G443" i="1" s="1"/>
  <c r="H443" i="1" l="1"/>
  <c r="F444" i="1" l="1"/>
  <c r="G444" i="1" s="1"/>
  <c r="H444" i="1" l="1"/>
  <c r="F445" i="1" l="1"/>
  <c r="G445" i="1" s="1"/>
  <c r="H445" i="1" l="1"/>
  <c r="F446" i="1" l="1"/>
  <c r="G446" i="1" s="1"/>
  <c r="H446" i="1" l="1"/>
  <c r="F447" i="1" l="1"/>
  <c r="G447" i="1" s="1"/>
  <c r="H447" i="1" l="1"/>
  <c r="F448" i="1" l="1"/>
  <c r="G448" i="1" s="1"/>
  <c r="H448" i="1" l="1"/>
  <c r="F449" i="1" l="1"/>
  <c r="G449" i="1" s="1"/>
  <c r="H449" i="1" l="1"/>
  <c r="F450" i="1" l="1"/>
  <c r="G450" i="1" s="1"/>
  <c r="H450" i="1" l="1"/>
  <c r="F451" i="1" l="1"/>
  <c r="G451" i="1" s="1"/>
  <c r="H451" i="1" l="1"/>
  <c r="F452" i="1" l="1"/>
  <c r="G452" i="1" s="1"/>
  <c r="H452" i="1" l="1"/>
  <c r="F453" i="1" l="1"/>
  <c r="G453" i="1" s="1"/>
  <c r="H453" i="1" l="1"/>
  <c r="F454" i="1" l="1"/>
  <c r="G454" i="1" s="1"/>
  <c r="H454" i="1" l="1"/>
  <c r="F455" i="1" l="1"/>
  <c r="G455" i="1" s="1"/>
  <c r="H455" i="1" l="1"/>
  <c r="F456" i="1" l="1"/>
  <c r="G456" i="1" s="1"/>
  <c r="H456" i="1" l="1"/>
  <c r="F457" i="1" l="1"/>
  <c r="G457" i="1" s="1"/>
  <c r="H457" i="1" l="1"/>
  <c r="F458" i="1" l="1"/>
  <c r="G458" i="1" s="1"/>
  <c r="H458" i="1" l="1"/>
  <c r="F459" i="1" l="1"/>
  <c r="G459" i="1" s="1"/>
  <c r="H459" i="1" l="1"/>
  <c r="F460" i="1" l="1"/>
  <c r="G460" i="1" s="1"/>
  <c r="H460" i="1" l="1"/>
  <c r="F461" i="1" l="1"/>
  <c r="G461" i="1" s="1"/>
  <c r="H461" i="1" l="1"/>
  <c r="F462" i="1" l="1"/>
  <c r="G462" i="1" s="1"/>
  <c r="H462" i="1" l="1"/>
  <c r="F463" i="1" l="1"/>
  <c r="G463" i="1" s="1"/>
  <c r="H463" i="1" l="1"/>
  <c r="F464" i="1" l="1"/>
  <c r="G464" i="1" s="1"/>
  <c r="H464" i="1" l="1"/>
  <c r="F465" i="1" l="1"/>
  <c r="G465" i="1" s="1"/>
  <c r="H465" i="1" l="1"/>
  <c r="F466" i="1" l="1"/>
  <c r="G466" i="1" s="1"/>
  <c r="H466" i="1" l="1"/>
  <c r="F467" i="1" l="1"/>
  <c r="G467" i="1" s="1"/>
  <c r="H467" i="1" l="1"/>
  <c r="F468" i="1" l="1"/>
  <c r="G468" i="1" s="1"/>
  <c r="H468" i="1" l="1"/>
  <c r="F469" i="1" l="1"/>
  <c r="G469" i="1" s="1"/>
  <c r="H469" i="1" l="1"/>
  <c r="F470" i="1" l="1"/>
  <c r="G470" i="1" s="1"/>
  <c r="H470" i="1" l="1"/>
  <c r="F471" i="1" l="1"/>
  <c r="G471" i="1" s="1"/>
  <c r="H471" i="1" l="1"/>
  <c r="F472" i="1" l="1"/>
  <c r="G472" i="1" s="1"/>
  <c r="H472" i="1" l="1"/>
  <c r="F473" i="1" l="1"/>
  <c r="G473" i="1" s="1"/>
  <c r="H473" i="1" l="1"/>
  <c r="F474" i="1" l="1"/>
  <c r="G474" i="1" s="1"/>
  <c r="H474" i="1" l="1"/>
  <c r="F475" i="1" l="1"/>
  <c r="G475" i="1" s="1"/>
  <c r="H475" i="1" l="1"/>
  <c r="F476" i="1" l="1"/>
  <c r="G476" i="1" s="1"/>
  <c r="H476" i="1" l="1"/>
  <c r="F477" i="1" l="1"/>
  <c r="G477" i="1" s="1"/>
  <c r="H477" i="1" l="1"/>
  <c r="F478" i="1" l="1"/>
  <c r="G478" i="1" s="1"/>
  <c r="H478" i="1" l="1"/>
  <c r="F479" i="1" l="1"/>
  <c r="G479" i="1" s="1"/>
  <c r="H479" i="1" l="1"/>
  <c r="F480" i="1" l="1"/>
  <c r="G480" i="1" s="1"/>
  <c r="H480" i="1" l="1"/>
  <c r="F481" i="1" l="1"/>
  <c r="G481" i="1" s="1"/>
  <c r="H481" i="1" l="1"/>
  <c r="F482" i="1" l="1"/>
  <c r="G482" i="1" s="1"/>
  <c r="H482" i="1" l="1"/>
  <c r="F483" i="1" l="1"/>
  <c r="G483" i="1" s="1"/>
  <c r="H483" i="1" l="1"/>
  <c r="F484" i="1" l="1"/>
  <c r="G484" i="1" s="1"/>
  <c r="H484" i="1" l="1"/>
  <c r="F485" i="1" l="1"/>
  <c r="G485" i="1" s="1"/>
  <c r="H485" i="1" l="1"/>
  <c r="F486" i="1" l="1"/>
  <c r="G486" i="1" s="1"/>
  <c r="H486" i="1" l="1"/>
  <c r="F487" i="1" l="1"/>
  <c r="G487" i="1" s="1"/>
  <c r="H487" i="1" l="1"/>
  <c r="F488" i="1" l="1"/>
  <c r="G488" i="1" s="1"/>
  <c r="H488" i="1" l="1"/>
  <c r="F489" i="1" l="1"/>
  <c r="G489" i="1" s="1"/>
  <c r="H489" i="1" l="1"/>
  <c r="F490" i="1" l="1"/>
  <c r="G490" i="1" s="1"/>
  <c r="H490" i="1" l="1"/>
  <c r="F491" i="1" l="1"/>
  <c r="G491" i="1" s="1"/>
  <c r="H491" i="1" l="1"/>
  <c r="F492" i="1" l="1"/>
  <c r="G492" i="1" s="1"/>
  <c r="H492" i="1" l="1"/>
  <c r="F493" i="1" l="1"/>
  <c r="G493" i="1" s="1"/>
  <c r="H493" i="1" l="1"/>
  <c r="F494" i="1" l="1"/>
  <c r="G494" i="1" s="1"/>
  <c r="H494" i="1" l="1"/>
  <c r="F495" i="1" l="1"/>
  <c r="G495" i="1" s="1"/>
  <c r="H495" i="1" l="1"/>
  <c r="F496" i="1" l="1"/>
  <c r="G496" i="1" s="1"/>
  <c r="H496" i="1" l="1"/>
  <c r="F497" i="1" l="1"/>
  <c r="G497" i="1" s="1"/>
  <c r="H497" i="1" l="1"/>
  <c r="F498" i="1" l="1"/>
  <c r="G498" i="1" s="1"/>
  <c r="H498" i="1" l="1"/>
  <c r="F499" i="1" l="1"/>
  <c r="G499" i="1" s="1"/>
  <c r="H499" i="1" l="1"/>
  <c r="F500" i="1" l="1"/>
  <c r="G500" i="1" s="1"/>
  <c r="H500" i="1" l="1"/>
  <c r="F501" i="1"/>
  <c r="G501" i="1" s="1"/>
  <c r="H501" i="1" l="1"/>
  <c r="F502" i="1" l="1"/>
  <c r="G502" i="1" s="1"/>
  <c r="H502" i="1" l="1"/>
  <c r="F503" i="1" l="1"/>
  <c r="G503" i="1" s="1"/>
  <c r="H503" i="1" l="1"/>
  <c r="F504" i="1" l="1"/>
  <c r="G504" i="1" s="1"/>
  <c r="H504" i="1" l="1"/>
  <c r="F505" i="1" l="1"/>
  <c r="G505" i="1" s="1"/>
  <c r="H505" i="1" l="1"/>
  <c r="F506" i="1" l="1"/>
  <c r="G506" i="1" s="1"/>
  <c r="H506" i="1" l="1"/>
  <c r="F507" i="1" l="1"/>
  <c r="G507" i="1" s="1"/>
  <c r="H507" i="1" l="1"/>
  <c r="F508" i="1" l="1"/>
  <c r="G508" i="1" s="1"/>
  <c r="H508" i="1" l="1"/>
  <c r="F509" i="1" l="1"/>
  <c r="G509" i="1" s="1"/>
  <c r="H509" i="1" l="1"/>
  <c r="F510" i="1" l="1"/>
  <c r="G510" i="1" s="1"/>
  <c r="H510" i="1" l="1"/>
  <c r="F511" i="1" l="1"/>
  <c r="G511" i="1" s="1"/>
  <c r="H511" i="1" l="1"/>
  <c r="F512" i="1" l="1"/>
  <c r="G512" i="1" s="1"/>
  <c r="H512" i="1" l="1"/>
  <c r="F513" i="1" l="1"/>
  <c r="G513" i="1" s="1"/>
  <c r="H513" i="1" l="1"/>
  <c r="F514" i="1" l="1"/>
  <c r="G514" i="1" s="1"/>
  <c r="H514" i="1" l="1"/>
  <c r="F515" i="1" l="1"/>
  <c r="G515" i="1" s="1"/>
  <c r="H515" i="1" l="1"/>
  <c r="F516" i="1" l="1"/>
  <c r="G516" i="1" s="1"/>
  <c r="H516" i="1" l="1"/>
  <c r="F517" i="1" l="1"/>
  <c r="G517" i="1" s="1"/>
  <c r="H517" i="1" l="1"/>
  <c r="F518" i="1" l="1"/>
  <c r="G518" i="1" s="1"/>
  <c r="H518" i="1" l="1"/>
  <c r="F519" i="1" l="1"/>
  <c r="G519" i="1" s="1"/>
  <c r="H519" i="1" l="1"/>
  <c r="F520" i="1" l="1"/>
  <c r="G520" i="1" s="1"/>
  <c r="H520" i="1" l="1"/>
  <c r="F521" i="1" l="1"/>
  <c r="G521" i="1" s="1"/>
  <c r="H521" i="1" l="1"/>
  <c r="F522" i="1" l="1"/>
  <c r="G522" i="1" s="1"/>
  <c r="H522" i="1" l="1"/>
  <c r="F523" i="1" l="1"/>
  <c r="G523" i="1" s="1"/>
  <c r="H523" i="1" l="1"/>
  <c r="F524" i="1" l="1"/>
  <c r="G524" i="1" s="1"/>
  <c r="H524" i="1" l="1"/>
  <c r="F525" i="1" l="1"/>
  <c r="G525" i="1" s="1"/>
  <c r="H525" i="1" l="1"/>
  <c r="F526" i="1"/>
  <c r="G526" i="1" s="1"/>
  <c r="H526" i="1" l="1"/>
  <c r="F527" i="1" l="1"/>
  <c r="G527" i="1" s="1"/>
  <c r="H527" i="1" l="1"/>
  <c r="F528" i="1" l="1"/>
  <c r="G528" i="1" s="1"/>
  <c r="H528" i="1" l="1"/>
  <c r="F529" i="1" l="1"/>
  <c r="G529" i="1" s="1"/>
  <c r="H529" i="1" l="1"/>
  <c r="F530" i="1" l="1"/>
  <c r="G530" i="1" s="1"/>
  <c r="H530" i="1" l="1"/>
  <c r="F531" i="1" l="1"/>
  <c r="G531" i="1" s="1"/>
  <c r="H531" i="1" l="1"/>
  <c r="F532" i="1" l="1"/>
  <c r="G532" i="1" s="1"/>
  <c r="H532" i="1" l="1"/>
  <c r="F533" i="1" l="1"/>
  <c r="G533" i="1" s="1"/>
  <c r="H533" i="1" l="1"/>
  <c r="F534" i="1" l="1"/>
  <c r="G534" i="1" s="1"/>
  <c r="H534" i="1" l="1"/>
  <c r="F535" i="1" l="1"/>
  <c r="G535" i="1" s="1"/>
  <c r="H535" i="1" l="1"/>
  <c r="F536" i="1" l="1"/>
  <c r="G536" i="1" s="1"/>
  <c r="H536" i="1" l="1"/>
  <c r="F537" i="1"/>
  <c r="G537" i="1" s="1"/>
  <c r="H537" i="1" l="1"/>
  <c r="F538" i="1" l="1"/>
  <c r="G538" i="1" s="1"/>
  <c r="H538" i="1" l="1"/>
  <c r="F539" i="1" l="1"/>
  <c r="G539" i="1" s="1"/>
  <c r="H539" i="1" l="1"/>
  <c r="F540" i="1" l="1"/>
  <c r="G540" i="1" s="1"/>
  <c r="H540" i="1" l="1"/>
  <c r="F541" i="1" l="1"/>
  <c r="G541" i="1" s="1"/>
  <c r="H541" i="1" l="1"/>
  <c r="F542" i="1" l="1"/>
  <c r="G542" i="1" s="1"/>
  <c r="H542" i="1" l="1"/>
  <c r="F543" i="1" l="1"/>
  <c r="G543" i="1" s="1"/>
  <c r="H543" i="1" l="1"/>
  <c r="F544" i="1" l="1"/>
  <c r="G544" i="1" s="1"/>
  <c r="H544" i="1" l="1"/>
  <c r="F545" i="1" l="1"/>
  <c r="G545" i="1" s="1"/>
  <c r="H545" i="1" l="1"/>
  <c r="F546" i="1" l="1"/>
  <c r="G546" i="1" s="1"/>
  <c r="H546" i="1" l="1"/>
  <c r="F547" i="1" l="1"/>
  <c r="G547" i="1" s="1"/>
  <c r="H547" i="1" l="1"/>
  <c r="F548" i="1" l="1"/>
  <c r="G548" i="1" s="1"/>
  <c r="H548" i="1" l="1"/>
  <c r="F549" i="1" l="1"/>
  <c r="G549" i="1" s="1"/>
  <c r="H549" i="1" l="1"/>
  <c r="F550" i="1" l="1"/>
  <c r="G550" i="1" s="1"/>
  <c r="H550" i="1" l="1"/>
  <c r="F551" i="1" l="1"/>
  <c r="G551" i="1" s="1"/>
  <c r="H551" i="1" l="1"/>
  <c r="F552" i="1" l="1"/>
  <c r="G552" i="1" s="1"/>
  <c r="H552" i="1" l="1"/>
  <c r="F553" i="1" l="1"/>
  <c r="G553" i="1" s="1"/>
  <c r="H553" i="1" l="1"/>
  <c r="F554" i="1" l="1"/>
  <c r="G554" i="1" s="1"/>
  <c r="H554" i="1" l="1"/>
  <c r="F555" i="1" l="1"/>
  <c r="G555" i="1" s="1"/>
  <c r="H555" i="1" l="1"/>
  <c r="F556" i="1" l="1"/>
  <c r="G556" i="1" s="1"/>
  <c r="H556" i="1" l="1"/>
  <c r="F557" i="1"/>
  <c r="G557" i="1" s="1"/>
  <c r="H557" i="1" l="1"/>
  <c r="F558" i="1" l="1"/>
  <c r="G558" i="1" s="1"/>
  <c r="H558" i="1" l="1"/>
  <c r="F559" i="1" l="1"/>
  <c r="G559" i="1" s="1"/>
  <c r="H559" i="1" l="1"/>
  <c r="F560" i="1" l="1"/>
  <c r="G560" i="1" s="1"/>
  <c r="H560" i="1" l="1"/>
  <c r="F561" i="1" l="1"/>
  <c r="G561" i="1" s="1"/>
  <c r="H561" i="1" l="1"/>
  <c r="F562" i="1" l="1"/>
  <c r="G562" i="1" s="1"/>
  <c r="H562" i="1" l="1"/>
  <c r="F563" i="1" l="1"/>
  <c r="G563" i="1" s="1"/>
  <c r="H563" i="1" l="1"/>
  <c r="F564" i="1" l="1"/>
  <c r="G564" i="1" s="1"/>
  <c r="H564" i="1" l="1"/>
  <c r="F565" i="1" l="1"/>
  <c r="G565" i="1" s="1"/>
  <c r="H565" i="1" l="1"/>
  <c r="F566" i="1" l="1"/>
  <c r="G566" i="1" s="1"/>
  <c r="H566" i="1" l="1"/>
  <c r="F567" i="1" l="1"/>
  <c r="G567" i="1" s="1"/>
  <c r="H567" i="1" l="1"/>
  <c r="F568" i="1" l="1"/>
  <c r="G568" i="1" s="1"/>
  <c r="H568" i="1" l="1"/>
  <c r="F569" i="1" l="1"/>
  <c r="G569" i="1" s="1"/>
  <c r="H569" i="1" l="1"/>
  <c r="F570" i="1" l="1"/>
  <c r="G570" i="1" s="1"/>
  <c r="H570" i="1" l="1"/>
  <c r="F571" i="1" l="1"/>
  <c r="G571" i="1" s="1"/>
  <c r="H571" i="1" l="1"/>
  <c r="F572" i="1" l="1"/>
  <c r="G572" i="1" s="1"/>
  <c r="H572" i="1" l="1"/>
  <c r="F573" i="1" l="1"/>
  <c r="G573" i="1" s="1"/>
  <c r="H573" i="1" l="1"/>
  <c r="F574" i="1" l="1"/>
  <c r="G574" i="1" s="1"/>
  <c r="H574" i="1" l="1"/>
  <c r="F575" i="1" l="1"/>
  <c r="G575" i="1" s="1"/>
  <c r="H575" i="1" l="1"/>
  <c r="F576" i="1" l="1"/>
  <c r="G576" i="1" s="1"/>
  <c r="H576" i="1" l="1"/>
  <c r="F577" i="1" l="1"/>
  <c r="G577" i="1" s="1"/>
  <c r="H577" i="1" l="1"/>
  <c r="F578" i="1" l="1"/>
  <c r="G578" i="1" s="1"/>
  <c r="H578" i="1" l="1"/>
  <c r="F579" i="1" l="1"/>
  <c r="G579" i="1" s="1"/>
  <c r="H579" i="1" l="1"/>
  <c r="F580" i="1" l="1"/>
  <c r="G580" i="1" s="1"/>
  <c r="H580" i="1" l="1"/>
  <c r="F581" i="1" l="1"/>
  <c r="G581" i="1" s="1"/>
  <c r="H581" i="1" l="1"/>
  <c r="F582" i="1" l="1"/>
  <c r="G582" i="1" s="1"/>
  <c r="H582" i="1" l="1"/>
  <c r="F583" i="1" l="1"/>
  <c r="G583" i="1" s="1"/>
  <c r="H583" i="1" l="1"/>
  <c r="F584" i="1" l="1"/>
  <c r="G584" i="1" s="1"/>
  <c r="H584" i="1" l="1"/>
  <c r="F585" i="1" l="1"/>
  <c r="G585" i="1" s="1"/>
  <c r="H585" i="1" l="1"/>
  <c r="F586" i="1" l="1"/>
  <c r="G586" i="1" s="1"/>
  <c r="H586" i="1" l="1"/>
  <c r="F587" i="1" l="1"/>
  <c r="G587" i="1" s="1"/>
  <c r="H587" i="1" l="1"/>
  <c r="F588" i="1" l="1"/>
  <c r="G588" i="1" s="1"/>
  <c r="H588" i="1" l="1"/>
  <c r="F589" i="1" l="1"/>
  <c r="G589" i="1" s="1"/>
  <c r="H589" i="1" l="1"/>
  <c r="F590" i="1" l="1"/>
  <c r="G590" i="1" s="1"/>
  <c r="H590" i="1" l="1"/>
  <c r="F591" i="1" l="1"/>
  <c r="G591" i="1" s="1"/>
  <c r="H591" i="1" l="1"/>
  <c r="F592" i="1" l="1"/>
  <c r="G592" i="1" s="1"/>
  <c r="H592" i="1" l="1"/>
  <c r="F593" i="1" l="1"/>
  <c r="G593" i="1" s="1"/>
  <c r="H593" i="1" l="1"/>
  <c r="F594" i="1" l="1"/>
  <c r="G594" i="1" s="1"/>
  <c r="H594" i="1" l="1"/>
  <c r="F595" i="1" l="1"/>
  <c r="G595" i="1" s="1"/>
  <c r="H595" i="1" l="1"/>
  <c r="F596" i="1" l="1"/>
  <c r="G596" i="1" s="1"/>
  <c r="H596" i="1" l="1"/>
  <c r="F597" i="1" l="1"/>
  <c r="G597" i="1" s="1"/>
  <c r="H597" i="1" l="1"/>
  <c r="F598" i="1" l="1"/>
  <c r="G598" i="1" s="1"/>
  <c r="H598" i="1" l="1"/>
  <c r="F599" i="1" l="1"/>
  <c r="G599" i="1" s="1"/>
  <c r="H599" i="1" l="1"/>
  <c r="F600" i="1" l="1"/>
  <c r="G600" i="1" s="1"/>
  <c r="H600" i="1" l="1"/>
  <c r="F601" i="1" l="1"/>
  <c r="G601" i="1" s="1"/>
  <c r="H601" i="1" l="1"/>
  <c r="F602" i="1" l="1"/>
  <c r="G602" i="1" s="1"/>
  <c r="H602" i="1" l="1"/>
  <c r="F603" i="1" l="1"/>
  <c r="G603" i="1" s="1"/>
  <c r="H603" i="1" l="1"/>
  <c r="F604" i="1" l="1"/>
  <c r="G604" i="1" s="1"/>
  <c r="H604" i="1" l="1"/>
  <c r="F605" i="1" l="1"/>
  <c r="G605" i="1" s="1"/>
  <c r="H605" i="1" l="1"/>
  <c r="F606" i="1" l="1"/>
  <c r="G606" i="1" s="1"/>
  <c r="H606" i="1" l="1"/>
  <c r="F607" i="1" l="1"/>
  <c r="G607" i="1" s="1"/>
  <c r="H607" i="1" l="1"/>
  <c r="F608" i="1" l="1"/>
  <c r="G608" i="1" s="1"/>
  <c r="H608" i="1" l="1"/>
  <c r="F609" i="1"/>
  <c r="G609" i="1" s="1"/>
  <c r="H609" i="1" l="1"/>
  <c r="F610" i="1" l="1"/>
  <c r="G610" i="1" s="1"/>
  <c r="H610" i="1" l="1"/>
  <c r="F611" i="1" l="1"/>
  <c r="G611" i="1" s="1"/>
  <c r="H611" i="1" l="1"/>
  <c r="F612" i="1" l="1"/>
  <c r="G612" i="1" s="1"/>
  <c r="H612" i="1" l="1"/>
  <c r="F613" i="1" l="1"/>
  <c r="G613" i="1" s="1"/>
  <c r="H613" i="1" l="1"/>
  <c r="F614" i="1" l="1"/>
  <c r="G614" i="1" s="1"/>
  <c r="H614" i="1" l="1"/>
  <c r="F615" i="1" l="1"/>
  <c r="G615" i="1" s="1"/>
  <c r="H615" i="1" l="1"/>
  <c r="F616" i="1" l="1"/>
  <c r="G616" i="1" s="1"/>
  <c r="H616" i="1" l="1"/>
  <c r="F617" i="1" l="1"/>
  <c r="G617" i="1" s="1"/>
  <c r="H617" i="1" l="1"/>
  <c r="F618" i="1" l="1"/>
  <c r="G618" i="1" s="1"/>
  <c r="H618" i="1" l="1"/>
  <c r="F619" i="1" l="1"/>
  <c r="G619" i="1" s="1"/>
  <c r="H619" i="1" l="1"/>
  <c r="F620" i="1" l="1"/>
  <c r="G620" i="1" s="1"/>
  <c r="H620" i="1" l="1"/>
  <c r="F621" i="1" l="1"/>
  <c r="G621" i="1" s="1"/>
  <c r="H621" i="1" l="1"/>
  <c r="F622" i="1" l="1"/>
  <c r="G622" i="1" s="1"/>
  <c r="H622" i="1" l="1"/>
  <c r="F623" i="1" l="1"/>
  <c r="G623" i="1" s="1"/>
  <c r="H623" i="1" l="1"/>
  <c r="F624" i="1" l="1"/>
  <c r="G624" i="1" s="1"/>
  <c r="H624" i="1" l="1"/>
  <c r="F625" i="1" l="1"/>
  <c r="G625" i="1" s="1"/>
  <c r="H625" i="1" l="1"/>
  <c r="F626" i="1" l="1"/>
  <c r="G626" i="1" s="1"/>
  <c r="H626" i="1" l="1"/>
  <c r="F627" i="1" l="1"/>
  <c r="G627" i="1" s="1"/>
  <c r="H627" i="1" l="1"/>
  <c r="F628" i="1" l="1"/>
  <c r="G628" i="1" s="1"/>
  <c r="H628" i="1" l="1"/>
  <c r="F629" i="1" l="1"/>
  <c r="G629" i="1" s="1"/>
  <c r="H629" i="1" l="1"/>
  <c r="F630" i="1" l="1"/>
  <c r="G630" i="1" s="1"/>
  <c r="H630" i="1" l="1"/>
  <c r="F631" i="1" l="1"/>
  <c r="G631" i="1" s="1"/>
  <c r="H631" i="1" l="1"/>
  <c r="F632" i="1" l="1"/>
  <c r="G632" i="1" s="1"/>
  <c r="H632" i="1" l="1"/>
  <c r="F633" i="1" l="1"/>
  <c r="G633" i="1" s="1"/>
  <c r="H633" i="1" l="1"/>
  <c r="F634" i="1" l="1"/>
  <c r="G634" i="1" s="1"/>
  <c r="H634" i="1" l="1"/>
  <c r="F635" i="1" l="1"/>
  <c r="G635" i="1" s="1"/>
  <c r="B33" i="2"/>
  <c r="H635" i="1" l="1"/>
  <c r="F636" i="1" l="1"/>
  <c r="H636" i="1" s="1"/>
  <c r="F637" i="1" l="1"/>
  <c r="G637" i="1" s="1"/>
  <c r="G636" i="1"/>
  <c r="H637" i="1" l="1"/>
  <c r="F638" i="1" l="1"/>
  <c r="H638" i="1" s="1"/>
  <c r="F639" i="1" l="1"/>
  <c r="G639" i="1" s="1"/>
  <c r="G638" i="1"/>
  <c r="H639" i="1" l="1"/>
  <c r="F640" i="1" l="1"/>
  <c r="H640" i="1" s="1"/>
  <c r="F641" i="1" l="1"/>
  <c r="G641" i="1" s="1"/>
  <c r="G640" i="1"/>
  <c r="H641" i="1" l="1"/>
  <c r="F642" i="1" l="1"/>
  <c r="H642" i="1" s="1"/>
  <c r="F643" i="1" l="1"/>
  <c r="G643" i="1" s="1"/>
  <c r="G642" i="1"/>
  <c r="H643" i="1" l="1"/>
  <c r="F644" i="1" l="1"/>
  <c r="G644" i="1" s="1"/>
  <c r="H644" i="1" l="1"/>
  <c r="F645" i="1" l="1"/>
  <c r="G645" i="1" s="1"/>
  <c r="H645" i="1" l="1"/>
  <c r="F646" i="1" l="1"/>
  <c r="G646" i="1" s="1"/>
  <c r="H646" i="1" l="1"/>
  <c r="F647" i="1" l="1"/>
  <c r="G647" i="1" s="1"/>
  <c r="H647" i="1" l="1"/>
  <c r="F648" i="1" l="1"/>
  <c r="G648" i="1" s="1"/>
  <c r="H648" i="1" l="1"/>
  <c r="F649" i="1" l="1"/>
  <c r="G649" i="1" s="1"/>
  <c r="H649" i="1" l="1"/>
  <c r="F650" i="1" l="1"/>
  <c r="G650" i="1" s="1"/>
  <c r="H650" i="1" l="1"/>
  <c r="F651" i="1" l="1"/>
  <c r="G651" i="1" s="1"/>
  <c r="H651" i="1" l="1"/>
  <c r="F652" i="1" l="1"/>
  <c r="G652" i="1" s="1"/>
  <c r="H652" i="1" l="1"/>
  <c r="F653" i="1" l="1"/>
  <c r="G653" i="1" s="1"/>
  <c r="H653" i="1" l="1"/>
  <c r="F654" i="1" l="1"/>
  <c r="G654" i="1" s="1"/>
  <c r="H654" i="1" l="1"/>
  <c r="F655" i="1" l="1"/>
  <c r="G655" i="1" s="1"/>
  <c r="H655" i="1" l="1"/>
  <c r="F656" i="1" l="1"/>
  <c r="G656" i="1" s="1"/>
  <c r="H656" i="1" l="1"/>
  <c r="F657" i="1" l="1"/>
  <c r="G657" i="1" s="1"/>
  <c r="H657" i="1" l="1"/>
  <c r="F658" i="1" l="1"/>
  <c r="G658" i="1" s="1"/>
  <c r="H658" i="1" l="1"/>
  <c r="F659" i="1" l="1"/>
  <c r="G659" i="1" s="1"/>
  <c r="H659" i="1" l="1"/>
  <c r="F660" i="1" l="1"/>
  <c r="G660" i="1" s="1"/>
  <c r="H660" i="1" l="1"/>
  <c r="F661" i="1" l="1"/>
  <c r="G661" i="1" s="1"/>
  <c r="H661" i="1" l="1"/>
  <c r="F662" i="1" l="1"/>
  <c r="G662" i="1" s="1"/>
  <c r="H662" i="1" l="1"/>
  <c r="F663" i="1" l="1"/>
  <c r="G663" i="1" s="1"/>
  <c r="H663" i="1" l="1"/>
  <c r="F664" i="1" l="1"/>
  <c r="G664" i="1" s="1"/>
  <c r="H664" i="1" l="1"/>
  <c r="F665" i="1" l="1"/>
  <c r="G665" i="1" s="1"/>
  <c r="H665" i="1" l="1"/>
  <c r="F666" i="1" l="1"/>
  <c r="G666" i="1" s="1"/>
  <c r="H666" i="1" l="1"/>
  <c r="F667" i="1" l="1"/>
  <c r="G667" i="1" s="1"/>
  <c r="H667" i="1" l="1"/>
  <c r="F668" i="1" l="1"/>
  <c r="G668" i="1" s="1"/>
  <c r="H668" i="1" l="1"/>
  <c r="F669" i="1" l="1"/>
  <c r="G669" i="1" s="1"/>
  <c r="H669" i="1" l="1"/>
  <c r="F670" i="1" l="1"/>
  <c r="G670" i="1" s="1"/>
  <c r="H670" i="1" l="1"/>
  <c r="F671" i="1" l="1"/>
  <c r="G671" i="1" s="1"/>
  <c r="H671" i="1" l="1"/>
  <c r="F672" i="1" l="1"/>
  <c r="G672" i="1" s="1"/>
  <c r="H672" i="1" l="1"/>
  <c r="F673" i="1" l="1"/>
  <c r="G673" i="1" s="1"/>
  <c r="H673" i="1" l="1"/>
  <c r="F674" i="1" l="1"/>
  <c r="G674" i="1" s="1"/>
  <c r="H674" i="1" l="1"/>
  <c r="F675" i="1" l="1"/>
  <c r="G675" i="1" s="1"/>
  <c r="H675" i="1" l="1"/>
  <c r="F676" i="1" l="1"/>
  <c r="G676" i="1" s="1"/>
  <c r="H676" i="1" l="1"/>
  <c r="F677" i="1" l="1"/>
  <c r="G677" i="1" s="1"/>
  <c r="H677" i="1" l="1"/>
  <c r="F678" i="1" l="1"/>
  <c r="G678" i="1" s="1"/>
  <c r="H678" i="1" l="1"/>
  <c r="F679" i="1" l="1"/>
  <c r="G679" i="1" s="1"/>
  <c r="H679" i="1" l="1"/>
  <c r="F680" i="1" l="1"/>
  <c r="G680" i="1" s="1"/>
  <c r="H680" i="1" l="1"/>
  <c r="F681" i="1" l="1"/>
  <c r="G681" i="1" s="1"/>
  <c r="H681" i="1" l="1"/>
  <c r="F682" i="1" l="1"/>
  <c r="G682" i="1" s="1"/>
  <c r="H682" i="1" l="1"/>
  <c r="F683" i="1" l="1"/>
  <c r="G683" i="1" s="1"/>
  <c r="H683" i="1" l="1"/>
  <c r="F684" i="1" l="1"/>
  <c r="G684" i="1" s="1"/>
  <c r="H684" i="1" l="1"/>
  <c r="F685" i="1" l="1"/>
  <c r="G685" i="1" s="1"/>
  <c r="H685" i="1" l="1"/>
  <c r="F686" i="1" l="1"/>
  <c r="G686" i="1" s="1"/>
  <c r="H686" i="1" l="1"/>
  <c r="F687" i="1" l="1"/>
  <c r="G687" i="1" s="1"/>
  <c r="H687" i="1" l="1"/>
  <c r="F688" i="1" l="1"/>
  <c r="G688" i="1" s="1"/>
  <c r="H688" i="1" l="1"/>
  <c r="F689" i="1" l="1"/>
  <c r="G689" i="1" s="1"/>
  <c r="H689" i="1" l="1"/>
  <c r="F690" i="1" l="1"/>
  <c r="G690" i="1" s="1"/>
  <c r="H690" i="1" l="1"/>
  <c r="F691" i="1" l="1"/>
  <c r="G691" i="1" s="1"/>
  <c r="H691" i="1" l="1"/>
  <c r="F692" i="1" l="1"/>
  <c r="G692" i="1" s="1"/>
  <c r="H692" i="1" l="1"/>
  <c r="F693" i="1" l="1"/>
  <c r="G693" i="1" s="1"/>
  <c r="H693" i="1" l="1"/>
  <c r="F694" i="1" l="1"/>
  <c r="G694" i="1" s="1"/>
  <c r="H694" i="1" l="1"/>
  <c r="F695" i="1" l="1"/>
  <c r="G695" i="1" s="1"/>
  <c r="H695" i="1" l="1"/>
  <c r="F696" i="1" l="1"/>
  <c r="G696" i="1" s="1"/>
  <c r="H696" i="1" l="1"/>
  <c r="F697" i="1" l="1"/>
  <c r="G697" i="1" s="1"/>
  <c r="H697" i="1" l="1"/>
  <c r="F698" i="1" l="1"/>
  <c r="G698" i="1" s="1"/>
  <c r="H698" i="1" l="1"/>
  <c r="F699" i="1" l="1"/>
  <c r="G699" i="1" s="1"/>
  <c r="H699" i="1" l="1"/>
  <c r="F700" i="1" l="1"/>
  <c r="G700" i="1" s="1"/>
  <c r="H700" i="1" l="1"/>
  <c r="F701" i="1" l="1"/>
  <c r="G701" i="1" s="1"/>
  <c r="H701" i="1" l="1"/>
  <c r="F702" i="1" l="1"/>
  <c r="G702" i="1" s="1"/>
  <c r="H702" i="1" l="1"/>
  <c r="F703" i="1" l="1"/>
  <c r="G703" i="1" s="1"/>
  <c r="H703" i="1" l="1"/>
  <c r="F704" i="1" l="1"/>
  <c r="G704" i="1" s="1"/>
  <c r="H704" i="1" l="1"/>
  <c r="F705" i="1" l="1"/>
  <c r="G705" i="1" s="1"/>
  <c r="H705" i="1" l="1"/>
  <c r="F706" i="1" l="1"/>
  <c r="G706" i="1" s="1"/>
  <c r="H706" i="1" l="1"/>
  <c r="F707" i="1" l="1"/>
  <c r="G707" i="1" s="1"/>
  <c r="H707" i="1" l="1"/>
  <c r="F708" i="1" l="1"/>
  <c r="G708" i="1" s="1"/>
  <c r="H708" i="1" l="1"/>
  <c r="F709" i="1" l="1"/>
  <c r="G709" i="1" s="1"/>
  <c r="H709" i="1" l="1"/>
  <c r="F710" i="1" l="1"/>
  <c r="G710" i="1" s="1"/>
  <c r="H710" i="1" l="1"/>
  <c r="F711" i="1" l="1"/>
  <c r="G711" i="1" s="1"/>
  <c r="H711" i="1" l="1"/>
  <c r="F712" i="1" l="1"/>
  <c r="G712" i="1" s="1"/>
  <c r="H712" i="1" l="1"/>
  <c r="F713" i="1" l="1"/>
  <c r="G713" i="1" s="1"/>
  <c r="H713" i="1" l="1"/>
  <c r="F714" i="1" l="1"/>
  <c r="G714" i="1" s="1"/>
  <c r="H714" i="1" l="1"/>
  <c r="F715" i="1" l="1"/>
  <c r="G715" i="1" s="1"/>
  <c r="H715" i="1" l="1"/>
  <c r="F716" i="1" l="1"/>
  <c r="G716" i="1" s="1"/>
  <c r="H716" i="1" l="1"/>
  <c r="F717" i="1" l="1"/>
  <c r="G717" i="1" s="1"/>
  <c r="H717" i="1" l="1"/>
  <c r="F718" i="1" l="1"/>
  <c r="G718" i="1" s="1"/>
  <c r="H718" i="1" l="1"/>
  <c r="F719" i="1" l="1"/>
  <c r="G719" i="1" s="1"/>
  <c r="H719" i="1" l="1"/>
  <c r="F720" i="1" l="1"/>
  <c r="G720" i="1" s="1"/>
  <c r="H720" i="1" l="1"/>
  <c r="F721" i="1" l="1"/>
  <c r="G721" i="1" s="1"/>
  <c r="H721" i="1" l="1"/>
  <c r="F722" i="1" l="1"/>
  <c r="G722" i="1" s="1"/>
  <c r="H722" i="1" l="1"/>
  <c r="F723" i="1" l="1"/>
  <c r="G723" i="1" s="1"/>
  <c r="H723" i="1" l="1"/>
  <c r="F724" i="1" l="1"/>
  <c r="G724" i="1" s="1"/>
  <c r="H724" i="1" l="1"/>
  <c r="F725" i="1" l="1"/>
  <c r="G725" i="1" s="1"/>
  <c r="H725" i="1" l="1"/>
  <c r="F726" i="1" l="1"/>
  <c r="G726" i="1" s="1"/>
  <c r="H726" i="1" l="1"/>
  <c r="F727" i="1" l="1"/>
  <c r="G727" i="1" s="1"/>
  <c r="H727" i="1" l="1"/>
  <c r="F728" i="1" l="1"/>
  <c r="G728" i="1" s="1"/>
  <c r="H728" i="1" l="1"/>
  <c r="F729" i="1" l="1"/>
  <c r="G729" i="1" s="1"/>
  <c r="H729" i="1" l="1"/>
  <c r="F730" i="1" l="1"/>
  <c r="G730" i="1" s="1"/>
  <c r="H730" i="1" l="1"/>
  <c r="F731" i="1" l="1"/>
  <c r="G731" i="1" s="1"/>
  <c r="H731" i="1" l="1"/>
  <c r="F732" i="1" l="1"/>
  <c r="G732" i="1" s="1"/>
  <c r="H732" i="1" l="1"/>
  <c r="F733" i="1" l="1"/>
  <c r="G733" i="1" s="1"/>
  <c r="H733" i="1" l="1"/>
  <c r="F734" i="1" l="1"/>
  <c r="G734" i="1" s="1"/>
  <c r="H734" i="1" l="1"/>
  <c r="F735" i="1" l="1"/>
  <c r="G735" i="1" s="1"/>
  <c r="H735" i="1" l="1"/>
  <c r="F736" i="1" l="1"/>
  <c r="G736" i="1" s="1"/>
  <c r="H736" i="1" l="1"/>
  <c r="F737" i="1" l="1"/>
  <c r="G737" i="1" s="1"/>
  <c r="H737" i="1" l="1"/>
  <c r="F738" i="1" l="1"/>
  <c r="G738" i="1" s="1"/>
  <c r="H738" i="1" l="1"/>
  <c r="F739" i="1" l="1"/>
  <c r="H739" i="1" s="1"/>
  <c r="F740" i="1" l="1"/>
  <c r="G740" i="1" s="1"/>
  <c r="G739" i="1"/>
  <c r="H740" i="1" l="1"/>
  <c r="F741" i="1" l="1"/>
  <c r="H741" i="1" s="1"/>
  <c r="F742" i="1" l="1"/>
  <c r="G742" i="1" s="1"/>
  <c r="G741" i="1"/>
  <c r="H742" i="1" l="1"/>
  <c r="F743" i="1" l="1"/>
  <c r="H743" i="1" s="1"/>
  <c r="F744" i="1" l="1"/>
  <c r="G744" i="1" s="1"/>
  <c r="G743" i="1"/>
  <c r="H744" i="1" l="1"/>
  <c r="F745" i="1" l="1"/>
  <c r="H745" i="1" s="1"/>
  <c r="F746" i="1" l="1"/>
  <c r="G746" i="1" s="1"/>
  <c r="G745" i="1"/>
  <c r="H746" i="1" l="1"/>
  <c r="F747" i="1" l="1"/>
  <c r="H747" i="1" s="1"/>
  <c r="F748" i="1" l="1"/>
  <c r="G748" i="1" s="1"/>
  <c r="H748" i="1"/>
  <c r="G747" i="1"/>
  <c r="F749" i="1" l="1"/>
  <c r="H749" i="1" s="1"/>
  <c r="F750" i="1" l="1"/>
  <c r="G750" i="1" s="1"/>
  <c r="G749" i="1"/>
  <c r="H750" i="1" l="1"/>
  <c r="F751" i="1" l="1"/>
  <c r="G751" i="1" s="1"/>
  <c r="H751" i="1" l="1"/>
  <c r="F752" i="1" l="1"/>
  <c r="G752" i="1" s="1"/>
  <c r="H752" i="1" l="1"/>
  <c r="F753" i="1" l="1"/>
  <c r="G753" i="1" s="1"/>
  <c r="H753" i="1" l="1"/>
  <c r="F754" i="1" l="1"/>
  <c r="G754" i="1" s="1"/>
  <c r="H754" i="1" l="1"/>
  <c r="F755" i="1" l="1"/>
  <c r="G755" i="1" s="1"/>
  <c r="H755" i="1" l="1"/>
  <c r="F756" i="1" l="1"/>
  <c r="G756" i="1" s="1"/>
  <c r="H756" i="1" l="1"/>
  <c r="F757" i="1" l="1"/>
  <c r="G757" i="1" s="1"/>
  <c r="H757" i="1" l="1"/>
  <c r="F758" i="1" l="1"/>
  <c r="G758" i="1" s="1"/>
  <c r="H758" i="1" l="1"/>
  <c r="F759" i="1" l="1"/>
  <c r="G759" i="1" s="1"/>
  <c r="H759" i="1" l="1"/>
  <c r="F760" i="1" l="1"/>
  <c r="G760" i="1" s="1"/>
  <c r="H760" i="1" l="1"/>
  <c r="F761" i="1" l="1"/>
  <c r="G761" i="1" s="1"/>
  <c r="H761" i="1" l="1"/>
  <c r="F762" i="1" l="1"/>
  <c r="G762" i="1" s="1"/>
  <c r="H762" i="1" l="1"/>
  <c r="F763" i="1" l="1"/>
  <c r="G763" i="1" s="1"/>
  <c r="H763" i="1" l="1"/>
  <c r="F764" i="1" l="1"/>
  <c r="G764" i="1" s="1"/>
  <c r="H764" i="1" l="1"/>
  <c r="F765" i="1" l="1"/>
  <c r="G765" i="1" s="1"/>
  <c r="H765" i="1" l="1"/>
  <c r="F766" i="1" l="1"/>
  <c r="G766" i="1" s="1"/>
  <c r="H766" i="1" l="1"/>
  <c r="F767" i="1" l="1"/>
  <c r="G767" i="1" s="1"/>
  <c r="H767" i="1" l="1"/>
  <c r="F768" i="1" l="1"/>
  <c r="G768" i="1" s="1"/>
  <c r="H768" i="1" l="1"/>
  <c r="F769" i="1" l="1"/>
  <c r="G769" i="1" s="1"/>
  <c r="H769" i="1" l="1"/>
  <c r="F770" i="1" l="1"/>
  <c r="G770" i="1" s="1"/>
  <c r="H770" i="1" l="1"/>
  <c r="F771" i="1" l="1"/>
  <c r="G771" i="1" s="1"/>
  <c r="H771" i="1" l="1"/>
  <c r="F772" i="1" l="1"/>
  <c r="G772" i="1" s="1"/>
  <c r="H772" i="1" l="1"/>
  <c r="F773" i="1" l="1"/>
  <c r="G773" i="1" s="1"/>
  <c r="H773" i="1" l="1"/>
  <c r="F774" i="1" l="1"/>
  <c r="G774" i="1" s="1"/>
  <c r="H774" i="1" l="1"/>
  <c r="F775" i="1" l="1"/>
  <c r="G775" i="1" s="1"/>
  <c r="H775" i="1" l="1"/>
  <c r="F776" i="1" l="1"/>
  <c r="G776" i="1" s="1"/>
  <c r="H776" i="1" l="1"/>
  <c r="F777" i="1" l="1"/>
  <c r="G777" i="1" s="1"/>
  <c r="H777" i="1" l="1"/>
  <c r="F778" i="1" l="1"/>
  <c r="G778" i="1" s="1"/>
  <c r="H778" i="1" l="1"/>
  <c r="F779" i="1" l="1"/>
  <c r="G779" i="1" s="1"/>
  <c r="H779" i="1" l="1"/>
  <c r="F780" i="1" l="1"/>
  <c r="G780" i="1" s="1"/>
  <c r="H780" i="1" l="1"/>
  <c r="F781" i="1" l="1"/>
  <c r="G781" i="1" s="1"/>
  <c r="H781" i="1" l="1"/>
  <c r="F782" i="1" l="1"/>
  <c r="G782" i="1" s="1"/>
  <c r="H782" i="1" l="1"/>
  <c r="F783" i="1" l="1"/>
  <c r="G783" i="1" s="1"/>
  <c r="H783" i="1" l="1"/>
  <c r="F784" i="1" l="1"/>
  <c r="G784" i="1" s="1"/>
  <c r="H784" i="1" l="1"/>
  <c r="F785" i="1" l="1"/>
  <c r="G785" i="1" s="1"/>
  <c r="H785" i="1" l="1"/>
  <c r="F786" i="1" l="1"/>
  <c r="G786" i="1" s="1"/>
  <c r="H786" i="1" l="1"/>
  <c r="F787" i="1" l="1"/>
  <c r="G787" i="1" s="1"/>
  <c r="H787" i="1" l="1"/>
  <c r="F788" i="1" l="1"/>
  <c r="G788" i="1" s="1"/>
  <c r="H788" i="1" l="1"/>
  <c r="F789" i="1" l="1"/>
  <c r="G789" i="1" s="1"/>
  <c r="H789" i="1" l="1"/>
  <c r="F790" i="1" l="1"/>
  <c r="G790" i="1" s="1"/>
  <c r="H790" i="1" l="1"/>
  <c r="F791" i="1" l="1"/>
  <c r="G791" i="1" s="1"/>
  <c r="H791" i="1" l="1"/>
  <c r="F792" i="1" l="1"/>
  <c r="G792" i="1" s="1"/>
  <c r="H792" i="1" l="1"/>
  <c r="F793" i="1" l="1"/>
  <c r="G793" i="1" s="1"/>
  <c r="H793" i="1" l="1"/>
  <c r="F794" i="1" l="1"/>
  <c r="G794" i="1" s="1"/>
  <c r="H794" i="1" l="1"/>
  <c r="F795" i="1" l="1"/>
  <c r="G795" i="1" s="1"/>
  <c r="H795" i="1" l="1"/>
  <c r="F796" i="1" l="1"/>
  <c r="G796" i="1" s="1"/>
  <c r="H796" i="1" l="1"/>
  <c r="F797" i="1" l="1"/>
  <c r="G797" i="1" s="1"/>
  <c r="H797" i="1" l="1"/>
  <c r="F798" i="1" l="1"/>
  <c r="G798" i="1" s="1"/>
  <c r="H798" i="1" l="1"/>
  <c r="F799" i="1" l="1"/>
  <c r="G799" i="1" s="1"/>
  <c r="H799" i="1" l="1"/>
  <c r="F800" i="1" l="1"/>
  <c r="G800" i="1" s="1"/>
  <c r="H800" i="1" l="1"/>
  <c r="F801" i="1" l="1"/>
  <c r="G801" i="1" s="1"/>
  <c r="H801" i="1" l="1"/>
  <c r="F802" i="1" l="1"/>
  <c r="G802" i="1" s="1"/>
  <c r="H802" i="1" l="1"/>
  <c r="F803" i="1" l="1"/>
  <c r="G803" i="1" s="1"/>
  <c r="H803" i="1" l="1"/>
  <c r="F804" i="1" l="1"/>
  <c r="G804" i="1" s="1"/>
  <c r="H804" i="1" l="1"/>
  <c r="F805" i="1" l="1"/>
  <c r="G805" i="1" s="1"/>
  <c r="H805" i="1" l="1"/>
  <c r="F806" i="1" l="1"/>
  <c r="G806" i="1" s="1"/>
  <c r="H806" i="1" l="1"/>
  <c r="F807" i="1" l="1"/>
  <c r="G807" i="1" s="1"/>
  <c r="H807" i="1" l="1"/>
  <c r="F808" i="1" l="1"/>
  <c r="G808" i="1" s="1"/>
  <c r="H808" i="1" l="1"/>
  <c r="F809" i="1" l="1"/>
  <c r="G809" i="1" s="1"/>
  <c r="H809" i="1" l="1"/>
  <c r="F810" i="1" l="1"/>
  <c r="G810" i="1" s="1"/>
  <c r="H810" i="1" l="1"/>
  <c r="F811" i="1" l="1"/>
  <c r="G811" i="1" s="1"/>
  <c r="H811" i="1" l="1"/>
  <c r="F812" i="1" l="1"/>
  <c r="G812" i="1" s="1"/>
  <c r="H812" i="1" l="1"/>
  <c r="F813" i="1" l="1"/>
  <c r="G813" i="1" s="1"/>
  <c r="H813" i="1" l="1"/>
  <c r="F814" i="1" l="1"/>
  <c r="G814" i="1" s="1"/>
  <c r="H814" i="1" l="1"/>
  <c r="F815" i="1" l="1"/>
  <c r="G815" i="1" s="1"/>
  <c r="H815" i="1" l="1"/>
  <c r="F816" i="1" l="1"/>
  <c r="G816" i="1" s="1"/>
  <c r="H816" i="1" l="1"/>
  <c r="F817" i="1" l="1"/>
  <c r="G817" i="1" s="1"/>
  <c r="H817" i="1" l="1"/>
  <c r="F818" i="1" l="1"/>
  <c r="G818" i="1" s="1"/>
  <c r="H818" i="1" l="1"/>
  <c r="F819" i="1" l="1"/>
  <c r="G819" i="1" s="1"/>
  <c r="H819" i="1" l="1"/>
  <c r="F820" i="1" l="1"/>
  <c r="G820" i="1" s="1"/>
  <c r="H820" i="1" l="1"/>
  <c r="F821" i="1" l="1"/>
  <c r="G821" i="1" s="1"/>
  <c r="H821" i="1" l="1"/>
  <c r="F822" i="1" l="1"/>
  <c r="G822" i="1" s="1"/>
  <c r="H822" i="1" l="1"/>
  <c r="F823" i="1" l="1"/>
  <c r="G823" i="1" s="1"/>
  <c r="H823" i="1" l="1"/>
  <c r="F824" i="1" l="1"/>
  <c r="G824" i="1" s="1"/>
  <c r="H824" i="1" l="1"/>
  <c r="F825" i="1" l="1"/>
  <c r="G825" i="1" s="1"/>
  <c r="H825" i="1" l="1"/>
  <c r="F826" i="1" l="1"/>
  <c r="G826" i="1" s="1"/>
  <c r="H826" i="1" l="1"/>
  <c r="F827" i="1" l="1"/>
  <c r="G827" i="1" s="1"/>
  <c r="H827" i="1" l="1"/>
  <c r="F828" i="1" l="1"/>
  <c r="G828" i="1" s="1"/>
  <c r="H828" i="1" l="1"/>
  <c r="F829" i="1" l="1"/>
  <c r="G829" i="1" s="1"/>
  <c r="H829" i="1" l="1"/>
  <c r="F830" i="1" l="1"/>
  <c r="G830" i="1" s="1"/>
  <c r="H830" i="1" l="1"/>
  <c r="F831" i="1" l="1"/>
  <c r="G831" i="1" s="1"/>
  <c r="H831" i="1" l="1"/>
  <c r="F832" i="1" l="1"/>
  <c r="G832" i="1" s="1"/>
  <c r="H832" i="1" l="1"/>
  <c r="F833" i="1" l="1"/>
  <c r="G833" i="1" s="1"/>
  <c r="H833" i="1" l="1"/>
  <c r="F834" i="1" l="1"/>
  <c r="G834" i="1" s="1"/>
  <c r="H834" i="1" l="1"/>
  <c r="F835" i="1" l="1"/>
  <c r="G835" i="1" s="1"/>
  <c r="H835" i="1" l="1"/>
  <c r="F836" i="1" l="1"/>
  <c r="G836" i="1" s="1"/>
  <c r="H836" i="1" l="1"/>
  <c r="F837" i="1" l="1"/>
  <c r="G837" i="1" s="1"/>
  <c r="H837" i="1" l="1"/>
  <c r="F838" i="1" l="1"/>
  <c r="G838" i="1" s="1"/>
  <c r="H838" i="1" l="1"/>
  <c r="F839" i="1" l="1"/>
  <c r="G839" i="1" s="1"/>
  <c r="H839" i="1" l="1"/>
  <c r="F840" i="1" l="1"/>
  <c r="G840" i="1" s="1"/>
  <c r="H840" i="1" l="1"/>
  <c r="F841" i="1" l="1"/>
  <c r="G841" i="1" s="1"/>
  <c r="H841" i="1" l="1"/>
  <c r="F842" i="1" l="1"/>
  <c r="G842" i="1" s="1"/>
  <c r="H842" i="1" l="1"/>
  <c r="F843" i="1" l="1"/>
  <c r="G843" i="1" s="1"/>
  <c r="H843" i="1" l="1"/>
  <c r="F844" i="1" l="1"/>
  <c r="G844" i="1" s="1"/>
  <c r="H844" i="1" l="1"/>
  <c r="F845" i="1" l="1"/>
  <c r="G845" i="1" s="1"/>
  <c r="H845" i="1" l="1"/>
  <c r="F846" i="1" l="1"/>
  <c r="G846" i="1" s="1"/>
  <c r="H846" i="1" l="1"/>
  <c r="F847" i="1" l="1"/>
  <c r="G847" i="1" s="1"/>
  <c r="H847" i="1" l="1"/>
  <c r="F848" i="1" l="1"/>
  <c r="G848" i="1" s="1"/>
  <c r="H848" i="1" l="1"/>
  <c r="F849" i="1" l="1"/>
  <c r="G849" i="1" s="1"/>
  <c r="H849" i="1" l="1"/>
  <c r="F850" i="1" l="1"/>
  <c r="G850" i="1" s="1"/>
  <c r="H850" i="1" l="1"/>
  <c r="F851" i="1" l="1"/>
  <c r="G851" i="1" s="1"/>
  <c r="H851" i="1" l="1"/>
  <c r="F852" i="1" l="1"/>
  <c r="G852" i="1" s="1"/>
  <c r="H852" i="1" l="1"/>
  <c r="F853" i="1" l="1"/>
  <c r="G853" i="1" s="1"/>
  <c r="H853" i="1" l="1"/>
  <c r="F854" i="1" l="1"/>
  <c r="G854" i="1" s="1"/>
  <c r="H854" i="1" l="1"/>
  <c r="F855" i="1" l="1"/>
  <c r="G855" i="1" s="1"/>
  <c r="H855" i="1" l="1"/>
  <c r="F856" i="1" l="1"/>
  <c r="G856" i="1" s="1"/>
  <c r="H856" i="1" l="1"/>
  <c r="F857" i="1" l="1"/>
  <c r="G857" i="1" s="1"/>
  <c r="H857" i="1" l="1"/>
  <c r="F858" i="1" l="1"/>
  <c r="G858" i="1" s="1"/>
  <c r="H858" i="1" l="1"/>
  <c r="F859" i="1" l="1"/>
  <c r="G859" i="1" s="1"/>
  <c r="H859" i="1" l="1"/>
  <c r="F860" i="1" l="1"/>
  <c r="G860" i="1" s="1"/>
  <c r="H860" i="1" l="1"/>
  <c r="F861" i="1" l="1"/>
  <c r="G861" i="1" s="1"/>
  <c r="H861" i="1" l="1"/>
  <c r="F862" i="1" l="1"/>
  <c r="G862" i="1" s="1"/>
  <c r="H862" i="1" l="1"/>
  <c r="F863" i="1" l="1"/>
  <c r="G863" i="1" s="1"/>
  <c r="H863" i="1" l="1"/>
  <c r="F864" i="1" l="1"/>
  <c r="G864" i="1" s="1"/>
  <c r="H864" i="1" l="1"/>
  <c r="F865" i="1" l="1"/>
  <c r="G865" i="1" s="1"/>
  <c r="H865" i="1" l="1"/>
  <c r="F866" i="1" l="1"/>
  <c r="G866" i="1" s="1"/>
  <c r="H866" i="1" l="1"/>
  <c r="F867" i="1" l="1"/>
  <c r="G867" i="1" s="1"/>
  <c r="H867" i="1" l="1"/>
  <c r="F868" i="1" l="1"/>
  <c r="G868" i="1" s="1"/>
  <c r="H868" i="1" l="1"/>
  <c r="F869" i="1" l="1"/>
  <c r="G869" i="1" s="1"/>
  <c r="H869" i="1" l="1"/>
  <c r="F870" i="1" l="1"/>
  <c r="G870" i="1" s="1"/>
  <c r="H870" i="1" l="1"/>
  <c r="F871" i="1" l="1"/>
  <c r="G871" i="1" s="1"/>
  <c r="H871" i="1" l="1"/>
  <c r="F872" i="1" l="1"/>
  <c r="G872" i="1" s="1"/>
  <c r="H872" i="1" l="1"/>
  <c r="F873" i="1" l="1"/>
  <c r="G873" i="1" s="1"/>
  <c r="H873" i="1" l="1"/>
  <c r="F874" i="1" l="1"/>
  <c r="G874" i="1" s="1"/>
  <c r="H874" i="1" l="1"/>
  <c r="F875" i="1" l="1"/>
  <c r="G875" i="1" s="1"/>
  <c r="H875" i="1" l="1"/>
  <c r="F876" i="1" l="1"/>
  <c r="G876" i="1" s="1"/>
  <c r="H876" i="1" l="1"/>
  <c r="F877" i="1" l="1"/>
  <c r="G877" i="1" s="1"/>
  <c r="H877" i="1" l="1"/>
  <c r="F878" i="1" l="1"/>
  <c r="G878" i="1" s="1"/>
  <c r="H878" i="1" l="1"/>
  <c r="F879" i="1" l="1"/>
  <c r="G879" i="1" s="1"/>
  <c r="H879" i="1" l="1"/>
  <c r="F880" i="1" l="1"/>
  <c r="G880" i="1" s="1"/>
  <c r="H880" i="1" l="1"/>
  <c r="F881" i="1" l="1"/>
  <c r="G881" i="1" s="1"/>
  <c r="H881" i="1" l="1"/>
  <c r="F882" i="1" l="1"/>
  <c r="G882" i="1" s="1"/>
  <c r="H882" i="1" l="1"/>
  <c r="F883" i="1" l="1"/>
  <c r="G883" i="1" s="1"/>
  <c r="H883" i="1" l="1"/>
  <c r="F884" i="1" l="1"/>
  <c r="G884" i="1" s="1"/>
  <c r="H884" i="1" l="1"/>
  <c r="F885" i="1" l="1"/>
  <c r="G885" i="1" s="1"/>
  <c r="H885" i="1" l="1"/>
  <c r="F886" i="1" l="1"/>
  <c r="G886" i="1" s="1"/>
  <c r="H886" i="1" l="1"/>
  <c r="F887" i="1" l="1"/>
  <c r="G887" i="1" s="1"/>
  <c r="H887" i="1" l="1"/>
  <c r="F888" i="1" l="1"/>
  <c r="G888" i="1" s="1"/>
  <c r="H888" i="1"/>
  <c r="F889" i="1" l="1"/>
  <c r="G889" i="1" s="1"/>
  <c r="H889" i="1" l="1"/>
  <c r="F890" i="1" l="1"/>
  <c r="G890" i="1" s="1"/>
  <c r="H890" i="1"/>
  <c r="F891" i="1" l="1"/>
  <c r="G891" i="1" s="1"/>
  <c r="H891" i="1" l="1"/>
  <c r="F892" i="1" l="1"/>
  <c r="G892" i="1" s="1"/>
  <c r="H892" i="1" l="1"/>
  <c r="F893" i="1" l="1"/>
  <c r="G893" i="1" s="1"/>
  <c r="H893" i="1" l="1"/>
  <c r="F894" i="1" l="1"/>
  <c r="G894" i="1" s="1"/>
  <c r="H894" i="1" l="1"/>
  <c r="F895" i="1" l="1"/>
  <c r="G895" i="1" s="1"/>
  <c r="H895" i="1" l="1"/>
  <c r="F896" i="1" l="1"/>
  <c r="G896" i="1" s="1"/>
  <c r="H896" i="1" l="1"/>
  <c r="F897" i="1" l="1"/>
  <c r="G897" i="1" s="1"/>
  <c r="H897" i="1" l="1"/>
  <c r="F898" i="1" l="1"/>
  <c r="G898" i="1" s="1"/>
  <c r="H898" i="1" l="1"/>
  <c r="F899" i="1" l="1"/>
  <c r="G899" i="1" s="1"/>
  <c r="H899" i="1" l="1"/>
  <c r="F900" i="1" l="1"/>
  <c r="G900" i="1" s="1"/>
  <c r="H900" i="1" l="1"/>
  <c r="F901" i="1" l="1"/>
  <c r="G901" i="1" s="1"/>
  <c r="H901" i="1" l="1"/>
  <c r="F902" i="1" l="1"/>
  <c r="G902" i="1" s="1"/>
  <c r="H902" i="1" l="1"/>
  <c r="F903" i="1" l="1"/>
  <c r="G903" i="1" s="1"/>
  <c r="H903" i="1" l="1"/>
  <c r="F904" i="1" l="1"/>
  <c r="G904" i="1" s="1"/>
  <c r="H904" i="1" l="1"/>
  <c r="F905" i="1" l="1"/>
  <c r="G905" i="1" s="1"/>
  <c r="H905" i="1" l="1"/>
  <c r="F906" i="1" l="1"/>
  <c r="G906" i="1" s="1"/>
  <c r="H906" i="1" l="1"/>
  <c r="F907" i="1" l="1"/>
  <c r="G907" i="1" s="1"/>
  <c r="H907" i="1" l="1"/>
  <c r="F908" i="1" l="1"/>
  <c r="G908" i="1" s="1"/>
  <c r="H908" i="1" l="1"/>
  <c r="F909" i="1" l="1"/>
  <c r="G909" i="1" s="1"/>
  <c r="H909" i="1" l="1"/>
  <c r="F910" i="1" l="1"/>
  <c r="G910" i="1" s="1"/>
  <c r="H910" i="1" l="1"/>
  <c r="F911" i="1" l="1"/>
  <c r="G911" i="1" s="1"/>
  <c r="H911" i="1" l="1"/>
  <c r="F912" i="1" l="1"/>
  <c r="G912" i="1" s="1"/>
  <c r="H912" i="1" l="1"/>
  <c r="F913" i="1" l="1"/>
  <c r="G913" i="1" s="1"/>
  <c r="H913" i="1" l="1"/>
  <c r="F914" i="1" l="1"/>
  <c r="G914" i="1" s="1"/>
  <c r="H914" i="1" l="1"/>
  <c r="F915" i="1" l="1"/>
  <c r="G915" i="1" s="1"/>
  <c r="H915" i="1" l="1"/>
  <c r="F916" i="1" l="1"/>
  <c r="G916" i="1" s="1"/>
  <c r="H916" i="1" l="1"/>
  <c r="F917" i="1" l="1"/>
  <c r="G917" i="1" s="1"/>
  <c r="H917" i="1" l="1"/>
  <c r="F918" i="1" l="1"/>
  <c r="G918" i="1" s="1"/>
  <c r="H918" i="1" l="1"/>
  <c r="F919" i="1" l="1"/>
  <c r="G919" i="1" s="1"/>
  <c r="H919" i="1" l="1"/>
  <c r="F920" i="1" l="1"/>
  <c r="G920" i="1" s="1"/>
  <c r="H920" i="1" l="1"/>
  <c r="F921" i="1" l="1"/>
  <c r="G921" i="1" s="1"/>
  <c r="H921" i="1" l="1"/>
  <c r="F922" i="1" l="1"/>
  <c r="G922" i="1" s="1"/>
  <c r="H922" i="1" l="1"/>
  <c r="F923" i="1" l="1"/>
  <c r="G923" i="1" s="1"/>
  <c r="H923" i="1" l="1"/>
  <c r="F924" i="1" l="1"/>
  <c r="G924" i="1" s="1"/>
  <c r="H924" i="1" l="1"/>
  <c r="F925" i="1" l="1"/>
  <c r="G925" i="1" s="1"/>
  <c r="H925" i="1" l="1"/>
  <c r="F926" i="1" l="1"/>
  <c r="G926" i="1" s="1"/>
  <c r="H926" i="1" l="1"/>
  <c r="F927" i="1" l="1"/>
  <c r="G927" i="1" s="1"/>
  <c r="H927" i="1" l="1"/>
  <c r="F928" i="1" l="1"/>
  <c r="G928" i="1" s="1"/>
  <c r="H928" i="1" l="1"/>
  <c r="F929" i="1" l="1"/>
  <c r="G929" i="1" s="1"/>
  <c r="H929" i="1" l="1"/>
  <c r="F930" i="1" l="1"/>
  <c r="G930" i="1" s="1"/>
  <c r="H930" i="1" l="1"/>
  <c r="F931" i="1" l="1"/>
  <c r="G931" i="1" s="1"/>
  <c r="H931" i="1" l="1"/>
  <c r="F932" i="1" l="1"/>
  <c r="G932" i="1" s="1"/>
  <c r="H932" i="1" l="1"/>
  <c r="F933" i="1" l="1"/>
  <c r="G933" i="1" s="1"/>
  <c r="H933" i="1" l="1"/>
  <c r="F934" i="1" l="1"/>
  <c r="G934" i="1" s="1"/>
  <c r="H934" i="1" l="1"/>
  <c r="F935" i="1" l="1"/>
  <c r="G935" i="1" s="1"/>
  <c r="H935" i="1" l="1"/>
  <c r="F936" i="1" l="1"/>
  <c r="G936" i="1" s="1"/>
  <c r="H936" i="1" l="1"/>
  <c r="F937" i="1" l="1"/>
  <c r="G937" i="1" s="1"/>
  <c r="H937" i="1" l="1"/>
  <c r="F938" i="1" l="1"/>
  <c r="G938" i="1" s="1"/>
  <c r="H938" i="1" l="1"/>
  <c r="F939" i="1" l="1"/>
  <c r="G939" i="1" s="1"/>
  <c r="H939" i="1" l="1"/>
  <c r="F940" i="1" l="1"/>
  <c r="G940" i="1" s="1"/>
  <c r="H940" i="1" l="1"/>
  <c r="F941" i="1" l="1"/>
  <c r="G941" i="1" s="1"/>
  <c r="H941" i="1" l="1"/>
  <c r="F942" i="1" l="1"/>
  <c r="G942" i="1" s="1"/>
  <c r="H942" i="1" l="1"/>
  <c r="F943" i="1" l="1"/>
  <c r="G943" i="1" s="1"/>
  <c r="H943" i="1" l="1"/>
  <c r="F944" i="1" l="1"/>
  <c r="G944" i="1" s="1"/>
  <c r="H944" i="1" l="1"/>
  <c r="F945" i="1" l="1"/>
  <c r="G945" i="1" s="1"/>
  <c r="H945" i="1" l="1"/>
  <c r="F946" i="1" l="1"/>
  <c r="G946" i="1" s="1"/>
  <c r="H946" i="1" l="1"/>
  <c r="F947" i="1" l="1"/>
  <c r="G947" i="1" s="1"/>
  <c r="H947" i="1" l="1"/>
  <c r="F948" i="1" l="1"/>
  <c r="G948" i="1" s="1"/>
  <c r="H948" i="1" l="1"/>
  <c r="F949" i="1" l="1"/>
  <c r="G949" i="1" s="1"/>
  <c r="H949" i="1" l="1"/>
  <c r="F950" i="1" l="1"/>
  <c r="G950" i="1" s="1"/>
  <c r="H950" i="1" l="1"/>
  <c r="F951" i="1" l="1"/>
  <c r="G951" i="1" s="1"/>
  <c r="H951" i="1" l="1"/>
  <c r="F952" i="1" l="1"/>
  <c r="G952" i="1" s="1"/>
  <c r="H952" i="1" l="1"/>
  <c r="F953" i="1" l="1"/>
  <c r="G953" i="1" s="1"/>
  <c r="H953" i="1" l="1"/>
  <c r="F954" i="1" l="1"/>
  <c r="G954" i="1" s="1"/>
  <c r="H954" i="1" l="1"/>
  <c r="F955" i="1" l="1"/>
  <c r="G955" i="1" s="1"/>
  <c r="H955" i="1" l="1"/>
  <c r="F956" i="1" l="1"/>
  <c r="G956" i="1" s="1"/>
  <c r="H956" i="1" l="1"/>
  <c r="F957" i="1" l="1"/>
  <c r="G957" i="1" s="1"/>
  <c r="H957" i="1" l="1"/>
  <c r="F958" i="1" l="1"/>
  <c r="G958" i="1" s="1"/>
  <c r="H958" i="1" l="1"/>
  <c r="F959" i="1" l="1"/>
  <c r="G959" i="1" s="1"/>
  <c r="H959" i="1" l="1"/>
  <c r="F960" i="1" l="1"/>
  <c r="G960" i="1" s="1"/>
  <c r="H960" i="1" l="1"/>
  <c r="F961" i="1" l="1"/>
  <c r="G961" i="1" s="1"/>
  <c r="H961" i="1" l="1"/>
  <c r="F962" i="1" l="1"/>
  <c r="G962" i="1" s="1"/>
  <c r="H962" i="1" l="1"/>
  <c r="F963" i="1" l="1"/>
  <c r="G963" i="1" s="1"/>
  <c r="H963" i="1" l="1"/>
  <c r="F964" i="1" l="1"/>
  <c r="G964" i="1" s="1"/>
  <c r="H964" i="1" l="1"/>
  <c r="F965" i="1" l="1"/>
  <c r="G965" i="1" s="1"/>
  <c r="H965" i="1" l="1"/>
  <c r="F966" i="1" l="1"/>
  <c r="G966" i="1" s="1"/>
  <c r="H966" i="1" l="1"/>
  <c r="F967" i="1" l="1"/>
  <c r="G967" i="1" s="1"/>
  <c r="H967" i="1" l="1"/>
  <c r="F968" i="1" l="1"/>
  <c r="G968" i="1" s="1"/>
  <c r="H968" i="1" l="1"/>
  <c r="F969" i="1" l="1"/>
  <c r="G969" i="1" s="1"/>
  <c r="H969" i="1" l="1"/>
  <c r="F970" i="1" l="1"/>
  <c r="G970" i="1" s="1"/>
  <c r="H970" i="1" l="1"/>
  <c r="F971" i="1" l="1"/>
  <c r="G971" i="1" s="1"/>
  <c r="H971" i="1" l="1"/>
  <c r="F972" i="1" l="1"/>
  <c r="G972" i="1" s="1"/>
  <c r="H972" i="1" l="1"/>
  <c r="F973" i="1" l="1"/>
  <c r="G973" i="1" s="1"/>
  <c r="H973" i="1" l="1"/>
  <c r="F974" i="1" l="1"/>
  <c r="G974" i="1" s="1"/>
  <c r="H974" i="1" l="1"/>
  <c r="F975" i="1" l="1"/>
  <c r="G975" i="1" s="1"/>
  <c r="H975" i="1" l="1"/>
  <c r="F976" i="1" l="1"/>
  <c r="G976" i="1" s="1"/>
  <c r="H976" i="1" l="1"/>
  <c r="F977" i="1" l="1"/>
  <c r="G977" i="1" s="1"/>
  <c r="H977" i="1" l="1"/>
  <c r="F978" i="1" l="1"/>
  <c r="G978" i="1" s="1"/>
  <c r="H978" i="1" l="1"/>
  <c r="F979" i="1" l="1"/>
  <c r="G979" i="1" s="1"/>
  <c r="H979" i="1" l="1"/>
  <c r="F980" i="1" l="1"/>
  <c r="G980" i="1" s="1"/>
  <c r="H980" i="1" l="1"/>
  <c r="F981" i="1" l="1"/>
  <c r="G981" i="1" s="1"/>
  <c r="H981" i="1" l="1"/>
  <c r="F982" i="1" l="1"/>
  <c r="G982" i="1" s="1"/>
  <c r="H982" i="1" l="1"/>
  <c r="F983" i="1" l="1"/>
  <c r="G983" i="1" s="1"/>
  <c r="H983" i="1" l="1"/>
  <c r="F984" i="1" l="1"/>
  <c r="G984" i="1" s="1"/>
  <c r="H984" i="1" l="1"/>
  <c r="F985" i="1" l="1"/>
  <c r="G985" i="1" s="1"/>
  <c r="H985" i="1" l="1"/>
  <c r="F986" i="1" l="1"/>
  <c r="G986" i="1" s="1"/>
  <c r="H986" i="1" l="1"/>
  <c r="F987" i="1" l="1"/>
  <c r="G987" i="1" s="1"/>
  <c r="H987" i="1" l="1"/>
  <c r="F988" i="1" l="1"/>
  <c r="G988" i="1" s="1"/>
  <c r="H988" i="1" l="1"/>
  <c r="F989" i="1" l="1"/>
  <c r="G989" i="1" s="1"/>
  <c r="H989" i="1" l="1"/>
  <c r="F990" i="1" l="1"/>
  <c r="G990" i="1" s="1"/>
  <c r="H990" i="1" l="1"/>
  <c r="F991" i="1" l="1"/>
  <c r="G991" i="1" s="1"/>
  <c r="H991" i="1" l="1"/>
  <c r="F992" i="1" l="1"/>
  <c r="G992" i="1" s="1"/>
  <c r="H992" i="1" l="1"/>
  <c r="F993" i="1" l="1"/>
  <c r="G993" i="1" s="1"/>
  <c r="H993" i="1" l="1"/>
  <c r="F994" i="1" l="1"/>
  <c r="G994" i="1" s="1"/>
  <c r="H994" i="1" l="1"/>
  <c r="F995" i="1" l="1"/>
  <c r="G995" i="1" s="1"/>
  <c r="H995" i="1" l="1"/>
  <c r="F996" i="1" l="1"/>
  <c r="G996" i="1" s="1"/>
  <c r="H996" i="1" l="1"/>
  <c r="F997" i="1" l="1"/>
  <c r="G997" i="1" s="1"/>
  <c r="H997" i="1" l="1"/>
  <c r="F998" i="1" l="1"/>
  <c r="G998" i="1" s="1"/>
  <c r="H998" i="1" l="1"/>
  <c r="F999" i="1" l="1"/>
  <c r="G999" i="1" s="1"/>
  <c r="H999" i="1" l="1"/>
  <c r="F1000" i="1" l="1"/>
  <c r="G1000" i="1" s="1"/>
  <c r="H1000" i="1" l="1"/>
  <c r="F1001" i="1" l="1"/>
  <c r="G1001" i="1" s="1"/>
  <c r="H1001" i="1" l="1"/>
  <c r="F1002" i="1" l="1"/>
  <c r="G1002" i="1" s="1"/>
  <c r="H1002" i="1" l="1"/>
  <c r="F1003" i="1" l="1"/>
  <c r="G1003" i="1" s="1"/>
  <c r="H1003" i="1" l="1"/>
  <c r="F1004" i="1" l="1"/>
  <c r="G1004" i="1" s="1"/>
  <c r="H1004" i="1" l="1"/>
  <c r="F1005" i="1" l="1"/>
  <c r="G1005" i="1" s="1"/>
  <c r="H1005" i="1" l="1"/>
  <c r="F1006" i="1" l="1"/>
  <c r="G1006" i="1" s="1"/>
  <c r="H1006" i="1" l="1"/>
  <c r="F1007" i="1" l="1"/>
  <c r="G1007" i="1" s="1"/>
  <c r="H1007" i="1" l="1"/>
  <c r="F1008" i="1" l="1"/>
  <c r="G1008" i="1" s="1"/>
  <c r="H1008" i="1" l="1"/>
  <c r="F1009" i="1" l="1"/>
  <c r="G1009" i="1" s="1"/>
  <c r="H1009" i="1" l="1"/>
  <c r="F1010" i="1" l="1"/>
  <c r="G1010" i="1" s="1"/>
  <c r="H1010" i="1" l="1"/>
  <c r="F1011" i="1" l="1"/>
  <c r="G1011" i="1" s="1"/>
  <c r="H1011" i="1" l="1"/>
  <c r="F1012" i="1" l="1"/>
  <c r="G1012" i="1" s="1"/>
  <c r="H1012" i="1" l="1"/>
  <c r="F1013" i="1" l="1"/>
  <c r="G1013" i="1" s="1"/>
  <c r="H1013" i="1" l="1"/>
  <c r="F1014" i="1" l="1"/>
  <c r="G1014" i="1" s="1"/>
  <c r="H1014" i="1" l="1"/>
  <c r="F1015" i="1" l="1"/>
  <c r="G1015" i="1" s="1"/>
  <c r="H1015" i="1" l="1"/>
  <c r="F1016" i="1" l="1"/>
  <c r="G1016" i="1" s="1"/>
  <c r="H1016" i="1" l="1"/>
  <c r="F1017" i="1" l="1"/>
  <c r="G1017" i="1" s="1"/>
  <c r="H1017" i="1" l="1"/>
  <c r="F1018" i="1" l="1"/>
  <c r="G1018" i="1" s="1"/>
  <c r="H1018" i="1" l="1"/>
  <c r="F1019" i="1" l="1"/>
  <c r="H1019" i="1" s="1"/>
  <c r="E14" i="1" s="1"/>
  <c r="G1019" i="1" l="1"/>
  <c r="G9" i="1" a="1"/>
  <c r="G9" i="1" s="1"/>
  <c r="G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<sst xmlns="http://schemas.openxmlformats.org/spreadsheetml/2006/main" count="58" uniqueCount="38">
  <si>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INTERÉS</t>
  </si>
  <si>
    <t>N° de pagos por año</t>
  </si>
  <si>
    <t>Interés equivalente</t>
  </si>
  <si>
    <t>Mensual</t>
  </si>
  <si>
    <t>TNA (30/360)</t>
  </si>
  <si>
    <t>Bimestral</t>
  </si>
  <si>
    <t>Trimestral</t>
  </si>
  <si>
    <t>Cuatrimestral</t>
  </si>
  <si>
    <t>Semestral</t>
  </si>
  <si>
    <t>Anual</t>
  </si>
  <si>
    <t>Monto a invertir</t>
  </si>
  <si>
    <t>Pago de intereses (veces que capitaliza)</t>
  </si>
  <si>
    <t>Años de inversión</t>
  </si>
  <si>
    <t>Frecuencia de Depósitos</t>
  </si>
  <si>
    <t>Quincenal</t>
  </si>
  <si>
    <t>Semanal</t>
  </si>
  <si>
    <t>Diaria</t>
  </si>
  <si>
    <t>Tabla de inversión</t>
  </si>
  <si>
    <t>DEPÓSITOS ADICIONALES</t>
  </si>
  <si>
    <t>MONTO INICIAL+DEPÓSITOS</t>
  </si>
  <si>
    <t>INTERÉS ACUMULADO</t>
  </si>
  <si>
    <t>BALANCE</t>
  </si>
  <si>
    <t>Cálculos auxiliares</t>
  </si>
  <si>
    <t>Frecuencia de depositos</t>
  </si>
  <si>
    <t>Veces que capitaliza</t>
  </si>
  <si>
    <t>Cantidad de depósitos adicionales</t>
  </si>
  <si>
    <t>Períodos anualizados</t>
  </si>
  <si>
    <t xml:space="preserve">Períodos </t>
  </si>
  <si>
    <t>TOTAL DEPÓSITOS</t>
  </si>
  <si>
    <t>DEPÓSITOS+MONTO INICIAL</t>
  </si>
  <si>
    <t>INTERÉS TOTAL</t>
  </si>
  <si>
    <t>CAPITAL +INTERESES (VALOR FUTURO)</t>
  </si>
  <si>
    <t>Ayuda</t>
  </si>
  <si>
    <t>FRECUENCIA EN DÍAS</t>
  </si>
  <si>
    <t>¿Hace depósitos?</t>
  </si>
  <si>
    <t>Si</t>
  </si>
  <si>
    <t>Monto de depósito</t>
  </si>
  <si>
    <t>Cambie aquí la frecuencia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</si>
</sst>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$&quot;\ * #,##0.00_-;\-&quot;$&quot;\ * #,##0.00_-;_-&quot;$&quot;\ * &quot;-&quot;??_-;_-@_-"/>
    <numFmt numFmtId="165" formatCode="_ &quot;$&quot;\ * #,##0.00_ ;_ &quot;$&quot;\ * \-#,##0.00_ ;_ &quot;$&quot;\ * &quot;-&quot;??_ ;_ @_ "/>
    <numFmt numFmtId="166" formatCode="&quot;$&quot;\ #,##0.00"/>
    <numFmt numFmtId="167" formatCode="_ * #,##0.00_ ;_ * \-#,##0.00_ ;_ * &quot;-&quot;??_ ;_ @_ "/>
    <numFmt numFmtId="168" formatCode="0.00000%"/>
    <numFmt numFmtId="169" formatCode="0.0%"/>
    <numFmt numFmtId="170" formatCode="&quot;$&quot;\ #,##0"/>
  </numFmts>
  <fonts count="30" x14ac:knownFonts="1">
    <font>
      <sz val="12"/>
      <name val="Courier"/>
    </font>
    <font>
      <sz val="11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2"/>
      <color rgb="FF1C81F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rgb="FF1C81F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ourier"/>
    </font>
    <font>
      <sz val="10"/>
      <name val="Arial"/>
      <family val="2"/>
    </font>
    <font>
      <i/>
      <sz val="11"/>
      <color rgb="FFFF0000"/>
      <name val="Calibri"/>
      <family val="2"/>
      <scheme val="minor"/>
    </font>
    <font>
      <b/>
      <sz val="16"/>
      <color theme="1" tint="0.499984740745262"/>
      <name val="Calibri Light"/>
      <family val="2"/>
      <scheme val="major"/>
    </font>
    <font>
      <sz val="14"/>
      <color theme="1" tint="0.34998626667073579"/>
      <name val="Calibri"/>
      <family val="2"/>
      <scheme val="minor"/>
    </font>
    <font>
      <b/>
      <sz val="16"/>
      <color theme="0" tint="-0.499984740745262"/>
      <name val="Calibri"/>
      <family val="2"/>
    </font>
    <font>
      <b/>
      <sz val="20"/>
      <color rgb="FF01B1A3"/>
      <name val="Calibri"/>
      <family val="2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i/>
      <sz val="16"/>
      <color theme="0" tint="-0.34998626667073579"/>
      <name val="Calibri"/>
      <family val="2"/>
      <scheme val="minor"/>
    </font>
    <font>
      <b/>
      <sz val="16"/>
      <color rgb="FF1C81F0"/>
      <name val="Calibri"/>
      <family val="2"/>
    </font>
    <font>
      <b/>
      <sz val="18"/>
      <color rgb="FF1C81F0"/>
      <name val="Calibri"/>
      <family val="2"/>
      <scheme val="minor"/>
    </font>
    <font>
      <b/>
      <sz val="15"/>
      <color rgb="FF1C81F0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b/>
      <sz val="12"/>
      <name val="Courie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9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3" fillId="0" borderId="0"/>
    <xf numFmtId="0" fontId="1" fillId="0" borderId="0"/>
  </cellStyleXfs>
  <cellXfs count="61">
    <xf numFmtId="0" fontId="0" fillId="0" borderId="0" xfId="0"/>
    <xf numFmtId="0" fontId="1" fillId="2" borderId="0" xfId="1" applyFill="1"/>
    <xf numFmtId="0" fontId="1" fillId="0" borderId="0" xfId="1"/>
    <xf numFmtId="166" fontId="2" fillId="0" borderId="1" xfId="2" applyNumberFormat="1" applyFont="1" applyFill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0" xfId="3" applyFill="1" applyBorder="1"/>
    <xf numFmtId="0" fontId="4" fillId="0" borderId="0" xfId="1" applyFont="1" applyAlignment="1">
      <alignment horizontal="center"/>
    </xf>
    <xf numFmtId="0" fontId="5" fillId="0" borderId="0" xfId="1" applyFont="1"/>
    <xf numFmtId="166" fontId="6" fillId="0" borderId="2" xfId="2" applyNumberFormat="1" applyFont="1" applyFill="1" applyBorder="1" applyAlignment="1">
      <alignment horizontal="center"/>
    </xf>
    <xf numFmtId="4" fontId="1" fillId="0" borderId="0" xfId="1" applyNumberFormat="1" applyProtection="1">
      <protection locked="0"/>
    </xf>
    <xf numFmtId="166" fontId="2" fillId="3" borderId="0" xfId="2" applyNumberFormat="1" applyFont="1" applyFill="1" applyBorder="1" applyAlignment="1">
      <alignment horizontal="center"/>
    </xf>
    <xf numFmtId="166" fontId="2" fillId="3" borderId="0" xfId="1" applyNumberFormat="1" applyFont="1" applyFill="1" applyAlignment="1">
      <alignment horizontal="center"/>
    </xf>
    <xf numFmtId="166" fontId="2" fillId="3" borderId="3" xfId="2" applyNumberFormat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7" fontId="0" fillId="2" borderId="0" xfId="4" applyFont="1" applyFill="1" applyBorder="1"/>
    <xf numFmtId="167" fontId="0" fillId="2" borderId="0" xfId="4" quotePrefix="1" applyFont="1" applyFill="1" applyBorder="1"/>
    <xf numFmtId="167" fontId="14" fillId="0" borderId="0" xfId="4" applyFont="1" applyFill="1"/>
    <xf numFmtId="0" fontId="1" fillId="5" borderId="0" xfId="1" applyFill="1"/>
    <xf numFmtId="0" fontId="12" fillId="0" borderId="0" xfId="4" applyNumberFormat="1" applyFont="1" applyFill="1" applyBorder="1" applyAlignment="1">
      <alignment horizontal="center"/>
    </xf>
    <xf numFmtId="0" fontId="7" fillId="0" borderId="0" xfId="1" applyFont="1" applyAlignment="1">
      <alignment horizontal="center" vertical="center"/>
    </xf>
    <xf numFmtId="167" fontId="0" fillId="0" borderId="0" xfId="4" applyFont="1" applyFill="1" applyBorder="1"/>
    <xf numFmtId="0" fontId="1" fillId="6" borderId="0" xfId="1" applyFill="1"/>
    <xf numFmtId="0" fontId="17" fillId="2" borderId="0" xfId="1" applyFont="1" applyFill="1"/>
    <xf numFmtId="166" fontId="10" fillId="0" borderId="0" xfId="2" applyNumberFormat="1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0" fillId="5" borderId="6" xfId="0" applyFont="1" applyFill="1" applyBorder="1" applyAlignment="1">
      <alignment horizontal="center" vertical="center" wrapText="1"/>
    </xf>
    <xf numFmtId="166" fontId="25" fillId="5" borderId="6" xfId="0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Continuous" vertical="center"/>
    </xf>
    <xf numFmtId="0" fontId="11" fillId="0" borderId="0" xfId="1" applyFont="1" applyAlignment="1">
      <alignment horizontal="center" vertical="center" wrapText="1"/>
    </xf>
    <xf numFmtId="166" fontId="10" fillId="0" borderId="0" xfId="6" applyNumberFormat="1" applyFont="1" applyFill="1" applyBorder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6" fillId="2" borderId="0" xfId="1" quotePrefix="1" applyFont="1" applyFill="1"/>
    <xf numFmtId="0" fontId="27" fillId="4" borderId="0" xfId="1" applyFont="1" applyFill="1" applyAlignment="1">
      <alignment horizontal="center" vertical="center" wrapText="1"/>
    </xf>
    <xf numFmtId="0" fontId="27" fillId="4" borderId="0" xfId="1" applyFont="1" applyFill="1" applyAlignment="1">
      <alignment horizontal="center" vertical="center"/>
    </xf>
    <xf numFmtId="0" fontId="13" fillId="0" borderId="0" xfId="7"/>
    <xf numFmtId="0" fontId="1" fillId="0" borderId="0" xfId="8"/>
    <xf numFmtId="0" fontId="28" fillId="0" borderId="0" xfId="7" applyFont="1" applyAlignment="1">
      <alignment vertical="center"/>
    </xf>
    <xf numFmtId="0" fontId="28" fillId="0" borderId="0" xfId="7" applyFont="1" applyAlignment="1">
      <alignment vertical="top"/>
    </xf>
    <xf numFmtId="166" fontId="22" fillId="0" borderId="7" xfId="1" applyNumberFormat="1" applyFont="1" applyBorder="1" applyAlignment="1">
      <alignment horizontal="center"/>
    </xf>
    <xf numFmtId="169" fontId="23" fillId="0" borderId="7" xfId="5" applyNumberFormat="1" applyFont="1" applyFill="1" applyBorder="1" applyAlignment="1">
      <alignment horizontal="center"/>
    </xf>
    <xf numFmtId="3" fontId="22" fillId="0" borderId="7" xfId="1" applyNumberFormat="1" applyFont="1" applyBorder="1" applyAlignment="1">
      <alignment horizontal="center"/>
    </xf>
    <xf numFmtId="4" fontId="22" fillId="0" borderId="7" xfId="1" applyNumberFormat="1" applyFont="1" applyBorder="1" applyAlignment="1">
      <alignment horizontal="center"/>
    </xf>
    <xf numFmtId="168" fontId="24" fillId="0" borderId="7" xfId="5" applyNumberFormat="1" applyFont="1" applyFill="1" applyBorder="1" applyAlignment="1">
      <alignment horizontal="center"/>
    </xf>
    <xf numFmtId="0" fontId="24" fillId="0" borderId="7" xfId="4" applyNumberFormat="1" applyFont="1" applyFill="1" applyBorder="1" applyAlignment="1">
      <alignment horizontal="center"/>
    </xf>
    <xf numFmtId="0" fontId="27" fillId="4" borderId="6" xfId="1" applyFont="1" applyFill="1" applyBorder="1" applyAlignment="1">
      <alignment horizontal="center" vertical="center"/>
    </xf>
    <xf numFmtId="0" fontId="27" fillId="4" borderId="6" xfId="1" applyFont="1" applyFill="1" applyBorder="1" applyAlignment="1">
      <alignment horizontal="left" vertical="center"/>
    </xf>
    <xf numFmtId="0" fontId="22" fillId="2" borderId="9" xfId="1" applyFont="1" applyFill="1" applyBorder="1" applyAlignment="1">
      <alignment horizontal="center" vertical="center"/>
    </xf>
    <xf numFmtId="0" fontId="29" fillId="0" borderId="0" xfId="0" applyFont="1"/>
    <xf numFmtId="0" fontId="20" fillId="5" borderId="6" xfId="0" applyFont="1" applyFill="1" applyBorder="1" applyAlignment="1">
      <alignment horizontal="center" vertical="center" wrapText="1"/>
    </xf>
    <xf numFmtId="166" fontId="25" fillId="5" borderId="6" xfId="0" applyNumberFormat="1" applyFont="1" applyFill="1" applyBorder="1" applyAlignment="1">
      <alignment horizontal="center" vertical="center" wrapText="1"/>
    </xf>
    <xf numFmtId="170" fontId="21" fillId="0" borderId="0" xfId="0" applyNumberFormat="1" applyFont="1" applyAlignment="1">
      <alignment horizontal="center" vertical="distributed" wrapText="1"/>
    </xf>
    <xf numFmtId="0" fontId="18" fillId="0" borderId="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8" xfId="0" applyFont="1" applyBorder="1" applyAlignment="1">
      <alignment horizontal="center"/>
    </xf>
  </cellXfs>
  <cellStyles count="9">
    <cellStyle name="Hipervínculo" xfId="3" builtinId="8"/>
    <cellStyle name="Millares 2" xfId="4" xr:uid="{7D37E874-8E61-4D79-9593-2CDDAAA3E832}"/>
    <cellStyle name="Moneda" xfId="6" builtinId="4"/>
    <cellStyle name="Moneda 2" xfId="2" xr:uid="{046B9437-EF38-4991-B47B-A4736B97589E}"/>
    <cellStyle name="Normal" xfId="0" builtinId="0"/>
    <cellStyle name="Normal 2" xfId="1" xr:uid="{A67FE903-7B83-42BA-BAC4-A77B0C69AE12}"/>
    <cellStyle name="Normal 3" xfId="7" xr:uid="{D0C31E6F-8C60-4A86-BF6D-9BD811DEADAC}"/>
    <cellStyle name="Normal 4" xfId="8" xr:uid="{DF7D3903-F888-4BA3-8D41-F4E72F7DE313}"/>
    <cellStyle name="Porcentaje 2" xfId="5" xr:uid="{C3183DA0-8AD4-4B55-A55F-5D5ED9744277}"/>
  </cellStyles>
  <dxfs count="4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border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4C837A"/>
      <color rgb="FFFF5757"/>
      <color rgb="FFA4BECC"/>
      <color rgb="FF638FA8"/>
      <color rgb="FFFF8585"/>
      <color rgb="FF1C81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lanillaexcel.com/plantillas?ref=spreadsheet" TargetMode="External"/><Relationship Id="rId1" Type="http://schemas.openxmlformats.org/officeDocument/2006/relationships/hyperlink" Target="https://www.planillaexcel.com/ayuda/plantillas?ref=spreadshe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238283</xdr:colOff>
      <xdr:row>4</xdr:row>
      <xdr:rowOff>34606</xdr:rowOff>
    </xdr:from>
    <xdr:to>
      <xdr:col>7</xdr:col>
      <xdr:colOff>430688</xdr:colOff>
      <xdr:row>46</xdr:row>
      <xdr:rowOff>44086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9DBF50C0-0FDD-4C2E-A21D-500BF845DF05}"/>
            </a:ext>
          </a:extLst>
        </xdr:cNvPr>
        <xdr:cNvSpPr txBox="1"/>
      </xdr:nvSpPr>
      <xdr:spPr>
        <a:xfrm>
          <a:off x="238283" y="1844356"/>
          <a:ext cx="8590280" cy="83359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baseline="0">
              <a:solidFill>
                <a:schemeClr val="tx1">
                  <a:lumMod val="65000"/>
                  <a:lumOff val="35000"/>
                </a:schemeClr>
              </a:solidFill>
            </a:rPr>
            <a:t>La plantilla de calculadora de interés compuesto le ayudará a calcular cuánto finalmente gana si  invierte sus ganancias y realiza depósitos extras en una inversión.</a:t>
          </a:r>
        </a:p>
        <a:p>
          <a:endParaRPr lang="en-US" sz="1600" b="0" i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Para usarla, sigue estos pasos:</a:t>
          </a:r>
          <a:endParaRPr lang="es-AR" sz="1600" b="0" i="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endParaRPr lang="en-US" sz="1600" b="0" i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1. </a:t>
          </a:r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debe completar la información de condiciones de inversión:</a:t>
          </a:r>
        </a:p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Celda D5: El valor inicial a invertir</a:t>
          </a:r>
        </a:p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Celda D6: La Tasa de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 interés </a:t>
          </a:r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Nominal Anual.</a:t>
          </a:r>
        </a:p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Celda D7: La cantidad de años de inversión.</a:t>
          </a:r>
        </a:p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Celda D8: La cantidad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 de veces que capitaliza, es decir que paga interés la inversión.</a:t>
          </a:r>
        </a:p>
        <a:p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Celda D9: Seleccione si hará depósitos adicionales o no. </a:t>
          </a:r>
          <a:endParaRPr lang="es-ES" sz="160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	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Celda D10: Si en la celda D9 responde que si, escriba el monto de depósito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Celda D11: Si en la celda D9 responde que si, escriba la frecuencia con la que hará esos depósitos</a:t>
          </a:r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. </a:t>
          </a:r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Resultado:</a:t>
          </a:r>
        </a:p>
        <a:p>
          <a:r>
            <a:rPr lang="es-E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Esta plantilla arrojará un cuadro resumen en el que mostrará el total de depósitos realizados, la inversión inicial+depósitos adicionales, el total de interés logrado y el valor final de la inversión.</a:t>
          </a:r>
        </a:p>
        <a:p>
          <a:endParaRPr lang="es-ES" sz="1600" b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Abajo verá un cuadro con el desglose</a:t>
          </a:r>
        </a:p>
        <a:p>
          <a:endParaRPr lang="es-ES" sz="1600" b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Aclaraciónes</a:t>
          </a: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Se asume que los depósitos se hacen al final del período.  La tasa de interés es </a:t>
          </a:r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vencida</a:t>
          </a:r>
        </a:p>
        <a:p>
          <a:endParaRPr lang="es-ES" sz="1600" b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Para la capitalización diaria se asume 360 días. Si lo desea cambiar a 365 lo puede hacer desde la hoja "auxiliar"que está oculta.</a:t>
          </a:r>
        </a:p>
        <a:p>
          <a:endParaRPr lang="es-ES" sz="1600" b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="1" u="sng" baseline="0">
              <a:solidFill>
                <a:schemeClr val="tx1">
                  <a:lumMod val="65000"/>
                  <a:lumOff val="35000"/>
                </a:schemeClr>
              </a:solidFill>
            </a:rPr>
            <a:t>Limitación</a:t>
          </a:r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: </a:t>
          </a:r>
          <a:r>
            <a:rPr lang="es-E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Sólo permite hasta 1000 pagos. No calcula capitalización diaria y aportes diarios.</a:t>
          </a:r>
        </a:p>
        <a:p>
          <a:endParaRPr lang="es-ES" sz="1600" b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4. </a:t>
          </a:r>
          <a:r>
            <a:rPr lang="es-AR" sz="1600" b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Esta es una herramienta de simulación.  </a:t>
          </a:r>
          <a:r>
            <a:rPr lang="es-AR" sz="1600" b="1" baseline="0">
              <a:solidFill>
                <a:srgbClr val="00B050"/>
              </a:solidFill>
              <a:latin typeface="+mn-lt"/>
              <a:ea typeface="+mn-ea"/>
              <a:cs typeface="+mn-cs"/>
            </a:rPr>
            <a:t>PlanillaExcel </a:t>
          </a:r>
          <a:r>
            <a:rPr lang="es-AR" sz="1600" b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no se responsabiliza por el uso que se le de a la información. Los resultados obtenidos de este simulador están diseñados con propósitos comparativos. Su precisión no está garantizada.  De ningún modo estos resultados son sugerencia y/o recomendación al público en general. </a:t>
          </a:r>
        </a:p>
        <a:p>
          <a:endParaRPr lang="es-AR" sz="1600" b="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endParaRPr lang="es-AR" sz="1600" b="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endParaRPr lang="es-ES" sz="1600" b="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7</xdr:col>
      <xdr:colOff>721179</xdr:colOff>
      <xdr:row>3</xdr:row>
      <xdr:rowOff>110127</xdr:rowOff>
    </xdr:from>
    <xdr:to>
      <xdr:col>10</xdr:col>
      <xdr:colOff>1133237</xdr:colOff>
      <xdr:row>25</xdr:row>
      <xdr:rowOff>73231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79AD96EA-F962-4408-A457-043FC4706B39}"/>
            </a:ext>
          </a:extLst>
        </xdr:cNvPr>
        <xdr:cNvGrpSpPr/>
      </xdr:nvGrpSpPr>
      <xdr:grpSpPr>
        <a:xfrm>
          <a:off x="7729992" y="1388065"/>
          <a:ext cx="3787083" cy="4654166"/>
          <a:chOff x="8717264" y="1217930"/>
          <a:chExt cx="4350690" cy="4704195"/>
        </a:xfrm>
      </xdr:grpSpPr>
      <xdr:sp macro="" textlink="">
        <xdr:nvSpPr>
          <xdr:cNvPr id="4" name="TextBox 5">
            <a:extLst>
              <a:ext uri="{FF2B5EF4-FFF2-40B4-BE49-F238E27FC236}">
                <a16:creationId xmlns:a16="http://schemas.microsoft.com/office/drawing/2014/main" id="{F3E1EBBD-9D06-2E07-87D4-4118B337CEA5}"/>
              </a:ext>
            </a:extLst>
          </xdr:cNvPr>
          <xdr:cNvSpPr txBox="1"/>
        </xdr:nvSpPr>
        <xdr:spPr>
          <a:xfrm>
            <a:off x="8717280" y="1217930"/>
            <a:ext cx="4350674" cy="4704195"/>
          </a:xfrm>
          <a:prstGeom prst="rect">
            <a:avLst/>
          </a:prstGeom>
          <a:solidFill>
            <a:srgbClr val="FBFBFB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274320" rIns="274320" bIns="274320" rtlCol="0" anchor="t"/>
          <a:lstStyle/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Más ayuda</a:t>
            </a:r>
          </a:p>
          <a:p>
            <a:endParaRPr lang="en-US" sz="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quieres saber más sobre cómo usar esta plantilla,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o adaptarla, extenderla o corregir algún error, sigue este link:</a:t>
            </a: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Otras plantillas</a:t>
            </a:r>
          </a:p>
          <a:p>
            <a:endParaRPr lang="en-US" sz="800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esta plantilla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no es lo que necesitas, es posible que tengamos otra que se ajuste mejor. Aquí puedes acceder a muchas otras más:</a:t>
            </a:r>
          </a:p>
        </xdr:txBody>
      </xdr:sp>
      <xdr:sp macro="" textlink="">
        <xdr:nvSpPr>
          <xdr:cNvPr id="5" name="TextBox 8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3D33C04B-F26C-C3C5-9CB9-E10782C77B7C}"/>
              </a:ext>
            </a:extLst>
          </xdr:cNvPr>
          <xdr:cNvSpPr txBox="1"/>
        </xdr:nvSpPr>
        <xdr:spPr>
          <a:xfrm>
            <a:off x="8717264" y="2670150"/>
            <a:ext cx="4345657" cy="42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>
                <a:solidFill>
                  <a:srgbClr val="12A779"/>
                </a:solidFill>
                <a:effectLst/>
                <a:latin typeface="+mn-lt"/>
                <a:ea typeface="+mn-ea"/>
                <a:cs typeface="+mn-cs"/>
              </a:rPr>
              <a:t>www.planillaexcel.com/ayuda/plantillas</a:t>
            </a:r>
            <a:endParaRPr lang="es-AR" sz="1600">
              <a:solidFill>
                <a:srgbClr val="12A779"/>
              </a:solidFill>
              <a:effectLst/>
            </a:endParaRPr>
          </a:p>
        </xdr:txBody>
      </xdr:sp>
      <xdr:sp macro="" textlink="">
        <xdr:nvSpPr>
          <xdr:cNvPr id="6" name="TextBox 9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81CA767-40A7-3B4B-92C3-71F4967D4DBA}"/>
              </a:ext>
            </a:extLst>
          </xdr:cNvPr>
          <xdr:cNvSpPr txBox="1"/>
        </xdr:nvSpPr>
        <xdr:spPr>
          <a:xfrm>
            <a:off x="8722318" y="4930302"/>
            <a:ext cx="4343117" cy="38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r>
              <a:rPr lang="en-US" sz="1600" b="1">
                <a:solidFill>
                  <a:srgbClr val="12A779"/>
                </a:solidFill>
              </a:rPr>
              <a:t>www.planillaexcel.com/plantillas</a:t>
            </a:r>
          </a:p>
        </xdr:txBody>
      </xdr:sp>
    </xdr:grpSp>
    <xdr:clientData/>
  </xdr:twoCellAnchor>
  <xdr:twoCellAnchor editAs="absolute">
    <xdr:from>
      <xdr:col>8</xdr:col>
      <xdr:colOff>85090</xdr:colOff>
      <xdr:row>1</xdr:row>
      <xdr:rowOff>27010</xdr:rowOff>
    </xdr:from>
    <xdr:to>
      <xdr:col>10</xdr:col>
      <xdr:colOff>728980</xdr:colOff>
      <xdr:row>1</xdr:row>
      <xdr:rowOff>770186</xdr:rowOff>
    </xdr:to>
    <xdr:sp macro="" textlink="">
      <xdr:nvSpPr>
        <xdr:cNvPr id="8" name="TextBox 2">
          <a:extLst>
            <a:ext uri="{FF2B5EF4-FFF2-40B4-BE49-F238E27FC236}">
              <a16:creationId xmlns:a16="http://schemas.microsoft.com/office/drawing/2014/main" id="{7ED80168-B354-4619-BD98-3F118C8CFB7D}"/>
            </a:ext>
          </a:extLst>
        </xdr:cNvPr>
        <xdr:cNvSpPr txBox="1"/>
      </xdr:nvSpPr>
      <xdr:spPr>
        <a:xfrm>
          <a:off x="9810750" y="148930"/>
          <a:ext cx="3335020" cy="750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800" b="0">
              <a:solidFill>
                <a:srgbClr val="1C81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  <xdr:absoluteAnchor>
    <xdr:pos x="453571" y="235858"/>
    <xdr:ext cx="5312833" cy="613834"/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AC644C2E-586D-441D-BC41-4386C0A81860}"/>
            </a:ext>
          </a:extLst>
        </xdr:cNvPr>
        <xdr:cNvSpPr txBox="1"/>
      </xdr:nvSpPr>
      <xdr:spPr>
        <a:xfrm>
          <a:off x="453571" y="235858"/>
          <a:ext cx="5312833" cy="613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 b="0">
              <a:solidFill>
                <a:srgbClr val="1C81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Calculadora de interés compuesto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90500" y="269563"/>
    <xdr:ext cx="5312833" cy="613834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805CD2C3-A75A-495D-8D61-B211287BD73E}"/>
            </a:ext>
          </a:extLst>
        </xdr:cNvPr>
        <xdr:cNvSpPr txBox="1"/>
      </xdr:nvSpPr>
      <xdr:spPr>
        <a:xfrm>
          <a:off x="190500" y="269563"/>
          <a:ext cx="5312833" cy="613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 b="0">
              <a:solidFill>
                <a:srgbClr val="1C81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Calculadora de interés compuesto</a:t>
          </a:r>
        </a:p>
      </xdr:txBody>
    </xdr:sp>
    <xdr:clientData/>
  </xdr:absoluteAnchor>
  <xdr:twoCellAnchor>
    <xdr:from>
      <xdr:col>5</xdr:col>
      <xdr:colOff>4092</xdr:colOff>
      <xdr:row>3</xdr:row>
      <xdr:rowOff>98779</xdr:rowOff>
    </xdr:from>
    <xdr:to>
      <xdr:col>7</xdr:col>
      <xdr:colOff>41062</xdr:colOff>
      <xdr:row>4</xdr:row>
      <xdr:rowOff>225779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F1CB3A2-3B32-0BD3-7255-1BC19A73A620}"/>
            </a:ext>
          </a:extLst>
        </xdr:cNvPr>
        <xdr:cNvSpPr txBox="1"/>
      </xdr:nvSpPr>
      <xdr:spPr>
        <a:xfrm>
          <a:off x="6502259" y="1354668"/>
          <a:ext cx="4496081" cy="31044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 b="0">
              <a:solidFill>
                <a:srgbClr val="1C81F0"/>
              </a:solidFill>
              <a:latin typeface="+mn-lt"/>
              <a:ea typeface="Apple Symbols" panose="02000000000000000000" pitchFamily="2" charset="-79"/>
              <a:cs typeface="Apple Symbols" panose="02000000000000000000" pitchFamily="2" charset="-79"/>
            </a:rPr>
            <a:t>RESULTADO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ecil\Downloads\planilla-de-excel-amortizacion-frances-anticipado.xlsx" TargetMode="External"/><Relationship Id="rId1" Type="http://schemas.openxmlformats.org/officeDocument/2006/relationships/externalLinkPath" Target="planilla-de-excel-amortizacion-frances-anticip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- AYUDA -"/>
      <sheetName val="Amortización_Francés_Antici (2)"/>
      <sheetName val="Amortización_Francés_Anticipado"/>
      <sheetName val="Amortización_Sistema_Alemán"/>
      <sheetName val="Auxilia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Anual</v>
          </cell>
          <cell r="B3">
            <v>1</v>
          </cell>
        </row>
        <row r="4">
          <cell r="A4" t="str">
            <v>Semestral</v>
          </cell>
          <cell r="B4">
            <v>2</v>
          </cell>
        </row>
        <row r="5">
          <cell r="A5" t="str">
            <v>Cuatrimestral</v>
          </cell>
          <cell r="B5">
            <v>3</v>
          </cell>
        </row>
        <row r="6">
          <cell r="A6" t="str">
            <v>Trimestral</v>
          </cell>
          <cell r="B6">
            <v>4</v>
          </cell>
        </row>
        <row r="7">
          <cell r="A7" t="str">
            <v>Bimestral</v>
          </cell>
          <cell r="B7">
            <v>6</v>
          </cell>
        </row>
        <row r="8">
          <cell r="A8" t="str">
            <v>Mensual</v>
          </cell>
          <cell r="B8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C324-255D-4FB3-93DD-C7A8CA1CF363}">
  <dimension ref="B1:K46"/>
  <sheetViews>
    <sheetView showGridLines="0" zoomScale="80" zoomScaleNormal="80" workbookViewId="0">
      <selection activeCell="L45" sqref="L45"/>
    </sheetView>
  </sheetViews>
  <sheetFormatPr baseColWidth="10" defaultColWidth="11.58203125" defaultRowHeight="15.5" x14ac:dyDescent="0.35"/>
  <cols>
    <col min="1" max="1" width="3.25" style="40" customWidth="1"/>
    <col min="2" max="11" width="14.75" style="40" customWidth="1"/>
    <col min="12" max="16384" width="11.58203125" style="40"/>
  </cols>
  <sheetData>
    <row r="1" spans="2:11" ht="10.25" customHeight="1" x14ac:dyDescent="0.35"/>
    <row r="2" spans="2:11" s="41" customFormat="1" ht="67.25" customHeight="1" x14ac:dyDescent="0.35"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2:11" ht="24" customHeight="1" x14ac:dyDescent="0.35"/>
    <row r="4" spans="2:11" ht="42" customHeight="1" x14ac:dyDescent="0.35">
      <c r="B4" s="42" t="s">
        <v>32</v>
      </c>
      <c r="C4" s="43"/>
      <c r="D4" s="43"/>
      <c r="E4" s="43"/>
      <c r="F4" s="43"/>
      <c r="G4" s="43"/>
      <c r="H4" s="43"/>
      <c r="I4" s="43"/>
      <c r="J4" s="43"/>
      <c r="K4" s="43"/>
    </row>
    <row r="5" spans="2:11" ht="15" customHeight="1" x14ac:dyDescent="0.35"/>
    <row r="46" ht="91.75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FA9-A671-4AF8-80C7-47A90A5EB54A}">
  <sheetPr codeName="Hoja1"/>
  <dimension ref="A2:O1020"/>
  <sheetViews>
    <sheetView showGridLines="0" tabSelected="1" zoomScale="90" zoomScaleNormal="90" workbookViewId="0">
      <selection activeCell="D6" sqref="D6"/>
    </sheetView>
  </sheetViews>
  <sheetFormatPr baseColWidth="10" defaultColWidth="8.75" defaultRowHeight="14.5" x14ac:dyDescent="0.35"/>
  <cols>
    <col min="1" max="1" width="1.4140625" style="2" customWidth="1"/>
    <col min="2" max="2" width="1.83203125" style="1" customWidth="1"/>
    <col min="3" max="3" width="35.4140625" style="1" customWidth="1"/>
    <col min="4" max="4" width="16" style="1" customWidth="1"/>
    <col min="5" max="5" width="18.08203125" style="1" customWidth="1"/>
    <col min="6" max="6" width="24.5" style="1" customWidth="1"/>
    <col min="7" max="7" width="27.1640625" style="1" customWidth="1"/>
    <col min="8" max="8" width="14.6640625" style="1" customWidth="1"/>
    <col min="9" max="9" width="21.33203125" style="1" customWidth="1"/>
    <col min="10" max="12" width="8.75" style="1"/>
    <col min="13" max="13" width="8.75" style="1" customWidth="1"/>
    <col min="14" max="14" width="34.6640625" style="1" customWidth="1"/>
    <col min="15" max="17" width="8.75" style="1" customWidth="1"/>
    <col min="18" max="16384" width="8.75" style="1"/>
  </cols>
  <sheetData>
    <row r="2" spans="1:11" s="2" customFormat="1" ht="54" customHeight="1" x14ac:dyDescent="0.35">
      <c r="B2" s="20"/>
      <c r="C2" s="20"/>
      <c r="D2" s="20"/>
      <c r="E2" s="20"/>
      <c r="F2" s="20"/>
      <c r="G2" s="20"/>
      <c r="H2" s="20"/>
    </row>
    <row r="3" spans="1:11" ht="30.65" customHeight="1" x14ac:dyDescent="0.35">
      <c r="A3" s="19"/>
    </row>
    <row r="4" spans="1:11" ht="14.4" customHeight="1" x14ac:dyDescent="0.35">
      <c r="A4" s="19"/>
    </row>
    <row r="5" spans="1:11" ht="21" x14ac:dyDescent="0.5">
      <c r="A5" s="19"/>
      <c r="C5" s="50" t="s">
        <v>10</v>
      </c>
      <c r="D5" s="44">
        <v>2000</v>
      </c>
    </row>
    <row r="6" spans="1:11" ht="28.25" customHeight="1" x14ac:dyDescent="0.5">
      <c r="A6" s="19"/>
      <c r="C6" s="50" t="s">
        <v>4</v>
      </c>
      <c r="D6" s="45">
        <v>0.15</v>
      </c>
      <c r="F6" s="31" t="s">
        <v>28</v>
      </c>
      <c r="G6" s="32" cm="1">
        <f t="array" ref="G6">Total_depósitos</f>
        <v>7200</v>
      </c>
    </row>
    <row r="7" spans="1:11" ht="20.399999999999999" customHeight="1" x14ac:dyDescent="0.5">
      <c r="A7" s="19"/>
      <c r="C7" s="50" t="s">
        <v>12</v>
      </c>
      <c r="D7" s="46">
        <v>1</v>
      </c>
      <c r="F7" s="54" t="s">
        <v>29</v>
      </c>
      <c r="G7" s="55" cm="1">
        <f t="array" ref="G7">Total_depósitos+Inversión</f>
        <v>9200</v>
      </c>
      <c r="J7" s="2"/>
      <c r="K7" s="2"/>
    </row>
    <row r="8" spans="1:11" ht="20.399999999999999" customHeight="1" x14ac:dyDescent="0.5">
      <c r="C8" s="51" t="s">
        <v>11</v>
      </c>
      <c r="D8" s="47" t="s">
        <v>16</v>
      </c>
      <c r="F8" s="54"/>
      <c r="G8" s="55"/>
      <c r="I8" s="28"/>
      <c r="J8" s="36"/>
      <c r="K8" s="56"/>
    </row>
    <row r="9" spans="1:11" ht="20.399999999999999" customHeight="1" x14ac:dyDescent="0.35">
      <c r="C9" s="50" t="s">
        <v>34</v>
      </c>
      <c r="D9" s="52" t="s">
        <v>35</v>
      </c>
      <c r="F9" s="54" t="s">
        <v>30</v>
      </c>
      <c r="G9" s="55" cm="1">
        <f t="array" ref="G9">Interés_Total</f>
        <v>867.27075373273556</v>
      </c>
      <c r="I9" s="29"/>
      <c r="J9" s="30"/>
      <c r="K9" s="56"/>
    </row>
    <row r="10" spans="1:11" ht="20.399999999999999" customHeight="1" x14ac:dyDescent="0.5">
      <c r="C10" s="50" t="s">
        <v>36</v>
      </c>
      <c r="D10" s="44">
        <v>300</v>
      </c>
      <c r="F10" s="54"/>
      <c r="G10" s="55"/>
      <c r="I10" s="29"/>
      <c r="J10" s="30"/>
      <c r="K10" s="2"/>
    </row>
    <row r="11" spans="1:11" ht="20.399999999999999" customHeight="1" x14ac:dyDescent="0.5">
      <c r="C11" s="50" t="s">
        <v>13</v>
      </c>
      <c r="D11" s="47" t="s">
        <v>14</v>
      </c>
      <c r="F11" s="54" t="s">
        <v>31</v>
      </c>
      <c r="G11" s="55">
        <f>G7+G9</f>
        <v>10067.270753732735</v>
      </c>
      <c r="I11" s="2"/>
      <c r="J11" s="2"/>
      <c r="K11" s="2"/>
    </row>
    <row r="12" spans="1:11" ht="20.399999999999999" customHeight="1" x14ac:dyDescent="0.5">
      <c r="C12" s="50" t="s">
        <v>2</v>
      </c>
      <c r="D12" s="48">
        <f>IFERROR(IF(Frec_capitalizacion="Diaria",TNA/capitalizacion,((1+TNA/capitalizacion)^(capitalizacion/per))-1),"")</f>
        <v>4.1666666666666664E-4</v>
      </c>
      <c r="F12" s="54"/>
      <c r="G12" s="55"/>
    </row>
    <row r="13" spans="1:11" ht="20.399999999999999" customHeight="1" x14ac:dyDescent="0.5">
      <c r="C13" s="50" t="s">
        <v>1</v>
      </c>
      <c r="D13" s="49">
        <f>IFERROR(VLOOKUP(D8,Periodos,2,0),"")</f>
        <v>360</v>
      </c>
    </row>
    <row r="14" spans="1:11" ht="20.399999999999999" customHeight="1" x14ac:dyDescent="0.5">
      <c r="C14" s="50" t="s">
        <v>25</v>
      </c>
      <c r="D14" s="49">
        <f>IF(D9="No",D7*D13,IFERROR(D7*per,""))</f>
        <v>24</v>
      </c>
      <c r="E14" s="25" t="str">
        <f>IF(AND(H1019&lt;&gt;"",H1019&gt;0.02),"ADVERTENCIA: La cantidad de depósitos no puede superar 1000. Cambie los años de inversión o la frecuencia de depósitos","")</f>
        <v/>
      </c>
    </row>
    <row r="15" spans="1:11" s="2" customFormat="1" ht="15.5" x14ac:dyDescent="0.35">
      <c r="C15" s="22"/>
      <c r="D15" s="21"/>
    </row>
    <row r="16" spans="1:11" s="2" customFormat="1" ht="15.5" x14ac:dyDescent="0.35">
      <c r="C16" s="22"/>
      <c r="D16" s="21"/>
      <c r="E16" s="23"/>
    </row>
    <row r="17" spans="1:15" ht="24.65" customHeight="1" x14ac:dyDescent="0.55000000000000004">
      <c r="C17" s="37" t="s">
        <v>17</v>
      </c>
      <c r="D17" s="18"/>
      <c r="E17" s="17"/>
      <c r="N17" s="16"/>
      <c r="O17" s="15"/>
    </row>
    <row r="18" spans="1:15" ht="36.65" customHeight="1" x14ac:dyDescent="0.35">
      <c r="C18" s="38" t="str">
        <f>"CUOTA "&amp;UPPER(D11)</f>
        <v>CUOTA QUINCENAL</v>
      </c>
      <c r="D18" s="38" t="s">
        <v>18</v>
      </c>
      <c r="E18" s="38" t="s">
        <v>19</v>
      </c>
      <c r="F18" s="39" t="s">
        <v>0</v>
      </c>
      <c r="G18" s="39" t="s">
        <v>20</v>
      </c>
      <c r="H18" s="39" t="s">
        <v>21</v>
      </c>
    </row>
    <row r="19" spans="1:15" s="2" customFormat="1" ht="15.5" x14ac:dyDescent="0.35">
      <c r="C19" s="14">
        <v>0</v>
      </c>
      <c r="D19" s="13"/>
      <c r="E19" s="13">
        <f>D5</f>
        <v>2000</v>
      </c>
      <c r="F19" s="11"/>
      <c r="G19" s="12"/>
      <c r="H19" s="11">
        <f>D5</f>
        <v>2000</v>
      </c>
    </row>
    <row r="20" spans="1:15" ht="15.5" x14ac:dyDescent="0.35">
      <c r="A20" s="8"/>
      <c r="C20" s="5">
        <f t="shared" ref="C20:C83" si="0">IF(OR($D$5="",$D$14=""),"",IF(ROW()-ROW($C$19)&gt;$D$14,"",ROW()-ROW($C$19)))</f>
        <v>1</v>
      </c>
      <c r="D20" s="9">
        <f t="shared" ref="D20:D31" si="1">IF(C20="","",IF($D$9="No",0,$D$10))</f>
        <v>300</v>
      </c>
      <c r="E20" s="9">
        <f>IF(OR(D20="",D20=0),"",$D$5+SUM($D$19:D20))</f>
        <v>2300</v>
      </c>
      <c r="F20" s="3">
        <f>IF(C20="","",IF(AND(Frec_capitalizacion="Diaria",$D$9="Si"),H19*((1+$D$12)^(VLOOKUP(Frec_deposito,Cantidad_dias,2,0))-1),H19*$D$12))</f>
        <v>12.536524243240699</v>
      </c>
      <c r="G20" s="4">
        <f>IF(C20="","",SUM($F$19:F20))</f>
        <v>12.536524243240699</v>
      </c>
      <c r="H20" s="3">
        <f>IF(C20="","",H19+F20+D20)</f>
        <v>2312.5365242432408</v>
      </c>
    </row>
    <row r="21" spans="1:15" ht="15.5" x14ac:dyDescent="0.35">
      <c r="A21" s="10"/>
      <c r="C21" s="5">
        <f t="shared" si="0"/>
        <v>2</v>
      </c>
      <c r="D21" s="9">
        <f t="shared" si="1"/>
        <v>300</v>
      </c>
      <c r="E21" s="9">
        <f>IF(OR(D21="",D21=0),"",$D$5+SUM($D$19:D21))</f>
        <v>2600</v>
      </c>
      <c r="F21" s="3">
        <f t="shared" ref="F20:F83" si="2">IF(C21="","",IF(AND(Frec_capitalizacion="Diaria",$D$9="Si"),H20*((1+$D$12)^(VLOOKUP(Frec_deposito,Cantidad_dias,2,0))-1),H20*$D$12))</f>
        <v>14.495585099777486</v>
      </c>
      <c r="G21" s="4">
        <f>IF(C21="","",SUM($F$19:F21))</f>
        <v>27.032109343018185</v>
      </c>
      <c r="H21" s="3">
        <f t="shared" ref="H21:H84" si="3">IF(C21="","",H20+F21+D21)</f>
        <v>2627.0321093430184</v>
      </c>
      <c r="N21" s="33"/>
      <c r="O21" s="33"/>
    </row>
    <row r="22" spans="1:15" ht="15.5" x14ac:dyDescent="0.35">
      <c r="C22" s="5">
        <f t="shared" si="0"/>
        <v>3</v>
      </c>
      <c r="D22" s="9">
        <f t="shared" si="1"/>
        <v>300</v>
      </c>
      <c r="E22" s="9">
        <f>IF(OR(D22="",D22=0),"",$D$5+SUM($D$19:D22))</f>
        <v>2900</v>
      </c>
      <c r="F22" s="3">
        <f t="shared" si="2"/>
        <v>16.46692586327525</v>
      </c>
      <c r="G22" s="4">
        <f>IF(C22="","",SUM($F$19:F22))</f>
        <v>43.499035206293435</v>
      </c>
      <c r="H22" s="3">
        <f t="shared" si="3"/>
        <v>2943.4990352062937</v>
      </c>
      <c r="N22" s="34"/>
      <c r="O22" s="26"/>
    </row>
    <row r="23" spans="1:15" ht="15.5" x14ac:dyDescent="0.35">
      <c r="A23" s="8"/>
      <c r="C23" s="5">
        <f t="shared" si="0"/>
        <v>4</v>
      </c>
      <c r="D23" s="9">
        <f t="shared" si="1"/>
        <v>300</v>
      </c>
      <c r="E23" s="9">
        <f>IF(OR(D23="",D23=0),"",$D$5+SUM($D$19:D23))</f>
        <v>3200</v>
      </c>
      <c r="F23" s="3">
        <f t="shared" si="2"/>
        <v>18.450623507409652</v>
      </c>
      <c r="G23" s="4">
        <f>IF(C23="","",SUM($F$19:F23))</f>
        <v>61.949658713703087</v>
      </c>
      <c r="H23" s="3">
        <f t="shared" si="3"/>
        <v>3261.9496587137032</v>
      </c>
      <c r="N23" s="34"/>
      <c r="O23" s="26"/>
    </row>
    <row r="24" spans="1:15" ht="15.5" x14ac:dyDescent="0.35">
      <c r="C24" s="5">
        <f t="shared" si="0"/>
        <v>5</v>
      </c>
      <c r="D24" s="9">
        <f t="shared" si="1"/>
        <v>300</v>
      </c>
      <c r="E24" s="9">
        <f>IF(OR(D24="",D24=0),"",$D$5+SUM($D$19:D24))</f>
        <v>3500</v>
      </c>
      <c r="F24" s="3">
        <f t="shared" si="2"/>
        <v>20.446755488347531</v>
      </c>
      <c r="G24" s="4">
        <f>IF(C24="","",SUM($F$19:F24))</f>
        <v>82.396414202050622</v>
      </c>
      <c r="H24" s="3">
        <f t="shared" si="3"/>
        <v>3582.3964142020509</v>
      </c>
      <c r="N24" s="34"/>
      <c r="O24" s="35"/>
    </row>
    <row r="25" spans="1:15" ht="15.5" x14ac:dyDescent="0.35">
      <c r="C25" s="5">
        <f t="shared" si="0"/>
        <v>6</v>
      </c>
      <c r="D25" s="9">
        <f t="shared" si="1"/>
        <v>300</v>
      </c>
      <c r="E25" s="9">
        <f>IF(OR(D25="",D25=0),"",$D$5+SUM($D$19:D25))</f>
        <v>3800</v>
      </c>
      <c r="F25" s="3">
        <f t="shared" si="2"/>
        <v>22.455399747771278</v>
      </c>
      <c r="G25" s="4">
        <f>IF(C25="","",SUM($F$19:F25))</f>
        <v>104.8518139498219</v>
      </c>
      <c r="H25" s="3">
        <f t="shared" si="3"/>
        <v>3904.8518139498224</v>
      </c>
      <c r="N25" s="34"/>
      <c r="O25" s="35"/>
    </row>
    <row r="26" spans="1:15" ht="15.5" x14ac:dyDescent="0.35">
      <c r="A26" s="8"/>
      <c r="C26" s="5">
        <f t="shared" si="0"/>
        <v>7</v>
      </c>
      <c r="D26" s="9">
        <f t="shared" si="1"/>
        <v>300</v>
      </c>
      <c r="E26" s="9">
        <f>IF(OR(D26="",D26=0),"",$D$5+SUM($D$19:D26))</f>
        <v>4100</v>
      </c>
      <c r="F26" s="3">
        <f t="shared" si="2"/>
        <v>24.476634715922184</v>
      </c>
      <c r="G26" s="4">
        <f>IF(C26="","",SUM($F$19:F26))</f>
        <v>129.32844866574408</v>
      </c>
      <c r="H26" s="3">
        <f t="shared" si="3"/>
        <v>4229.3284486657449</v>
      </c>
      <c r="N26" s="2"/>
      <c r="O26" s="2"/>
    </row>
    <row r="27" spans="1:15" ht="15.5" x14ac:dyDescent="0.35">
      <c r="C27" s="5">
        <f t="shared" si="0"/>
        <v>8</v>
      </c>
      <c r="D27" s="9">
        <f t="shared" si="1"/>
        <v>300</v>
      </c>
      <c r="E27" s="9">
        <f>IF(OR(D27="",D27=0),"",$D$5+SUM($D$19:D27))</f>
        <v>4400</v>
      </c>
      <c r="F27" s="3">
        <f t="shared" si="2"/>
        <v>26.510539314662843</v>
      </c>
      <c r="G27" s="4">
        <f>IF(C27="","",SUM($F$19:F27))</f>
        <v>155.83898798040693</v>
      </c>
      <c r="H27" s="3">
        <f t="shared" si="3"/>
        <v>4555.8389879804081</v>
      </c>
    </row>
    <row r="28" spans="1:15" ht="15.5" x14ac:dyDescent="0.35">
      <c r="C28" s="5">
        <f t="shared" si="0"/>
        <v>9</v>
      </c>
      <c r="D28" s="9">
        <f t="shared" si="1"/>
        <v>300</v>
      </c>
      <c r="E28" s="9">
        <f>IF(OR(D28="",D28=0),"",$D$5+SUM($D$19:D28))</f>
        <v>4700</v>
      </c>
      <c r="F28" s="3">
        <f t="shared" si="2"/>
        <v>28.55719296055878</v>
      </c>
      <c r="G28" s="4">
        <f>IF(C28="","",SUM($F$19:F28))</f>
        <v>184.39618094096571</v>
      </c>
      <c r="H28" s="3">
        <f t="shared" si="3"/>
        <v>4884.3961809409666</v>
      </c>
    </row>
    <row r="29" spans="1:15" ht="15.5" x14ac:dyDescent="0.35">
      <c r="A29" s="8"/>
      <c r="C29" s="5">
        <f t="shared" si="0"/>
        <v>10</v>
      </c>
      <c r="D29" s="9">
        <f t="shared" si="1"/>
        <v>300</v>
      </c>
      <c r="E29" s="9">
        <f>IF(OR(D29="",D29=0),"",$D$5+SUM($D$19:D29))</f>
        <v>5000</v>
      </c>
      <c r="F29" s="3">
        <f t="shared" si="2"/>
        <v>30.616675567979357</v>
      </c>
      <c r="G29" s="4">
        <f>IF(C29="","",SUM($F$19:F29))</f>
        <v>215.01285650894505</v>
      </c>
      <c r="H29" s="3">
        <f t="shared" si="3"/>
        <v>5215.0128565089462</v>
      </c>
    </row>
    <row r="30" spans="1:15" ht="15.5" x14ac:dyDescent="0.35">
      <c r="C30" s="5">
        <f t="shared" si="0"/>
        <v>11</v>
      </c>
      <c r="D30" s="9">
        <f t="shared" si="1"/>
        <v>300</v>
      </c>
      <c r="E30" s="9">
        <f>IF(OR(D30="",D30=0),"",$D$5+SUM($D$19:D30))</f>
        <v>5300</v>
      </c>
      <c r="F30" s="3">
        <f t="shared" si="2"/>
        <v>32.689067552218162</v>
      </c>
      <c r="G30" s="4">
        <f>IF(C30="","",SUM($F$19:F30))</f>
        <v>247.7019240611632</v>
      </c>
      <c r="H30" s="3">
        <f t="shared" si="3"/>
        <v>5547.7019240611644</v>
      </c>
    </row>
    <row r="31" spans="1:15" ht="15.5" x14ac:dyDescent="0.35">
      <c r="C31" s="5">
        <f t="shared" si="0"/>
        <v>12</v>
      </c>
      <c r="D31" s="9">
        <f t="shared" si="1"/>
        <v>300</v>
      </c>
      <c r="E31" s="9">
        <f>IF(OR(D31="",D31=0),"",$D$5+SUM($D$19:D31))</f>
        <v>5600</v>
      </c>
      <c r="F31" s="3">
        <f t="shared" si="2"/>
        <v>34.774449832632925</v>
      </c>
      <c r="G31" s="4">
        <f>IF(C31="","",SUM($F$19:F31))</f>
        <v>282.47637389379611</v>
      </c>
      <c r="H31" s="3">
        <f t="shared" si="3"/>
        <v>5882.4763738937972</v>
      </c>
    </row>
    <row r="32" spans="1:15" ht="15.5" x14ac:dyDescent="0.35">
      <c r="A32" s="8"/>
      <c r="C32" s="5">
        <f t="shared" si="0"/>
        <v>13</v>
      </c>
      <c r="D32" s="9">
        <f>IF(C32="","",IF($D$9="No",0,$D$10))</f>
        <v>300</v>
      </c>
      <c r="E32" s="9">
        <f>IF(OR(D32="",D32=0),"",$D$5+SUM($D$19:D32))</f>
        <v>5900</v>
      </c>
      <c r="F32" s="3">
        <f t="shared" si="2"/>
        <v>36.872903835805111</v>
      </c>
      <c r="G32" s="4">
        <f>IF(C32="","",SUM($F$19:F32))</f>
        <v>319.34927772960123</v>
      </c>
      <c r="H32" s="3">
        <f t="shared" si="3"/>
        <v>6219.3492777296024</v>
      </c>
    </row>
    <row r="33" spans="1:8" ht="15.5" x14ac:dyDescent="0.35">
      <c r="C33" s="5">
        <f t="shared" si="0"/>
        <v>14</v>
      </c>
      <c r="D33" s="9">
        <f t="shared" ref="D33:D96" si="4">IF(C33="","",IF($D$9="No",0,$D$10))</f>
        <v>300</v>
      </c>
      <c r="E33" s="9">
        <f>IF(OR(D33="",D33=0),"",$D$5+SUM($D$19:D33))</f>
        <v>6200</v>
      </c>
      <c r="F33" s="3">
        <f t="shared" si="2"/>
        <v>38.984511498719343</v>
      </c>
      <c r="G33" s="4">
        <f>IF(C33="","",SUM($F$19:F33))</f>
        <v>358.3337892283206</v>
      </c>
      <c r="H33" s="3">
        <f t="shared" si="3"/>
        <v>6558.3337892283216</v>
      </c>
    </row>
    <row r="34" spans="1:8" ht="15.5" x14ac:dyDescent="0.35">
      <c r="C34" s="5">
        <f t="shared" si="0"/>
        <v>15</v>
      </c>
      <c r="D34" s="9">
        <f t="shared" si="4"/>
        <v>300</v>
      </c>
      <c r="E34" s="9">
        <f>IF(OR(D34="",D34=0),"",$D$5+SUM($D$19:D34))</f>
        <v>6500</v>
      </c>
      <c r="F34" s="3">
        <f t="shared" si="2"/>
        <v>41.109355271962741</v>
      </c>
      <c r="G34" s="4">
        <f>IF(C34="","",SUM($F$19:F34))</f>
        <v>399.44314450028332</v>
      </c>
      <c r="H34" s="3">
        <f t="shared" si="3"/>
        <v>6899.4431445002847</v>
      </c>
    </row>
    <row r="35" spans="1:8" ht="15.5" x14ac:dyDescent="0.35">
      <c r="A35" s="8"/>
      <c r="C35" s="5">
        <f t="shared" si="0"/>
        <v>16</v>
      </c>
      <c r="D35" s="9">
        <f t="shared" si="4"/>
        <v>300</v>
      </c>
      <c r="E35" s="9">
        <f>IF(OR(D35="",D35=0),"",$D$5+SUM($D$19:D35))</f>
        <v>6800</v>
      </c>
      <c r="F35" s="3">
        <f t="shared" si="2"/>
        <v>43.247518122944328</v>
      </c>
      <c r="G35" s="4">
        <f>IF(C35="","",SUM($F$19:F35))</f>
        <v>442.69066262322764</v>
      </c>
      <c r="H35" s="3">
        <f t="shared" si="3"/>
        <v>7242.6906626232294</v>
      </c>
    </row>
    <row r="36" spans="1:8" ht="15.5" x14ac:dyDescent="0.35">
      <c r="A36" s="8"/>
      <c r="C36" s="5">
        <f t="shared" si="0"/>
        <v>17</v>
      </c>
      <c r="D36" s="9">
        <f t="shared" si="4"/>
        <v>300</v>
      </c>
      <c r="E36" s="9">
        <f>IF(OR(D36="",D36=0),"",$D$5+SUM($D$19:D36))</f>
        <v>7100</v>
      </c>
      <c r="F36" s="3">
        <f t="shared" si="2"/>
        <v>45.39908353913458</v>
      </c>
      <c r="G36" s="4">
        <f>IF(C36="","",SUM($F$19:F36))</f>
        <v>488.08974616236219</v>
      </c>
      <c r="H36" s="3">
        <f t="shared" si="3"/>
        <v>7588.0897461623636</v>
      </c>
    </row>
    <row r="37" spans="1:8" ht="15.5" x14ac:dyDescent="0.35">
      <c r="C37" s="5">
        <f t="shared" si="0"/>
        <v>18</v>
      </c>
      <c r="D37" s="9">
        <f t="shared" si="4"/>
        <v>300</v>
      </c>
      <c r="E37" s="9">
        <f>IF(OR(D37="",D37=0),"",$D$5+SUM($D$19:D37))</f>
        <v>7400</v>
      </c>
      <c r="F37" s="3">
        <f t="shared" si="2"/>
        <v>47.564135531325313</v>
      </c>
      <c r="G37" s="4">
        <f>IF(C37="","",SUM($F$19:F37))</f>
        <v>535.65388169368748</v>
      </c>
      <c r="H37" s="3">
        <f t="shared" si="3"/>
        <v>7935.6538816936891</v>
      </c>
    </row>
    <row r="38" spans="1:8" ht="15.5" x14ac:dyDescent="0.35">
      <c r="C38" s="5">
        <f t="shared" si="0"/>
        <v>19</v>
      </c>
      <c r="D38" s="9">
        <f t="shared" si="4"/>
        <v>300</v>
      </c>
      <c r="E38" s="9">
        <f>IF(OR(D38="",D38=0),"",$D$5+SUM($D$19:D38))</f>
        <v>7700</v>
      </c>
      <c r="F38" s="3">
        <f t="shared" si="2"/>
        <v>49.742758636910047</v>
      </c>
      <c r="G38" s="4">
        <f>IF(C38="","",SUM($F$19:F38))</f>
        <v>585.39664033059751</v>
      </c>
      <c r="H38" s="3">
        <f t="shared" si="3"/>
        <v>8285.3966403306003</v>
      </c>
    </row>
    <row r="39" spans="1:8" ht="15" customHeight="1" x14ac:dyDescent="0.35">
      <c r="A39" s="8"/>
      <c r="C39" s="5">
        <f t="shared" si="0"/>
        <v>20</v>
      </c>
      <c r="D39" s="9">
        <f t="shared" si="4"/>
        <v>300</v>
      </c>
      <c r="E39" s="9">
        <f>IF(OR(D39="",D39=0),"",$D$5+SUM($D$19:D39))</f>
        <v>8000</v>
      </c>
      <c r="F39" s="3">
        <f t="shared" si="2"/>
        <v>51.935037923184801</v>
      </c>
      <c r="G39" s="4">
        <f>IF(C39="","",SUM($F$19:F39))</f>
        <v>637.33167825378234</v>
      </c>
      <c r="H39" s="3">
        <f t="shared" si="3"/>
        <v>8637.3316782537859</v>
      </c>
    </row>
    <row r="40" spans="1:8" ht="15" customHeight="1" x14ac:dyDescent="0.35">
      <c r="C40" s="5">
        <f t="shared" si="0"/>
        <v>21</v>
      </c>
      <c r="D40" s="9">
        <f t="shared" si="4"/>
        <v>300</v>
      </c>
      <c r="E40" s="9">
        <f>IF(OR(D40="",D40=0),"",$D$5+SUM($D$19:D40))</f>
        <v>8300</v>
      </c>
      <c r="F40" s="3">
        <f t="shared" si="2"/>
        <v>54.141058990669727</v>
      </c>
      <c r="G40" s="4">
        <f>IF(C40="","",SUM($F$19:F40))</f>
        <v>691.47273724445211</v>
      </c>
      <c r="H40" s="3">
        <f t="shared" si="3"/>
        <v>8991.4727372444559</v>
      </c>
    </row>
    <row r="41" spans="1:8" ht="15" customHeight="1" x14ac:dyDescent="0.35">
      <c r="A41" s="7"/>
      <c r="C41" s="5">
        <f t="shared" si="0"/>
        <v>22</v>
      </c>
      <c r="D41" s="9">
        <f t="shared" si="4"/>
        <v>300</v>
      </c>
      <c r="E41" s="9">
        <f>IF(OR(D41="",D41=0),"",$D$5+SUM($D$19:D41))</f>
        <v>8600</v>
      </c>
      <c r="F41" s="3">
        <f t="shared" si="2"/>
        <v>56.360907976451465</v>
      </c>
      <c r="G41" s="4">
        <f>IF(C41="","",SUM($F$19:F41))</f>
        <v>747.83364522090358</v>
      </c>
      <c r="H41" s="3">
        <f t="shared" si="3"/>
        <v>9347.8336452209078</v>
      </c>
    </row>
    <row r="42" spans="1:8" ht="15" customHeight="1" x14ac:dyDescent="0.35">
      <c r="C42" s="5">
        <f t="shared" si="0"/>
        <v>23</v>
      </c>
      <c r="D42" s="9">
        <f t="shared" si="4"/>
        <v>300</v>
      </c>
      <c r="E42" s="9">
        <f>IF(OR(D42="",D42=0),"",$D$5+SUM($D$19:D42))</f>
        <v>8900</v>
      </c>
      <c r="F42" s="3">
        <f t="shared" si="2"/>
        <v>58.594671557546491</v>
      </c>
      <c r="G42" s="4">
        <f>IF(C42="","",SUM($F$19:F42))</f>
        <v>806.42831677845004</v>
      </c>
      <c r="H42" s="3">
        <f t="shared" si="3"/>
        <v>9706.4283167784542</v>
      </c>
    </row>
    <row r="43" spans="1:8" ht="15" customHeight="1" x14ac:dyDescent="0.35">
      <c r="C43" s="5">
        <f t="shared" si="0"/>
        <v>24</v>
      </c>
      <c r="D43" s="9">
        <f t="shared" si="4"/>
        <v>300</v>
      </c>
      <c r="E43" s="9">
        <f>IF(OR(D43="",D43=0),"",$D$5+SUM($D$19:D43))</f>
        <v>9200</v>
      </c>
      <c r="F43" s="3">
        <f t="shared" si="2"/>
        <v>60.842436954285553</v>
      </c>
      <c r="G43" s="4">
        <f>IF(C43="","",SUM($F$19:F43))</f>
        <v>867.27075373273556</v>
      </c>
      <c r="H43" s="3">
        <f t="shared" si="3"/>
        <v>10067.270753732741</v>
      </c>
    </row>
    <row r="44" spans="1:8" ht="15.5" x14ac:dyDescent="0.35">
      <c r="A44" s="6"/>
      <c r="C44" s="5" t="str">
        <f t="shared" si="0"/>
        <v/>
      </c>
      <c r="D44" s="9" t="str">
        <f t="shared" si="4"/>
        <v/>
      </c>
      <c r="E44" s="9" t="str">
        <f>IF(OR(D44="",D44=0),"",$D$5+SUM($D$19:D44))</f>
        <v/>
      </c>
      <c r="F44" s="3" t="str">
        <f t="shared" si="2"/>
        <v/>
      </c>
      <c r="G44" s="4" t="str">
        <f>IF(C44="","",SUM($F$19:F44))</f>
        <v/>
      </c>
      <c r="H44" s="3" t="str">
        <f t="shared" si="3"/>
        <v/>
      </c>
    </row>
    <row r="45" spans="1:8" ht="15.5" x14ac:dyDescent="0.35">
      <c r="C45" s="5" t="str">
        <f t="shared" si="0"/>
        <v/>
      </c>
      <c r="D45" s="9" t="str">
        <f t="shared" si="4"/>
        <v/>
      </c>
      <c r="E45" s="9" t="str">
        <f>IF(OR(D45="",D45=0),"",$D$5+SUM($D$19:D45))</f>
        <v/>
      </c>
      <c r="F45" s="3" t="str">
        <f t="shared" si="2"/>
        <v/>
      </c>
      <c r="G45" s="4" t="str">
        <f>IF(C45="","",SUM($F$19:F45))</f>
        <v/>
      </c>
      <c r="H45" s="3" t="str">
        <f t="shared" si="3"/>
        <v/>
      </c>
    </row>
    <row r="46" spans="1:8" ht="15.5" x14ac:dyDescent="0.35">
      <c r="C46" s="5" t="str">
        <f t="shared" si="0"/>
        <v/>
      </c>
      <c r="D46" s="9" t="str">
        <f t="shared" si="4"/>
        <v/>
      </c>
      <c r="E46" s="9" t="str">
        <f>IF(OR(D46="",D46=0),"",$D$5+SUM($D$19:D46))</f>
        <v/>
      </c>
      <c r="F46" s="3" t="str">
        <f t="shared" si="2"/>
        <v/>
      </c>
      <c r="G46" s="4" t="str">
        <f>IF(C46="","",SUM($F$19:F46))</f>
        <v/>
      </c>
      <c r="H46" s="3" t="str">
        <f t="shared" si="3"/>
        <v/>
      </c>
    </row>
    <row r="47" spans="1:8" ht="15.5" x14ac:dyDescent="0.35">
      <c r="C47" s="5" t="str">
        <f t="shared" si="0"/>
        <v/>
      </c>
      <c r="D47" s="9" t="str">
        <f t="shared" si="4"/>
        <v/>
      </c>
      <c r="E47" s="9" t="str">
        <f>IF(OR(D47="",D47=0),"",$D$5+SUM($D$19:D47))</f>
        <v/>
      </c>
      <c r="F47" s="3" t="str">
        <f t="shared" si="2"/>
        <v/>
      </c>
      <c r="G47" s="4" t="str">
        <f>IF(C47="","",SUM($F$19:F47))</f>
        <v/>
      </c>
      <c r="H47" s="3" t="str">
        <f t="shared" si="3"/>
        <v/>
      </c>
    </row>
    <row r="48" spans="1:8" ht="15.5" x14ac:dyDescent="0.35">
      <c r="C48" s="5" t="str">
        <f t="shared" si="0"/>
        <v/>
      </c>
      <c r="D48" s="9" t="str">
        <f t="shared" si="4"/>
        <v/>
      </c>
      <c r="E48" s="9" t="str">
        <f>IF(OR(D48="",D48=0),"",$D$5+SUM($D$19:D48))</f>
        <v/>
      </c>
      <c r="F48" s="3" t="str">
        <f t="shared" si="2"/>
        <v/>
      </c>
      <c r="G48" s="4" t="str">
        <f>IF(C48="","",SUM($F$19:F48))</f>
        <v/>
      </c>
      <c r="H48" s="3" t="str">
        <f t="shared" si="3"/>
        <v/>
      </c>
    </row>
    <row r="49" spans="3:8" ht="15.5" x14ac:dyDescent="0.35">
      <c r="C49" s="5" t="str">
        <f t="shared" si="0"/>
        <v/>
      </c>
      <c r="D49" s="9" t="str">
        <f t="shared" si="4"/>
        <v/>
      </c>
      <c r="E49" s="9" t="str">
        <f>IF(OR(D49="",D49=0),"",$D$5+SUM($D$19:D49))</f>
        <v/>
      </c>
      <c r="F49" s="3" t="str">
        <f t="shared" si="2"/>
        <v/>
      </c>
      <c r="G49" s="4" t="str">
        <f>IF(C49="","",SUM($F$19:F49))</f>
        <v/>
      </c>
      <c r="H49" s="3" t="str">
        <f t="shared" si="3"/>
        <v/>
      </c>
    </row>
    <row r="50" spans="3:8" ht="15.5" x14ac:dyDescent="0.35">
      <c r="C50" s="5" t="str">
        <f t="shared" si="0"/>
        <v/>
      </c>
      <c r="D50" s="9" t="str">
        <f t="shared" si="4"/>
        <v/>
      </c>
      <c r="E50" s="9" t="str">
        <f>IF(OR(D50="",D50=0),"",$D$5+SUM($D$19:D50))</f>
        <v/>
      </c>
      <c r="F50" s="3" t="str">
        <f t="shared" si="2"/>
        <v/>
      </c>
      <c r="G50" s="4" t="str">
        <f>IF(C50="","",SUM($F$19:F50))</f>
        <v/>
      </c>
      <c r="H50" s="3" t="str">
        <f t="shared" si="3"/>
        <v/>
      </c>
    </row>
    <row r="51" spans="3:8" ht="15.5" x14ac:dyDescent="0.35">
      <c r="C51" s="5" t="str">
        <f t="shared" si="0"/>
        <v/>
      </c>
      <c r="D51" s="9" t="str">
        <f t="shared" si="4"/>
        <v/>
      </c>
      <c r="E51" s="9" t="str">
        <f>IF(OR(D51="",D51=0),"",$D$5+SUM($D$19:D51))</f>
        <v/>
      </c>
      <c r="F51" s="3" t="str">
        <f t="shared" si="2"/>
        <v/>
      </c>
      <c r="G51" s="4" t="str">
        <f>IF(C51="","",SUM($F$19:F51))</f>
        <v/>
      </c>
      <c r="H51" s="3" t="str">
        <f t="shared" si="3"/>
        <v/>
      </c>
    </row>
    <row r="52" spans="3:8" ht="15.5" x14ac:dyDescent="0.35">
      <c r="C52" s="5" t="str">
        <f t="shared" si="0"/>
        <v/>
      </c>
      <c r="D52" s="9" t="str">
        <f t="shared" si="4"/>
        <v/>
      </c>
      <c r="E52" s="9" t="str">
        <f>IF(OR(D52="",D52=0),"",$D$5+SUM($D$19:D52))</f>
        <v/>
      </c>
      <c r="F52" s="3" t="str">
        <f t="shared" si="2"/>
        <v/>
      </c>
      <c r="G52" s="4" t="str">
        <f>IF(C52="","",SUM($F$19:F52))</f>
        <v/>
      </c>
      <c r="H52" s="3" t="str">
        <f t="shared" si="3"/>
        <v/>
      </c>
    </row>
    <row r="53" spans="3:8" ht="15.5" x14ac:dyDescent="0.35">
      <c r="C53" s="5" t="str">
        <f t="shared" si="0"/>
        <v/>
      </c>
      <c r="D53" s="9" t="str">
        <f t="shared" si="4"/>
        <v/>
      </c>
      <c r="E53" s="9" t="str">
        <f>IF(OR(D53="",D53=0),"",$D$5+SUM($D$19:D53))</f>
        <v/>
      </c>
      <c r="F53" s="3" t="str">
        <f t="shared" si="2"/>
        <v/>
      </c>
      <c r="G53" s="4" t="str">
        <f>IF(C53="","",SUM($F$19:F53))</f>
        <v/>
      </c>
      <c r="H53" s="3" t="str">
        <f t="shared" si="3"/>
        <v/>
      </c>
    </row>
    <row r="54" spans="3:8" ht="15.5" x14ac:dyDescent="0.35">
      <c r="C54" s="5" t="str">
        <f t="shared" si="0"/>
        <v/>
      </c>
      <c r="D54" s="9" t="str">
        <f t="shared" si="4"/>
        <v/>
      </c>
      <c r="E54" s="9" t="str">
        <f>IF(OR(D54="",D54=0),"",$D$5+SUM($D$19:D54))</f>
        <v/>
      </c>
      <c r="F54" s="3" t="str">
        <f t="shared" si="2"/>
        <v/>
      </c>
      <c r="G54" s="4" t="str">
        <f>IF(C54="","",SUM($F$19:F54))</f>
        <v/>
      </c>
      <c r="H54" s="3" t="str">
        <f t="shared" si="3"/>
        <v/>
      </c>
    </row>
    <row r="55" spans="3:8" ht="15.5" x14ac:dyDescent="0.35">
      <c r="C55" s="5" t="str">
        <f t="shared" si="0"/>
        <v/>
      </c>
      <c r="D55" s="9" t="str">
        <f t="shared" si="4"/>
        <v/>
      </c>
      <c r="E55" s="9" t="str">
        <f>IF(OR(D55="",D55=0),"",$D$5+SUM($D$19:D55))</f>
        <v/>
      </c>
      <c r="F55" s="3" t="str">
        <f t="shared" si="2"/>
        <v/>
      </c>
      <c r="G55" s="4" t="str">
        <f>IF(C55="","",SUM($F$19:F55))</f>
        <v/>
      </c>
      <c r="H55" s="3" t="str">
        <f t="shared" si="3"/>
        <v/>
      </c>
    </row>
    <row r="56" spans="3:8" ht="15.5" x14ac:dyDescent="0.35">
      <c r="C56" s="5" t="str">
        <f t="shared" si="0"/>
        <v/>
      </c>
      <c r="D56" s="9" t="str">
        <f t="shared" si="4"/>
        <v/>
      </c>
      <c r="E56" s="9" t="str">
        <f>IF(OR(D56="",D56=0),"",$D$5+SUM($D$19:D56))</f>
        <v/>
      </c>
      <c r="F56" s="3" t="str">
        <f t="shared" si="2"/>
        <v/>
      </c>
      <c r="G56" s="4" t="str">
        <f>IF(C56="","",SUM($F$19:F56))</f>
        <v/>
      </c>
      <c r="H56" s="3" t="str">
        <f t="shared" si="3"/>
        <v/>
      </c>
    </row>
    <row r="57" spans="3:8" ht="15.5" x14ac:dyDescent="0.35">
      <c r="C57" s="5" t="str">
        <f t="shared" si="0"/>
        <v/>
      </c>
      <c r="D57" s="9" t="str">
        <f t="shared" si="4"/>
        <v/>
      </c>
      <c r="E57" s="9" t="str">
        <f>IF(OR(D57="",D57=0),"",$D$5+SUM($D$19:D57))</f>
        <v/>
      </c>
      <c r="F57" s="3" t="str">
        <f t="shared" si="2"/>
        <v/>
      </c>
      <c r="G57" s="4" t="str">
        <f>IF(C57="","",SUM($F$19:F57))</f>
        <v/>
      </c>
      <c r="H57" s="3" t="str">
        <f t="shared" si="3"/>
        <v/>
      </c>
    </row>
    <row r="58" spans="3:8" ht="15.5" x14ac:dyDescent="0.35">
      <c r="C58" s="5" t="str">
        <f t="shared" si="0"/>
        <v/>
      </c>
      <c r="D58" s="9" t="str">
        <f t="shared" si="4"/>
        <v/>
      </c>
      <c r="E58" s="9" t="str">
        <f>IF(OR(D58="",D58=0),"",$D$5+SUM($D$19:D58))</f>
        <v/>
      </c>
      <c r="F58" s="3" t="str">
        <f t="shared" si="2"/>
        <v/>
      </c>
      <c r="G58" s="4" t="str">
        <f>IF(C58="","",SUM($F$19:F58))</f>
        <v/>
      </c>
      <c r="H58" s="3" t="str">
        <f t="shared" si="3"/>
        <v/>
      </c>
    </row>
    <row r="59" spans="3:8" ht="15.5" x14ac:dyDescent="0.35">
      <c r="C59" s="5" t="str">
        <f t="shared" si="0"/>
        <v/>
      </c>
      <c r="D59" s="9" t="str">
        <f t="shared" si="4"/>
        <v/>
      </c>
      <c r="E59" s="9" t="str">
        <f>IF(OR(D59="",D59=0),"",$D$5+SUM($D$19:D59))</f>
        <v/>
      </c>
      <c r="F59" s="3" t="str">
        <f t="shared" si="2"/>
        <v/>
      </c>
      <c r="G59" s="4" t="str">
        <f>IF(C59="","",SUM($F$19:F59))</f>
        <v/>
      </c>
      <c r="H59" s="3" t="str">
        <f t="shared" si="3"/>
        <v/>
      </c>
    </row>
    <row r="60" spans="3:8" ht="15.5" x14ac:dyDescent="0.35">
      <c r="C60" s="5" t="str">
        <f t="shared" si="0"/>
        <v/>
      </c>
      <c r="D60" s="9" t="str">
        <f t="shared" si="4"/>
        <v/>
      </c>
      <c r="E60" s="9" t="str">
        <f>IF(OR(D60="",D60=0),"",$D$5+SUM($D$19:D60))</f>
        <v/>
      </c>
      <c r="F60" s="3" t="str">
        <f t="shared" si="2"/>
        <v/>
      </c>
      <c r="G60" s="4" t="str">
        <f>IF(C60="","",SUM($F$19:F60))</f>
        <v/>
      </c>
      <c r="H60" s="3" t="str">
        <f t="shared" si="3"/>
        <v/>
      </c>
    </row>
    <row r="61" spans="3:8" ht="15.5" x14ac:dyDescent="0.35">
      <c r="C61" s="5" t="str">
        <f t="shared" si="0"/>
        <v/>
      </c>
      <c r="D61" s="9" t="str">
        <f t="shared" si="4"/>
        <v/>
      </c>
      <c r="E61" s="9" t="str">
        <f>IF(OR(D61="",D61=0),"",$D$5+SUM($D$19:D61))</f>
        <v/>
      </c>
      <c r="F61" s="3" t="str">
        <f t="shared" si="2"/>
        <v/>
      </c>
      <c r="G61" s="4" t="str">
        <f>IF(C61="","",SUM($F$19:F61))</f>
        <v/>
      </c>
      <c r="H61" s="3" t="str">
        <f t="shared" si="3"/>
        <v/>
      </c>
    </row>
    <row r="62" spans="3:8" ht="15.5" x14ac:dyDescent="0.35">
      <c r="C62" s="5" t="str">
        <f t="shared" si="0"/>
        <v/>
      </c>
      <c r="D62" s="9" t="str">
        <f t="shared" si="4"/>
        <v/>
      </c>
      <c r="E62" s="9" t="str">
        <f>IF(OR(D62="",D62=0),"",$D$5+SUM($D$19:D62))</f>
        <v/>
      </c>
      <c r="F62" s="3" t="str">
        <f t="shared" si="2"/>
        <v/>
      </c>
      <c r="G62" s="4" t="str">
        <f>IF(C62="","",SUM($F$19:F62))</f>
        <v/>
      </c>
      <c r="H62" s="3" t="str">
        <f t="shared" si="3"/>
        <v/>
      </c>
    </row>
    <row r="63" spans="3:8" ht="15.5" x14ac:dyDescent="0.35">
      <c r="C63" s="5" t="str">
        <f t="shared" si="0"/>
        <v/>
      </c>
      <c r="D63" s="9" t="str">
        <f t="shared" si="4"/>
        <v/>
      </c>
      <c r="E63" s="9" t="str">
        <f>IF(OR(D63="",D63=0),"",$D$5+SUM($D$19:D63))</f>
        <v/>
      </c>
      <c r="F63" s="3" t="str">
        <f t="shared" si="2"/>
        <v/>
      </c>
      <c r="G63" s="4" t="str">
        <f>IF(C63="","",SUM($F$19:F63))</f>
        <v/>
      </c>
      <c r="H63" s="3" t="str">
        <f t="shared" si="3"/>
        <v/>
      </c>
    </row>
    <row r="64" spans="3:8" ht="15.5" x14ac:dyDescent="0.35">
      <c r="C64" s="5" t="str">
        <f t="shared" si="0"/>
        <v/>
      </c>
      <c r="D64" s="9" t="str">
        <f t="shared" si="4"/>
        <v/>
      </c>
      <c r="E64" s="9" t="str">
        <f>IF(OR(D64="",D64=0),"",$D$5+SUM($D$19:D64))</f>
        <v/>
      </c>
      <c r="F64" s="3" t="str">
        <f t="shared" si="2"/>
        <v/>
      </c>
      <c r="G64" s="4" t="str">
        <f>IF(C64="","",SUM($F$19:F64))</f>
        <v/>
      </c>
      <c r="H64" s="3" t="str">
        <f t="shared" si="3"/>
        <v/>
      </c>
    </row>
    <row r="65" spans="3:8" ht="15.5" x14ac:dyDescent="0.35">
      <c r="C65" s="5" t="str">
        <f t="shared" si="0"/>
        <v/>
      </c>
      <c r="D65" s="9" t="str">
        <f t="shared" si="4"/>
        <v/>
      </c>
      <c r="E65" s="9" t="str">
        <f>IF(OR(D65="",D65=0),"",$D$5+SUM($D$19:D65))</f>
        <v/>
      </c>
      <c r="F65" s="3" t="str">
        <f t="shared" si="2"/>
        <v/>
      </c>
      <c r="G65" s="4" t="str">
        <f>IF(C65="","",SUM($F$19:F65))</f>
        <v/>
      </c>
      <c r="H65" s="3" t="str">
        <f t="shared" si="3"/>
        <v/>
      </c>
    </row>
    <row r="66" spans="3:8" ht="15.5" x14ac:dyDescent="0.35">
      <c r="C66" s="5" t="str">
        <f t="shared" si="0"/>
        <v/>
      </c>
      <c r="D66" s="9" t="str">
        <f t="shared" si="4"/>
        <v/>
      </c>
      <c r="E66" s="9" t="str">
        <f>IF(OR(D66="",D66=0),"",$D$5+SUM($D$19:D66))</f>
        <v/>
      </c>
      <c r="F66" s="3" t="str">
        <f t="shared" si="2"/>
        <v/>
      </c>
      <c r="G66" s="4" t="str">
        <f>IF(C66="","",SUM($F$19:F66))</f>
        <v/>
      </c>
      <c r="H66" s="3" t="str">
        <f t="shared" si="3"/>
        <v/>
      </c>
    </row>
    <row r="67" spans="3:8" ht="15.5" x14ac:dyDescent="0.35">
      <c r="C67" s="5" t="str">
        <f t="shared" si="0"/>
        <v/>
      </c>
      <c r="D67" s="9" t="str">
        <f t="shared" si="4"/>
        <v/>
      </c>
      <c r="E67" s="9" t="str">
        <f>IF(OR(D67="",D67=0),"",$D$5+SUM($D$19:D67))</f>
        <v/>
      </c>
      <c r="F67" s="3" t="str">
        <f t="shared" si="2"/>
        <v/>
      </c>
      <c r="G67" s="4" t="str">
        <f>IF(C67="","",SUM($F$19:F67))</f>
        <v/>
      </c>
      <c r="H67" s="3" t="str">
        <f t="shared" si="3"/>
        <v/>
      </c>
    </row>
    <row r="68" spans="3:8" ht="15.5" x14ac:dyDescent="0.35">
      <c r="C68" s="5" t="str">
        <f t="shared" si="0"/>
        <v/>
      </c>
      <c r="D68" s="9" t="str">
        <f t="shared" si="4"/>
        <v/>
      </c>
      <c r="E68" s="9" t="str">
        <f>IF(OR(D68="",D68=0),"",$D$5+SUM($D$19:D68))</f>
        <v/>
      </c>
      <c r="F68" s="3" t="str">
        <f t="shared" si="2"/>
        <v/>
      </c>
      <c r="G68" s="4" t="str">
        <f>IF(C68="","",SUM($F$19:F68))</f>
        <v/>
      </c>
      <c r="H68" s="3" t="str">
        <f t="shared" si="3"/>
        <v/>
      </c>
    </row>
    <row r="69" spans="3:8" ht="15.5" x14ac:dyDescent="0.35">
      <c r="C69" s="5" t="str">
        <f t="shared" si="0"/>
        <v/>
      </c>
      <c r="D69" s="9" t="str">
        <f t="shared" si="4"/>
        <v/>
      </c>
      <c r="E69" s="9" t="str">
        <f>IF(OR(D69="",D69=0),"",$D$5+SUM($D$19:D69))</f>
        <v/>
      </c>
      <c r="F69" s="3" t="str">
        <f t="shared" si="2"/>
        <v/>
      </c>
      <c r="G69" s="4" t="str">
        <f>IF(C69="","",SUM($F$19:F69))</f>
        <v/>
      </c>
      <c r="H69" s="3" t="str">
        <f t="shared" si="3"/>
        <v/>
      </c>
    </row>
    <row r="70" spans="3:8" ht="15.5" x14ac:dyDescent="0.35">
      <c r="C70" s="5" t="str">
        <f t="shared" si="0"/>
        <v/>
      </c>
      <c r="D70" s="9" t="str">
        <f t="shared" si="4"/>
        <v/>
      </c>
      <c r="E70" s="9" t="str">
        <f>IF(OR(D70="",D70=0),"",$D$5+SUM($D$19:D70))</f>
        <v/>
      </c>
      <c r="F70" s="3" t="str">
        <f t="shared" si="2"/>
        <v/>
      </c>
      <c r="G70" s="4" t="str">
        <f>IF(C70="","",SUM($F$19:F70))</f>
        <v/>
      </c>
      <c r="H70" s="3" t="str">
        <f t="shared" si="3"/>
        <v/>
      </c>
    </row>
    <row r="71" spans="3:8" ht="15.5" x14ac:dyDescent="0.35">
      <c r="C71" s="5" t="str">
        <f t="shared" si="0"/>
        <v/>
      </c>
      <c r="D71" s="9" t="str">
        <f t="shared" si="4"/>
        <v/>
      </c>
      <c r="E71" s="9" t="str">
        <f>IF(OR(D71="",D71=0),"",$D$5+SUM($D$19:D71))</f>
        <v/>
      </c>
      <c r="F71" s="3" t="str">
        <f t="shared" si="2"/>
        <v/>
      </c>
      <c r="G71" s="4" t="str">
        <f>IF(C71="","",SUM($F$19:F71))</f>
        <v/>
      </c>
      <c r="H71" s="3" t="str">
        <f t="shared" si="3"/>
        <v/>
      </c>
    </row>
    <row r="72" spans="3:8" ht="15.5" x14ac:dyDescent="0.35">
      <c r="C72" s="5" t="str">
        <f t="shared" si="0"/>
        <v/>
      </c>
      <c r="D72" s="9" t="str">
        <f t="shared" si="4"/>
        <v/>
      </c>
      <c r="E72" s="9" t="str">
        <f>IF(OR(D72="",D72=0),"",$D$5+SUM($D$19:D72))</f>
        <v/>
      </c>
      <c r="F72" s="3" t="str">
        <f t="shared" si="2"/>
        <v/>
      </c>
      <c r="G72" s="4" t="str">
        <f>IF(C72="","",SUM($F$19:F72))</f>
        <v/>
      </c>
      <c r="H72" s="3" t="str">
        <f t="shared" si="3"/>
        <v/>
      </c>
    </row>
    <row r="73" spans="3:8" ht="15.5" x14ac:dyDescent="0.35">
      <c r="C73" s="5" t="str">
        <f t="shared" si="0"/>
        <v/>
      </c>
      <c r="D73" s="9" t="str">
        <f t="shared" si="4"/>
        <v/>
      </c>
      <c r="E73" s="9" t="str">
        <f>IF(OR(D73="",D73=0),"",$D$5+SUM($D$19:D73))</f>
        <v/>
      </c>
      <c r="F73" s="3" t="str">
        <f t="shared" si="2"/>
        <v/>
      </c>
      <c r="G73" s="4" t="str">
        <f>IF(C73="","",SUM($F$19:F73))</f>
        <v/>
      </c>
      <c r="H73" s="3" t="str">
        <f t="shared" si="3"/>
        <v/>
      </c>
    </row>
    <row r="74" spans="3:8" ht="15.5" x14ac:dyDescent="0.35">
      <c r="C74" s="5" t="str">
        <f t="shared" si="0"/>
        <v/>
      </c>
      <c r="D74" s="9" t="str">
        <f t="shared" si="4"/>
        <v/>
      </c>
      <c r="E74" s="9" t="str">
        <f>IF(OR(D74="",D74=0),"",$D$5+SUM($D$19:D74))</f>
        <v/>
      </c>
      <c r="F74" s="3" t="str">
        <f t="shared" si="2"/>
        <v/>
      </c>
      <c r="G74" s="4" t="str">
        <f>IF(C74="","",SUM($F$19:F74))</f>
        <v/>
      </c>
      <c r="H74" s="3" t="str">
        <f t="shared" si="3"/>
        <v/>
      </c>
    </row>
    <row r="75" spans="3:8" ht="15.5" x14ac:dyDescent="0.35">
      <c r="C75" s="5" t="str">
        <f t="shared" si="0"/>
        <v/>
      </c>
      <c r="D75" s="9" t="str">
        <f t="shared" si="4"/>
        <v/>
      </c>
      <c r="E75" s="9" t="str">
        <f>IF(OR(D75="",D75=0),"",$D$5+SUM($D$19:D75))</f>
        <v/>
      </c>
      <c r="F75" s="3" t="str">
        <f t="shared" si="2"/>
        <v/>
      </c>
      <c r="G75" s="4" t="str">
        <f>IF(C75="","",SUM($F$19:F75))</f>
        <v/>
      </c>
      <c r="H75" s="3" t="str">
        <f t="shared" si="3"/>
        <v/>
      </c>
    </row>
    <row r="76" spans="3:8" ht="15.5" x14ac:dyDescent="0.35">
      <c r="C76" s="5" t="str">
        <f t="shared" si="0"/>
        <v/>
      </c>
      <c r="D76" s="9" t="str">
        <f t="shared" si="4"/>
        <v/>
      </c>
      <c r="E76" s="9" t="str">
        <f>IF(OR(D76="",D76=0),"",$D$5+SUM($D$19:D76))</f>
        <v/>
      </c>
      <c r="F76" s="3" t="str">
        <f t="shared" si="2"/>
        <v/>
      </c>
      <c r="G76" s="4" t="str">
        <f>IF(C76="","",SUM($F$19:F76))</f>
        <v/>
      </c>
      <c r="H76" s="3" t="str">
        <f t="shared" si="3"/>
        <v/>
      </c>
    </row>
    <row r="77" spans="3:8" ht="15.5" x14ac:dyDescent="0.35">
      <c r="C77" s="5" t="str">
        <f t="shared" si="0"/>
        <v/>
      </c>
      <c r="D77" s="9" t="str">
        <f t="shared" si="4"/>
        <v/>
      </c>
      <c r="E77" s="9" t="str">
        <f>IF(OR(D77="",D77=0),"",$D$5+SUM($D$19:D77))</f>
        <v/>
      </c>
      <c r="F77" s="3" t="str">
        <f t="shared" si="2"/>
        <v/>
      </c>
      <c r="G77" s="4" t="str">
        <f>IF(C77="","",SUM($F$19:F77))</f>
        <v/>
      </c>
      <c r="H77" s="3" t="str">
        <f t="shared" si="3"/>
        <v/>
      </c>
    </row>
    <row r="78" spans="3:8" ht="15.5" x14ac:dyDescent="0.35">
      <c r="C78" s="5" t="str">
        <f t="shared" si="0"/>
        <v/>
      </c>
      <c r="D78" s="9" t="str">
        <f t="shared" si="4"/>
        <v/>
      </c>
      <c r="E78" s="9" t="str">
        <f>IF(OR(D78="",D78=0),"",$D$5+SUM($D$19:D78))</f>
        <v/>
      </c>
      <c r="F78" s="3" t="str">
        <f t="shared" si="2"/>
        <v/>
      </c>
      <c r="G78" s="4" t="str">
        <f>IF(C78="","",SUM($F$19:F78))</f>
        <v/>
      </c>
      <c r="H78" s="3" t="str">
        <f t="shared" si="3"/>
        <v/>
      </c>
    </row>
    <row r="79" spans="3:8" ht="15.5" x14ac:dyDescent="0.35">
      <c r="C79" s="5" t="str">
        <f t="shared" si="0"/>
        <v/>
      </c>
      <c r="D79" s="9" t="str">
        <f t="shared" si="4"/>
        <v/>
      </c>
      <c r="E79" s="9" t="str">
        <f>IF(OR(D79="",D79=0),"",$D$5+SUM($D$19:D79))</f>
        <v/>
      </c>
      <c r="F79" s="3" t="str">
        <f t="shared" si="2"/>
        <v/>
      </c>
      <c r="G79" s="4" t="str">
        <f>IF(C79="","",SUM($F$19:F79))</f>
        <v/>
      </c>
      <c r="H79" s="3" t="str">
        <f t="shared" si="3"/>
        <v/>
      </c>
    </row>
    <row r="80" spans="3:8" ht="15.5" x14ac:dyDescent="0.35">
      <c r="C80" s="5" t="str">
        <f t="shared" si="0"/>
        <v/>
      </c>
      <c r="D80" s="9" t="str">
        <f t="shared" si="4"/>
        <v/>
      </c>
      <c r="E80" s="9" t="str">
        <f>IF(OR(D80="",D80=0),"",$D$5+SUM($D$19:D80))</f>
        <v/>
      </c>
      <c r="F80" s="3" t="str">
        <f t="shared" si="2"/>
        <v/>
      </c>
      <c r="G80" s="4" t="str">
        <f>IF(C80="","",SUM($F$19:F80))</f>
        <v/>
      </c>
      <c r="H80" s="3" t="str">
        <f t="shared" si="3"/>
        <v/>
      </c>
    </row>
    <row r="81" spans="3:8" ht="15.5" x14ac:dyDescent="0.35">
      <c r="C81" s="5" t="str">
        <f t="shared" si="0"/>
        <v/>
      </c>
      <c r="D81" s="9" t="str">
        <f t="shared" si="4"/>
        <v/>
      </c>
      <c r="E81" s="9" t="str">
        <f>IF(OR(D81="",D81=0),"",$D$5+SUM($D$19:D81))</f>
        <v/>
      </c>
      <c r="F81" s="3" t="str">
        <f t="shared" si="2"/>
        <v/>
      </c>
      <c r="G81" s="4" t="str">
        <f>IF(C81="","",SUM($F$19:F81))</f>
        <v/>
      </c>
      <c r="H81" s="3" t="str">
        <f t="shared" si="3"/>
        <v/>
      </c>
    </row>
    <row r="82" spans="3:8" ht="15.5" x14ac:dyDescent="0.35">
      <c r="C82" s="5" t="str">
        <f t="shared" si="0"/>
        <v/>
      </c>
      <c r="D82" s="9" t="str">
        <f t="shared" si="4"/>
        <v/>
      </c>
      <c r="E82" s="9" t="str">
        <f>IF(OR(D82="",D82=0),"",$D$5+SUM($D$19:D82))</f>
        <v/>
      </c>
      <c r="F82" s="3" t="str">
        <f t="shared" si="2"/>
        <v/>
      </c>
      <c r="G82" s="4" t="str">
        <f>IF(C82="","",SUM($F$19:F82))</f>
        <v/>
      </c>
      <c r="H82" s="3" t="str">
        <f t="shared" si="3"/>
        <v/>
      </c>
    </row>
    <row r="83" spans="3:8" ht="15.5" x14ac:dyDescent="0.35">
      <c r="C83" s="5" t="str">
        <f t="shared" si="0"/>
        <v/>
      </c>
      <c r="D83" s="9" t="str">
        <f t="shared" si="4"/>
        <v/>
      </c>
      <c r="E83" s="9" t="str">
        <f>IF(OR(D83="",D83=0),"",$D$5+SUM($D$19:D83))</f>
        <v/>
      </c>
      <c r="F83" s="3" t="str">
        <f t="shared" si="2"/>
        <v/>
      </c>
      <c r="G83" s="4" t="str">
        <f>IF(C83="","",SUM($F$19:F83))</f>
        <v/>
      </c>
      <c r="H83" s="3" t="str">
        <f t="shared" si="3"/>
        <v/>
      </c>
    </row>
    <row r="84" spans="3:8" ht="15.5" x14ac:dyDescent="0.35">
      <c r="C84" s="5" t="str">
        <f t="shared" ref="C84:C147" si="5">IF(OR($D$5="",$D$14=""),"",IF(ROW()-ROW($C$19)&gt;$D$14,"",ROW()-ROW($C$19)))</f>
        <v/>
      </c>
      <c r="D84" s="9" t="str">
        <f t="shared" si="4"/>
        <v/>
      </c>
      <c r="E84" s="9" t="str">
        <f>IF(OR(D84="",D84=0),"",$D$5+SUM($D$19:D84))</f>
        <v/>
      </c>
      <c r="F84" s="3" t="str">
        <f t="shared" ref="F84:F147" si="6">IF(C84="","",IF(AND(Frec_capitalizacion="Diaria",$D$9="Si"),H83*((1+$D$12)^(VLOOKUP(Frec_deposito,Cantidad_dias,2,0))-1),H83*$D$12))</f>
        <v/>
      </c>
      <c r="G84" s="4" t="str">
        <f>IF(C84="","",SUM($F$19:F84))</f>
        <v/>
      </c>
      <c r="H84" s="3" t="str">
        <f t="shared" si="3"/>
        <v/>
      </c>
    </row>
    <row r="85" spans="3:8" ht="15.5" x14ac:dyDescent="0.35">
      <c r="C85" s="5" t="str">
        <f t="shared" si="5"/>
        <v/>
      </c>
      <c r="D85" s="9" t="str">
        <f t="shared" si="4"/>
        <v/>
      </c>
      <c r="E85" s="9" t="str">
        <f>IF(OR(D85="",D85=0),"",$D$5+SUM($D$19:D85))</f>
        <v/>
      </c>
      <c r="F85" s="3" t="str">
        <f t="shared" si="6"/>
        <v/>
      </c>
      <c r="G85" s="4" t="str">
        <f>IF(C85="","",SUM($F$19:F85))</f>
        <v/>
      </c>
      <c r="H85" s="3" t="str">
        <f t="shared" ref="H85:H148" si="7">IF(C85="","",H84+F85+D85)</f>
        <v/>
      </c>
    </row>
    <row r="86" spans="3:8" ht="15.5" x14ac:dyDescent="0.35">
      <c r="C86" s="5" t="str">
        <f t="shared" si="5"/>
        <v/>
      </c>
      <c r="D86" s="9" t="str">
        <f t="shared" si="4"/>
        <v/>
      </c>
      <c r="E86" s="9" t="str">
        <f>IF(OR(D86="",D86=0),"",$D$5+SUM($D$19:D86))</f>
        <v/>
      </c>
      <c r="F86" s="3" t="str">
        <f t="shared" si="6"/>
        <v/>
      </c>
      <c r="G86" s="4" t="str">
        <f>IF(C86="","",SUM($F$19:F86))</f>
        <v/>
      </c>
      <c r="H86" s="3" t="str">
        <f t="shared" si="7"/>
        <v/>
      </c>
    </row>
    <row r="87" spans="3:8" ht="15.5" x14ac:dyDescent="0.35">
      <c r="C87" s="5" t="str">
        <f t="shared" si="5"/>
        <v/>
      </c>
      <c r="D87" s="9" t="str">
        <f t="shared" si="4"/>
        <v/>
      </c>
      <c r="E87" s="9" t="str">
        <f>IF(OR(D87="",D87=0),"",$D$5+SUM($D$19:D87))</f>
        <v/>
      </c>
      <c r="F87" s="3" t="str">
        <f t="shared" si="6"/>
        <v/>
      </c>
      <c r="G87" s="4" t="str">
        <f>IF(C87="","",SUM($F$19:F87))</f>
        <v/>
      </c>
      <c r="H87" s="3" t="str">
        <f t="shared" si="7"/>
        <v/>
      </c>
    </row>
    <row r="88" spans="3:8" ht="15.5" x14ac:dyDescent="0.35">
      <c r="C88" s="5" t="str">
        <f t="shared" si="5"/>
        <v/>
      </c>
      <c r="D88" s="9" t="str">
        <f t="shared" si="4"/>
        <v/>
      </c>
      <c r="E88" s="9" t="str">
        <f>IF(OR(D88="",D88=0),"",$D$5+SUM($D$19:D88))</f>
        <v/>
      </c>
      <c r="F88" s="3" t="str">
        <f t="shared" si="6"/>
        <v/>
      </c>
      <c r="G88" s="4" t="str">
        <f>IF(C88="","",SUM($F$19:F88))</f>
        <v/>
      </c>
      <c r="H88" s="3" t="str">
        <f t="shared" si="7"/>
        <v/>
      </c>
    </row>
    <row r="89" spans="3:8" ht="15.5" x14ac:dyDescent="0.35">
      <c r="C89" s="5" t="str">
        <f t="shared" si="5"/>
        <v/>
      </c>
      <c r="D89" s="9" t="str">
        <f t="shared" si="4"/>
        <v/>
      </c>
      <c r="E89" s="9" t="str">
        <f>IF(OR(D89="",D89=0),"",$D$5+SUM($D$19:D89))</f>
        <v/>
      </c>
      <c r="F89" s="3" t="str">
        <f t="shared" si="6"/>
        <v/>
      </c>
      <c r="G89" s="4" t="str">
        <f>IF(C89="","",SUM($F$19:F89))</f>
        <v/>
      </c>
      <c r="H89" s="3" t="str">
        <f t="shared" si="7"/>
        <v/>
      </c>
    </row>
    <row r="90" spans="3:8" ht="15.5" x14ac:dyDescent="0.35">
      <c r="C90" s="5" t="str">
        <f t="shared" si="5"/>
        <v/>
      </c>
      <c r="D90" s="9" t="str">
        <f t="shared" si="4"/>
        <v/>
      </c>
      <c r="E90" s="9" t="str">
        <f>IF(OR(D90="",D90=0),"",$D$5+SUM($D$19:D90))</f>
        <v/>
      </c>
      <c r="F90" s="3" t="str">
        <f t="shared" si="6"/>
        <v/>
      </c>
      <c r="G90" s="4" t="str">
        <f>IF(C90="","",SUM($F$19:F90))</f>
        <v/>
      </c>
      <c r="H90" s="3" t="str">
        <f t="shared" si="7"/>
        <v/>
      </c>
    </row>
    <row r="91" spans="3:8" ht="15.5" x14ac:dyDescent="0.35">
      <c r="C91" s="5" t="str">
        <f t="shared" si="5"/>
        <v/>
      </c>
      <c r="D91" s="9" t="str">
        <f t="shared" si="4"/>
        <v/>
      </c>
      <c r="E91" s="9" t="str">
        <f>IF(OR(D91="",D91=0),"",$D$5+SUM($D$19:D91))</f>
        <v/>
      </c>
      <c r="F91" s="3" t="str">
        <f t="shared" si="6"/>
        <v/>
      </c>
      <c r="G91" s="4" t="str">
        <f>IF(C91="","",SUM($F$19:F91))</f>
        <v/>
      </c>
      <c r="H91" s="3" t="str">
        <f t="shared" si="7"/>
        <v/>
      </c>
    </row>
    <row r="92" spans="3:8" ht="15.5" x14ac:dyDescent="0.35">
      <c r="C92" s="5" t="str">
        <f t="shared" si="5"/>
        <v/>
      </c>
      <c r="D92" s="9" t="str">
        <f t="shared" si="4"/>
        <v/>
      </c>
      <c r="E92" s="9" t="str">
        <f>IF(OR(D92="",D92=0),"",$D$5+SUM($D$19:D92))</f>
        <v/>
      </c>
      <c r="F92" s="3" t="str">
        <f t="shared" si="6"/>
        <v/>
      </c>
      <c r="G92" s="4" t="str">
        <f>IF(C92="","",SUM($F$19:F92))</f>
        <v/>
      </c>
      <c r="H92" s="3" t="str">
        <f t="shared" si="7"/>
        <v/>
      </c>
    </row>
    <row r="93" spans="3:8" ht="15.5" x14ac:dyDescent="0.35">
      <c r="C93" s="5" t="str">
        <f t="shared" si="5"/>
        <v/>
      </c>
      <c r="D93" s="9" t="str">
        <f t="shared" si="4"/>
        <v/>
      </c>
      <c r="E93" s="9" t="str">
        <f>IF(OR(D93="",D93=0),"",$D$5+SUM($D$19:D93))</f>
        <v/>
      </c>
      <c r="F93" s="3" t="str">
        <f t="shared" si="6"/>
        <v/>
      </c>
      <c r="G93" s="4" t="str">
        <f>IF(C93="","",SUM($F$19:F93))</f>
        <v/>
      </c>
      <c r="H93" s="3" t="str">
        <f t="shared" si="7"/>
        <v/>
      </c>
    </row>
    <row r="94" spans="3:8" ht="15.5" x14ac:dyDescent="0.35">
      <c r="C94" s="5" t="str">
        <f t="shared" si="5"/>
        <v/>
      </c>
      <c r="D94" s="9" t="str">
        <f t="shared" si="4"/>
        <v/>
      </c>
      <c r="E94" s="9" t="str">
        <f>IF(OR(D94="",D94=0),"",$D$5+SUM($D$19:D94))</f>
        <v/>
      </c>
      <c r="F94" s="3" t="str">
        <f t="shared" si="6"/>
        <v/>
      </c>
      <c r="G94" s="4" t="str">
        <f>IF(C94="","",SUM($F$19:F94))</f>
        <v/>
      </c>
      <c r="H94" s="3" t="str">
        <f t="shared" si="7"/>
        <v/>
      </c>
    </row>
    <row r="95" spans="3:8" ht="15.5" x14ac:dyDescent="0.35">
      <c r="C95" s="5" t="str">
        <f t="shared" si="5"/>
        <v/>
      </c>
      <c r="D95" s="9" t="str">
        <f t="shared" si="4"/>
        <v/>
      </c>
      <c r="E95" s="9" t="str">
        <f>IF(OR(D95="",D95=0),"",$D$5+SUM($D$19:D95))</f>
        <v/>
      </c>
      <c r="F95" s="3" t="str">
        <f t="shared" si="6"/>
        <v/>
      </c>
      <c r="G95" s="4" t="str">
        <f>IF(C95="","",SUM($F$19:F95))</f>
        <v/>
      </c>
      <c r="H95" s="3" t="str">
        <f t="shared" si="7"/>
        <v/>
      </c>
    </row>
    <row r="96" spans="3:8" ht="15.5" x14ac:dyDescent="0.35">
      <c r="C96" s="5" t="str">
        <f t="shared" si="5"/>
        <v/>
      </c>
      <c r="D96" s="9" t="str">
        <f t="shared" si="4"/>
        <v/>
      </c>
      <c r="E96" s="9" t="str">
        <f>IF(OR(D96="",D96=0),"",$D$5+SUM($D$19:D96))</f>
        <v/>
      </c>
      <c r="F96" s="3" t="str">
        <f t="shared" si="6"/>
        <v/>
      </c>
      <c r="G96" s="4" t="str">
        <f>IF(C96="","",SUM($F$19:F96))</f>
        <v/>
      </c>
      <c r="H96" s="3" t="str">
        <f t="shared" si="7"/>
        <v/>
      </c>
    </row>
    <row r="97" spans="3:8" ht="15.5" x14ac:dyDescent="0.35">
      <c r="C97" s="5" t="str">
        <f t="shared" si="5"/>
        <v/>
      </c>
      <c r="D97" s="9" t="str">
        <f t="shared" ref="D97:D160" si="8">IF(C97="","",IF($D$9="No",0,$D$10))</f>
        <v/>
      </c>
      <c r="E97" s="9" t="str">
        <f>IF(OR(D97="",D97=0),"",$D$5+SUM($D$19:D97))</f>
        <v/>
      </c>
      <c r="F97" s="3" t="str">
        <f t="shared" si="6"/>
        <v/>
      </c>
      <c r="G97" s="4" t="str">
        <f>IF(C97="","",SUM($F$19:F97))</f>
        <v/>
      </c>
      <c r="H97" s="3" t="str">
        <f t="shared" si="7"/>
        <v/>
      </c>
    </row>
    <row r="98" spans="3:8" ht="15.5" x14ac:dyDescent="0.35">
      <c r="C98" s="5" t="str">
        <f t="shared" si="5"/>
        <v/>
      </c>
      <c r="D98" s="9" t="str">
        <f t="shared" si="8"/>
        <v/>
      </c>
      <c r="E98" s="9" t="str">
        <f>IF(OR(D98="",D98=0),"",$D$5+SUM($D$19:D98))</f>
        <v/>
      </c>
      <c r="F98" s="3" t="str">
        <f t="shared" si="6"/>
        <v/>
      </c>
      <c r="G98" s="4" t="str">
        <f>IF(C98="","",SUM($F$19:F98))</f>
        <v/>
      </c>
      <c r="H98" s="3" t="str">
        <f t="shared" si="7"/>
        <v/>
      </c>
    </row>
    <row r="99" spans="3:8" ht="15.5" x14ac:dyDescent="0.35">
      <c r="C99" s="5" t="str">
        <f t="shared" si="5"/>
        <v/>
      </c>
      <c r="D99" s="9" t="str">
        <f t="shared" si="8"/>
        <v/>
      </c>
      <c r="E99" s="9" t="str">
        <f>IF(OR(D99="",D99=0),"",$D$5+SUM($D$19:D99))</f>
        <v/>
      </c>
      <c r="F99" s="3" t="str">
        <f t="shared" si="6"/>
        <v/>
      </c>
      <c r="G99" s="4" t="str">
        <f>IF(C99="","",SUM($F$19:F99))</f>
        <v/>
      </c>
      <c r="H99" s="3" t="str">
        <f t="shared" si="7"/>
        <v/>
      </c>
    </row>
    <row r="100" spans="3:8" ht="15.5" x14ac:dyDescent="0.35">
      <c r="C100" s="5" t="str">
        <f t="shared" si="5"/>
        <v/>
      </c>
      <c r="D100" s="9" t="str">
        <f t="shared" si="8"/>
        <v/>
      </c>
      <c r="E100" s="9" t="str">
        <f>IF(OR(D100="",D100=0),"",$D$5+SUM($D$19:D100))</f>
        <v/>
      </c>
      <c r="F100" s="3" t="str">
        <f t="shared" si="6"/>
        <v/>
      </c>
      <c r="G100" s="4" t="str">
        <f>IF(C100="","",SUM($F$19:F100))</f>
        <v/>
      </c>
      <c r="H100" s="3" t="str">
        <f t="shared" si="7"/>
        <v/>
      </c>
    </row>
    <row r="101" spans="3:8" ht="15.5" x14ac:dyDescent="0.35">
      <c r="C101" s="5" t="str">
        <f t="shared" si="5"/>
        <v/>
      </c>
      <c r="D101" s="9" t="str">
        <f t="shared" si="8"/>
        <v/>
      </c>
      <c r="E101" s="9" t="str">
        <f>IF(OR(D101="",D101=0),"",$D$5+SUM($D$19:D101))</f>
        <v/>
      </c>
      <c r="F101" s="3" t="str">
        <f t="shared" si="6"/>
        <v/>
      </c>
      <c r="G101" s="4" t="str">
        <f>IF(C101="","",SUM($F$19:F101))</f>
        <v/>
      </c>
      <c r="H101" s="3" t="str">
        <f t="shared" si="7"/>
        <v/>
      </c>
    </row>
    <row r="102" spans="3:8" ht="15.5" x14ac:dyDescent="0.35">
      <c r="C102" s="5" t="str">
        <f t="shared" si="5"/>
        <v/>
      </c>
      <c r="D102" s="9" t="str">
        <f t="shared" si="8"/>
        <v/>
      </c>
      <c r="E102" s="9" t="str">
        <f>IF(OR(D102="",D102=0),"",$D$5+SUM($D$19:D102))</f>
        <v/>
      </c>
      <c r="F102" s="3" t="str">
        <f t="shared" si="6"/>
        <v/>
      </c>
      <c r="G102" s="4" t="str">
        <f>IF(C102="","",SUM($F$19:F102))</f>
        <v/>
      </c>
      <c r="H102" s="3" t="str">
        <f t="shared" si="7"/>
        <v/>
      </c>
    </row>
    <row r="103" spans="3:8" ht="15.5" x14ac:dyDescent="0.35">
      <c r="C103" s="5" t="str">
        <f t="shared" si="5"/>
        <v/>
      </c>
      <c r="D103" s="9" t="str">
        <f t="shared" si="8"/>
        <v/>
      </c>
      <c r="E103" s="9" t="str">
        <f>IF(OR(D103="",D103=0),"",$D$5+SUM($D$19:D103))</f>
        <v/>
      </c>
      <c r="F103" s="3" t="str">
        <f t="shared" si="6"/>
        <v/>
      </c>
      <c r="G103" s="4" t="str">
        <f>IF(C103="","",SUM($F$19:F103))</f>
        <v/>
      </c>
      <c r="H103" s="3" t="str">
        <f t="shared" si="7"/>
        <v/>
      </c>
    </row>
    <row r="104" spans="3:8" ht="15.5" x14ac:dyDescent="0.35">
      <c r="C104" s="5" t="str">
        <f t="shared" si="5"/>
        <v/>
      </c>
      <c r="D104" s="9" t="str">
        <f t="shared" si="8"/>
        <v/>
      </c>
      <c r="E104" s="9" t="str">
        <f>IF(OR(D104="",D104=0),"",$D$5+SUM($D$19:D104))</f>
        <v/>
      </c>
      <c r="F104" s="3" t="str">
        <f t="shared" si="6"/>
        <v/>
      </c>
      <c r="G104" s="4" t="str">
        <f>IF(C104="","",SUM($F$19:F104))</f>
        <v/>
      </c>
      <c r="H104" s="3" t="str">
        <f t="shared" si="7"/>
        <v/>
      </c>
    </row>
    <row r="105" spans="3:8" ht="15.5" x14ac:dyDescent="0.35">
      <c r="C105" s="5" t="str">
        <f t="shared" si="5"/>
        <v/>
      </c>
      <c r="D105" s="9" t="str">
        <f t="shared" si="8"/>
        <v/>
      </c>
      <c r="E105" s="9" t="str">
        <f>IF(OR(D105="",D105=0),"",$D$5+SUM($D$19:D105))</f>
        <v/>
      </c>
      <c r="F105" s="3" t="str">
        <f t="shared" si="6"/>
        <v/>
      </c>
      <c r="G105" s="4" t="str">
        <f>IF(C105="","",SUM($F$19:F105))</f>
        <v/>
      </c>
      <c r="H105" s="3" t="str">
        <f t="shared" si="7"/>
        <v/>
      </c>
    </row>
    <row r="106" spans="3:8" ht="15.5" x14ac:dyDescent="0.35">
      <c r="C106" s="5" t="str">
        <f t="shared" si="5"/>
        <v/>
      </c>
      <c r="D106" s="9" t="str">
        <f t="shared" si="8"/>
        <v/>
      </c>
      <c r="E106" s="9" t="str">
        <f>IF(OR(D106="",D106=0),"",$D$5+SUM($D$19:D106))</f>
        <v/>
      </c>
      <c r="F106" s="3" t="str">
        <f t="shared" si="6"/>
        <v/>
      </c>
      <c r="G106" s="4" t="str">
        <f>IF(C106="","",SUM($F$19:F106))</f>
        <v/>
      </c>
      <c r="H106" s="3" t="str">
        <f t="shared" si="7"/>
        <v/>
      </c>
    </row>
    <row r="107" spans="3:8" ht="15.5" x14ac:dyDescent="0.35">
      <c r="C107" s="5" t="str">
        <f t="shared" si="5"/>
        <v/>
      </c>
      <c r="D107" s="9" t="str">
        <f t="shared" si="8"/>
        <v/>
      </c>
      <c r="E107" s="9" t="str">
        <f>IF(OR(D107="",D107=0),"",$D$5+SUM($D$19:D107))</f>
        <v/>
      </c>
      <c r="F107" s="3" t="str">
        <f t="shared" si="6"/>
        <v/>
      </c>
      <c r="G107" s="4" t="str">
        <f>IF(C107="","",SUM($F$19:F107))</f>
        <v/>
      </c>
      <c r="H107" s="3" t="str">
        <f t="shared" si="7"/>
        <v/>
      </c>
    </row>
    <row r="108" spans="3:8" ht="15.5" x14ac:dyDescent="0.35">
      <c r="C108" s="5" t="str">
        <f t="shared" si="5"/>
        <v/>
      </c>
      <c r="D108" s="9" t="str">
        <f t="shared" si="8"/>
        <v/>
      </c>
      <c r="E108" s="9" t="str">
        <f>IF(OR(D108="",D108=0),"",$D$5+SUM($D$19:D108))</f>
        <v/>
      </c>
      <c r="F108" s="3" t="str">
        <f t="shared" si="6"/>
        <v/>
      </c>
      <c r="G108" s="4" t="str">
        <f>IF(C108="","",SUM($F$19:F108))</f>
        <v/>
      </c>
      <c r="H108" s="3" t="str">
        <f t="shared" si="7"/>
        <v/>
      </c>
    </row>
    <row r="109" spans="3:8" ht="15.5" x14ac:dyDescent="0.35">
      <c r="C109" s="5" t="str">
        <f t="shared" si="5"/>
        <v/>
      </c>
      <c r="D109" s="9" t="str">
        <f t="shared" si="8"/>
        <v/>
      </c>
      <c r="E109" s="9" t="str">
        <f>IF(OR(D109="",D109=0),"",$D$5+SUM($D$19:D109))</f>
        <v/>
      </c>
      <c r="F109" s="3" t="str">
        <f t="shared" si="6"/>
        <v/>
      </c>
      <c r="G109" s="4" t="str">
        <f>IF(C109="","",SUM($F$19:F109))</f>
        <v/>
      </c>
      <c r="H109" s="3" t="str">
        <f t="shared" si="7"/>
        <v/>
      </c>
    </row>
    <row r="110" spans="3:8" ht="15.5" x14ac:dyDescent="0.35">
      <c r="C110" s="5" t="str">
        <f t="shared" si="5"/>
        <v/>
      </c>
      <c r="D110" s="9" t="str">
        <f t="shared" si="8"/>
        <v/>
      </c>
      <c r="E110" s="9" t="str">
        <f>IF(OR(D110="",D110=0),"",$D$5+SUM($D$19:D110))</f>
        <v/>
      </c>
      <c r="F110" s="3" t="str">
        <f t="shared" si="6"/>
        <v/>
      </c>
      <c r="G110" s="4" t="str">
        <f>IF(C110="","",SUM($F$19:F110))</f>
        <v/>
      </c>
      <c r="H110" s="3" t="str">
        <f t="shared" si="7"/>
        <v/>
      </c>
    </row>
    <row r="111" spans="3:8" ht="15.5" x14ac:dyDescent="0.35">
      <c r="C111" s="5" t="str">
        <f t="shared" si="5"/>
        <v/>
      </c>
      <c r="D111" s="9" t="str">
        <f t="shared" si="8"/>
        <v/>
      </c>
      <c r="E111" s="9" t="str">
        <f>IF(OR(D111="",D111=0),"",$D$5+SUM($D$19:D111))</f>
        <v/>
      </c>
      <c r="F111" s="3" t="str">
        <f t="shared" si="6"/>
        <v/>
      </c>
      <c r="G111" s="4" t="str">
        <f>IF(C111="","",SUM($F$19:F111))</f>
        <v/>
      </c>
      <c r="H111" s="3" t="str">
        <f t="shared" si="7"/>
        <v/>
      </c>
    </row>
    <row r="112" spans="3:8" ht="15.5" x14ac:dyDescent="0.35">
      <c r="C112" s="5" t="str">
        <f t="shared" si="5"/>
        <v/>
      </c>
      <c r="D112" s="9" t="str">
        <f t="shared" si="8"/>
        <v/>
      </c>
      <c r="E112" s="9" t="str">
        <f>IF(OR(D112="",D112=0),"",$D$5+SUM($D$19:D112))</f>
        <v/>
      </c>
      <c r="F112" s="3" t="str">
        <f t="shared" si="6"/>
        <v/>
      </c>
      <c r="G112" s="4" t="str">
        <f>IF(C112="","",SUM($F$19:F112))</f>
        <v/>
      </c>
      <c r="H112" s="3" t="str">
        <f t="shared" si="7"/>
        <v/>
      </c>
    </row>
    <row r="113" spans="3:8" ht="15.5" x14ac:dyDescent="0.35">
      <c r="C113" s="5" t="str">
        <f t="shared" si="5"/>
        <v/>
      </c>
      <c r="D113" s="9" t="str">
        <f t="shared" si="8"/>
        <v/>
      </c>
      <c r="E113" s="9" t="str">
        <f>IF(OR(D113="",D113=0),"",$D$5+SUM($D$19:D113))</f>
        <v/>
      </c>
      <c r="F113" s="3" t="str">
        <f t="shared" si="6"/>
        <v/>
      </c>
      <c r="G113" s="4" t="str">
        <f>IF(C113="","",SUM($F$19:F113))</f>
        <v/>
      </c>
      <c r="H113" s="3" t="str">
        <f t="shared" si="7"/>
        <v/>
      </c>
    </row>
    <row r="114" spans="3:8" ht="15.5" x14ac:dyDescent="0.35">
      <c r="C114" s="5" t="str">
        <f t="shared" si="5"/>
        <v/>
      </c>
      <c r="D114" s="9" t="str">
        <f t="shared" si="8"/>
        <v/>
      </c>
      <c r="E114" s="9" t="str">
        <f>IF(OR(D114="",D114=0),"",$D$5+SUM($D$19:D114))</f>
        <v/>
      </c>
      <c r="F114" s="3" t="str">
        <f t="shared" si="6"/>
        <v/>
      </c>
      <c r="G114" s="4" t="str">
        <f>IF(C114="","",SUM($F$19:F114))</f>
        <v/>
      </c>
      <c r="H114" s="3" t="str">
        <f t="shared" si="7"/>
        <v/>
      </c>
    </row>
    <row r="115" spans="3:8" ht="15.5" x14ac:dyDescent="0.35">
      <c r="C115" s="5" t="str">
        <f t="shared" si="5"/>
        <v/>
      </c>
      <c r="D115" s="9" t="str">
        <f t="shared" si="8"/>
        <v/>
      </c>
      <c r="E115" s="9" t="str">
        <f>IF(OR(D115="",D115=0),"",$D$5+SUM($D$19:D115))</f>
        <v/>
      </c>
      <c r="F115" s="3" t="str">
        <f t="shared" si="6"/>
        <v/>
      </c>
      <c r="G115" s="4" t="str">
        <f>IF(C115="","",SUM($F$19:F115))</f>
        <v/>
      </c>
      <c r="H115" s="3" t="str">
        <f t="shared" si="7"/>
        <v/>
      </c>
    </row>
    <row r="116" spans="3:8" ht="15.5" x14ac:dyDescent="0.35">
      <c r="C116" s="5" t="str">
        <f t="shared" si="5"/>
        <v/>
      </c>
      <c r="D116" s="9" t="str">
        <f t="shared" si="8"/>
        <v/>
      </c>
      <c r="E116" s="9" t="str">
        <f>IF(OR(D116="",D116=0),"",$D$5+SUM($D$19:D116))</f>
        <v/>
      </c>
      <c r="F116" s="3" t="str">
        <f t="shared" si="6"/>
        <v/>
      </c>
      <c r="G116" s="4" t="str">
        <f>IF(C116="","",SUM($F$19:F116))</f>
        <v/>
      </c>
      <c r="H116" s="3" t="str">
        <f t="shared" si="7"/>
        <v/>
      </c>
    </row>
    <row r="117" spans="3:8" ht="15.5" x14ac:dyDescent="0.35">
      <c r="C117" s="5" t="str">
        <f t="shared" si="5"/>
        <v/>
      </c>
      <c r="D117" s="9" t="str">
        <f t="shared" si="8"/>
        <v/>
      </c>
      <c r="E117" s="9" t="str">
        <f>IF(OR(D117="",D117=0),"",$D$5+SUM($D$19:D117))</f>
        <v/>
      </c>
      <c r="F117" s="3" t="str">
        <f t="shared" si="6"/>
        <v/>
      </c>
      <c r="G117" s="4" t="str">
        <f>IF(C117="","",SUM($F$19:F117))</f>
        <v/>
      </c>
      <c r="H117" s="3" t="str">
        <f t="shared" si="7"/>
        <v/>
      </c>
    </row>
    <row r="118" spans="3:8" ht="15.5" x14ac:dyDescent="0.35">
      <c r="C118" s="5" t="str">
        <f t="shared" si="5"/>
        <v/>
      </c>
      <c r="D118" s="9" t="str">
        <f t="shared" si="8"/>
        <v/>
      </c>
      <c r="E118" s="9" t="str">
        <f>IF(OR(D118="",D118=0),"",$D$5+SUM($D$19:D118))</f>
        <v/>
      </c>
      <c r="F118" s="3" t="str">
        <f t="shared" si="6"/>
        <v/>
      </c>
      <c r="G118" s="4" t="str">
        <f>IF(C118="","",SUM($F$19:F118))</f>
        <v/>
      </c>
      <c r="H118" s="3" t="str">
        <f t="shared" si="7"/>
        <v/>
      </c>
    </row>
    <row r="119" spans="3:8" ht="15.5" x14ac:dyDescent="0.35">
      <c r="C119" s="5" t="str">
        <f t="shared" si="5"/>
        <v/>
      </c>
      <c r="D119" s="9" t="str">
        <f t="shared" si="8"/>
        <v/>
      </c>
      <c r="E119" s="9" t="str">
        <f>IF(OR(D119="",D119=0),"",$D$5+SUM($D$19:D119))</f>
        <v/>
      </c>
      <c r="F119" s="3" t="str">
        <f t="shared" si="6"/>
        <v/>
      </c>
      <c r="G119" s="4" t="str">
        <f>IF(C119="","",SUM($F$19:F119))</f>
        <v/>
      </c>
      <c r="H119" s="3" t="str">
        <f t="shared" si="7"/>
        <v/>
      </c>
    </row>
    <row r="120" spans="3:8" ht="15.5" x14ac:dyDescent="0.35">
      <c r="C120" s="5" t="str">
        <f t="shared" si="5"/>
        <v/>
      </c>
      <c r="D120" s="9" t="str">
        <f t="shared" si="8"/>
        <v/>
      </c>
      <c r="E120" s="9" t="str">
        <f>IF(OR(D120="",D120=0),"",$D$5+SUM($D$19:D120))</f>
        <v/>
      </c>
      <c r="F120" s="3" t="str">
        <f t="shared" si="6"/>
        <v/>
      </c>
      <c r="G120" s="4" t="str">
        <f>IF(C120="","",SUM($F$19:F120))</f>
        <v/>
      </c>
      <c r="H120" s="3" t="str">
        <f t="shared" si="7"/>
        <v/>
      </c>
    </row>
    <row r="121" spans="3:8" ht="15.5" x14ac:dyDescent="0.35">
      <c r="C121" s="5" t="str">
        <f t="shared" si="5"/>
        <v/>
      </c>
      <c r="D121" s="9" t="str">
        <f t="shared" si="8"/>
        <v/>
      </c>
      <c r="E121" s="9" t="str">
        <f>IF(OR(D121="",D121=0),"",$D$5+SUM($D$19:D121))</f>
        <v/>
      </c>
      <c r="F121" s="3" t="str">
        <f t="shared" si="6"/>
        <v/>
      </c>
      <c r="G121" s="4" t="str">
        <f>IF(C121="","",SUM($F$19:F121))</f>
        <v/>
      </c>
      <c r="H121" s="3" t="str">
        <f t="shared" si="7"/>
        <v/>
      </c>
    </row>
    <row r="122" spans="3:8" ht="15.5" x14ac:dyDescent="0.35">
      <c r="C122" s="5" t="str">
        <f t="shared" si="5"/>
        <v/>
      </c>
      <c r="D122" s="9" t="str">
        <f t="shared" si="8"/>
        <v/>
      </c>
      <c r="E122" s="9" t="str">
        <f>IF(OR(D122="",D122=0),"",$D$5+SUM($D$19:D122))</f>
        <v/>
      </c>
      <c r="F122" s="3" t="str">
        <f t="shared" si="6"/>
        <v/>
      </c>
      <c r="G122" s="4" t="str">
        <f>IF(C122="","",SUM($F$19:F122))</f>
        <v/>
      </c>
      <c r="H122" s="3" t="str">
        <f t="shared" si="7"/>
        <v/>
      </c>
    </row>
    <row r="123" spans="3:8" ht="15.5" x14ac:dyDescent="0.35">
      <c r="C123" s="5" t="str">
        <f t="shared" si="5"/>
        <v/>
      </c>
      <c r="D123" s="9" t="str">
        <f t="shared" si="8"/>
        <v/>
      </c>
      <c r="E123" s="9" t="str">
        <f>IF(OR(D123="",D123=0),"",$D$5+SUM($D$19:D123))</f>
        <v/>
      </c>
      <c r="F123" s="3" t="str">
        <f t="shared" si="6"/>
        <v/>
      </c>
      <c r="G123" s="4" t="str">
        <f>IF(C123="","",SUM($F$19:F123))</f>
        <v/>
      </c>
      <c r="H123" s="3" t="str">
        <f t="shared" si="7"/>
        <v/>
      </c>
    </row>
    <row r="124" spans="3:8" ht="15.5" x14ac:dyDescent="0.35">
      <c r="C124" s="5" t="str">
        <f t="shared" si="5"/>
        <v/>
      </c>
      <c r="D124" s="9" t="str">
        <f t="shared" si="8"/>
        <v/>
      </c>
      <c r="E124" s="9" t="str">
        <f>IF(OR(D124="",D124=0),"",$D$5+SUM($D$19:D124))</f>
        <v/>
      </c>
      <c r="F124" s="3" t="str">
        <f t="shared" si="6"/>
        <v/>
      </c>
      <c r="G124" s="4" t="str">
        <f>IF(C124="","",SUM($F$19:F124))</f>
        <v/>
      </c>
      <c r="H124" s="3" t="str">
        <f t="shared" si="7"/>
        <v/>
      </c>
    </row>
    <row r="125" spans="3:8" ht="15.5" x14ac:dyDescent="0.35">
      <c r="C125" s="5" t="str">
        <f t="shared" si="5"/>
        <v/>
      </c>
      <c r="D125" s="9" t="str">
        <f t="shared" si="8"/>
        <v/>
      </c>
      <c r="E125" s="9" t="str">
        <f>IF(OR(D125="",D125=0),"",$D$5+SUM($D$19:D125))</f>
        <v/>
      </c>
      <c r="F125" s="3" t="str">
        <f t="shared" si="6"/>
        <v/>
      </c>
      <c r="G125" s="4" t="str">
        <f>IF(C125="","",SUM($F$19:F125))</f>
        <v/>
      </c>
      <c r="H125" s="3" t="str">
        <f t="shared" si="7"/>
        <v/>
      </c>
    </row>
    <row r="126" spans="3:8" ht="15.5" x14ac:dyDescent="0.35">
      <c r="C126" s="5" t="str">
        <f t="shared" si="5"/>
        <v/>
      </c>
      <c r="D126" s="9" t="str">
        <f t="shared" si="8"/>
        <v/>
      </c>
      <c r="E126" s="9" t="str">
        <f>IF(OR(D126="",D126=0),"",$D$5+SUM($D$19:D126))</f>
        <v/>
      </c>
      <c r="F126" s="3" t="str">
        <f t="shared" si="6"/>
        <v/>
      </c>
      <c r="G126" s="4" t="str">
        <f>IF(C126="","",SUM($F$19:F126))</f>
        <v/>
      </c>
      <c r="H126" s="3" t="str">
        <f t="shared" si="7"/>
        <v/>
      </c>
    </row>
    <row r="127" spans="3:8" ht="15.5" x14ac:dyDescent="0.35">
      <c r="C127" s="5" t="str">
        <f t="shared" si="5"/>
        <v/>
      </c>
      <c r="D127" s="9" t="str">
        <f t="shared" si="8"/>
        <v/>
      </c>
      <c r="E127" s="9" t="str">
        <f>IF(OR(D127="",D127=0),"",$D$5+SUM($D$19:D127))</f>
        <v/>
      </c>
      <c r="F127" s="3" t="str">
        <f t="shared" si="6"/>
        <v/>
      </c>
      <c r="G127" s="4" t="str">
        <f>IF(C127="","",SUM($F$19:F127))</f>
        <v/>
      </c>
      <c r="H127" s="3" t="str">
        <f t="shared" si="7"/>
        <v/>
      </c>
    </row>
    <row r="128" spans="3:8" ht="15.5" x14ac:dyDescent="0.35">
      <c r="C128" s="5" t="str">
        <f t="shared" si="5"/>
        <v/>
      </c>
      <c r="D128" s="9" t="str">
        <f t="shared" si="8"/>
        <v/>
      </c>
      <c r="E128" s="9" t="str">
        <f>IF(OR(D128="",D128=0),"",$D$5+SUM($D$19:D128))</f>
        <v/>
      </c>
      <c r="F128" s="3" t="str">
        <f t="shared" si="6"/>
        <v/>
      </c>
      <c r="G128" s="4" t="str">
        <f>IF(C128="","",SUM($F$19:F128))</f>
        <v/>
      </c>
      <c r="H128" s="3" t="str">
        <f t="shared" si="7"/>
        <v/>
      </c>
    </row>
    <row r="129" spans="3:8" ht="15.5" x14ac:dyDescent="0.35">
      <c r="C129" s="5" t="str">
        <f t="shared" si="5"/>
        <v/>
      </c>
      <c r="D129" s="9" t="str">
        <f t="shared" si="8"/>
        <v/>
      </c>
      <c r="E129" s="9" t="str">
        <f>IF(OR(D129="",D129=0),"",$D$5+SUM($D$19:D129))</f>
        <v/>
      </c>
      <c r="F129" s="3" t="str">
        <f t="shared" si="6"/>
        <v/>
      </c>
      <c r="G129" s="4" t="str">
        <f>IF(C129="","",SUM($F$19:F129))</f>
        <v/>
      </c>
      <c r="H129" s="3" t="str">
        <f t="shared" si="7"/>
        <v/>
      </c>
    </row>
    <row r="130" spans="3:8" ht="15.5" x14ac:dyDescent="0.35">
      <c r="C130" s="5" t="str">
        <f t="shared" si="5"/>
        <v/>
      </c>
      <c r="D130" s="9" t="str">
        <f t="shared" si="8"/>
        <v/>
      </c>
      <c r="E130" s="9" t="str">
        <f>IF(OR(D130="",D130=0),"",$D$5+SUM($D$19:D130))</f>
        <v/>
      </c>
      <c r="F130" s="3" t="str">
        <f t="shared" si="6"/>
        <v/>
      </c>
      <c r="G130" s="4" t="str">
        <f>IF(C130="","",SUM($F$19:F130))</f>
        <v/>
      </c>
      <c r="H130" s="3" t="str">
        <f t="shared" si="7"/>
        <v/>
      </c>
    </row>
    <row r="131" spans="3:8" ht="15.5" x14ac:dyDescent="0.35">
      <c r="C131" s="5" t="str">
        <f t="shared" si="5"/>
        <v/>
      </c>
      <c r="D131" s="9" t="str">
        <f t="shared" si="8"/>
        <v/>
      </c>
      <c r="E131" s="9" t="str">
        <f>IF(OR(D131="",D131=0),"",$D$5+SUM($D$19:D131))</f>
        <v/>
      </c>
      <c r="F131" s="3" t="str">
        <f t="shared" si="6"/>
        <v/>
      </c>
      <c r="G131" s="4" t="str">
        <f>IF(C131="","",SUM($F$19:F131))</f>
        <v/>
      </c>
      <c r="H131" s="3" t="str">
        <f t="shared" si="7"/>
        <v/>
      </c>
    </row>
    <row r="132" spans="3:8" ht="15.5" x14ac:dyDescent="0.35">
      <c r="C132" s="5" t="str">
        <f t="shared" si="5"/>
        <v/>
      </c>
      <c r="D132" s="9" t="str">
        <f t="shared" si="8"/>
        <v/>
      </c>
      <c r="E132" s="9" t="str">
        <f>IF(OR(D132="",D132=0),"",$D$5+SUM($D$19:D132))</f>
        <v/>
      </c>
      <c r="F132" s="3" t="str">
        <f t="shared" si="6"/>
        <v/>
      </c>
      <c r="G132" s="4" t="str">
        <f>IF(C132="","",SUM($F$19:F132))</f>
        <v/>
      </c>
      <c r="H132" s="3" t="str">
        <f t="shared" si="7"/>
        <v/>
      </c>
    </row>
    <row r="133" spans="3:8" ht="15.5" x14ac:dyDescent="0.35">
      <c r="C133" s="5" t="str">
        <f t="shared" si="5"/>
        <v/>
      </c>
      <c r="D133" s="9" t="str">
        <f t="shared" si="8"/>
        <v/>
      </c>
      <c r="E133" s="9" t="str">
        <f>IF(OR(D133="",D133=0),"",$D$5+SUM($D$19:D133))</f>
        <v/>
      </c>
      <c r="F133" s="3" t="str">
        <f t="shared" si="6"/>
        <v/>
      </c>
      <c r="G133" s="4" t="str">
        <f>IF(C133="","",SUM($F$19:F133))</f>
        <v/>
      </c>
      <c r="H133" s="3" t="str">
        <f t="shared" si="7"/>
        <v/>
      </c>
    </row>
    <row r="134" spans="3:8" ht="15.5" x14ac:dyDescent="0.35">
      <c r="C134" s="5" t="str">
        <f t="shared" si="5"/>
        <v/>
      </c>
      <c r="D134" s="9" t="str">
        <f t="shared" si="8"/>
        <v/>
      </c>
      <c r="E134" s="9" t="str">
        <f>IF(OR(D134="",D134=0),"",$D$5+SUM($D$19:D134))</f>
        <v/>
      </c>
      <c r="F134" s="3" t="str">
        <f t="shared" si="6"/>
        <v/>
      </c>
      <c r="G134" s="4" t="str">
        <f>IF(C134="","",SUM($F$19:F134))</f>
        <v/>
      </c>
      <c r="H134" s="3" t="str">
        <f t="shared" si="7"/>
        <v/>
      </c>
    </row>
    <row r="135" spans="3:8" ht="15.5" x14ac:dyDescent="0.35">
      <c r="C135" s="5" t="str">
        <f t="shared" si="5"/>
        <v/>
      </c>
      <c r="D135" s="9" t="str">
        <f t="shared" si="8"/>
        <v/>
      </c>
      <c r="E135" s="9" t="str">
        <f>IF(OR(D135="",D135=0),"",$D$5+SUM($D$19:D135))</f>
        <v/>
      </c>
      <c r="F135" s="3" t="str">
        <f t="shared" si="6"/>
        <v/>
      </c>
      <c r="G135" s="4" t="str">
        <f>IF(C135="","",SUM($F$19:F135))</f>
        <v/>
      </c>
      <c r="H135" s="3" t="str">
        <f t="shared" si="7"/>
        <v/>
      </c>
    </row>
    <row r="136" spans="3:8" ht="15.5" x14ac:dyDescent="0.35">
      <c r="C136" s="5" t="str">
        <f t="shared" si="5"/>
        <v/>
      </c>
      <c r="D136" s="9" t="str">
        <f t="shared" si="8"/>
        <v/>
      </c>
      <c r="E136" s="9" t="str">
        <f>IF(OR(D136="",D136=0),"",$D$5+SUM($D$19:D136))</f>
        <v/>
      </c>
      <c r="F136" s="3" t="str">
        <f t="shared" si="6"/>
        <v/>
      </c>
      <c r="G136" s="4" t="str">
        <f>IF(C136="","",SUM($F$19:F136))</f>
        <v/>
      </c>
      <c r="H136" s="3" t="str">
        <f t="shared" si="7"/>
        <v/>
      </c>
    </row>
    <row r="137" spans="3:8" ht="15.5" x14ac:dyDescent="0.35">
      <c r="C137" s="5" t="str">
        <f t="shared" si="5"/>
        <v/>
      </c>
      <c r="D137" s="9" t="str">
        <f t="shared" si="8"/>
        <v/>
      </c>
      <c r="E137" s="9" t="str">
        <f>IF(OR(D137="",D137=0),"",$D$5+SUM($D$19:D137))</f>
        <v/>
      </c>
      <c r="F137" s="3" t="str">
        <f t="shared" si="6"/>
        <v/>
      </c>
      <c r="G137" s="4" t="str">
        <f>IF(C137="","",SUM($F$19:F137))</f>
        <v/>
      </c>
      <c r="H137" s="3" t="str">
        <f t="shared" si="7"/>
        <v/>
      </c>
    </row>
    <row r="138" spans="3:8" ht="15.5" x14ac:dyDescent="0.35">
      <c r="C138" s="5" t="str">
        <f t="shared" si="5"/>
        <v/>
      </c>
      <c r="D138" s="9" t="str">
        <f t="shared" si="8"/>
        <v/>
      </c>
      <c r="E138" s="9" t="str">
        <f>IF(OR(D138="",D138=0),"",$D$5+SUM($D$19:D138))</f>
        <v/>
      </c>
      <c r="F138" s="3" t="str">
        <f t="shared" si="6"/>
        <v/>
      </c>
      <c r="G138" s="4" t="str">
        <f>IF(C138="","",SUM($F$19:F138))</f>
        <v/>
      </c>
      <c r="H138" s="3" t="str">
        <f t="shared" si="7"/>
        <v/>
      </c>
    </row>
    <row r="139" spans="3:8" ht="15.5" x14ac:dyDescent="0.35">
      <c r="C139" s="5" t="str">
        <f t="shared" si="5"/>
        <v/>
      </c>
      <c r="D139" s="9" t="str">
        <f t="shared" si="8"/>
        <v/>
      </c>
      <c r="E139" s="9" t="str">
        <f>IF(OR(D139="",D139=0),"",$D$5+SUM($D$19:D139))</f>
        <v/>
      </c>
      <c r="F139" s="3" t="str">
        <f t="shared" si="6"/>
        <v/>
      </c>
      <c r="G139" s="4" t="str">
        <f>IF(C139="","",SUM($F$19:F139))</f>
        <v/>
      </c>
      <c r="H139" s="3" t="str">
        <f t="shared" si="7"/>
        <v/>
      </c>
    </row>
    <row r="140" spans="3:8" ht="15.5" x14ac:dyDescent="0.35">
      <c r="C140" s="5" t="str">
        <f t="shared" si="5"/>
        <v/>
      </c>
      <c r="D140" s="9" t="str">
        <f t="shared" si="8"/>
        <v/>
      </c>
      <c r="E140" s="9" t="str">
        <f>IF(OR(D140="",D140=0),"",$D$5+SUM($D$19:D140))</f>
        <v/>
      </c>
      <c r="F140" s="3" t="str">
        <f t="shared" si="6"/>
        <v/>
      </c>
      <c r="G140" s="4" t="str">
        <f>IF(C140="","",SUM($F$19:F140))</f>
        <v/>
      </c>
      <c r="H140" s="3" t="str">
        <f t="shared" si="7"/>
        <v/>
      </c>
    </row>
    <row r="141" spans="3:8" ht="15.5" x14ac:dyDescent="0.35">
      <c r="C141" s="5" t="str">
        <f t="shared" si="5"/>
        <v/>
      </c>
      <c r="D141" s="9" t="str">
        <f t="shared" si="8"/>
        <v/>
      </c>
      <c r="E141" s="9" t="str">
        <f>IF(OR(D141="",D141=0),"",$D$5+SUM($D$19:D141))</f>
        <v/>
      </c>
      <c r="F141" s="3" t="str">
        <f t="shared" si="6"/>
        <v/>
      </c>
      <c r="G141" s="4" t="str">
        <f>IF(C141="","",SUM($F$19:F141))</f>
        <v/>
      </c>
      <c r="H141" s="3" t="str">
        <f t="shared" si="7"/>
        <v/>
      </c>
    </row>
    <row r="142" spans="3:8" ht="15.5" x14ac:dyDescent="0.35">
      <c r="C142" s="5" t="str">
        <f t="shared" si="5"/>
        <v/>
      </c>
      <c r="D142" s="9" t="str">
        <f t="shared" si="8"/>
        <v/>
      </c>
      <c r="E142" s="9" t="str">
        <f>IF(OR(D142="",D142=0),"",$D$5+SUM($D$19:D142))</f>
        <v/>
      </c>
      <c r="F142" s="3" t="str">
        <f t="shared" si="6"/>
        <v/>
      </c>
      <c r="G142" s="4" t="str">
        <f>IF(C142="","",SUM($F$19:F142))</f>
        <v/>
      </c>
      <c r="H142" s="3" t="str">
        <f t="shared" si="7"/>
        <v/>
      </c>
    </row>
    <row r="143" spans="3:8" ht="15.5" x14ac:dyDescent="0.35">
      <c r="C143" s="5" t="str">
        <f t="shared" si="5"/>
        <v/>
      </c>
      <c r="D143" s="9" t="str">
        <f t="shared" si="8"/>
        <v/>
      </c>
      <c r="E143" s="9" t="str">
        <f>IF(OR(D143="",D143=0),"",$D$5+SUM($D$19:D143))</f>
        <v/>
      </c>
      <c r="F143" s="3" t="str">
        <f t="shared" si="6"/>
        <v/>
      </c>
      <c r="G143" s="4" t="str">
        <f>IF(C143="","",SUM($F$19:F143))</f>
        <v/>
      </c>
      <c r="H143" s="3" t="str">
        <f t="shared" si="7"/>
        <v/>
      </c>
    </row>
    <row r="144" spans="3:8" ht="15.5" x14ac:dyDescent="0.35">
      <c r="C144" s="5" t="str">
        <f t="shared" si="5"/>
        <v/>
      </c>
      <c r="D144" s="9" t="str">
        <f t="shared" si="8"/>
        <v/>
      </c>
      <c r="E144" s="9" t="str">
        <f>IF(OR(D144="",D144=0),"",$D$5+SUM($D$19:D144))</f>
        <v/>
      </c>
      <c r="F144" s="3" t="str">
        <f t="shared" si="6"/>
        <v/>
      </c>
      <c r="G144" s="4" t="str">
        <f>IF(C144="","",SUM($F$19:F144))</f>
        <v/>
      </c>
      <c r="H144" s="3" t="str">
        <f t="shared" si="7"/>
        <v/>
      </c>
    </row>
    <row r="145" spans="3:8" ht="15.5" x14ac:dyDescent="0.35">
      <c r="C145" s="5" t="str">
        <f t="shared" si="5"/>
        <v/>
      </c>
      <c r="D145" s="9" t="str">
        <f t="shared" si="8"/>
        <v/>
      </c>
      <c r="E145" s="9" t="str">
        <f>IF(OR(D145="",D145=0),"",$D$5+SUM($D$19:D145))</f>
        <v/>
      </c>
      <c r="F145" s="3" t="str">
        <f t="shared" si="6"/>
        <v/>
      </c>
      <c r="G145" s="4" t="str">
        <f>IF(C145="","",SUM($F$19:F145))</f>
        <v/>
      </c>
      <c r="H145" s="3" t="str">
        <f t="shared" si="7"/>
        <v/>
      </c>
    </row>
    <row r="146" spans="3:8" ht="15.5" x14ac:dyDescent="0.35">
      <c r="C146" s="5" t="str">
        <f t="shared" si="5"/>
        <v/>
      </c>
      <c r="D146" s="9" t="str">
        <f t="shared" si="8"/>
        <v/>
      </c>
      <c r="E146" s="9" t="str">
        <f>IF(OR(D146="",D146=0),"",$D$5+SUM($D$19:D146))</f>
        <v/>
      </c>
      <c r="F146" s="3" t="str">
        <f t="shared" si="6"/>
        <v/>
      </c>
      <c r="G146" s="4" t="str">
        <f>IF(C146="","",SUM($F$19:F146))</f>
        <v/>
      </c>
      <c r="H146" s="3" t="str">
        <f t="shared" si="7"/>
        <v/>
      </c>
    </row>
    <row r="147" spans="3:8" ht="15.5" x14ac:dyDescent="0.35">
      <c r="C147" s="5" t="str">
        <f t="shared" si="5"/>
        <v/>
      </c>
      <c r="D147" s="9" t="str">
        <f t="shared" si="8"/>
        <v/>
      </c>
      <c r="E147" s="9" t="str">
        <f>IF(OR(D147="",D147=0),"",$D$5+SUM($D$19:D147))</f>
        <v/>
      </c>
      <c r="F147" s="3" t="str">
        <f t="shared" si="6"/>
        <v/>
      </c>
      <c r="G147" s="4" t="str">
        <f>IF(C147="","",SUM($F$19:F147))</f>
        <v/>
      </c>
      <c r="H147" s="3" t="str">
        <f t="shared" si="7"/>
        <v/>
      </c>
    </row>
    <row r="148" spans="3:8" ht="15.5" x14ac:dyDescent="0.35">
      <c r="C148" s="5" t="str">
        <f t="shared" ref="C148:C211" si="9">IF(OR($D$5="",$D$14=""),"",IF(ROW()-ROW($C$19)&gt;$D$14,"",ROW()-ROW($C$19)))</f>
        <v/>
      </c>
      <c r="D148" s="9" t="str">
        <f t="shared" si="8"/>
        <v/>
      </c>
      <c r="E148" s="9" t="str">
        <f>IF(OR(D148="",D148=0),"",$D$5+SUM($D$19:D148))</f>
        <v/>
      </c>
      <c r="F148" s="3" t="str">
        <f t="shared" ref="F148:F211" si="10">IF(C148="","",IF(AND(Frec_capitalizacion="Diaria",$D$9="Si"),H147*((1+$D$12)^(VLOOKUP(Frec_deposito,Cantidad_dias,2,0))-1),H147*$D$12))</f>
        <v/>
      </c>
      <c r="G148" s="4" t="str">
        <f>IF(C148="","",SUM($F$19:F148))</f>
        <v/>
      </c>
      <c r="H148" s="3" t="str">
        <f t="shared" si="7"/>
        <v/>
      </c>
    </row>
    <row r="149" spans="3:8" ht="15.5" x14ac:dyDescent="0.35">
      <c r="C149" s="5" t="str">
        <f t="shared" si="9"/>
        <v/>
      </c>
      <c r="D149" s="9" t="str">
        <f t="shared" si="8"/>
        <v/>
      </c>
      <c r="E149" s="9" t="str">
        <f>IF(OR(D149="",D149=0),"",$D$5+SUM($D$19:D149))</f>
        <v/>
      </c>
      <c r="F149" s="3" t="str">
        <f t="shared" si="10"/>
        <v/>
      </c>
      <c r="G149" s="4" t="str">
        <f>IF(C149="","",SUM($F$19:F149))</f>
        <v/>
      </c>
      <c r="H149" s="3" t="str">
        <f t="shared" ref="H149:H212" si="11">IF(C149="","",H148+F149+D149)</f>
        <v/>
      </c>
    </row>
    <row r="150" spans="3:8" ht="15.5" x14ac:dyDescent="0.35">
      <c r="C150" s="5" t="str">
        <f t="shared" si="9"/>
        <v/>
      </c>
      <c r="D150" s="9" t="str">
        <f t="shared" si="8"/>
        <v/>
      </c>
      <c r="E150" s="9" t="str">
        <f>IF(OR(D150="",D150=0),"",$D$5+SUM($D$19:D150))</f>
        <v/>
      </c>
      <c r="F150" s="3" t="str">
        <f t="shared" si="10"/>
        <v/>
      </c>
      <c r="G150" s="4" t="str">
        <f>IF(C150="","",SUM($F$19:F150))</f>
        <v/>
      </c>
      <c r="H150" s="3" t="str">
        <f t="shared" si="11"/>
        <v/>
      </c>
    </row>
    <row r="151" spans="3:8" ht="15.5" x14ac:dyDescent="0.35">
      <c r="C151" s="5" t="str">
        <f t="shared" si="9"/>
        <v/>
      </c>
      <c r="D151" s="9" t="str">
        <f t="shared" si="8"/>
        <v/>
      </c>
      <c r="E151" s="9" t="str">
        <f>IF(OR(D151="",D151=0),"",$D$5+SUM($D$19:D151))</f>
        <v/>
      </c>
      <c r="F151" s="3" t="str">
        <f t="shared" si="10"/>
        <v/>
      </c>
      <c r="G151" s="4" t="str">
        <f>IF(C151="","",SUM($F$19:F151))</f>
        <v/>
      </c>
      <c r="H151" s="3" t="str">
        <f t="shared" si="11"/>
        <v/>
      </c>
    </row>
    <row r="152" spans="3:8" ht="15.5" x14ac:dyDescent="0.35">
      <c r="C152" s="5" t="str">
        <f t="shared" si="9"/>
        <v/>
      </c>
      <c r="D152" s="9" t="str">
        <f t="shared" si="8"/>
        <v/>
      </c>
      <c r="E152" s="9" t="str">
        <f>IF(OR(D152="",D152=0),"",$D$5+SUM($D$19:D152))</f>
        <v/>
      </c>
      <c r="F152" s="3" t="str">
        <f t="shared" si="10"/>
        <v/>
      </c>
      <c r="G152" s="4" t="str">
        <f>IF(C152="","",SUM($F$19:F152))</f>
        <v/>
      </c>
      <c r="H152" s="3" t="str">
        <f t="shared" si="11"/>
        <v/>
      </c>
    </row>
    <row r="153" spans="3:8" ht="15.5" x14ac:dyDescent="0.35">
      <c r="C153" s="5" t="str">
        <f t="shared" si="9"/>
        <v/>
      </c>
      <c r="D153" s="9" t="str">
        <f t="shared" si="8"/>
        <v/>
      </c>
      <c r="E153" s="9" t="str">
        <f>IF(OR(D153="",D153=0),"",$D$5+SUM($D$19:D153))</f>
        <v/>
      </c>
      <c r="F153" s="3" t="str">
        <f t="shared" si="10"/>
        <v/>
      </c>
      <c r="G153" s="4" t="str">
        <f>IF(C153="","",SUM($F$19:F153))</f>
        <v/>
      </c>
      <c r="H153" s="3" t="str">
        <f t="shared" si="11"/>
        <v/>
      </c>
    </row>
    <row r="154" spans="3:8" ht="15.5" x14ac:dyDescent="0.35">
      <c r="C154" s="5" t="str">
        <f t="shared" si="9"/>
        <v/>
      </c>
      <c r="D154" s="9" t="str">
        <f t="shared" si="8"/>
        <v/>
      </c>
      <c r="E154" s="9" t="str">
        <f>IF(OR(D154="",D154=0),"",$D$5+SUM($D$19:D154))</f>
        <v/>
      </c>
      <c r="F154" s="3" t="str">
        <f t="shared" si="10"/>
        <v/>
      </c>
      <c r="G154" s="4" t="str">
        <f>IF(C154="","",SUM($F$19:F154))</f>
        <v/>
      </c>
      <c r="H154" s="3" t="str">
        <f t="shared" si="11"/>
        <v/>
      </c>
    </row>
    <row r="155" spans="3:8" ht="15.5" x14ac:dyDescent="0.35">
      <c r="C155" s="5" t="str">
        <f t="shared" si="9"/>
        <v/>
      </c>
      <c r="D155" s="9" t="str">
        <f t="shared" si="8"/>
        <v/>
      </c>
      <c r="E155" s="9" t="str">
        <f>IF(OR(D155="",D155=0),"",$D$5+SUM($D$19:D155))</f>
        <v/>
      </c>
      <c r="F155" s="3" t="str">
        <f t="shared" si="10"/>
        <v/>
      </c>
      <c r="G155" s="4" t="str">
        <f>IF(C155="","",SUM($F$19:F155))</f>
        <v/>
      </c>
      <c r="H155" s="3" t="str">
        <f t="shared" si="11"/>
        <v/>
      </c>
    </row>
    <row r="156" spans="3:8" ht="15.5" x14ac:dyDescent="0.35">
      <c r="C156" s="5" t="str">
        <f t="shared" si="9"/>
        <v/>
      </c>
      <c r="D156" s="9" t="str">
        <f t="shared" si="8"/>
        <v/>
      </c>
      <c r="E156" s="9" t="str">
        <f>IF(OR(D156="",D156=0),"",$D$5+SUM($D$19:D156))</f>
        <v/>
      </c>
      <c r="F156" s="3" t="str">
        <f t="shared" si="10"/>
        <v/>
      </c>
      <c r="G156" s="4" t="str">
        <f>IF(C156="","",SUM($F$19:F156))</f>
        <v/>
      </c>
      <c r="H156" s="3" t="str">
        <f t="shared" si="11"/>
        <v/>
      </c>
    </row>
    <row r="157" spans="3:8" ht="15.5" x14ac:dyDescent="0.35">
      <c r="C157" s="5" t="str">
        <f t="shared" si="9"/>
        <v/>
      </c>
      <c r="D157" s="9" t="str">
        <f t="shared" si="8"/>
        <v/>
      </c>
      <c r="E157" s="9" t="str">
        <f>IF(OR(D157="",D157=0),"",$D$5+SUM($D$19:D157))</f>
        <v/>
      </c>
      <c r="F157" s="3" t="str">
        <f t="shared" si="10"/>
        <v/>
      </c>
      <c r="G157" s="4" t="str">
        <f>IF(C157="","",SUM($F$19:F157))</f>
        <v/>
      </c>
      <c r="H157" s="3" t="str">
        <f t="shared" si="11"/>
        <v/>
      </c>
    </row>
    <row r="158" spans="3:8" ht="15.5" x14ac:dyDescent="0.35">
      <c r="C158" s="5" t="str">
        <f t="shared" si="9"/>
        <v/>
      </c>
      <c r="D158" s="9" t="str">
        <f t="shared" si="8"/>
        <v/>
      </c>
      <c r="E158" s="9" t="str">
        <f>IF(OR(D158="",D158=0),"",$D$5+SUM($D$19:D158))</f>
        <v/>
      </c>
      <c r="F158" s="3" t="str">
        <f t="shared" si="10"/>
        <v/>
      </c>
      <c r="G158" s="4" t="str">
        <f>IF(C158="","",SUM($F$19:F158))</f>
        <v/>
      </c>
      <c r="H158" s="3" t="str">
        <f t="shared" si="11"/>
        <v/>
      </c>
    </row>
    <row r="159" spans="3:8" ht="15.5" x14ac:dyDescent="0.35">
      <c r="C159" s="5" t="str">
        <f t="shared" si="9"/>
        <v/>
      </c>
      <c r="D159" s="9" t="str">
        <f t="shared" si="8"/>
        <v/>
      </c>
      <c r="E159" s="9" t="str">
        <f>IF(OR(D159="",D159=0),"",$D$5+SUM($D$19:D159))</f>
        <v/>
      </c>
      <c r="F159" s="3" t="str">
        <f t="shared" si="10"/>
        <v/>
      </c>
      <c r="G159" s="4" t="str">
        <f>IF(C159="","",SUM($F$19:F159))</f>
        <v/>
      </c>
      <c r="H159" s="3" t="str">
        <f t="shared" si="11"/>
        <v/>
      </c>
    </row>
    <row r="160" spans="3:8" ht="15.5" x14ac:dyDescent="0.35">
      <c r="C160" s="5" t="str">
        <f t="shared" si="9"/>
        <v/>
      </c>
      <c r="D160" s="9" t="str">
        <f t="shared" si="8"/>
        <v/>
      </c>
      <c r="E160" s="9" t="str">
        <f>IF(OR(D160="",D160=0),"",$D$5+SUM($D$19:D160))</f>
        <v/>
      </c>
      <c r="F160" s="3" t="str">
        <f t="shared" si="10"/>
        <v/>
      </c>
      <c r="G160" s="4" t="str">
        <f>IF(C160="","",SUM($F$19:F160))</f>
        <v/>
      </c>
      <c r="H160" s="3" t="str">
        <f t="shared" si="11"/>
        <v/>
      </c>
    </row>
    <row r="161" spans="3:8" ht="15.5" x14ac:dyDescent="0.35">
      <c r="C161" s="5" t="str">
        <f t="shared" si="9"/>
        <v/>
      </c>
      <c r="D161" s="9" t="str">
        <f t="shared" ref="D161:D224" si="12">IF(C161="","",IF($D$9="No",0,$D$10))</f>
        <v/>
      </c>
      <c r="E161" s="9" t="str">
        <f>IF(OR(D161="",D161=0),"",$D$5+SUM($D$19:D161))</f>
        <v/>
      </c>
      <c r="F161" s="3" t="str">
        <f t="shared" si="10"/>
        <v/>
      </c>
      <c r="G161" s="4" t="str">
        <f>IF(C161="","",SUM($F$19:F161))</f>
        <v/>
      </c>
      <c r="H161" s="3" t="str">
        <f t="shared" si="11"/>
        <v/>
      </c>
    </row>
    <row r="162" spans="3:8" ht="15.5" x14ac:dyDescent="0.35">
      <c r="C162" s="5" t="str">
        <f t="shared" si="9"/>
        <v/>
      </c>
      <c r="D162" s="9" t="str">
        <f t="shared" si="12"/>
        <v/>
      </c>
      <c r="E162" s="9" t="str">
        <f>IF(OR(D162="",D162=0),"",$D$5+SUM($D$19:D162))</f>
        <v/>
      </c>
      <c r="F162" s="3" t="str">
        <f t="shared" si="10"/>
        <v/>
      </c>
      <c r="G162" s="4" t="str">
        <f>IF(C162="","",SUM($F$19:F162))</f>
        <v/>
      </c>
      <c r="H162" s="3" t="str">
        <f t="shared" si="11"/>
        <v/>
      </c>
    </row>
    <row r="163" spans="3:8" ht="15.5" x14ac:dyDescent="0.35">
      <c r="C163" s="5" t="str">
        <f t="shared" si="9"/>
        <v/>
      </c>
      <c r="D163" s="9" t="str">
        <f t="shared" si="12"/>
        <v/>
      </c>
      <c r="E163" s="9" t="str">
        <f>IF(OR(D163="",D163=0),"",$D$5+SUM($D$19:D163))</f>
        <v/>
      </c>
      <c r="F163" s="3" t="str">
        <f t="shared" si="10"/>
        <v/>
      </c>
      <c r="G163" s="4" t="str">
        <f>IF(C163="","",SUM($F$19:F163))</f>
        <v/>
      </c>
      <c r="H163" s="3" t="str">
        <f t="shared" si="11"/>
        <v/>
      </c>
    </row>
    <row r="164" spans="3:8" ht="15.5" x14ac:dyDescent="0.35">
      <c r="C164" s="5" t="str">
        <f t="shared" si="9"/>
        <v/>
      </c>
      <c r="D164" s="9" t="str">
        <f t="shared" si="12"/>
        <v/>
      </c>
      <c r="E164" s="9" t="str">
        <f>IF(OR(D164="",D164=0),"",$D$5+SUM($D$19:D164))</f>
        <v/>
      </c>
      <c r="F164" s="3" t="str">
        <f t="shared" si="10"/>
        <v/>
      </c>
      <c r="G164" s="4" t="str">
        <f>IF(C164="","",SUM($F$19:F164))</f>
        <v/>
      </c>
      <c r="H164" s="3" t="str">
        <f t="shared" si="11"/>
        <v/>
      </c>
    </row>
    <row r="165" spans="3:8" ht="15.5" x14ac:dyDescent="0.35">
      <c r="C165" s="5" t="str">
        <f t="shared" si="9"/>
        <v/>
      </c>
      <c r="D165" s="9" t="str">
        <f t="shared" si="12"/>
        <v/>
      </c>
      <c r="E165" s="9" t="str">
        <f>IF(OR(D165="",D165=0),"",$D$5+SUM($D$19:D165))</f>
        <v/>
      </c>
      <c r="F165" s="3" t="str">
        <f t="shared" si="10"/>
        <v/>
      </c>
      <c r="G165" s="4" t="str">
        <f>IF(C165="","",SUM($F$19:F165))</f>
        <v/>
      </c>
      <c r="H165" s="3" t="str">
        <f t="shared" si="11"/>
        <v/>
      </c>
    </row>
    <row r="166" spans="3:8" ht="15.5" x14ac:dyDescent="0.35">
      <c r="C166" s="5" t="str">
        <f t="shared" si="9"/>
        <v/>
      </c>
      <c r="D166" s="9" t="str">
        <f t="shared" si="12"/>
        <v/>
      </c>
      <c r="E166" s="9" t="str">
        <f>IF(OR(D166="",D166=0),"",$D$5+SUM($D$19:D166))</f>
        <v/>
      </c>
      <c r="F166" s="3" t="str">
        <f t="shared" si="10"/>
        <v/>
      </c>
      <c r="G166" s="4" t="str">
        <f>IF(C166="","",SUM($F$19:F166))</f>
        <v/>
      </c>
      <c r="H166" s="3" t="str">
        <f t="shared" si="11"/>
        <v/>
      </c>
    </row>
    <row r="167" spans="3:8" ht="15.5" x14ac:dyDescent="0.35">
      <c r="C167" s="5" t="str">
        <f t="shared" si="9"/>
        <v/>
      </c>
      <c r="D167" s="9" t="str">
        <f t="shared" si="12"/>
        <v/>
      </c>
      <c r="E167" s="9" t="str">
        <f>IF(OR(D167="",D167=0),"",$D$5+SUM($D$19:D167))</f>
        <v/>
      </c>
      <c r="F167" s="3" t="str">
        <f t="shared" si="10"/>
        <v/>
      </c>
      <c r="G167" s="4" t="str">
        <f>IF(C167="","",SUM($F$19:F167))</f>
        <v/>
      </c>
      <c r="H167" s="3" t="str">
        <f t="shared" si="11"/>
        <v/>
      </c>
    </row>
    <row r="168" spans="3:8" ht="15.5" x14ac:dyDescent="0.35">
      <c r="C168" s="5" t="str">
        <f t="shared" si="9"/>
        <v/>
      </c>
      <c r="D168" s="9" t="str">
        <f t="shared" si="12"/>
        <v/>
      </c>
      <c r="E168" s="9" t="str">
        <f>IF(OR(D168="",D168=0),"",$D$5+SUM($D$19:D168))</f>
        <v/>
      </c>
      <c r="F168" s="3" t="str">
        <f t="shared" si="10"/>
        <v/>
      </c>
      <c r="G168" s="4" t="str">
        <f>IF(C168="","",SUM($F$19:F168))</f>
        <v/>
      </c>
      <c r="H168" s="3" t="str">
        <f t="shared" si="11"/>
        <v/>
      </c>
    </row>
    <row r="169" spans="3:8" ht="15.5" x14ac:dyDescent="0.35">
      <c r="C169" s="5" t="str">
        <f t="shared" si="9"/>
        <v/>
      </c>
      <c r="D169" s="9" t="str">
        <f t="shared" si="12"/>
        <v/>
      </c>
      <c r="E169" s="9" t="str">
        <f>IF(OR(D169="",D169=0),"",$D$5+SUM($D$19:D169))</f>
        <v/>
      </c>
      <c r="F169" s="3" t="str">
        <f t="shared" si="10"/>
        <v/>
      </c>
      <c r="G169" s="4" t="str">
        <f>IF(C169="","",SUM($F$19:F169))</f>
        <v/>
      </c>
      <c r="H169" s="3" t="str">
        <f t="shared" si="11"/>
        <v/>
      </c>
    </row>
    <row r="170" spans="3:8" ht="15.5" x14ac:dyDescent="0.35">
      <c r="C170" s="5" t="str">
        <f t="shared" si="9"/>
        <v/>
      </c>
      <c r="D170" s="9" t="str">
        <f t="shared" si="12"/>
        <v/>
      </c>
      <c r="E170" s="9" t="str">
        <f>IF(OR(D170="",D170=0),"",$D$5+SUM($D$19:D170))</f>
        <v/>
      </c>
      <c r="F170" s="3" t="str">
        <f t="shared" si="10"/>
        <v/>
      </c>
      <c r="G170" s="4" t="str">
        <f>IF(C170="","",SUM($F$19:F170))</f>
        <v/>
      </c>
      <c r="H170" s="3" t="str">
        <f t="shared" si="11"/>
        <v/>
      </c>
    </row>
    <row r="171" spans="3:8" ht="15.5" x14ac:dyDescent="0.35">
      <c r="C171" s="5" t="str">
        <f t="shared" si="9"/>
        <v/>
      </c>
      <c r="D171" s="9" t="str">
        <f t="shared" si="12"/>
        <v/>
      </c>
      <c r="E171" s="9" t="str">
        <f>IF(OR(D171="",D171=0),"",$D$5+SUM($D$19:D171))</f>
        <v/>
      </c>
      <c r="F171" s="3" t="str">
        <f t="shared" si="10"/>
        <v/>
      </c>
      <c r="G171" s="4" t="str">
        <f>IF(C171="","",SUM($F$19:F171))</f>
        <v/>
      </c>
      <c r="H171" s="3" t="str">
        <f t="shared" si="11"/>
        <v/>
      </c>
    </row>
    <row r="172" spans="3:8" ht="15.5" x14ac:dyDescent="0.35">
      <c r="C172" s="5" t="str">
        <f t="shared" si="9"/>
        <v/>
      </c>
      <c r="D172" s="9" t="str">
        <f t="shared" si="12"/>
        <v/>
      </c>
      <c r="E172" s="9" t="str">
        <f>IF(OR(D172="",D172=0),"",$D$5+SUM($D$19:D172))</f>
        <v/>
      </c>
      <c r="F172" s="3" t="str">
        <f t="shared" si="10"/>
        <v/>
      </c>
      <c r="G172" s="4" t="str">
        <f>IF(C172="","",SUM($F$19:F172))</f>
        <v/>
      </c>
      <c r="H172" s="3" t="str">
        <f t="shared" si="11"/>
        <v/>
      </c>
    </row>
    <row r="173" spans="3:8" ht="15.5" x14ac:dyDescent="0.35">
      <c r="C173" s="5" t="str">
        <f t="shared" si="9"/>
        <v/>
      </c>
      <c r="D173" s="9" t="str">
        <f t="shared" si="12"/>
        <v/>
      </c>
      <c r="E173" s="9" t="str">
        <f>IF(OR(D173="",D173=0),"",$D$5+SUM($D$19:D173))</f>
        <v/>
      </c>
      <c r="F173" s="3" t="str">
        <f t="shared" si="10"/>
        <v/>
      </c>
      <c r="G173" s="4" t="str">
        <f>IF(C173="","",SUM($F$19:F173))</f>
        <v/>
      </c>
      <c r="H173" s="3" t="str">
        <f t="shared" si="11"/>
        <v/>
      </c>
    </row>
    <row r="174" spans="3:8" ht="15.5" x14ac:dyDescent="0.35">
      <c r="C174" s="5" t="str">
        <f t="shared" si="9"/>
        <v/>
      </c>
      <c r="D174" s="9" t="str">
        <f t="shared" si="12"/>
        <v/>
      </c>
      <c r="E174" s="9" t="str">
        <f>IF(OR(D174="",D174=0),"",$D$5+SUM($D$19:D174))</f>
        <v/>
      </c>
      <c r="F174" s="3" t="str">
        <f t="shared" si="10"/>
        <v/>
      </c>
      <c r="G174" s="4" t="str">
        <f>IF(C174="","",SUM($F$19:F174))</f>
        <v/>
      </c>
      <c r="H174" s="3" t="str">
        <f t="shared" si="11"/>
        <v/>
      </c>
    </row>
    <row r="175" spans="3:8" ht="15.5" x14ac:dyDescent="0.35">
      <c r="C175" s="5" t="str">
        <f t="shared" si="9"/>
        <v/>
      </c>
      <c r="D175" s="9" t="str">
        <f t="shared" si="12"/>
        <v/>
      </c>
      <c r="E175" s="9" t="str">
        <f>IF(OR(D175="",D175=0),"",$D$5+SUM($D$19:D175))</f>
        <v/>
      </c>
      <c r="F175" s="3" t="str">
        <f t="shared" si="10"/>
        <v/>
      </c>
      <c r="G175" s="4" t="str">
        <f>IF(C175="","",SUM($F$19:F175))</f>
        <v/>
      </c>
      <c r="H175" s="3" t="str">
        <f t="shared" si="11"/>
        <v/>
      </c>
    </row>
    <row r="176" spans="3:8" ht="15.5" x14ac:dyDescent="0.35">
      <c r="C176" s="5" t="str">
        <f t="shared" si="9"/>
        <v/>
      </c>
      <c r="D176" s="9" t="str">
        <f t="shared" si="12"/>
        <v/>
      </c>
      <c r="E176" s="9" t="str">
        <f>IF(OR(D176="",D176=0),"",$D$5+SUM($D$19:D176))</f>
        <v/>
      </c>
      <c r="F176" s="3" t="str">
        <f t="shared" si="10"/>
        <v/>
      </c>
      <c r="G176" s="4" t="str">
        <f>IF(C176="","",SUM($F$19:F176))</f>
        <v/>
      </c>
      <c r="H176" s="3" t="str">
        <f t="shared" si="11"/>
        <v/>
      </c>
    </row>
    <row r="177" spans="3:8" ht="15.5" x14ac:dyDescent="0.35">
      <c r="C177" s="5" t="str">
        <f t="shared" si="9"/>
        <v/>
      </c>
      <c r="D177" s="9" t="str">
        <f t="shared" si="12"/>
        <v/>
      </c>
      <c r="E177" s="9" t="str">
        <f>IF(OR(D177="",D177=0),"",$D$5+SUM($D$19:D177))</f>
        <v/>
      </c>
      <c r="F177" s="3" t="str">
        <f t="shared" si="10"/>
        <v/>
      </c>
      <c r="G177" s="4" t="str">
        <f>IF(C177="","",SUM($F$19:F177))</f>
        <v/>
      </c>
      <c r="H177" s="3" t="str">
        <f t="shared" si="11"/>
        <v/>
      </c>
    </row>
    <row r="178" spans="3:8" ht="15.5" x14ac:dyDescent="0.35">
      <c r="C178" s="5" t="str">
        <f t="shared" si="9"/>
        <v/>
      </c>
      <c r="D178" s="9" t="str">
        <f t="shared" si="12"/>
        <v/>
      </c>
      <c r="E178" s="9" t="str">
        <f>IF(OR(D178="",D178=0),"",$D$5+SUM($D$19:D178))</f>
        <v/>
      </c>
      <c r="F178" s="3" t="str">
        <f t="shared" si="10"/>
        <v/>
      </c>
      <c r="G178" s="4" t="str">
        <f>IF(C178="","",SUM($F$19:F178))</f>
        <v/>
      </c>
      <c r="H178" s="3" t="str">
        <f t="shared" si="11"/>
        <v/>
      </c>
    </row>
    <row r="179" spans="3:8" ht="15.5" x14ac:dyDescent="0.35">
      <c r="C179" s="5" t="str">
        <f t="shared" si="9"/>
        <v/>
      </c>
      <c r="D179" s="9" t="str">
        <f t="shared" si="12"/>
        <v/>
      </c>
      <c r="E179" s="9" t="str">
        <f>IF(OR(D179="",D179=0),"",$D$5+SUM($D$19:D179))</f>
        <v/>
      </c>
      <c r="F179" s="3" t="str">
        <f t="shared" si="10"/>
        <v/>
      </c>
      <c r="G179" s="4" t="str">
        <f>IF(C179="","",SUM($F$19:F179))</f>
        <v/>
      </c>
      <c r="H179" s="3" t="str">
        <f t="shared" si="11"/>
        <v/>
      </c>
    </row>
    <row r="180" spans="3:8" ht="15.5" x14ac:dyDescent="0.35">
      <c r="C180" s="5" t="str">
        <f t="shared" si="9"/>
        <v/>
      </c>
      <c r="D180" s="9" t="str">
        <f t="shared" si="12"/>
        <v/>
      </c>
      <c r="E180" s="9" t="str">
        <f>IF(OR(D180="",D180=0),"",$D$5+SUM($D$19:D180))</f>
        <v/>
      </c>
      <c r="F180" s="3" t="str">
        <f t="shared" si="10"/>
        <v/>
      </c>
      <c r="G180" s="4" t="str">
        <f>IF(C180="","",SUM($F$19:F180))</f>
        <v/>
      </c>
      <c r="H180" s="3" t="str">
        <f t="shared" si="11"/>
        <v/>
      </c>
    </row>
    <row r="181" spans="3:8" ht="15.5" x14ac:dyDescent="0.35">
      <c r="C181" s="5" t="str">
        <f t="shared" si="9"/>
        <v/>
      </c>
      <c r="D181" s="9" t="str">
        <f t="shared" si="12"/>
        <v/>
      </c>
      <c r="E181" s="9" t="str">
        <f>IF(OR(D181="",D181=0),"",$D$5+SUM($D$19:D181))</f>
        <v/>
      </c>
      <c r="F181" s="3" t="str">
        <f t="shared" si="10"/>
        <v/>
      </c>
      <c r="G181" s="4" t="str">
        <f>IF(C181="","",SUM($F$19:F181))</f>
        <v/>
      </c>
      <c r="H181" s="3" t="str">
        <f t="shared" si="11"/>
        <v/>
      </c>
    </row>
    <row r="182" spans="3:8" ht="15.5" x14ac:dyDescent="0.35">
      <c r="C182" s="5" t="str">
        <f t="shared" si="9"/>
        <v/>
      </c>
      <c r="D182" s="9" t="str">
        <f t="shared" si="12"/>
        <v/>
      </c>
      <c r="E182" s="9" t="str">
        <f>IF(OR(D182="",D182=0),"",$D$5+SUM($D$19:D182))</f>
        <v/>
      </c>
      <c r="F182" s="3" t="str">
        <f t="shared" si="10"/>
        <v/>
      </c>
      <c r="G182" s="4" t="str">
        <f>IF(C182="","",SUM($F$19:F182))</f>
        <v/>
      </c>
      <c r="H182" s="3" t="str">
        <f t="shared" si="11"/>
        <v/>
      </c>
    </row>
    <row r="183" spans="3:8" ht="15.5" x14ac:dyDescent="0.35">
      <c r="C183" s="5" t="str">
        <f t="shared" si="9"/>
        <v/>
      </c>
      <c r="D183" s="9" t="str">
        <f t="shared" si="12"/>
        <v/>
      </c>
      <c r="E183" s="9" t="str">
        <f>IF(OR(D183="",D183=0),"",$D$5+SUM($D$19:D183))</f>
        <v/>
      </c>
      <c r="F183" s="3" t="str">
        <f t="shared" si="10"/>
        <v/>
      </c>
      <c r="G183" s="4" t="str">
        <f>IF(C183="","",SUM($F$19:F183))</f>
        <v/>
      </c>
      <c r="H183" s="3" t="str">
        <f t="shared" si="11"/>
        <v/>
      </c>
    </row>
    <row r="184" spans="3:8" ht="15.5" x14ac:dyDescent="0.35">
      <c r="C184" s="5" t="str">
        <f t="shared" si="9"/>
        <v/>
      </c>
      <c r="D184" s="9" t="str">
        <f t="shared" si="12"/>
        <v/>
      </c>
      <c r="E184" s="9" t="str">
        <f>IF(OR(D184="",D184=0),"",$D$5+SUM($D$19:D184))</f>
        <v/>
      </c>
      <c r="F184" s="3" t="str">
        <f t="shared" si="10"/>
        <v/>
      </c>
      <c r="G184" s="4" t="str">
        <f>IF(C184="","",SUM($F$19:F184))</f>
        <v/>
      </c>
      <c r="H184" s="3" t="str">
        <f t="shared" si="11"/>
        <v/>
      </c>
    </row>
    <row r="185" spans="3:8" ht="15.5" x14ac:dyDescent="0.35">
      <c r="C185" s="5" t="str">
        <f t="shared" si="9"/>
        <v/>
      </c>
      <c r="D185" s="9" t="str">
        <f t="shared" si="12"/>
        <v/>
      </c>
      <c r="E185" s="9" t="str">
        <f>IF(OR(D185="",D185=0),"",$D$5+SUM($D$19:D185))</f>
        <v/>
      </c>
      <c r="F185" s="3" t="str">
        <f t="shared" si="10"/>
        <v/>
      </c>
      <c r="G185" s="4" t="str">
        <f>IF(C185="","",SUM($F$19:F185))</f>
        <v/>
      </c>
      <c r="H185" s="3" t="str">
        <f t="shared" si="11"/>
        <v/>
      </c>
    </row>
    <row r="186" spans="3:8" ht="15.5" x14ac:dyDescent="0.35">
      <c r="C186" s="5" t="str">
        <f t="shared" si="9"/>
        <v/>
      </c>
      <c r="D186" s="9" t="str">
        <f t="shared" si="12"/>
        <v/>
      </c>
      <c r="E186" s="9" t="str">
        <f>IF(OR(D186="",D186=0),"",$D$5+SUM($D$19:D186))</f>
        <v/>
      </c>
      <c r="F186" s="3" t="str">
        <f t="shared" si="10"/>
        <v/>
      </c>
      <c r="G186" s="4" t="str">
        <f>IF(C186="","",SUM($F$19:F186))</f>
        <v/>
      </c>
      <c r="H186" s="3" t="str">
        <f t="shared" si="11"/>
        <v/>
      </c>
    </row>
    <row r="187" spans="3:8" ht="15.5" x14ac:dyDescent="0.35">
      <c r="C187" s="5" t="str">
        <f t="shared" si="9"/>
        <v/>
      </c>
      <c r="D187" s="9" t="str">
        <f t="shared" si="12"/>
        <v/>
      </c>
      <c r="E187" s="9" t="str">
        <f>IF(OR(D187="",D187=0),"",$D$5+SUM($D$19:D187))</f>
        <v/>
      </c>
      <c r="F187" s="3" t="str">
        <f t="shared" si="10"/>
        <v/>
      </c>
      <c r="G187" s="4" t="str">
        <f>IF(C187="","",SUM($F$19:F187))</f>
        <v/>
      </c>
      <c r="H187" s="3" t="str">
        <f t="shared" si="11"/>
        <v/>
      </c>
    </row>
    <row r="188" spans="3:8" ht="15.5" x14ac:dyDescent="0.35">
      <c r="C188" s="5" t="str">
        <f t="shared" si="9"/>
        <v/>
      </c>
      <c r="D188" s="9" t="str">
        <f t="shared" si="12"/>
        <v/>
      </c>
      <c r="E188" s="9" t="str">
        <f>IF(OR(D188="",D188=0),"",$D$5+SUM($D$19:D188))</f>
        <v/>
      </c>
      <c r="F188" s="3" t="str">
        <f t="shared" si="10"/>
        <v/>
      </c>
      <c r="G188" s="4" t="str">
        <f>IF(C188="","",SUM($F$19:F188))</f>
        <v/>
      </c>
      <c r="H188" s="3" t="str">
        <f t="shared" si="11"/>
        <v/>
      </c>
    </row>
    <row r="189" spans="3:8" ht="15.5" x14ac:dyDescent="0.35">
      <c r="C189" s="5" t="str">
        <f t="shared" si="9"/>
        <v/>
      </c>
      <c r="D189" s="9" t="str">
        <f t="shared" si="12"/>
        <v/>
      </c>
      <c r="E189" s="9" t="str">
        <f>IF(OR(D189="",D189=0),"",$D$5+SUM($D$19:D189))</f>
        <v/>
      </c>
      <c r="F189" s="3" t="str">
        <f t="shared" si="10"/>
        <v/>
      </c>
      <c r="G189" s="4" t="str">
        <f>IF(C189="","",SUM($F$19:F189))</f>
        <v/>
      </c>
      <c r="H189" s="3" t="str">
        <f t="shared" si="11"/>
        <v/>
      </c>
    </row>
    <row r="190" spans="3:8" ht="15.5" x14ac:dyDescent="0.35">
      <c r="C190" s="5" t="str">
        <f t="shared" si="9"/>
        <v/>
      </c>
      <c r="D190" s="9" t="str">
        <f t="shared" si="12"/>
        <v/>
      </c>
      <c r="E190" s="9" t="str">
        <f>IF(OR(D190="",D190=0),"",$D$5+SUM($D$19:D190))</f>
        <v/>
      </c>
      <c r="F190" s="3" t="str">
        <f t="shared" si="10"/>
        <v/>
      </c>
      <c r="G190" s="4" t="str">
        <f>IF(C190="","",SUM($F$19:F190))</f>
        <v/>
      </c>
      <c r="H190" s="3" t="str">
        <f t="shared" si="11"/>
        <v/>
      </c>
    </row>
    <row r="191" spans="3:8" ht="15.5" x14ac:dyDescent="0.35">
      <c r="C191" s="5" t="str">
        <f t="shared" si="9"/>
        <v/>
      </c>
      <c r="D191" s="9" t="str">
        <f t="shared" si="12"/>
        <v/>
      </c>
      <c r="E191" s="9" t="str">
        <f>IF(OR(D191="",D191=0),"",$D$5+SUM($D$19:D191))</f>
        <v/>
      </c>
      <c r="F191" s="3" t="str">
        <f t="shared" si="10"/>
        <v/>
      </c>
      <c r="G191" s="4" t="str">
        <f>IF(C191="","",SUM($F$19:F191))</f>
        <v/>
      </c>
      <c r="H191" s="3" t="str">
        <f t="shared" si="11"/>
        <v/>
      </c>
    </row>
    <row r="192" spans="3:8" ht="15.5" x14ac:dyDescent="0.35">
      <c r="C192" s="5" t="str">
        <f t="shared" si="9"/>
        <v/>
      </c>
      <c r="D192" s="9" t="str">
        <f t="shared" si="12"/>
        <v/>
      </c>
      <c r="E192" s="9" t="str">
        <f>IF(OR(D192="",D192=0),"",$D$5+SUM($D$19:D192))</f>
        <v/>
      </c>
      <c r="F192" s="3" t="str">
        <f t="shared" si="10"/>
        <v/>
      </c>
      <c r="G192" s="4" t="str">
        <f>IF(C192="","",SUM($F$19:F192))</f>
        <v/>
      </c>
      <c r="H192" s="3" t="str">
        <f t="shared" si="11"/>
        <v/>
      </c>
    </row>
    <row r="193" spans="3:8" ht="15.5" x14ac:dyDescent="0.35">
      <c r="C193" s="5" t="str">
        <f t="shared" si="9"/>
        <v/>
      </c>
      <c r="D193" s="9" t="str">
        <f t="shared" si="12"/>
        <v/>
      </c>
      <c r="E193" s="9" t="str">
        <f>IF(OR(D193="",D193=0),"",$D$5+SUM($D$19:D193))</f>
        <v/>
      </c>
      <c r="F193" s="3" t="str">
        <f t="shared" si="10"/>
        <v/>
      </c>
      <c r="G193" s="4" t="str">
        <f>IF(C193="","",SUM($F$19:F193))</f>
        <v/>
      </c>
      <c r="H193" s="3" t="str">
        <f t="shared" si="11"/>
        <v/>
      </c>
    </row>
    <row r="194" spans="3:8" ht="15.5" x14ac:dyDescent="0.35">
      <c r="C194" s="5" t="str">
        <f t="shared" si="9"/>
        <v/>
      </c>
      <c r="D194" s="9" t="str">
        <f t="shared" si="12"/>
        <v/>
      </c>
      <c r="E194" s="9" t="str">
        <f>IF(OR(D194="",D194=0),"",$D$5+SUM($D$19:D194))</f>
        <v/>
      </c>
      <c r="F194" s="3" t="str">
        <f t="shared" si="10"/>
        <v/>
      </c>
      <c r="G194" s="4" t="str">
        <f>IF(C194="","",SUM($F$19:F194))</f>
        <v/>
      </c>
      <c r="H194" s="3" t="str">
        <f t="shared" si="11"/>
        <v/>
      </c>
    </row>
    <row r="195" spans="3:8" ht="15.5" x14ac:dyDescent="0.35">
      <c r="C195" s="5" t="str">
        <f t="shared" si="9"/>
        <v/>
      </c>
      <c r="D195" s="9" t="str">
        <f t="shared" si="12"/>
        <v/>
      </c>
      <c r="E195" s="9" t="str">
        <f>IF(OR(D195="",D195=0),"",$D$5+SUM($D$19:D195))</f>
        <v/>
      </c>
      <c r="F195" s="3" t="str">
        <f t="shared" si="10"/>
        <v/>
      </c>
      <c r="G195" s="4" t="str">
        <f>IF(C195="","",SUM($F$19:F195))</f>
        <v/>
      </c>
      <c r="H195" s="3" t="str">
        <f t="shared" si="11"/>
        <v/>
      </c>
    </row>
    <row r="196" spans="3:8" ht="15.5" x14ac:dyDescent="0.35">
      <c r="C196" s="5" t="str">
        <f t="shared" si="9"/>
        <v/>
      </c>
      <c r="D196" s="9" t="str">
        <f t="shared" si="12"/>
        <v/>
      </c>
      <c r="E196" s="9" t="str">
        <f>IF(OR(D196="",D196=0),"",$D$5+SUM($D$19:D196))</f>
        <v/>
      </c>
      <c r="F196" s="3" t="str">
        <f t="shared" si="10"/>
        <v/>
      </c>
      <c r="G196" s="4" t="str">
        <f>IF(C196="","",SUM($F$19:F196))</f>
        <v/>
      </c>
      <c r="H196" s="3" t="str">
        <f t="shared" si="11"/>
        <v/>
      </c>
    </row>
    <row r="197" spans="3:8" ht="15.5" x14ac:dyDescent="0.35">
      <c r="C197" s="5" t="str">
        <f t="shared" si="9"/>
        <v/>
      </c>
      <c r="D197" s="9" t="str">
        <f t="shared" si="12"/>
        <v/>
      </c>
      <c r="E197" s="9" t="str">
        <f>IF(OR(D197="",D197=0),"",$D$5+SUM($D$19:D197))</f>
        <v/>
      </c>
      <c r="F197" s="3" t="str">
        <f t="shared" si="10"/>
        <v/>
      </c>
      <c r="G197" s="4" t="str">
        <f>IF(C197="","",SUM($F$19:F197))</f>
        <v/>
      </c>
      <c r="H197" s="3" t="str">
        <f t="shared" si="11"/>
        <v/>
      </c>
    </row>
    <row r="198" spans="3:8" ht="15.5" x14ac:dyDescent="0.35">
      <c r="C198" s="5" t="str">
        <f t="shared" si="9"/>
        <v/>
      </c>
      <c r="D198" s="9" t="str">
        <f t="shared" si="12"/>
        <v/>
      </c>
      <c r="E198" s="9" t="str">
        <f>IF(OR(D198="",D198=0),"",$D$5+SUM($D$19:D198))</f>
        <v/>
      </c>
      <c r="F198" s="3" t="str">
        <f t="shared" si="10"/>
        <v/>
      </c>
      <c r="G198" s="4" t="str">
        <f>IF(C198="","",SUM($F$19:F198))</f>
        <v/>
      </c>
      <c r="H198" s="3" t="str">
        <f t="shared" si="11"/>
        <v/>
      </c>
    </row>
    <row r="199" spans="3:8" ht="15.5" x14ac:dyDescent="0.35">
      <c r="C199" s="5" t="str">
        <f t="shared" si="9"/>
        <v/>
      </c>
      <c r="D199" s="9" t="str">
        <f t="shared" si="12"/>
        <v/>
      </c>
      <c r="E199" s="9" t="str">
        <f>IF(OR(D199="",D199=0),"",$D$5+SUM($D$19:D199))</f>
        <v/>
      </c>
      <c r="F199" s="3" t="str">
        <f t="shared" si="10"/>
        <v/>
      </c>
      <c r="G199" s="4" t="str">
        <f>IF(C199="","",SUM($F$19:F199))</f>
        <v/>
      </c>
      <c r="H199" s="3" t="str">
        <f t="shared" si="11"/>
        <v/>
      </c>
    </row>
    <row r="200" spans="3:8" ht="15.5" x14ac:dyDescent="0.35">
      <c r="C200" s="5" t="str">
        <f t="shared" si="9"/>
        <v/>
      </c>
      <c r="D200" s="9" t="str">
        <f t="shared" si="12"/>
        <v/>
      </c>
      <c r="E200" s="9" t="str">
        <f>IF(OR(D200="",D200=0),"",$D$5+SUM($D$19:D200))</f>
        <v/>
      </c>
      <c r="F200" s="3" t="str">
        <f t="shared" si="10"/>
        <v/>
      </c>
      <c r="G200" s="4" t="str">
        <f>IF(C200="","",SUM($F$19:F200))</f>
        <v/>
      </c>
      <c r="H200" s="3" t="str">
        <f t="shared" si="11"/>
        <v/>
      </c>
    </row>
    <row r="201" spans="3:8" ht="15.5" x14ac:dyDescent="0.35">
      <c r="C201" s="5" t="str">
        <f t="shared" si="9"/>
        <v/>
      </c>
      <c r="D201" s="9" t="str">
        <f t="shared" si="12"/>
        <v/>
      </c>
      <c r="E201" s="9" t="str">
        <f>IF(OR(D201="",D201=0),"",$D$5+SUM($D$19:D201))</f>
        <v/>
      </c>
      <c r="F201" s="3" t="str">
        <f t="shared" si="10"/>
        <v/>
      </c>
      <c r="G201" s="4" t="str">
        <f>IF(C201="","",SUM($F$19:F201))</f>
        <v/>
      </c>
      <c r="H201" s="3" t="str">
        <f t="shared" si="11"/>
        <v/>
      </c>
    </row>
    <row r="202" spans="3:8" ht="15.5" x14ac:dyDescent="0.35">
      <c r="C202" s="5" t="str">
        <f t="shared" si="9"/>
        <v/>
      </c>
      <c r="D202" s="9" t="str">
        <f t="shared" si="12"/>
        <v/>
      </c>
      <c r="E202" s="9" t="str">
        <f>IF(OR(D202="",D202=0),"",$D$5+SUM($D$19:D202))</f>
        <v/>
      </c>
      <c r="F202" s="3" t="str">
        <f t="shared" si="10"/>
        <v/>
      </c>
      <c r="G202" s="4" t="str">
        <f>IF(C202="","",SUM($F$19:F202))</f>
        <v/>
      </c>
      <c r="H202" s="3" t="str">
        <f t="shared" si="11"/>
        <v/>
      </c>
    </row>
    <row r="203" spans="3:8" ht="15.5" x14ac:dyDescent="0.35">
      <c r="C203" s="5" t="str">
        <f t="shared" si="9"/>
        <v/>
      </c>
      <c r="D203" s="9" t="str">
        <f t="shared" si="12"/>
        <v/>
      </c>
      <c r="E203" s="9" t="str">
        <f>IF(OR(D203="",D203=0),"",$D$5+SUM($D$19:D203))</f>
        <v/>
      </c>
      <c r="F203" s="3" t="str">
        <f t="shared" si="10"/>
        <v/>
      </c>
      <c r="G203" s="4" t="str">
        <f>IF(C203="","",SUM($F$19:F203))</f>
        <v/>
      </c>
      <c r="H203" s="3" t="str">
        <f t="shared" si="11"/>
        <v/>
      </c>
    </row>
    <row r="204" spans="3:8" ht="15.5" x14ac:dyDescent="0.35">
      <c r="C204" s="5" t="str">
        <f t="shared" si="9"/>
        <v/>
      </c>
      <c r="D204" s="9" t="str">
        <f t="shared" si="12"/>
        <v/>
      </c>
      <c r="E204" s="9" t="str">
        <f>IF(OR(D204="",D204=0),"",$D$5+SUM($D$19:D204))</f>
        <v/>
      </c>
      <c r="F204" s="3" t="str">
        <f t="shared" si="10"/>
        <v/>
      </c>
      <c r="G204" s="4" t="str">
        <f>IF(C204="","",SUM($F$19:F204))</f>
        <v/>
      </c>
      <c r="H204" s="3" t="str">
        <f t="shared" si="11"/>
        <v/>
      </c>
    </row>
    <row r="205" spans="3:8" ht="15.5" x14ac:dyDescent="0.35">
      <c r="C205" s="5" t="str">
        <f t="shared" si="9"/>
        <v/>
      </c>
      <c r="D205" s="9" t="str">
        <f t="shared" si="12"/>
        <v/>
      </c>
      <c r="E205" s="9" t="str">
        <f>IF(OR(D205="",D205=0),"",$D$5+SUM($D$19:D205))</f>
        <v/>
      </c>
      <c r="F205" s="3" t="str">
        <f t="shared" si="10"/>
        <v/>
      </c>
      <c r="G205" s="4" t="str">
        <f>IF(C205="","",SUM($F$19:F205))</f>
        <v/>
      </c>
      <c r="H205" s="3" t="str">
        <f t="shared" si="11"/>
        <v/>
      </c>
    </row>
    <row r="206" spans="3:8" ht="15.5" x14ac:dyDescent="0.35">
      <c r="C206" s="5" t="str">
        <f t="shared" si="9"/>
        <v/>
      </c>
      <c r="D206" s="9" t="str">
        <f t="shared" si="12"/>
        <v/>
      </c>
      <c r="E206" s="9" t="str">
        <f>IF(OR(D206="",D206=0),"",$D$5+SUM($D$19:D206))</f>
        <v/>
      </c>
      <c r="F206" s="3" t="str">
        <f t="shared" si="10"/>
        <v/>
      </c>
      <c r="G206" s="4" t="str">
        <f>IF(C206="","",SUM($F$19:F206))</f>
        <v/>
      </c>
      <c r="H206" s="3" t="str">
        <f t="shared" si="11"/>
        <v/>
      </c>
    </row>
    <row r="207" spans="3:8" ht="15.5" x14ac:dyDescent="0.35">
      <c r="C207" s="5" t="str">
        <f t="shared" si="9"/>
        <v/>
      </c>
      <c r="D207" s="9" t="str">
        <f t="shared" si="12"/>
        <v/>
      </c>
      <c r="E207" s="9" t="str">
        <f>IF(OR(D207="",D207=0),"",$D$5+SUM($D$19:D207))</f>
        <v/>
      </c>
      <c r="F207" s="3" t="str">
        <f t="shared" si="10"/>
        <v/>
      </c>
      <c r="G207" s="4" t="str">
        <f>IF(C207="","",SUM($F$19:F207))</f>
        <v/>
      </c>
      <c r="H207" s="3" t="str">
        <f t="shared" si="11"/>
        <v/>
      </c>
    </row>
    <row r="208" spans="3:8" ht="15.5" x14ac:dyDescent="0.35">
      <c r="C208" s="5" t="str">
        <f t="shared" si="9"/>
        <v/>
      </c>
      <c r="D208" s="9" t="str">
        <f t="shared" si="12"/>
        <v/>
      </c>
      <c r="E208" s="9" t="str">
        <f>IF(OR(D208="",D208=0),"",$D$5+SUM($D$19:D208))</f>
        <v/>
      </c>
      <c r="F208" s="3" t="str">
        <f t="shared" si="10"/>
        <v/>
      </c>
      <c r="G208" s="4" t="str">
        <f>IF(C208="","",SUM($F$19:F208))</f>
        <v/>
      </c>
      <c r="H208" s="3" t="str">
        <f t="shared" si="11"/>
        <v/>
      </c>
    </row>
    <row r="209" spans="3:8" ht="15.5" x14ac:dyDescent="0.35">
      <c r="C209" s="5" t="str">
        <f t="shared" si="9"/>
        <v/>
      </c>
      <c r="D209" s="9" t="str">
        <f t="shared" si="12"/>
        <v/>
      </c>
      <c r="E209" s="9" t="str">
        <f>IF(OR(D209="",D209=0),"",$D$5+SUM($D$19:D209))</f>
        <v/>
      </c>
      <c r="F209" s="3" t="str">
        <f t="shared" si="10"/>
        <v/>
      </c>
      <c r="G209" s="4" t="str">
        <f>IF(C209="","",SUM($F$19:F209))</f>
        <v/>
      </c>
      <c r="H209" s="3" t="str">
        <f t="shared" si="11"/>
        <v/>
      </c>
    </row>
    <row r="210" spans="3:8" ht="15.5" x14ac:dyDescent="0.35">
      <c r="C210" s="5" t="str">
        <f t="shared" si="9"/>
        <v/>
      </c>
      <c r="D210" s="9" t="str">
        <f t="shared" si="12"/>
        <v/>
      </c>
      <c r="E210" s="9" t="str">
        <f>IF(OR(D210="",D210=0),"",$D$5+SUM($D$19:D210))</f>
        <v/>
      </c>
      <c r="F210" s="3" t="str">
        <f t="shared" si="10"/>
        <v/>
      </c>
      <c r="G210" s="4" t="str">
        <f>IF(C210="","",SUM($F$19:F210))</f>
        <v/>
      </c>
      <c r="H210" s="3" t="str">
        <f t="shared" si="11"/>
        <v/>
      </c>
    </row>
    <row r="211" spans="3:8" ht="15.5" x14ac:dyDescent="0.35">
      <c r="C211" s="5" t="str">
        <f t="shared" si="9"/>
        <v/>
      </c>
      <c r="D211" s="9" t="str">
        <f t="shared" si="12"/>
        <v/>
      </c>
      <c r="E211" s="9" t="str">
        <f>IF(OR(D211="",D211=0),"",$D$5+SUM($D$19:D211))</f>
        <v/>
      </c>
      <c r="F211" s="3" t="str">
        <f t="shared" si="10"/>
        <v/>
      </c>
      <c r="G211" s="4" t="str">
        <f>IF(C211="","",SUM($F$19:F211))</f>
        <v/>
      </c>
      <c r="H211" s="3" t="str">
        <f t="shared" si="11"/>
        <v/>
      </c>
    </row>
    <row r="212" spans="3:8" ht="15.5" x14ac:dyDescent="0.35">
      <c r="C212" s="5" t="str">
        <f t="shared" ref="C212:C275" si="13">IF(OR($D$5="",$D$14=""),"",IF(ROW()-ROW($C$19)&gt;$D$14,"",ROW()-ROW($C$19)))</f>
        <v/>
      </c>
      <c r="D212" s="9" t="str">
        <f t="shared" si="12"/>
        <v/>
      </c>
      <c r="E212" s="9" t="str">
        <f>IF(OR(D212="",D212=0),"",$D$5+SUM($D$19:D212))</f>
        <v/>
      </c>
      <c r="F212" s="3" t="str">
        <f t="shared" ref="F212:F275" si="14">IF(C212="","",IF(AND(Frec_capitalizacion="Diaria",$D$9="Si"),H211*((1+$D$12)^(VLOOKUP(Frec_deposito,Cantidad_dias,2,0))-1),H211*$D$12))</f>
        <v/>
      </c>
      <c r="G212" s="4" t="str">
        <f>IF(C212="","",SUM($F$19:F212))</f>
        <v/>
      </c>
      <c r="H212" s="3" t="str">
        <f t="shared" si="11"/>
        <v/>
      </c>
    </row>
    <row r="213" spans="3:8" ht="15.5" x14ac:dyDescent="0.35">
      <c r="C213" s="5" t="str">
        <f t="shared" si="13"/>
        <v/>
      </c>
      <c r="D213" s="9" t="str">
        <f t="shared" si="12"/>
        <v/>
      </c>
      <c r="E213" s="9" t="str">
        <f>IF(OR(D213="",D213=0),"",$D$5+SUM($D$19:D213))</f>
        <v/>
      </c>
      <c r="F213" s="3" t="str">
        <f t="shared" si="14"/>
        <v/>
      </c>
      <c r="G213" s="4" t="str">
        <f>IF(C213="","",SUM($F$19:F213))</f>
        <v/>
      </c>
      <c r="H213" s="3" t="str">
        <f t="shared" ref="H213:H276" si="15">IF(C213="","",H212+F213+D213)</f>
        <v/>
      </c>
    </row>
    <row r="214" spans="3:8" ht="15.5" x14ac:dyDescent="0.35">
      <c r="C214" s="5" t="str">
        <f t="shared" si="13"/>
        <v/>
      </c>
      <c r="D214" s="9" t="str">
        <f t="shared" si="12"/>
        <v/>
      </c>
      <c r="E214" s="9" t="str">
        <f>IF(OR(D214="",D214=0),"",$D$5+SUM($D$19:D214))</f>
        <v/>
      </c>
      <c r="F214" s="3" t="str">
        <f t="shared" si="14"/>
        <v/>
      </c>
      <c r="G214" s="4" t="str">
        <f>IF(C214="","",SUM($F$19:F214))</f>
        <v/>
      </c>
      <c r="H214" s="3" t="str">
        <f t="shared" si="15"/>
        <v/>
      </c>
    </row>
    <row r="215" spans="3:8" ht="15.5" x14ac:dyDescent="0.35">
      <c r="C215" s="5" t="str">
        <f t="shared" si="13"/>
        <v/>
      </c>
      <c r="D215" s="9" t="str">
        <f t="shared" si="12"/>
        <v/>
      </c>
      <c r="E215" s="9" t="str">
        <f>IF(OR(D215="",D215=0),"",$D$5+SUM($D$19:D215))</f>
        <v/>
      </c>
      <c r="F215" s="3" t="str">
        <f t="shared" si="14"/>
        <v/>
      </c>
      <c r="G215" s="4" t="str">
        <f>IF(C215="","",SUM($F$19:F215))</f>
        <v/>
      </c>
      <c r="H215" s="3" t="str">
        <f t="shared" si="15"/>
        <v/>
      </c>
    </row>
    <row r="216" spans="3:8" ht="15.5" x14ac:dyDescent="0.35">
      <c r="C216" s="5" t="str">
        <f t="shared" si="13"/>
        <v/>
      </c>
      <c r="D216" s="9" t="str">
        <f t="shared" si="12"/>
        <v/>
      </c>
      <c r="E216" s="9" t="str">
        <f>IF(OR(D216="",D216=0),"",$D$5+SUM($D$19:D216))</f>
        <v/>
      </c>
      <c r="F216" s="3" t="str">
        <f t="shared" si="14"/>
        <v/>
      </c>
      <c r="G216" s="4" t="str">
        <f>IF(C216="","",SUM($F$19:F216))</f>
        <v/>
      </c>
      <c r="H216" s="3" t="str">
        <f t="shared" si="15"/>
        <v/>
      </c>
    </row>
    <row r="217" spans="3:8" ht="15.5" x14ac:dyDescent="0.35">
      <c r="C217" s="5" t="str">
        <f t="shared" si="13"/>
        <v/>
      </c>
      <c r="D217" s="9" t="str">
        <f t="shared" si="12"/>
        <v/>
      </c>
      <c r="E217" s="9" t="str">
        <f>IF(OR(D217="",D217=0),"",$D$5+SUM($D$19:D217))</f>
        <v/>
      </c>
      <c r="F217" s="3" t="str">
        <f t="shared" si="14"/>
        <v/>
      </c>
      <c r="G217" s="4" t="str">
        <f>IF(C217="","",SUM($F$19:F217))</f>
        <v/>
      </c>
      <c r="H217" s="3" t="str">
        <f t="shared" si="15"/>
        <v/>
      </c>
    </row>
    <row r="218" spans="3:8" ht="15.5" x14ac:dyDescent="0.35">
      <c r="C218" s="5" t="str">
        <f t="shared" si="13"/>
        <v/>
      </c>
      <c r="D218" s="9" t="str">
        <f t="shared" si="12"/>
        <v/>
      </c>
      <c r="E218" s="9" t="str">
        <f>IF(OR(D218="",D218=0),"",$D$5+SUM($D$19:D218))</f>
        <v/>
      </c>
      <c r="F218" s="3" t="str">
        <f t="shared" si="14"/>
        <v/>
      </c>
      <c r="G218" s="4" t="str">
        <f>IF(C218="","",SUM($F$19:F218))</f>
        <v/>
      </c>
      <c r="H218" s="3" t="str">
        <f t="shared" si="15"/>
        <v/>
      </c>
    </row>
    <row r="219" spans="3:8" ht="15.5" x14ac:dyDescent="0.35">
      <c r="C219" s="5" t="str">
        <f t="shared" si="13"/>
        <v/>
      </c>
      <c r="D219" s="9" t="str">
        <f t="shared" si="12"/>
        <v/>
      </c>
      <c r="E219" s="9" t="str">
        <f>IF(OR(D219="",D219=0),"",$D$5+SUM($D$19:D219))</f>
        <v/>
      </c>
      <c r="F219" s="3" t="str">
        <f t="shared" si="14"/>
        <v/>
      </c>
      <c r="G219" s="4" t="str">
        <f>IF(C219="","",SUM($F$19:F219))</f>
        <v/>
      </c>
      <c r="H219" s="3" t="str">
        <f t="shared" si="15"/>
        <v/>
      </c>
    </row>
    <row r="220" spans="3:8" ht="15.5" x14ac:dyDescent="0.35">
      <c r="C220" s="5" t="str">
        <f t="shared" si="13"/>
        <v/>
      </c>
      <c r="D220" s="9" t="str">
        <f t="shared" si="12"/>
        <v/>
      </c>
      <c r="E220" s="9" t="str">
        <f>IF(OR(D220="",D220=0),"",$D$5+SUM($D$19:D220))</f>
        <v/>
      </c>
      <c r="F220" s="3" t="str">
        <f t="shared" si="14"/>
        <v/>
      </c>
      <c r="G220" s="4" t="str">
        <f>IF(C220="","",SUM($F$19:F220))</f>
        <v/>
      </c>
      <c r="H220" s="3" t="str">
        <f t="shared" si="15"/>
        <v/>
      </c>
    </row>
    <row r="221" spans="3:8" ht="15.5" x14ac:dyDescent="0.35">
      <c r="C221" s="5" t="str">
        <f t="shared" si="13"/>
        <v/>
      </c>
      <c r="D221" s="9" t="str">
        <f t="shared" si="12"/>
        <v/>
      </c>
      <c r="E221" s="9" t="str">
        <f>IF(OR(D221="",D221=0),"",$D$5+SUM($D$19:D221))</f>
        <v/>
      </c>
      <c r="F221" s="3" t="str">
        <f t="shared" si="14"/>
        <v/>
      </c>
      <c r="G221" s="4" t="str">
        <f>IF(C221="","",SUM($F$19:F221))</f>
        <v/>
      </c>
      <c r="H221" s="3" t="str">
        <f t="shared" si="15"/>
        <v/>
      </c>
    </row>
    <row r="222" spans="3:8" ht="15.5" x14ac:dyDescent="0.35">
      <c r="C222" s="5" t="str">
        <f t="shared" si="13"/>
        <v/>
      </c>
      <c r="D222" s="9" t="str">
        <f t="shared" si="12"/>
        <v/>
      </c>
      <c r="E222" s="9" t="str">
        <f>IF(OR(D222="",D222=0),"",$D$5+SUM($D$19:D222))</f>
        <v/>
      </c>
      <c r="F222" s="3" t="str">
        <f t="shared" si="14"/>
        <v/>
      </c>
      <c r="G222" s="4" t="str">
        <f>IF(C222="","",SUM($F$19:F222))</f>
        <v/>
      </c>
      <c r="H222" s="3" t="str">
        <f t="shared" si="15"/>
        <v/>
      </c>
    </row>
    <row r="223" spans="3:8" ht="15.5" x14ac:dyDescent="0.35">
      <c r="C223" s="5" t="str">
        <f t="shared" si="13"/>
        <v/>
      </c>
      <c r="D223" s="9" t="str">
        <f t="shared" si="12"/>
        <v/>
      </c>
      <c r="E223" s="9" t="str">
        <f>IF(OR(D223="",D223=0),"",$D$5+SUM($D$19:D223))</f>
        <v/>
      </c>
      <c r="F223" s="3" t="str">
        <f t="shared" si="14"/>
        <v/>
      </c>
      <c r="G223" s="4" t="str">
        <f>IF(C223="","",SUM($F$19:F223))</f>
        <v/>
      </c>
      <c r="H223" s="3" t="str">
        <f t="shared" si="15"/>
        <v/>
      </c>
    </row>
    <row r="224" spans="3:8" ht="15.5" x14ac:dyDescent="0.35">
      <c r="C224" s="5" t="str">
        <f t="shared" si="13"/>
        <v/>
      </c>
      <c r="D224" s="9" t="str">
        <f t="shared" si="12"/>
        <v/>
      </c>
      <c r="E224" s="9" t="str">
        <f>IF(OR(D224="",D224=0),"",$D$5+SUM($D$19:D224))</f>
        <v/>
      </c>
      <c r="F224" s="3" t="str">
        <f t="shared" si="14"/>
        <v/>
      </c>
      <c r="G224" s="4" t="str">
        <f>IF(C224="","",SUM($F$19:F224))</f>
        <v/>
      </c>
      <c r="H224" s="3" t="str">
        <f t="shared" si="15"/>
        <v/>
      </c>
    </row>
    <row r="225" spans="3:8" ht="15.5" x14ac:dyDescent="0.35">
      <c r="C225" s="5" t="str">
        <f t="shared" si="13"/>
        <v/>
      </c>
      <c r="D225" s="9" t="str">
        <f t="shared" ref="D225:D288" si="16">IF(C225="","",IF($D$9="No",0,$D$10))</f>
        <v/>
      </c>
      <c r="E225" s="9" t="str">
        <f>IF(OR(D225="",D225=0),"",$D$5+SUM($D$19:D225))</f>
        <v/>
      </c>
      <c r="F225" s="3" t="str">
        <f t="shared" si="14"/>
        <v/>
      </c>
      <c r="G225" s="4" t="str">
        <f>IF(C225="","",SUM($F$19:F225))</f>
        <v/>
      </c>
      <c r="H225" s="3" t="str">
        <f t="shared" si="15"/>
        <v/>
      </c>
    </row>
    <row r="226" spans="3:8" ht="15.5" x14ac:dyDescent="0.35">
      <c r="C226" s="5" t="str">
        <f t="shared" si="13"/>
        <v/>
      </c>
      <c r="D226" s="9" t="str">
        <f t="shared" si="16"/>
        <v/>
      </c>
      <c r="E226" s="9" t="str">
        <f>IF(OR(D226="",D226=0),"",$D$5+SUM($D$19:D226))</f>
        <v/>
      </c>
      <c r="F226" s="3" t="str">
        <f t="shared" si="14"/>
        <v/>
      </c>
      <c r="G226" s="4" t="str">
        <f>IF(C226="","",SUM($F$19:F226))</f>
        <v/>
      </c>
      <c r="H226" s="3" t="str">
        <f t="shared" si="15"/>
        <v/>
      </c>
    </row>
    <row r="227" spans="3:8" ht="15.5" x14ac:dyDescent="0.35">
      <c r="C227" s="5" t="str">
        <f t="shared" si="13"/>
        <v/>
      </c>
      <c r="D227" s="9" t="str">
        <f t="shared" si="16"/>
        <v/>
      </c>
      <c r="E227" s="9" t="str">
        <f>IF(OR(D227="",D227=0),"",$D$5+SUM($D$19:D227))</f>
        <v/>
      </c>
      <c r="F227" s="3" t="str">
        <f t="shared" si="14"/>
        <v/>
      </c>
      <c r="G227" s="4" t="str">
        <f>IF(C227="","",SUM($F$19:F227))</f>
        <v/>
      </c>
      <c r="H227" s="3" t="str">
        <f t="shared" si="15"/>
        <v/>
      </c>
    </row>
    <row r="228" spans="3:8" ht="15.5" x14ac:dyDescent="0.35">
      <c r="C228" s="5" t="str">
        <f t="shared" si="13"/>
        <v/>
      </c>
      <c r="D228" s="9" t="str">
        <f t="shared" si="16"/>
        <v/>
      </c>
      <c r="E228" s="9" t="str">
        <f>IF(OR(D228="",D228=0),"",$D$5+SUM($D$19:D228))</f>
        <v/>
      </c>
      <c r="F228" s="3" t="str">
        <f t="shared" si="14"/>
        <v/>
      </c>
      <c r="G228" s="4" t="str">
        <f>IF(C228="","",SUM($F$19:F228))</f>
        <v/>
      </c>
      <c r="H228" s="3" t="str">
        <f t="shared" si="15"/>
        <v/>
      </c>
    </row>
    <row r="229" spans="3:8" ht="15.5" x14ac:dyDescent="0.35">
      <c r="C229" s="5" t="str">
        <f t="shared" si="13"/>
        <v/>
      </c>
      <c r="D229" s="9" t="str">
        <f t="shared" si="16"/>
        <v/>
      </c>
      <c r="E229" s="9" t="str">
        <f>IF(OR(D229="",D229=0),"",$D$5+SUM($D$19:D229))</f>
        <v/>
      </c>
      <c r="F229" s="3" t="str">
        <f t="shared" si="14"/>
        <v/>
      </c>
      <c r="G229" s="4" t="str">
        <f>IF(C229="","",SUM($F$19:F229))</f>
        <v/>
      </c>
      <c r="H229" s="3" t="str">
        <f t="shared" si="15"/>
        <v/>
      </c>
    </row>
    <row r="230" spans="3:8" ht="15.5" x14ac:dyDescent="0.35">
      <c r="C230" s="5" t="str">
        <f t="shared" si="13"/>
        <v/>
      </c>
      <c r="D230" s="9" t="str">
        <f t="shared" si="16"/>
        <v/>
      </c>
      <c r="E230" s="9" t="str">
        <f>IF(OR(D230="",D230=0),"",$D$5+SUM($D$19:D230))</f>
        <v/>
      </c>
      <c r="F230" s="3" t="str">
        <f t="shared" si="14"/>
        <v/>
      </c>
      <c r="G230" s="4" t="str">
        <f>IF(C230="","",SUM($F$19:F230))</f>
        <v/>
      </c>
      <c r="H230" s="3" t="str">
        <f t="shared" si="15"/>
        <v/>
      </c>
    </row>
    <row r="231" spans="3:8" ht="15.5" x14ac:dyDescent="0.35">
      <c r="C231" s="5" t="str">
        <f t="shared" si="13"/>
        <v/>
      </c>
      <c r="D231" s="9" t="str">
        <f t="shared" si="16"/>
        <v/>
      </c>
      <c r="E231" s="9" t="str">
        <f>IF(OR(D231="",D231=0),"",$D$5+SUM($D$19:D231))</f>
        <v/>
      </c>
      <c r="F231" s="3" t="str">
        <f t="shared" si="14"/>
        <v/>
      </c>
      <c r="G231" s="4" t="str">
        <f>IF(C231="","",SUM($F$19:F231))</f>
        <v/>
      </c>
      <c r="H231" s="3" t="str">
        <f t="shared" si="15"/>
        <v/>
      </c>
    </row>
    <row r="232" spans="3:8" ht="15.5" x14ac:dyDescent="0.35">
      <c r="C232" s="5" t="str">
        <f t="shared" si="13"/>
        <v/>
      </c>
      <c r="D232" s="9" t="str">
        <f t="shared" si="16"/>
        <v/>
      </c>
      <c r="E232" s="9" t="str">
        <f>IF(OR(D232="",D232=0),"",$D$5+SUM($D$19:D232))</f>
        <v/>
      </c>
      <c r="F232" s="3" t="str">
        <f t="shared" si="14"/>
        <v/>
      </c>
      <c r="G232" s="4" t="str">
        <f>IF(C232="","",SUM($F$19:F232))</f>
        <v/>
      </c>
      <c r="H232" s="3" t="str">
        <f t="shared" si="15"/>
        <v/>
      </c>
    </row>
    <row r="233" spans="3:8" ht="15.5" x14ac:dyDescent="0.35">
      <c r="C233" s="5" t="str">
        <f t="shared" si="13"/>
        <v/>
      </c>
      <c r="D233" s="9" t="str">
        <f t="shared" si="16"/>
        <v/>
      </c>
      <c r="E233" s="9" t="str">
        <f>IF(OR(D233="",D233=0),"",$D$5+SUM($D$19:D233))</f>
        <v/>
      </c>
      <c r="F233" s="3" t="str">
        <f t="shared" si="14"/>
        <v/>
      </c>
      <c r="G233" s="4" t="str">
        <f>IF(C233="","",SUM($F$19:F233))</f>
        <v/>
      </c>
      <c r="H233" s="3" t="str">
        <f t="shared" si="15"/>
        <v/>
      </c>
    </row>
    <row r="234" spans="3:8" ht="15.5" x14ac:dyDescent="0.35">
      <c r="C234" s="5" t="str">
        <f t="shared" si="13"/>
        <v/>
      </c>
      <c r="D234" s="9" t="str">
        <f t="shared" si="16"/>
        <v/>
      </c>
      <c r="E234" s="9" t="str">
        <f>IF(OR(D234="",D234=0),"",$D$5+SUM($D$19:D234))</f>
        <v/>
      </c>
      <c r="F234" s="3" t="str">
        <f t="shared" si="14"/>
        <v/>
      </c>
      <c r="G234" s="4" t="str">
        <f>IF(C234="","",SUM($F$19:F234))</f>
        <v/>
      </c>
      <c r="H234" s="3" t="str">
        <f t="shared" si="15"/>
        <v/>
      </c>
    </row>
    <row r="235" spans="3:8" ht="15.5" x14ac:dyDescent="0.35">
      <c r="C235" s="5" t="str">
        <f t="shared" si="13"/>
        <v/>
      </c>
      <c r="D235" s="9" t="str">
        <f t="shared" si="16"/>
        <v/>
      </c>
      <c r="E235" s="9" t="str">
        <f>IF(OR(D235="",D235=0),"",$D$5+SUM($D$19:D235))</f>
        <v/>
      </c>
      <c r="F235" s="3" t="str">
        <f t="shared" si="14"/>
        <v/>
      </c>
      <c r="G235" s="4" t="str">
        <f>IF(C235="","",SUM($F$19:F235))</f>
        <v/>
      </c>
      <c r="H235" s="3" t="str">
        <f t="shared" si="15"/>
        <v/>
      </c>
    </row>
    <row r="236" spans="3:8" ht="15.5" x14ac:dyDescent="0.35">
      <c r="C236" s="5" t="str">
        <f t="shared" si="13"/>
        <v/>
      </c>
      <c r="D236" s="9" t="str">
        <f t="shared" si="16"/>
        <v/>
      </c>
      <c r="E236" s="9" t="str">
        <f>IF(OR(D236="",D236=0),"",$D$5+SUM($D$19:D236))</f>
        <v/>
      </c>
      <c r="F236" s="3" t="str">
        <f t="shared" si="14"/>
        <v/>
      </c>
      <c r="G236" s="4" t="str">
        <f>IF(C236="","",SUM($F$19:F236))</f>
        <v/>
      </c>
      <c r="H236" s="3" t="str">
        <f t="shared" si="15"/>
        <v/>
      </c>
    </row>
    <row r="237" spans="3:8" ht="15.5" x14ac:dyDescent="0.35">
      <c r="C237" s="5" t="str">
        <f t="shared" si="13"/>
        <v/>
      </c>
      <c r="D237" s="9" t="str">
        <f t="shared" si="16"/>
        <v/>
      </c>
      <c r="E237" s="9" t="str">
        <f>IF(OR(D237="",D237=0),"",$D$5+SUM($D$19:D237))</f>
        <v/>
      </c>
      <c r="F237" s="3" t="str">
        <f t="shared" si="14"/>
        <v/>
      </c>
      <c r="G237" s="4" t="str">
        <f>IF(C237="","",SUM($F$19:F237))</f>
        <v/>
      </c>
      <c r="H237" s="3" t="str">
        <f t="shared" si="15"/>
        <v/>
      </c>
    </row>
    <row r="238" spans="3:8" ht="15.5" x14ac:dyDescent="0.35">
      <c r="C238" s="5" t="str">
        <f t="shared" si="13"/>
        <v/>
      </c>
      <c r="D238" s="9" t="str">
        <f t="shared" si="16"/>
        <v/>
      </c>
      <c r="E238" s="9" t="str">
        <f>IF(OR(D238="",D238=0),"",$D$5+SUM($D$19:D238))</f>
        <v/>
      </c>
      <c r="F238" s="3" t="str">
        <f t="shared" si="14"/>
        <v/>
      </c>
      <c r="G238" s="4" t="str">
        <f>IF(C238="","",SUM($F$19:F238))</f>
        <v/>
      </c>
      <c r="H238" s="3" t="str">
        <f t="shared" si="15"/>
        <v/>
      </c>
    </row>
    <row r="239" spans="3:8" ht="15.5" x14ac:dyDescent="0.35">
      <c r="C239" s="5" t="str">
        <f t="shared" si="13"/>
        <v/>
      </c>
      <c r="D239" s="9" t="str">
        <f t="shared" si="16"/>
        <v/>
      </c>
      <c r="E239" s="9" t="str">
        <f>IF(OR(D239="",D239=0),"",$D$5+SUM($D$19:D239))</f>
        <v/>
      </c>
      <c r="F239" s="3" t="str">
        <f t="shared" si="14"/>
        <v/>
      </c>
      <c r="G239" s="4" t="str">
        <f>IF(C239="","",SUM($F$19:F239))</f>
        <v/>
      </c>
      <c r="H239" s="3" t="str">
        <f t="shared" si="15"/>
        <v/>
      </c>
    </row>
    <row r="240" spans="3:8" ht="15.5" x14ac:dyDescent="0.35">
      <c r="C240" s="5" t="str">
        <f t="shared" si="13"/>
        <v/>
      </c>
      <c r="D240" s="9" t="str">
        <f t="shared" si="16"/>
        <v/>
      </c>
      <c r="E240" s="9" t="str">
        <f>IF(OR(D240="",D240=0),"",$D$5+SUM($D$19:D240))</f>
        <v/>
      </c>
      <c r="F240" s="3" t="str">
        <f t="shared" si="14"/>
        <v/>
      </c>
      <c r="G240" s="4" t="str">
        <f>IF(C240="","",SUM($F$19:F240))</f>
        <v/>
      </c>
      <c r="H240" s="3" t="str">
        <f t="shared" si="15"/>
        <v/>
      </c>
    </row>
    <row r="241" spans="3:8" ht="15.5" x14ac:dyDescent="0.35">
      <c r="C241" s="5" t="str">
        <f t="shared" si="13"/>
        <v/>
      </c>
      <c r="D241" s="9" t="str">
        <f t="shared" si="16"/>
        <v/>
      </c>
      <c r="E241" s="9" t="str">
        <f>IF(OR(D241="",D241=0),"",$D$5+SUM($D$19:D241))</f>
        <v/>
      </c>
      <c r="F241" s="3" t="str">
        <f t="shared" si="14"/>
        <v/>
      </c>
      <c r="G241" s="4" t="str">
        <f>IF(C241="","",SUM($F$19:F241))</f>
        <v/>
      </c>
      <c r="H241" s="3" t="str">
        <f t="shared" si="15"/>
        <v/>
      </c>
    </row>
    <row r="242" spans="3:8" ht="15.5" x14ac:dyDescent="0.35">
      <c r="C242" s="5" t="str">
        <f t="shared" si="13"/>
        <v/>
      </c>
      <c r="D242" s="9" t="str">
        <f t="shared" si="16"/>
        <v/>
      </c>
      <c r="E242" s="9" t="str">
        <f>IF(OR(D242="",D242=0),"",$D$5+SUM($D$19:D242))</f>
        <v/>
      </c>
      <c r="F242" s="3" t="str">
        <f t="shared" si="14"/>
        <v/>
      </c>
      <c r="G242" s="4" t="str">
        <f>IF(C242="","",SUM($F$19:F242))</f>
        <v/>
      </c>
      <c r="H242" s="3" t="str">
        <f t="shared" si="15"/>
        <v/>
      </c>
    </row>
    <row r="243" spans="3:8" ht="15.5" x14ac:dyDescent="0.35">
      <c r="C243" s="5" t="str">
        <f t="shared" si="13"/>
        <v/>
      </c>
      <c r="D243" s="9" t="str">
        <f t="shared" si="16"/>
        <v/>
      </c>
      <c r="E243" s="9" t="str">
        <f>IF(OR(D243="",D243=0),"",$D$5+SUM($D$19:D243))</f>
        <v/>
      </c>
      <c r="F243" s="3" t="str">
        <f t="shared" si="14"/>
        <v/>
      </c>
      <c r="G243" s="4" t="str">
        <f>IF(C243="","",SUM($F$19:F243))</f>
        <v/>
      </c>
      <c r="H243" s="3" t="str">
        <f t="shared" si="15"/>
        <v/>
      </c>
    </row>
    <row r="244" spans="3:8" ht="15.5" x14ac:dyDescent="0.35">
      <c r="C244" s="5" t="str">
        <f t="shared" si="13"/>
        <v/>
      </c>
      <c r="D244" s="9" t="str">
        <f t="shared" si="16"/>
        <v/>
      </c>
      <c r="E244" s="9" t="str">
        <f>IF(OR(D244="",D244=0),"",$D$5+SUM($D$19:D244))</f>
        <v/>
      </c>
      <c r="F244" s="3" t="str">
        <f t="shared" si="14"/>
        <v/>
      </c>
      <c r="G244" s="4" t="str">
        <f>IF(C244="","",SUM($F$19:F244))</f>
        <v/>
      </c>
      <c r="H244" s="3" t="str">
        <f t="shared" si="15"/>
        <v/>
      </c>
    </row>
    <row r="245" spans="3:8" ht="15.5" x14ac:dyDescent="0.35">
      <c r="C245" s="5" t="str">
        <f t="shared" si="13"/>
        <v/>
      </c>
      <c r="D245" s="9" t="str">
        <f t="shared" si="16"/>
        <v/>
      </c>
      <c r="E245" s="9" t="str">
        <f>IF(OR(D245="",D245=0),"",$D$5+SUM($D$19:D245))</f>
        <v/>
      </c>
      <c r="F245" s="3" t="str">
        <f t="shared" si="14"/>
        <v/>
      </c>
      <c r="G245" s="4" t="str">
        <f>IF(C245="","",SUM($F$19:F245))</f>
        <v/>
      </c>
      <c r="H245" s="3" t="str">
        <f t="shared" si="15"/>
        <v/>
      </c>
    </row>
    <row r="246" spans="3:8" ht="15.5" x14ac:dyDescent="0.35">
      <c r="C246" s="5" t="str">
        <f t="shared" si="13"/>
        <v/>
      </c>
      <c r="D246" s="9" t="str">
        <f t="shared" si="16"/>
        <v/>
      </c>
      <c r="E246" s="9" t="str">
        <f>IF(OR(D246="",D246=0),"",$D$5+SUM($D$19:D246))</f>
        <v/>
      </c>
      <c r="F246" s="3" t="str">
        <f t="shared" si="14"/>
        <v/>
      </c>
      <c r="G246" s="4" t="str">
        <f>IF(C246="","",SUM($F$19:F246))</f>
        <v/>
      </c>
      <c r="H246" s="3" t="str">
        <f t="shared" si="15"/>
        <v/>
      </c>
    </row>
    <row r="247" spans="3:8" ht="15.5" x14ac:dyDescent="0.35">
      <c r="C247" s="5" t="str">
        <f t="shared" si="13"/>
        <v/>
      </c>
      <c r="D247" s="9" t="str">
        <f t="shared" si="16"/>
        <v/>
      </c>
      <c r="E247" s="9" t="str">
        <f>IF(OR(D247="",D247=0),"",$D$5+SUM($D$19:D247))</f>
        <v/>
      </c>
      <c r="F247" s="3" t="str">
        <f t="shared" si="14"/>
        <v/>
      </c>
      <c r="G247" s="4" t="str">
        <f>IF(C247="","",SUM($F$19:F247))</f>
        <v/>
      </c>
      <c r="H247" s="3" t="str">
        <f t="shared" si="15"/>
        <v/>
      </c>
    </row>
    <row r="248" spans="3:8" ht="15.5" x14ac:dyDescent="0.35">
      <c r="C248" s="5" t="str">
        <f t="shared" si="13"/>
        <v/>
      </c>
      <c r="D248" s="9" t="str">
        <f t="shared" si="16"/>
        <v/>
      </c>
      <c r="E248" s="9" t="str">
        <f>IF(OR(D248="",D248=0),"",$D$5+SUM($D$19:D248))</f>
        <v/>
      </c>
      <c r="F248" s="3" t="str">
        <f t="shared" si="14"/>
        <v/>
      </c>
      <c r="G248" s="4" t="str">
        <f>IF(C248="","",SUM($F$19:F248))</f>
        <v/>
      </c>
      <c r="H248" s="3" t="str">
        <f t="shared" si="15"/>
        <v/>
      </c>
    </row>
    <row r="249" spans="3:8" ht="15.5" x14ac:dyDescent="0.35">
      <c r="C249" s="5" t="str">
        <f t="shared" si="13"/>
        <v/>
      </c>
      <c r="D249" s="9" t="str">
        <f t="shared" si="16"/>
        <v/>
      </c>
      <c r="E249" s="9" t="str">
        <f>IF(OR(D249="",D249=0),"",$D$5+SUM($D$19:D249))</f>
        <v/>
      </c>
      <c r="F249" s="3" t="str">
        <f t="shared" si="14"/>
        <v/>
      </c>
      <c r="G249" s="4" t="str">
        <f>IF(C249="","",SUM($F$19:F249))</f>
        <v/>
      </c>
      <c r="H249" s="3" t="str">
        <f t="shared" si="15"/>
        <v/>
      </c>
    </row>
    <row r="250" spans="3:8" ht="15.5" x14ac:dyDescent="0.35">
      <c r="C250" s="5" t="str">
        <f t="shared" si="13"/>
        <v/>
      </c>
      <c r="D250" s="9" t="str">
        <f t="shared" si="16"/>
        <v/>
      </c>
      <c r="E250" s="9" t="str">
        <f>IF(OR(D250="",D250=0),"",$D$5+SUM($D$19:D250))</f>
        <v/>
      </c>
      <c r="F250" s="3" t="str">
        <f t="shared" si="14"/>
        <v/>
      </c>
      <c r="G250" s="4" t="str">
        <f>IF(C250="","",SUM($F$19:F250))</f>
        <v/>
      </c>
      <c r="H250" s="3" t="str">
        <f t="shared" si="15"/>
        <v/>
      </c>
    </row>
    <row r="251" spans="3:8" ht="15.5" x14ac:dyDescent="0.35">
      <c r="C251" s="5" t="str">
        <f t="shared" si="13"/>
        <v/>
      </c>
      <c r="D251" s="9" t="str">
        <f t="shared" si="16"/>
        <v/>
      </c>
      <c r="E251" s="9" t="str">
        <f>IF(OR(D251="",D251=0),"",$D$5+SUM($D$19:D251))</f>
        <v/>
      </c>
      <c r="F251" s="3" t="str">
        <f t="shared" si="14"/>
        <v/>
      </c>
      <c r="G251" s="4" t="str">
        <f>IF(C251="","",SUM($F$19:F251))</f>
        <v/>
      </c>
      <c r="H251" s="3" t="str">
        <f t="shared" si="15"/>
        <v/>
      </c>
    </row>
    <row r="252" spans="3:8" ht="15.5" x14ac:dyDescent="0.35">
      <c r="C252" s="5" t="str">
        <f t="shared" si="13"/>
        <v/>
      </c>
      <c r="D252" s="9" t="str">
        <f t="shared" si="16"/>
        <v/>
      </c>
      <c r="E252" s="9" t="str">
        <f>IF(OR(D252="",D252=0),"",$D$5+SUM($D$19:D252))</f>
        <v/>
      </c>
      <c r="F252" s="3" t="str">
        <f t="shared" si="14"/>
        <v/>
      </c>
      <c r="G252" s="4" t="str">
        <f>IF(C252="","",SUM($F$19:F252))</f>
        <v/>
      </c>
      <c r="H252" s="3" t="str">
        <f t="shared" si="15"/>
        <v/>
      </c>
    </row>
    <row r="253" spans="3:8" ht="15.5" x14ac:dyDescent="0.35">
      <c r="C253" s="5" t="str">
        <f t="shared" si="13"/>
        <v/>
      </c>
      <c r="D253" s="9" t="str">
        <f t="shared" si="16"/>
        <v/>
      </c>
      <c r="E253" s="9" t="str">
        <f>IF(OR(D253="",D253=0),"",$D$5+SUM($D$19:D253))</f>
        <v/>
      </c>
      <c r="F253" s="3" t="str">
        <f t="shared" si="14"/>
        <v/>
      </c>
      <c r="G253" s="4" t="str">
        <f>IF(C253="","",SUM($F$19:F253))</f>
        <v/>
      </c>
      <c r="H253" s="3" t="str">
        <f t="shared" si="15"/>
        <v/>
      </c>
    </row>
    <row r="254" spans="3:8" ht="15.5" x14ac:dyDescent="0.35">
      <c r="C254" s="5" t="str">
        <f t="shared" si="13"/>
        <v/>
      </c>
      <c r="D254" s="9" t="str">
        <f t="shared" si="16"/>
        <v/>
      </c>
      <c r="E254" s="9" t="str">
        <f>IF(OR(D254="",D254=0),"",$D$5+SUM($D$19:D254))</f>
        <v/>
      </c>
      <c r="F254" s="3" t="str">
        <f t="shared" si="14"/>
        <v/>
      </c>
      <c r="G254" s="4" t="str">
        <f>IF(C254="","",SUM($F$19:F254))</f>
        <v/>
      </c>
      <c r="H254" s="3" t="str">
        <f t="shared" si="15"/>
        <v/>
      </c>
    </row>
    <row r="255" spans="3:8" ht="15.5" x14ac:dyDescent="0.35">
      <c r="C255" s="5" t="str">
        <f t="shared" si="13"/>
        <v/>
      </c>
      <c r="D255" s="9" t="str">
        <f t="shared" si="16"/>
        <v/>
      </c>
      <c r="E255" s="9" t="str">
        <f>IF(OR(D255="",D255=0),"",$D$5+SUM($D$19:D255))</f>
        <v/>
      </c>
      <c r="F255" s="3" t="str">
        <f t="shared" si="14"/>
        <v/>
      </c>
      <c r="G255" s="4" t="str">
        <f>IF(C255="","",SUM($F$19:F255))</f>
        <v/>
      </c>
      <c r="H255" s="3" t="str">
        <f t="shared" si="15"/>
        <v/>
      </c>
    </row>
    <row r="256" spans="3:8" ht="15.5" x14ac:dyDescent="0.35">
      <c r="C256" s="5" t="str">
        <f t="shared" si="13"/>
        <v/>
      </c>
      <c r="D256" s="9" t="str">
        <f t="shared" si="16"/>
        <v/>
      </c>
      <c r="E256" s="9" t="str">
        <f>IF(OR(D256="",D256=0),"",$D$5+SUM($D$19:D256))</f>
        <v/>
      </c>
      <c r="F256" s="3" t="str">
        <f t="shared" si="14"/>
        <v/>
      </c>
      <c r="G256" s="4" t="str">
        <f>IF(C256="","",SUM($F$19:F256))</f>
        <v/>
      </c>
      <c r="H256" s="3" t="str">
        <f t="shared" si="15"/>
        <v/>
      </c>
    </row>
    <row r="257" spans="3:8" ht="15.5" x14ac:dyDescent="0.35">
      <c r="C257" s="5" t="str">
        <f t="shared" si="13"/>
        <v/>
      </c>
      <c r="D257" s="9" t="str">
        <f t="shared" si="16"/>
        <v/>
      </c>
      <c r="E257" s="9" t="str">
        <f>IF(OR(D257="",D257=0),"",$D$5+SUM($D$19:D257))</f>
        <v/>
      </c>
      <c r="F257" s="3" t="str">
        <f t="shared" si="14"/>
        <v/>
      </c>
      <c r="G257" s="4" t="str">
        <f>IF(C257="","",SUM($F$19:F257))</f>
        <v/>
      </c>
      <c r="H257" s="3" t="str">
        <f t="shared" si="15"/>
        <v/>
      </c>
    </row>
    <row r="258" spans="3:8" ht="15.5" x14ac:dyDescent="0.35">
      <c r="C258" s="5" t="str">
        <f t="shared" si="13"/>
        <v/>
      </c>
      <c r="D258" s="9" t="str">
        <f t="shared" si="16"/>
        <v/>
      </c>
      <c r="E258" s="9" t="str">
        <f>IF(OR(D258="",D258=0),"",$D$5+SUM($D$19:D258))</f>
        <v/>
      </c>
      <c r="F258" s="3" t="str">
        <f t="shared" si="14"/>
        <v/>
      </c>
      <c r="G258" s="4" t="str">
        <f>IF(C258="","",SUM($F$19:F258))</f>
        <v/>
      </c>
      <c r="H258" s="3" t="str">
        <f t="shared" si="15"/>
        <v/>
      </c>
    </row>
    <row r="259" spans="3:8" ht="15.5" x14ac:dyDescent="0.35">
      <c r="C259" s="5" t="str">
        <f t="shared" si="13"/>
        <v/>
      </c>
      <c r="D259" s="9" t="str">
        <f t="shared" si="16"/>
        <v/>
      </c>
      <c r="E259" s="9" t="str">
        <f>IF(OR(D259="",D259=0),"",$D$5+SUM($D$19:D259))</f>
        <v/>
      </c>
      <c r="F259" s="3" t="str">
        <f t="shared" si="14"/>
        <v/>
      </c>
      <c r="G259" s="4" t="str">
        <f>IF(C259="","",SUM($F$19:F259))</f>
        <v/>
      </c>
      <c r="H259" s="3" t="str">
        <f t="shared" si="15"/>
        <v/>
      </c>
    </row>
    <row r="260" spans="3:8" ht="15.5" x14ac:dyDescent="0.35">
      <c r="C260" s="5" t="str">
        <f t="shared" si="13"/>
        <v/>
      </c>
      <c r="D260" s="9" t="str">
        <f t="shared" si="16"/>
        <v/>
      </c>
      <c r="E260" s="9" t="str">
        <f>IF(OR(D260="",D260=0),"",$D$5+SUM($D$19:D260))</f>
        <v/>
      </c>
      <c r="F260" s="3" t="str">
        <f t="shared" si="14"/>
        <v/>
      </c>
      <c r="G260" s="4" t="str">
        <f>IF(C260="","",SUM($F$19:F260))</f>
        <v/>
      </c>
      <c r="H260" s="3" t="str">
        <f t="shared" si="15"/>
        <v/>
      </c>
    </row>
    <row r="261" spans="3:8" ht="15.5" x14ac:dyDescent="0.35">
      <c r="C261" s="5" t="str">
        <f t="shared" si="13"/>
        <v/>
      </c>
      <c r="D261" s="9" t="str">
        <f t="shared" si="16"/>
        <v/>
      </c>
      <c r="E261" s="9" t="str">
        <f>IF(OR(D261="",D261=0),"",$D$5+SUM($D$19:D261))</f>
        <v/>
      </c>
      <c r="F261" s="3" t="str">
        <f t="shared" si="14"/>
        <v/>
      </c>
      <c r="G261" s="4" t="str">
        <f>IF(C261="","",SUM($F$19:F261))</f>
        <v/>
      </c>
      <c r="H261" s="3" t="str">
        <f t="shared" si="15"/>
        <v/>
      </c>
    </row>
    <row r="262" spans="3:8" ht="15.5" x14ac:dyDescent="0.35">
      <c r="C262" s="5" t="str">
        <f t="shared" si="13"/>
        <v/>
      </c>
      <c r="D262" s="9" t="str">
        <f t="shared" si="16"/>
        <v/>
      </c>
      <c r="E262" s="9" t="str">
        <f>IF(OR(D262="",D262=0),"",$D$5+SUM($D$19:D262))</f>
        <v/>
      </c>
      <c r="F262" s="3" t="str">
        <f t="shared" si="14"/>
        <v/>
      </c>
      <c r="G262" s="4" t="str">
        <f>IF(C262="","",SUM($F$19:F262))</f>
        <v/>
      </c>
      <c r="H262" s="3" t="str">
        <f t="shared" si="15"/>
        <v/>
      </c>
    </row>
    <row r="263" spans="3:8" ht="15.5" x14ac:dyDescent="0.35">
      <c r="C263" s="5" t="str">
        <f t="shared" si="13"/>
        <v/>
      </c>
      <c r="D263" s="9" t="str">
        <f t="shared" si="16"/>
        <v/>
      </c>
      <c r="E263" s="9" t="str">
        <f>IF(OR(D263="",D263=0),"",$D$5+SUM($D$19:D263))</f>
        <v/>
      </c>
      <c r="F263" s="3" t="str">
        <f t="shared" si="14"/>
        <v/>
      </c>
      <c r="G263" s="4" t="str">
        <f>IF(C263="","",SUM($F$19:F263))</f>
        <v/>
      </c>
      <c r="H263" s="3" t="str">
        <f t="shared" si="15"/>
        <v/>
      </c>
    </row>
    <row r="264" spans="3:8" ht="15.5" x14ac:dyDescent="0.35">
      <c r="C264" s="5" t="str">
        <f t="shared" si="13"/>
        <v/>
      </c>
      <c r="D264" s="9" t="str">
        <f t="shared" si="16"/>
        <v/>
      </c>
      <c r="E264" s="9" t="str">
        <f>IF(OR(D264="",D264=0),"",$D$5+SUM($D$19:D264))</f>
        <v/>
      </c>
      <c r="F264" s="3" t="str">
        <f t="shared" si="14"/>
        <v/>
      </c>
      <c r="G264" s="4" t="str">
        <f>IF(C264="","",SUM($F$19:F264))</f>
        <v/>
      </c>
      <c r="H264" s="3" t="str">
        <f t="shared" si="15"/>
        <v/>
      </c>
    </row>
    <row r="265" spans="3:8" ht="15.5" x14ac:dyDescent="0.35">
      <c r="C265" s="5" t="str">
        <f t="shared" si="13"/>
        <v/>
      </c>
      <c r="D265" s="9" t="str">
        <f t="shared" si="16"/>
        <v/>
      </c>
      <c r="E265" s="9" t="str">
        <f>IF(OR(D265="",D265=0),"",$D$5+SUM($D$19:D265))</f>
        <v/>
      </c>
      <c r="F265" s="3" t="str">
        <f t="shared" si="14"/>
        <v/>
      </c>
      <c r="G265" s="4" t="str">
        <f>IF(C265="","",SUM($F$19:F265))</f>
        <v/>
      </c>
      <c r="H265" s="3" t="str">
        <f t="shared" si="15"/>
        <v/>
      </c>
    </row>
    <row r="266" spans="3:8" ht="15.5" x14ac:dyDescent="0.35">
      <c r="C266" s="5" t="str">
        <f t="shared" si="13"/>
        <v/>
      </c>
      <c r="D266" s="9" t="str">
        <f t="shared" si="16"/>
        <v/>
      </c>
      <c r="E266" s="9" t="str">
        <f>IF(OR(D266="",D266=0),"",$D$5+SUM($D$19:D266))</f>
        <v/>
      </c>
      <c r="F266" s="3" t="str">
        <f t="shared" si="14"/>
        <v/>
      </c>
      <c r="G266" s="4" t="str">
        <f>IF(C266="","",SUM($F$19:F266))</f>
        <v/>
      </c>
      <c r="H266" s="3" t="str">
        <f t="shared" si="15"/>
        <v/>
      </c>
    </row>
    <row r="267" spans="3:8" ht="15.5" x14ac:dyDescent="0.35">
      <c r="C267" s="5" t="str">
        <f t="shared" si="13"/>
        <v/>
      </c>
      <c r="D267" s="9" t="str">
        <f t="shared" si="16"/>
        <v/>
      </c>
      <c r="E267" s="9" t="str">
        <f>IF(OR(D267="",D267=0),"",$D$5+SUM($D$19:D267))</f>
        <v/>
      </c>
      <c r="F267" s="3" t="str">
        <f t="shared" si="14"/>
        <v/>
      </c>
      <c r="G267" s="4" t="str">
        <f>IF(C267="","",SUM($F$19:F267))</f>
        <v/>
      </c>
      <c r="H267" s="3" t="str">
        <f t="shared" si="15"/>
        <v/>
      </c>
    </row>
    <row r="268" spans="3:8" ht="15.5" x14ac:dyDescent="0.35">
      <c r="C268" s="5" t="str">
        <f t="shared" si="13"/>
        <v/>
      </c>
      <c r="D268" s="9" t="str">
        <f t="shared" si="16"/>
        <v/>
      </c>
      <c r="E268" s="9" t="str">
        <f>IF(OR(D268="",D268=0),"",$D$5+SUM($D$19:D268))</f>
        <v/>
      </c>
      <c r="F268" s="3" t="str">
        <f t="shared" si="14"/>
        <v/>
      </c>
      <c r="G268" s="4" t="str">
        <f>IF(C268="","",SUM($F$19:F268))</f>
        <v/>
      </c>
      <c r="H268" s="3" t="str">
        <f t="shared" si="15"/>
        <v/>
      </c>
    </row>
    <row r="269" spans="3:8" ht="15.5" x14ac:dyDescent="0.35">
      <c r="C269" s="5" t="str">
        <f t="shared" si="13"/>
        <v/>
      </c>
      <c r="D269" s="9" t="str">
        <f t="shared" si="16"/>
        <v/>
      </c>
      <c r="E269" s="9" t="str">
        <f>IF(OR(D269="",D269=0),"",$D$5+SUM($D$19:D269))</f>
        <v/>
      </c>
      <c r="F269" s="3" t="str">
        <f t="shared" si="14"/>
        <v/>
      </c>
      <c r="G269" s="4" t="str">
        <f>IF(C269="","",SUM($F$19:F269))</f>
        <v/>
      </c>
      <c r="H269" s="3" t="str">
        <f t="shared" si="15"/>
        <v/>
      </c>
    </row>
    <row r="270" spans="3:8" ht="15.5" x14ac:dyDescent="0.35">
      <c r="C270" s="5" t="str">
        <f t="shared" si="13"/>
        <v/>
      </c>
      <c r="D270" s="9" t="str">
        <f t="shared" si="16"/>
        <v/>
      </c>
      <c r="E270" s="9" t="str">
        <f>IF(OR(D270="",D270=0),"",$D$5+SUM($D$19:D270))</f>
        <v/>
      </c>
      <c r="F270" s="3" t="str">
        <f t="shared" si="14"/>
        <v/>
      </c>
      <c r="G270" s="4" t="str">
        <f>IF(C270="","",SUM($F$19:F270))</f>
        <v/>
      </c>
      <c r="H270" s="3" t="str">
        <f t="shared" si="15"/>
        <v/>
      </c>
    </row>
    <row r="271" spans="3:8" ht="15.5" x14ac:dyDescent="0.35">
      <c r="C271" s="5" t="str">
        <f t="shared" si="13"/>
        <v/>
      </c>
      <c r="D271" s="9" t="str">
        <f t="shared" si="16"/>
        <v/>
      </c>
      <c r="E271" s="9" t="str">
        <f>IF(OR(D271="",D271=0),"",$D$5+SUM($D$19:D271))</f>
        <v/>
      </c>
      <c r="F271" s="3" t="str">
        <f t="shared" si="14"/>
        <v/>
      </c>
      <c r="G271" s="4" t="str">
        <f>IF(C271="","",SUM($F$19:F271))</f>
        <v/>
      </c>
      <c r="H271" s="3" t="str">
        <f t="shared" si="15"/>
        <v/>
      </c>
    </row>
    <row r="272" spans="3:8" ht="15.5" x14ac:dyDescent="0.35">
      <c r="C272" s="5" t="str">
        <f t="shared" si="13"/>
        <v/>
      </c>
      <c r="D272" s="9" t="str">
        <f t="shared" si="16"/>
        <v/>
      </c>
      <c r="E272" s="9" t="str">
        <f>IF(OR(D272="",D272=0),"",$D$5+SUM($D$19:D272))</f>
        <v/>
      </c>
      <c r="F272" s="3" t="str">
        <f t="shared" si="14"/>
        <v/>
      </c>
      <c r="G272" s="4" t="str">
        <f>IF(C272="","",SUM($F$19:F272))</f>
        <v/>
      </c>
      <c r="H272" s="3" t="str">
        <f t="shared" si="15"/>
        <v/>
      </c>
    </row>
    <row r="273" spans="3:8" ht="15.5" x14ac:dyDescent="0.35">
      <c r="C273" s="5" t="str">
        <f t="shared" si="13"/>
        <v/>
      </c>
      <c r="D273" s="9" t="str">
        <f t="shared" si="16"/>
        <v/>
      </c>
      <c r="E273" s="9" t="str">
        <f>IF(OR(D273="",D273=0),"",$D$5+SUM($D$19:D273))</f>
        <v/>
      </c>
      <c r="F273" s="3" t="str">
        <f t="shared" si="14"/>
        <v/>
      </c>
      <c r="G273" s="4" t="str">
        <f>IF(C273="","",SUM($F$19:F273))</f>
        <v/>
      </c>
      <c r="H273" s="3" t="str">
        <f t="shared" si="15"/>
        <v/>
      </c>
    </row>
    <row r="274" spans="3:8" ht="15.5" x14ac:dyDescent="0.35">
      <c r="C274" s="5" t="str">
        <f t="shared" si="13"/>
        <v/>
      </c>
      <c r="D274" s="9" t="str">
        <f t="shared" si="16"/>
        <v/>
      </c>
      <c r="E274" s="9" t="str">
        <f>IF(OR(D274="",D274=0),"",$D$5+SUM($D$19:D274))</f>
        <v/>
      </c>
      <c r="F274" s="3" t="str">
        <f t="shared" si="14"/>
        <v/>
      </c>
      <c r="G274" s="4" t="str">
        <f>IF(C274="","",SUM($F$19:F274))</f>
        <v/>
      </c>
      <c r="H274" s="3" t="str">
        <f t="shared" si="15"/>
        <v/>
      </c>
    </row>
    <row r="275" spans="3:8" ht="15.5" x14ac:dyDescent="0.35">
      <c r="C275" s="5" t="str">
        <f t="shared" si="13"/>
        <v/>
      </c>
      <c r="D275" s="9" t="str">
        <f t="shared" si="16"/>
        <v/>
      </c>
      <c r="E275" s="9" t="str">
        <f>IF(OR(D275="",D275=0),"",$D$5+SUM($D$19:D275))</f>
        <v/>
      </c>
      <c r="F275" s="3" t="str">
        <f t="shared" si="14"/>
        <v/>
      </c>
      <c r="G275" s="4" t="str">
        <f>IF(C275="","",SUM($F$19:F275))</f>
        <v/>
      </c>
      <c r="H275" s="3" t="str">
        <f t="shared" si="15"/>
        <v/>
      </c>
    </row>
    <row r="276" spans="3:8" ht="15.5" x14ac:dyDescent="0.35">
      <c r="C276" s="5" t="str">
        <f t="shared" ref="C276:C339" si="17">IF(OR($D$5="",$D$14=""),"",IF(ROW()-ROW($C$19)&gt;$D$14,"",ROW()-ROW($C$19)))</f>
        <v/>
      </c>
      <c r="D276" s="9" t="str">
        <f t="shared" si="16"/>
        <v/>
      </c>
      <c r="E276" s="9" t="str">
        <f>IF(OR(D276="",D276=0),"",$D$5+SUM($D$19:D276))</f>
        <v/>
      </c>
      <c r="F276" s="3" t="str">
        <f t="shared" ref="F276:F339" si="18">IF(C276="","",IF(AND(Frec_capitalizacion="Diaria",$D$9="Si"),H275*((1+$D$12)^(VLOOKUP(Frec_deposito,Cantidad_dias,2,0))-1),H275*$D$12))</f>
        <v/>
      </c>
      <c r="G276" s="4" t="str">
        <f>IF(C276="","",SUM($F$19:F276))</f>
        <v/>
      </c>
      <c r="H276" s="3" t="str">
        <f t="shared" si="15"/>
        <v/>
      </c>
    </row>
    <row r="277" spans="3:8" ht="15.5" x14ac:dyDescent="0.35">
      <c r="C277" s="5" t="str">
        <f t="shared" si="17"/>
        <v/>
      </c>
      <c r="D277" s="9" t="str">
        <f t="shared" si="16"/>
        <v/>
      </c>
      <c r="E277" s="9" t="str">
        <f>IF(OR(D277="",D277=0),"",$D$5+SUM($D$19:D277))</f>
        <v/>
      </c>
      <c r="F277" s="3" t="str">
        <f t="shared" si="18"/>
        <v/>
      </c>
      <c r="G277" s="4" t="str">
        <f>IF(C277="","",SUM($F$19:F277))</f>
        <v/>
      </c>
      <c r="H277" s="3" t="str">
        <f t="shared" ref="H277:H340" si="19">IF(C277="","",H276+F277+D277)</f>
        <v/>
      </c>
    </row>
    <row r="278" spans="3:8" ht="15.5" x14ac:dyDescent="0.35">
      <c r="C278" s="5" t="str">
        <f t="shared" si="17"/>
        <v/>
      </c>
      <c r="D278" s="9" t="str">
        <f t="shared" si="16"/>
        <v/>
      </c>
      <c r="E278" s="9" t="str">
        <f>IF(OR(D278="",D278=0),"",$D$5+SUM($D$19:D278))</f>
        <v/>
      </c>
      <c r="F278" s="3" t="str">
        <f t="shared" si="18"/>
        <v/>
      </c>
      <c r="G278" s="4" t="str">
        <f>IF(C278="","",SUM($F$19:F278))</f>
        <v/>
      </c>
      <c r="H278" s="3" t="str">
        <f t="shared" si="19"/>
        <v/>
      </c>
    </row>
    <row r="279" spans="3:8" ht="15.5" x14ac:dyDescent="0.35">
      <c r="C279" s="5" t="str">
        <f t="shared" si="17"/>
        <v/>
      </c>
      <c r="D279" s="9" t="str">
        <f t="shared" si="16"/>
        <v/>
      </c>
      <c r="E279" s="9" t="str">
        <f>IF(OR(D279="",D279=0),"",$D$5+SUM($D$19:D279))</f>
        <v/>
      </c>
      <c r="F279" s="3" t="str">
        <f t="shared" si="18"/>
        <v/>
      </c>
      <c r="G279" s="4" t="str">
        <f>IF(C279="","",SUM($F$19:F279))</f>
        <v/>
      </c>
      <c r="H279" s="3" t="str">
        <f t="shared" si="19"/>
        <v/>
      </c>
    </row>
    <row r="280" spans="3:8" ht="15.5" x14ac:dyDescent="0.35">
      <c r="C280" s="5" t="str">
        <f t="shared" si="17"/>
        <v/>
      </c>
      <c r="D280" s="9" t="str">
        <f t="shared" si="16"/>
        <v/>
      </c>
      <c r="E280" s="9" t="str">
        <f>IF(OR(D280="",D280=0),"",$D$5+SUM($D$19:D280))</f>
        <v/>
      </c>
      <c r="F280" s="3" t="str">
        <f t="shared" si="18"/>
        <v/>
      </c>
      <c r="G280" s="4" t="str">
        <f>IF(C280="","",SUM($F$19:F280))</f>
        <v/>
      </c>
      <c r="H280" s="3" t="str">
        <f t="shared" si="19"/>
        <v/>
      </c>
    </row>
    <row r="281" spans="3:8" ht="15.5" x14ac:dyDescent="0.35">
      <c r="C281" s="5" t="str">
        <f t="shared" si="17"/>
        <v/>
      </c>
      <c r="D281" s="9" t="str">
        <f t="shared" si="16"/>
        <v/>
      </c>
      <c r="E281" s="9" t="str">
        <f>IF(OR(D281="",D281=0),"",$D$5+SUM($D$19:D281))</f>
        <v/>
      </c>
      <c r="F281" s="3" t="str">
        <f t="shared" si="18"/>
        <v/>
      </c>
      <c r="G281" s="4" t="str">
        <f>IF(C281="","",SUM($F$19:F281))</f>
        <v/>
      </c>
      <c r="H281" s="3" t="str">
        <f t="shared" si="19"/>
        <v/>
      </c>
    </row>
    <row r="282" spans="3:8" ht="15.5" x14ac:dyDescent="0.35">
      <c r="C282" s="5" t="str">
        <f t="shared" si="17"/>
        <v/>
      </c>
      <c r="D282" s="9" t="str">
        <f t="shared" si="16"/>
        <v/>
      </c>
      <c r="E282" s="9" t="str">
        <f>IF(OR(D282="",D282=0),"",$D$5+SUM($D$19:D282))</f>
        <v/>
      </c>
      <c r="F282" s="3" t="str">
        <f t="shared" si="18"/>
        <v/>
      </c>
      <c r="G282" s="4" t="str">
        <f>IF(C282="","",SUM($F$19:F282))</f>
        <v/>
      </c>
      <c r="H282" s="3" t="str">
        <f t="shared" si="19"/>
        <v/>
      </c>
    </row>
    <row r="283" spans="3:8" ht="15.5" x14ac:dyDescent="0.35">
      <c r="C283" s="5" t="str">
        <f t="shared" si="17"/>
        <v/>
      </c>
      <c r="D283" s="9" t="str">
        <f t="shared" si="16"/>
        <v/>
      </c>
      <c r="E283" s="9" t="str">
        <f>IF(OR(D283="",D283=0),"",$D$5+SUM($D$19:D283))</f>
        <v/>
      </c>
      <c r="F283" s="3" t="str">
        <f t="shared" si="18"/>
        <v/>
      </c>
      <c r="G283" s="4" t="str">
        <f>IF(C283="","",SUM($F$19:F283))</f>
        <v/>
      </c>
      <c r="H283" s="3" t="str">
        <f t="shared" si="19"/>
        <v/>
      </c>
    </row>
    <row r="284" spans="3:8" ht="15.5" x14ac:dyDescent="0.35">
      <c r="C284" s="5" t="str">
        <f t="shared" si="17"/>
        <v/>
      </c>
      <c r="D284" s="9" t="str">
        <f t="shared" si="16"/>
        <v/>
      </c>
      <c r="E284" s="9" t="str">
        <f>IF(OR(D284="",D284=0),"",$D$5+SUM($D$19:D284))</f>
        <v/>
      </c>
      <c r="F284" s="3" t="str">
        <f t="shared" si="18"/>
        <v/>
      </c>
      <c r="G284" s="4" t="str">
        <f>IF(C284="","",SUM($F$19:F284))</f>
        <v/>
      </c>
      <c r="H284" s="3" t="str">
        <f t="shared" si="19"/>
        <v/>
      </c>
    </row>
    <row r="285" spans="3:8" ht="15.5" x14ac:dyDescent="0.35">
      <c r="C285" s="5" t="str">
        <f t="shared" si="17"/>
        <v/>
      </c>
      <c r="D285" s="9" t="str">
        <f t="shared" si="16"/>
        <v/>
      </c>
      <c r="E285" s="9" t="str">
        <f>IF(OR(D285="",D285=0),"",$D$5+SUM($D$19:D285))</f>
        <v/>
      </c>
      <c r="F285" s="3" t="str">
        <f t="shared" si="18"/>
        <v/>
      </c>
      <c r="G285" s="4" t="str">
        <f>IF(C285="","",SUM($F$19:F285))</f>
        <v/>
      </c>
      <c r="H285" s="3" t="str">
        <f t="shared" si="19"/>
        <v/>
      </c>
    </row>
    <row r="286" spans="3:8" ht="15.5" x14ac:dyDescent="0.35">
      <c r="C286" s="5" t="str">
        <f t="shared" si="17"/>
        <v/>
      </c>
      <c r="D286" s="9" t="str">
        <f t="shared" si="16"/>
        <v/>
      </c>
      <c r="E286" s="9" t="str">
        <f>IF(OR(D286="",D286=0),"",$D$5+SUM($D$19:D286))</f>
        <v/>
      </c>
      <c r="F286" s="3" t="str">
        <f t="shared" si="18"/>
        <v/>
      </c>
      <c r="G286" s="4" t="str">
        <f>IF(C286="","",SUM($F$19:F286))</f>
        <v/>
      </c>
      <c r="H286" s="3" t="str">
        <f t="shared" si="19"/>
        <v/>
      </c>
    </row>
    <row r="287" spans="3:8" ht="15.5" x14ac:dyDescent="0.35">
      <c r="C287" s="5" t="str">
        <f t="shared" si="17"/>
        <v/>
      </c>
      <c r="D287" s="9" t="str">
        <f t="shared" si="16"/>
        <v/>
      </c>
      <c r="E287" s="9" t="str">
        <f>IF(OR(D287="",D287=0),"",$D$5+SUM($D$19:D287))</f>
        <v/>
      </c>
      <c r="F287" s="3" t="str">
        <f t="shared" si="18"/>
        <v/>
      </c>
      <c r="G287" s="4" t="str">
        <f>IF(C287="","",SUM($F$19:F287))</f>
        <v/>
      </c>
      <c r="H287" s="3" t="str">
        <f t="shared" si="19"/>
        <v/>
      </c>
    </row>
    <row r="288" spans="3:8" ht="15.5" x14ac:dyDescent="0.35">
      <c r="C288" s="5" t="str">
        <f t="shared" si="17"/>
        <v/>
      </c>
      <c r="D288" s="9" t="str">
        <f t="shared" si="16"/>
        <v/>
      </c>
      <c r="E288" s="9" t="str">
        <f>IF(OR(D288="",D288=0),"",$D$5+SUM($D$19:D288))</f>
        <v/>
      </c>
      <c r="F288" s="3" t="str">
        <f t="shared" si="18"/>
        <v/>
      </c>
      <c r="G288" s="4" t="str">
        <f>IF(C288="","",SUM($F$19:F288))</f>
        <v/>
      </c>
      <c r="H288" s="3" t="str">
        <f t="shared" si="19"/>
        <v/>
      </c>
    </row>
    <row r="289" spans="3:8" ht="15.5" x14ac:dyDescent="0.35">
      <c r="C289" s="5" t="str">
        <f t="shared" si="17"/>
        <v/>
      </c>
      <c r="D289" s="9" t="str">
        <f t="shared" ref="D289:D352" si="20">IF(C289="","",IF($D$9="No",0,$D$10))</f>
        <v/>
      </c>
      <c r="E289" s="9" t="str">
        <f>IF(OR(D289="",D289=0),"",$D$5+SUM($D$19:D289))</f>
        <v/>
      </c>
      <c r="F289" s="3" t="str">
        <f t="shared" si="18"/>
        <v/>
      </c>
      <c r="G289" s="4" t="str">
        <f>IF(C289="","",SUM($F$19:F289))</f>
        <v/>
      </c>
      <c r="H289" s="3" t="str">
        <f t="shared" si="19"/>
        <v/>
      </c>
    </row>
    <row r="290" spans="3:8" ht="15.5" x14ac:dyDescent="0.35">
      <c r="C290" s="5" t="str">
        <f t="shared" si="17"/>
        <v/>
      </c>
      <c r="D290" s="9" t="str">
        <f t="shared" si="20"/>
        <v/>
      </c>
      <c r="E290" s="9" t="str">
        <f>IF(OR(D290="",D290=0),"",$D$5+SUM($D$19:D290))</f>
        <v/>
      </c>
      <c r="F290" s="3" t="str">
        <f t="shared" si="18"/>
        <v/>
      </c>
      <c r="G290" s="4" t="str">
        <f>IF(C290="","",SUM($F$19:F290))</f>
        <v/>
      </c>
      <c r="H290" s="3" t="str">
        <f t="shared" si="19"/>
        <v/>
      </c>
    </row>
    <row r="291" spans="3:8" ht="15.5" x14ac:dyDescent="0.35">
      <c r="C291" s="5" t="str">
        <f t="shared" si="17"/>
        <v/>
      </c>
      <c r="D291" s="9" t="str">
        <f t="shared" si="20"/>
        <v/>
      </c>
      <c r="E291" s="9" t="str">
        <f>IF(OR(D291="",D291=0),"",$D$5+SUM($D$19:D291))</f>
        <v/>
      </c>
      <c r="F291" s="3" t="str">
        <f t="shared" si="18"/>
        <v/>
      </c>
      <c r="G291" s="4" t="str">
        <f>IF(C291="","",SUM($F$19:F291))</f>
        <v/>
      </c>
      <c r="H291" s="3" t="str">
        <f t="shared" si="19"/>
        <v/>
      </c>
    </row>
    <row r="292" spans="3:8" ht="15.5" x14ac:dyDescent="0.35">
      <c r="C292" s="5" t="str">
        <f t="shared" si="17"/>
        <v/>
      </c>
      <c r="D292" s="9" t="str">
        <f t="shared" si="20"/>
        <v/>
      </c>
      <c r="E292" s="9" t="str">
        <f>IF(OR(D292="",D292=0),"",$D$5+SUM($D$19:D292))</f>
        <v/>
      </c>
      <c r="F292" s="3" t="str">
        <f t="shared" si="18"/>
        <v/>
      </c>
      <c r="G292" s="4" t="str">
        <f>IF(C292="","",SUM($F$19:F292))</f>
        <v/>
      </c>
      <c r="H292" s="3" t="str">
        <f t="shared" si="19"/>
        <v/>
      </c>
    </row>
    <row r="293" spans="3:8" ht="15.5" x14ac:dyDescent="0.35">
      <c r="C293" s="5" t="str">
        <f t="shared" si="17"/>
        <v/>
      </c>
      <c r="D293" s="9" t="str">
        <f t="shared" si="20"/>
        <v/>
      </c>
      <c r="E293" s="9" t="str">
        <f>IF(OR(D293="",D293=0),"",$D$5+SUM($D$19:D293))</f>
        <v/>
      </c>
      <c r="F293" s="3" t="str">
        <f t="shared" si="18"/>
        <v/>
      </c>
      <c r="G293" s="4" t="str">
        <f>IF(C293="","",SUM($F$19:F293))</f>
        <v/>
      </c>
      <c r="H293" s="3" t="str">
        <f t="shared" si="19"/>
        <v/>
      </c>
    </row>
    <row r="294" spans="3:8" ht="15.5" x14ac:dyDescent="0.35">
      <c r="C294" s="5" t="str">
        <f t="shared" si="17"/>
        <v/>
      </c>
      <c r="D294" s="9" t="str">
        <f t="shared" si="20"/>
        <v/>
      </c>
      <c r="E294" s="9" t="str">
        <f>IF(OR(D294="",D294=0),"",$D$5+SUM($D$19:D294))</f>
        <v/>
      </c>
      <c r="F294" s="3" t="str">
        <f t="shared" si="18"/>
        <v/>
      </c>
      <c r="G294" s="4" t="str">
        <f>IF(C294="","",SUM($F$19:F294))</f>
        <v/>
      </c>
      <c r="H294" s="3" t="str">
        <f t="shared" si="19"/>
        <v/>
      </c>
    </row>
    <row r="295" spans="3:8" ht="15.5" x14ac:dyDescent="0.35">
      <c r="C295" s="5" t="str">
        <f t="shared" si="17"/>
        <v/>
      </c>
      <c r="D295" s="9" t="str">
        <f t="shared" si="20"/>
        <v/>
      </c>
      <c r="E295" s="9" t="str">
        <f>IF(OR(D295="",D295=0),"",$D$5+SUM($D$19:D295))</f>
        <v/>
      </c>
      <c r="F295" s="3" t="str">
        <f t="shared" si="18"/>
        <v/>
      </c>
      <c r="G295" s="4" t="str">
        <f>IF(C295="","",SUM($F$19:F295))</f>
        <v/>
      </c>
      <c r="H295" s="3" t="str">
        <f t="shared" si="19"/>
        <v/>
      </c>
    </row>
    <row r="296" spans="3:8" ht="15.5" x14ac:dyDescent="0.35">
      <c r="C296" s="5" t="str">
        <f t="shared" si="17"/>
        <v/>
      </c>
      <c r="D296" s="9" t="str">
        <f t="shared" si="20"/>
        <v/>
      </c>
      <c r="E296" s="9" t="str">
        <f>IF(OR(D296="",D296=0),"",$D$5+SUM($D$19:D296))</f>
        <v/>
      </c>
      <c r="F296" s="3" t="str">
        <f t="shared" si="18"/>
        <v/>
      </c>
      <c r="G296" s="4" t="str">
        <f>IF(C296="","",SUM($F$19:F296))</f>
        <v/>
      </c>
      <c r="H296" s="3" t="str">
        <f t="shared" si="19"/>
        <v/>
      </c>
    </row>
    <row r="297" spans="3:8" ht="15.5" x14ac:dyDescent="0.35">
      <c r="C297" s="5" t="str">
        <f t="shared" si="17"/>
        <v/>
      </c>
      <c r="D297" s="9" t="str">
        <f t="shared" si="20"/>
        <v/>
      </c>
      <c r="E297" s="9" t="str">
        <f>IF(OR(D297="",D297=0),"",$D$5+SUM($D$19:D297))</f>
        <v/>
      </c>
      <c r="F297" s="3" t="str">
        <f t="shared" si="18"/>
        <v/>
      </c>
      <c r="G297" s="4" t="str">
        <f>IF(C297="","",SUM($F$19:F297))</f>
        <v/>
      </c>
      <c r="H297" s="3" t="str">
        <f t="shared" si="19"/>
        <v/>
      </c>
    </row>
    <row r="298" spans="3:8" ht="15.5" x14ac:dyDescent="0.35">
      <c r="C298" s="5" t="str">
        <f t="shared" si="17"/>
        <v/>
      </c>
      <c r="D298" s="9" t="str">
        <f t="shared" si="20"/>
        <v/>
      </c>
      <c r="E298" s="9" t="str">
        <f>IF(OR(D298="",D298=0),"",$D$5+SUM($D$19:D298))</f>
        <v/>
      </c>
      <c r="F298" s="3" t="str">
        <f t="shared" si="18"/>
        <v/>
      </c>
      <c r="G298" s="4" t="str">
        <f>IF(C298="","",SUM($F$19:F298))</f>
        <v/>
      </c>
      <c r="H298" s="3" t="str">
        <f t="shared" si="19"/>
        <v/>
      </c>
    </row>
    <row r="299" spans="3:8" ht="15.5" x14ac:dyDescent="0.35">
      <c r="C299" s="5" t="str">
        <f t="shared" si="17"/>
        <v/>
      </c>
      <c r="D299" s="9" t="str">
        <f t="shared" si="20"/>
        <v/>
      </c>
      <c r="E299" s="9" t="str">
        <f>IF(OR(D299="",D299=0),"",$D$5+SUM($D$19:D299))</f>
        <v/>
      </c>
      <c r="F299" s="3" t="str">
        <f t="shared" si="18"/>
        <v/>
      </c>
      <c r="G299" s="4" t="str">
        <f>IF(C299="","",SUM($F$19:F299))</f>
        <v/>
      </c>
      <c r="H299" s="3" t="str">
        <f t="shared" si="19"/>
        <v/>
      </c>
    </row>
    <row r="300" spans="3:8" ht="15.5" x14ac:dyDescent="0.35">
      <c r="C300" s="5" t="str">
        <f t="shared" si="17"/>
        <v/>
      </c>
      <c r="D300" s="9" t="str">
        <f t="shared" si="20"/>
        <v/>
      </c>
      <c r="E300" s="9" t="str">
        <f>IF(OR(D300="",D300=0),"",$D$5+SUM($D$19:D300))</f>
        <v/>
      </c>
      <c r="F300" s="3" t="str">
        <f t="shared" si="18"/>
        <v/>
      </c>
      <c r="G300" s="4" t="str">
        <f>IF(C300="","",SUM($F$19:F300))</f>
        <v/>
      </c>
      <c r="H300" s="3" t="str">
        <f t="shared" si="19"/>
        <v/>
      </c>
    </row>
    <row r="301" spans="3:8" ht="15.5" x14ac:dyDescent="0.35">
      <c r="C301" s="5" t="str">
        <f t="shared" si="17"/>
        <v/>
      </c>
      <c r="D301" s="9" t="str">
        <f t="shared" si="20"/>
        <v/>
      </c>
      <c r="E301" s="9" t="str">
        <f>IF(OR(D301="",D301=0),"",$D$5+SUM($D$19:D301))</f>
        <v/>
      </c>
      <c r="F301" s="3" t="str">
        <f t="shared" si="18"/>
        <v/>
      </c>
      <c r="G301" s="4" t="str">
        <f>IF(C301="","",SUM($F$19:F301))</f>
        <v/>
      </c>
      <c r="H301" s="3" t="str">
        <f t="shared" si="19"/>
        <v/>
      </c>
    </row>
    <row r="302" spans="3:8" ht="15.5" x14ac:dyDescent="0.35">
      <c r="C302" s="5" t="str">
        <f t="shared" si="17"/>
        <v/>
      </c>
      <c r="D302" s="9" t="str">
        <f t="shared" si="20"/>
        <v/>
      </c>
      <c r="E302" s="9" t="str">
        <f>IF(OR(D302="",D302=0),"",$D$5+SUM($D$19:D302))</f>
        <v/>
      </c>
      <c r="F302" s="3" t="str">
        <f t="shared" si="18"/>
        <v/>
      </c>
      <c r="G302" s="4" t="str">
        <f>IF(C302="","",SUM($F$19:F302))</f>
        <v/>
      </c>
      <c r="H302" s="3" t="str">
        <f t="shared" si="19"/>
        <v/>
      </c>
    </row>
    <row r="303" spans="3:8" ht="15.5" x14ac:dyDescent="0.35">
      <c r="C303" s="5" t="str">
        <f t="shared" si="17"/>
        <v/>
      </c>
      <c r="D303" s="9" t="str">
        <f t="shared" si="20"/>
        <v/>
      </c>
      <c r="E303" s="9" t="str">
        <f>IF(OR(D303="",D303=0),"",$D$5+SUM($D$19:D303))</f>
        <v/>
      </c>
      <c r="F303" s="3" t="str">
        <f t="shared" si="18"/>
        <v/>
      </c>
      <c r="G303" s="4" t="str">
        <f>IF(C303="","",SUM($F$19:F303))</f>
        <v/>
      </c>
      <c r="H303" s="3" t="str">
        <f t="shared" si="19"/>
        <v/>
      </c>
    </row>
    <row r="304" spans="3:8" ht="15.5" x14ac:dyDescent="0.35">
      <c r="C304" s="5" t="str">
        <f t="shared" si="17"/>
        <v/>
      </c>
      <c r="D304" s="9" t="str">
        <f t="shared" si="20"/>
        <v/>
      </c>
      <c r="E304" s="9" t="str">
        <f>IF(OR(D304="",D304=0),"",$D$5+SUM($D$19:D304))</f>
        <v/>
      </c>
      <c r="F304" s="3" t="str">
        <f t="shared" si="18"/>
        <v/>
      </c>
      <c r="G304" s="4" t="str">
        <f>IF(C304="","",SUM($F$19:F304))</f>
        <v/>
      </c>
      <c r="H304" s="3" t="str">
        <f t="shared" si="19"/>
        <v/>
      </c>
    </row>
    <row r="305" spans="3:8" ht="15.5" x14ac:dyDescent="0.35">
      <c r="C305" s="5" t="str">
        <f t="shared" si="17"/>
        <v/>
      </c>
      <c r="D305" s="9" t="str">
        <f t="shared" si="20"/>
        <v/>
      </c>
      <c r="E305" s="9" t="str">
        <f>IF(OR(D305="",D305=0),"",$D$5+SUM($D$19:D305))</f>
        <v/>
      </c>
      <c r="F305" s="3" t="str">
        <f t="shared" si="18"/>
        <v/>
      </c>
      <c r="G305" s="4" t="str">
        <f>IF(C305="","",SUM($F$19:F305))</f>
        <v/>
      </c>
      <c r="H305" s="3" t="str">
        <f t="shared" si="19"/>
        <v/>
      </c>
    </row>
    <row r="306" spans="3:8" ht="15.5" x14ac:dyDescent="0.35">
      <c r="C306" s="5" t="str">
        <f t="shared" si="17"/>
        <v/>
      </c>
      <c r="D306" s="9" t="str">
        <f t="shared" si="20"/>
        <v/>
      </c>
      <c r="E306" s="9" t="str">
        <f>IF(OR(D306="",D306=0),"",$D$5+SUM($D$19:D306))</f>
        <v/>
      </c>
      <c r="F306" s="3" t="str">
        <f t="shared" si="18"/>
        <v/>
      </c>
      <c r="G306" s="4" t="str">
        <f>IF(C306="","",SUM($F$19:F306))</f>
        <v/>
      </c>
      <c r="H306" s="3" t="str">
        <f t="shared" si="19"/>
        <v/>
      </c>
    </row>
    <row r="307" spans="3:8" ht="15.5" x14ac:dyDescent="0.35">
      <c r="C307" s="5" t="str">
        <f t="shared" si="17"/>
        <v/>
      </c>
      <c r="D307" s="9" t="str">
        <f t="shared" si="20"/>
        <v/>
      </c>
      <c r="E307" s="9" t="str">
        <f>IF(OR(D307="",D307=0),"",$D$5+SUM($D$19:D307))</f>
        <v/>
      </c>
      <c r="F307" s="3" t="str">
        <f t="shared" si="18"/>
        <v/>
      </c>
      <c r="G307" s="4" t="str">
        <f>IF(C307="","",SUM($F$19:F307))</f>
        <v/>
      </c>
      <c r="H307" s="3" t="str">
        <f t="shared" si="19"/>
        <v/>
      </c>
    </row>
    <row r="308" spans="3:8" ht="15.5" x14ac:dyDescent="0.35">
      <c r="C308" s="5" t="str">
        <f t="shared" si="17"/>
        <v/>
      </c>
      <c r="D308" s="9" t="str">
        <f t="shared" si="20"/>
        <v/>
      </c>
      <c r="E308" s="9" t="str">
        <f>IF(OR(D308="",D308=0),"",$D$5+SUM($D$19:D308))</f>
        <v/>
      </c>
      <c r="F308" s="3" t="str">
        <f t="shared" si="18"/>
        <v/>
      </c>
      <c r="G308" s="4" t="str">
        <f>IF(C308="","",SUM($F$19:F308))</f>
        <v/>
      </c>
      <c r="H308" s="3" t="str">
        <f t="shared" si="19"/>
        <v/>
      </c>
    </row>
    <row r="309" spans="3:8" ht="15.5" x14ac:dyDescent="0.35">
      <c r="C309" s="5" t="str">
        <f t="shared" si="17"/>
        <v/>
      </c>
      <c r="D309" s="9" t="str">
        <f t="shared" si="20"/>
        <v/>
      </c>
      <c r="E309" s="9" t="str">
        <f>IF(OR(D309="",D309=0),"",$D$5+SUM($D$19:D309))</f>
        <v/>
      </c>
      <c r="F309" s="3" t="str">
        <f t="shared" si="18"/>
        <v/>
      </c>
      <c r="G309" s="4" t="str">
        <f>IF(C309="","",SUM($F$19:F309))</f>
        <v/>
      </c>
      <c r="H309" s="3" t="str">
        <f t="shared" si="19"/>
        <v/>
      </c>
    </row>
    <row r="310" spans="3:8" ht="15.5" x14ac:dyDescent="0.35">
      <c r="C310" s="5" t="str">
        <f t="shared" si="17"/>
        <v/>
      </c>
      <c r="D310" s="9" t="str">
        <f t="shared" si="20"/>
        <v/>
      </c>
      <c r="E310" s="9" t="str">
        <f>IF(OR(D310="",D310=0),"",$D$5+SUM($D$19:D310))</f>
        <v/>
      </c>
      <c r="F310" s="3" t="str">
        <f t="shared" si="18"/>
        <v/>
      </c>
      <c r="G310" s="4" t="str">
        <f>IF(C310="","",SUM($F$19:F310))</f>
        <v/>
      </c>
      <c r="H310" s="3" t="str">
        <f t="shared" si="19"/>
        <v/>
      </c>
    </row>
    <row r="311" spans="3:8" ht="15.5" x14ac:dyDescent="0.35">
      <c r="C311" s="5" t="str">
        <f t="shared" si="17"/>
        <v/>
      </c>
      <c r="D311" s="9" t="str">
        <f t="shared" si="20"/>
        <v/>
      </c>
      <c r="E311" s="9" t="str">
        <f>IF(OR(D311="",D311=0),"",$D$5+SUM($D$19:D311))</f>
        <v/>
      </c>
      <c r="F311" s="3" t="str">
        <f t="shared" si="18"/>
        <v/>
      </c>
      <c r="G311" s="4" t="str">
        <f>IF(C311="","",SUM($F$19:F311))</f>
        <v/>
      </c>
      <c r="H311" s="3" t="str">
        <f t="shared" si="19"/>
        <v/>
      </c>
    </row>
    <row r="312" spans="3:8" ht="15.5" x14ac:dyDescent="0.35">
      <c r="C312" s="5" t="str">
        <f t="shared" si="17"/>
        <v/>
      </c>
      <c r="D312" s="9" t="str">
        <f t="shared" si="20"/>
        <v/>
      </c>
      <c r="E312" s="9" t="str">
        <f>IF(OR(D312="",D312=0),"",$D$5+SUM($D$19:D312))</f>
        <v/>
      </c>
      <c r="F312" s="3" t="str">
        <f t="shared" si="18"/>
        <v/>
      </c>
      <c r="G312" s="4" t="str">
        <f>IF(C312="","",SUM($F$19:F312))</f>
        <v/>
      </c>
      <c r="H312" s="3" t="str">
        <f t="shared" si="19"/>
        <v/>
      </c>
    </row>
    <row r="313" spans="3:8" ht="15.5" x14ac:dyDescent="0.35">
      <c r="C313" s="5" t="str">
        <f t="shared" si="17"/>
        <v/>
      </c>
      <c r="D313" s="9" t="str">
        <f t="shared" si="20"/>
        <v/>
      </c>
      <c r="E313" s="9" t="str">
        <f>IF(OR(D313="",D313=0),"",$D$5+SUM($D$19:D313))</f>
        <v/>
      </c>
      <c r="F313" s="3" t="str">
        <f t="shared" si="18"/>
        <v/>
      </c>
      <c r="G313" s="4" t="str">
        <f>IF(C313="","",SUM($F$19:F313))</f>
        <v/>
      </c>
      <c r="H313" s="3" t="str">
        <f t="shared" si="19"/>
        <v/>
      </c>
    </row>
    <row r="314" spans="3:8" ht="15.5" x14ac:dyDescent="0.35">
      <c r="C314" s="5" t="str">
        <f t="shared" si="17"/>
        <v/>
      </c>
      <c r="D314" s="9" t="str">
        <f t="shared" si="20"/>
        <v/>
      </c>
      <c r="E314" s="9" t="str">
        <f>IF(OR(D314="",D314=0),"",$D$5+SUM($D$19:D314))</f>
        <v/>
      </c>
      <c r="F314" s="3" t="str">
        <f t="shared" si="18"/>
        <v/>
      </c>
      <c r="G314" s="4" t="str">
        <f>IF(C314="","",SUM($F$19:F314))</f>
        <v/>
      </c>
      <c r="H314" s="3" t="str">
        <f t="shared" si="19"/>
        <v/>
      </c>
    </row>
    <row r="315" spans="3:8" ht="15.5" x14ac:dyDescent="0.35">
      <c r="C315" s="5" t="str">
        <f t="shared" si="17"/>
        <v/>
      </c>
      <c r="D315" s="9" t="str">
        <f t="shared" si="20"/>
        <v/>
      </c>
      <c r="E315" s="9" t="str">
        <f>IF(OR(D315="",D315=0),"",$D$5+SUM($D$19:D315))</f>
        <v/>
      </c>
      <c r="F315" s="3" t="str">
        <f t="shared" si="18"/>
        <v/>
      </c>
      <c r="G315" s="4" t="str">
        <f>IF(C315="","",SUM($F$19:F315))</f>
        <v/>
      </c>
      <c r="H315" s="3" t="str">
        <f t="shared" si="19"/>
        <v/>
      </c>
    </row>
    <row r="316" spans="3:8" ht="15.5" x14ac:dyDescent="0.35">
      <c r="C316" s="5" t="str">
        <f t="shared" si="17"/>
        <v/>
      </c>
      <c r="D316" s="9" t="str">
        <f t="shared" si="20"/>
        <v/>
      </c>
      <c r="E316" s="9" t="str">
        <f>IF(OR(D316="",D316=0),"",$D$5+SUM($D$19:D316))</f>
        <v/>
      </c>
      <c r="F316" s="3" t="str">
        <f t="shared" si="18"/>
        <v/>
      </c>
      <c r="G316" s="4" t="str">
        <f>IF(C316="","",SUM($F$19:F316))</f>
        <v/>
      </c>
      <c r="H316" s="3" t="str">
        <f t="shared" si="19"/>
        <v/>
      </c>
    </row>
    <row r="317" spans="3:8" ht="15.5" x14ac:dyDescent="0.35">
      <c r="C317" s="5" t="str">
        <f t="shared" si="17"/>
        <v/>
      </c>
      <c r="D317" s="9" t="str">
        <f t="shared" si="20"/>
        <v/>
      </c>
      <c r="E317" s="9" t="str">
        <f>IF(OR(D317="",D317=0),"",$D$5+SUM($D$19:D317))</f>
        <v/>
      </c>
      <c r="F317" s="3" t="str">
        <f t="shared" si="18"/>
        <v/>
      </c>
      <c r="G317" s="4" t="str">
        <f>IF(C317="","",SUM($F$19:F317))</f>
        <v/>
      </c>
      <c r="H317" s="3" t="str">
        <f t="shared" si="19"/>
        <v/>
      </c>
    </row>
    <row r="318" spans="3:8" ht="15.5" x14ac:dyDescent="0.35">
      <c r="C318" s="5" t="str">
        <f t="shared" si="17"/>
        <v/>
      </c>
      <c r="D318" s="9" t="str">
        <f t="shared" si="20"/>
        <v/>
      </c>
      <c r="E318" s="9" t="str">
        <f>IF(OR(D318="",D318=0),"",$D$5+SUM($D$19:D318))</f>
        <v/>
      </c>
      <c r="F318" s="3" t="str">
        <f t="shared" si="18"/>
        <v/>
      </c>
      <c r="G318" s="4" t="str">
        <f>IF(C318="","",SUM($F$19:F318))</f>
        <v/>
      </c>
      <c r="H318" s="3" t="str">
        <f t="shared" si="19"/>
        <v/>
      </c>
    </row>
    <row r="319" spans="3:8" ht="15.5" x14ac:dyDescent="0.35">
      <c r="C319" s="5" t="str">
        <f t="shared" si="17"/>
        <v/>
      </c>
      <c r="D319" s="9" t="str">
        <f t="shared" si="20"/>
        <v/>
      </c>
      <c r="E319" s="9" t="str">
        <f>IF(OR(D319="",D319=0),"",$D$5+SUM($D$19:D319))</f>
        <v/>
      </c>
      <c r="F319" s="3" t="str">
        <f t="shared" si="18"/>
        <v/>
      </c>
      <c r="G319" s="4" t="str">
        <f>IF(C319="","",SUM($F$19:F319))</f>
        <v/>
      </c>
      <c r="H319" s="3" t="str">
        <f t="shared" si="19"/>
        <v/>
      </c>
    </row>
    <row r="320" spans="3:8" ht="15.5" x14ac:dyDescent="0.35">
      <c r="C320" s="5" t="str">
        <f t="shared" si="17"/>
        <v/>
      </c>
      <c r="D320" s="9" t="str">
        <f t="shared" si="20"/>
        <v/>
      </c>
      <c r="E320" s="9" t="str">
        <f>IF(OR(D320="",D320=0),"",$D$5+SUM($D$19:D320))</f>
        <v/>
      </c>
      <c r="F320" s="3" t="str">
        <f t="shared" si="18"/>
        <v/>
      </c>
      <c r="G320" s="4" t="str">
        <f>IF(C320="","",SUM($F$19:F320))</f>
        <v/>
      </c>
      <c r="H320" s="3" t="str">
        <f t="shared" si="19"/>
        <v/>
      </c>
    </row>
    <row r="321" spans="3:8" ht="15.5" x14ac:dyDescent="0.35">
      <c r="C321" s="5" t="str">
        <f t="shared" si="17"/>
        <v/>
      </c>
      <c r="D321" s="9" t="str">
        <f t="shared" si="20"/>
        <v/>
      </c>
      <c r="E321" s="9" t="str">
        <f>IF(OR(D321="",D321=0),"",$D$5+SUM($D$19:D321))</f>
        <v/>
      </c>
      <c r="F321" s="3" t="str">
        <f t="shared" si="18"/>
        <v/>
      </c>
      <c r="G321" s="4" t="str">
        <f>IF(C321="","",SUM($F$19:F321))</f>
        <v/>
      </c>
      <c r="H321" s="3" t="str">
        <f t="shared" si="19"/>
        <v/>
      </c>
    </row>
    <row r="322" spans="3:8" ht="15.5" x14ac:dyDescent="0.35">
      <c r="C322" s="5" t="str">
        <f t="shared" si="17"/>
        <v/>
      </c>
      <c r="D322" s="9" t="str">
        <f t="shared" si="20"/>
        <v/>
      </c>
      <c r="E322" s="9" t="str">
        <f>IF(OR(D322="",D322=0),"",$D$5+SUM($D$19:D322))</f>
        <v/>
      </c>
      <c r="F322" s="3" t="str">
        <f t="shared" si="18"/>
        <v/>
      </c>
      <c r="G322" s="4" t="str">
        <f>IF(C322="","",SUM($F$19:F322))</f>
        <v/>
      </c>
      <c r="H322" s="3" t="str">
        <f t="shared" si="19"/>
        <v/>
      </c>
    </row>
    <row r="323" spans="3:8" ht="15.5" x14ac:dyDescent="0.35">
      <c r="C323" s="5" t="str">
        <f t="shared" si="17"/>
        <v/>
      </c>
      <c r="D323" s="9" t="str">
        <f t="shared" si="20"/>
        <v/>
      </c>
      <c r="E323" s="9" t="str">
        <f>IF(OR(D323="",D323=0),"",$D$5+SUM($D$19:D323))</f>
        <v/>
      </c>
      <c r="F323" s="3" t="str">
        <f t="shared" si="18"/>
        <v/>
      </c>
      <c r="G323" s="4" t="str">
        <f>IF(C323="","",SUM($F$19:F323))</f>
        <v/>
      </c>
      <c r="H323" s="3" t="str">
        <f t="shared" si="19"/>
        <v/>
      </c>
    </row>
    <row r="324" spans="3:8" ht="15.5" x14ac:dyDescent="0.35">
      <c r="C324" s="5" t="str">
        <f t="shared" si="17"/>
        <v/>
      </c>
      <c r="D324" s="9" t="str">
        <f t="shared" si="20"/>
        <v/>
      </c>
      <c r="E324" s="9" t="str">
        <f>IF(OR(D324="",D324=0),"",$D$5+SUM($D$19:D324))</f>
        <v/>
      </c>
      <c r="F324" s="3" t="str">
        <f t="shared" si="18"/>
        <v/>
      </c>
      <c r="G324" s="4" t="str">
        <f>IF(C324="","",SUM($F$19:F324))</f>
        <v/>
      </c>
      <c r="H324" s="3" t="str">
        <f t="shared" si="19"/>
        <v/>
      </c>
    </row>
    <row r="325" spans="3:8" ht="15.5" x14ac:dyDescent="0.35">
      <c r="C325" s="5" t="str">
        <f t="shared" si="17"/>
        <v/>
      </c>
      <c r="D325" s="9" t="str">
        <f t="shared" si="20"/>
        <v/>
      </c>
      <c r="E325" s="9" t="str">
        <f>IF(OR(D325="",D325=0),"",$D$5+SUM($D$19:D325))</f>
        <v/>
      </c>
      <c r="F325" s="3" t="str">
        <f t="shared" si="18"/>
        <v/>
      </c>
      <c r="G325" s="4" t="str">
        <f>IF(C325="","",SUM($F$19:F325))</f>
        <v/>
      </c>
      <c r="H325" s="3" t="str">
        <f t="shared" si="19"/>
        <v/>
      </c>
    </row>
    <row r="326" spans="3:8" ht="15.5" x14ac:dyDescent="0.35">
      <c r="C326" s="5" t="str">
        <f t="shared" si="17"/>
        <v/>
      </c>
      <c r="D326" s="9" t="str">
        <f t="shared" si="20"/>
        <v/>
      </c>
      <c r="E326" s="9" t="str">
        <f>IF(OR(D326="",D326=0),"",$D$5+SUM($D$19:D326))</f>
        <v/>
      </c>
      <c r="F326" s="3" t="str">
        <f t="shared" si="18"/>
        <v/>
      </c>
      <c r="G326" s="4" t="str">
        <f>IF(C326="","",SUM($F$19:F326))</f>
        <v/>
      </c>
      <c r="H326" s="3" t="str">
        <f t="shared" si="19"/>
        <v/>
      </c>
    </row>
    <row r="327" spans="3:8" ht="15.5" x14ac:dyDescent="0.35">
      <c r="C327" s="5" t="str">
        <f t="shared" si="17"/>
        <v/>
      </c>
      <c r="D327" s="9" t="str">
        <f t="shared" si="20"/>
        <v/>
      </c>
      <c r="E327" s="9" t="str">
        <f>IF(OR(D327="",D327=0),"",$D$5+SUM($D$19:D327))</f>
        <v/>
      </c>
      <c r="F327" s="3" t="str">
        <f t="shared" si="18"/>
        <v/>
      </c>
      <c r="G327" s="4" t="str">
        <f>IF(C327="","",SUM($F$19:F327))</f>
        <v/>
      </c>
      <c r="H327" s="3" t="str">
        <f t="shared" si="19"/>
        <v/>
      </c>
    </row>
    <row r="328" spans="3:8" ht="15.5" x14ac:dyDescent="0.35">
      <c r="C328" s="5" t="str">
        <f t="shared" si="17"/>
        <v/>
      </c>
      <c r="D328" s="9" t="str">
        <f t="shared" si="20"/>
        <v/>
      </c>
      <c r="E328" s="9" t="str">
        <f>IF(OR(D328="",D328=0),"",$D$5+SUM($D$19:D328))</f>
        <v/>
      </c>
      <c r="F328" s="3" t="str">
        <f t="shared" si="18"/>
        <v/>
      </c>
      <c r="G328" s="4" t="str">
        <f>IF(C328="","",SUM($F$19:F328))</f>
        <v/>
      </c>
      <c r="H328" s="3" t="str">
        <f t="shared" si="19"/>
        <v/>
      </c>
    </row>
    <row r="329" spans="3:8" ht="15.5" x14ac:dyDescent="0.35">
      <c r="C329" s="5" t="str">
        <f t="shared" si="17"/>
        <v/>
      </c>
      <c r="D329" s="9" t="str">
        <f t="shared" si="20"/>
        <v/>
      </c>
      <c r="E329" s="9" t="str">
        <f>IF(OR(D329="",D329=0),"",$D$5+SUM($D$19:D329))</f>
        <v/>
      </c>
      <c r="F329" s="3" t="str">
        <f t="shared" si="18"/>
        <v/>
      </c>
      <c r="G329" s="4" t="str">
        <f>IF(C329="","",SUM($F$19:F329))</f>
        <v/>
      </c>
      <c r="H329" s="3" t="str">
        <f t="shared" si="19"/>
        <v/>
      </c>
    </row>
    <row r="330" spans="3:8" ht="15.5" x14ac:dyDescent="0.35">
      <c r="C330" s="5" t="str">
        <f t="shared" si="17"/>
        <v/>
      </c>
      <c r="D330" s="9" t="str">
        <f t="shared" si="20"/>
        <v/>
      </c>
      <c r="E330" s="9" t="str">
        <f>IF(OR(D330="",D330=0),"",$D$5+SUM($D$19:D330))</f>
        <v/>
      </c>
      <c r="F330" s="3" t="str">
        <f t="shared" si="18"/>
        <v/>
      </c>
      <c r="G330" s="4" t="str">
        <f>IF(C330="","",SUM($F$19:F330))</f>
        <v/>
      </c>
      <c r="H330" s="3" t="str">
        <f t="shared" si="19"/>
        <v/>
      </c>
    </row>
    <row r="331" spans="3:8" ht="15.5" x14ac:dyDescent="0.35">
      <c r="C331" s="5" t="str">
        <f t="shared" si="17"/>
        <v/>
      </c>
      <c r="D331" s="9" t="str">
        <f t="shared" si="20"/>
        <v/>
      </c>
      <c r="E331" s="9" t="str">
        <f>IF(OR(D331="",D331=0),"",$D$5+SUM($D$19:D331))</f>
        <v/>
      </c>
      <c r="F331" s="3" t="str">
        <f t="shared" si="18"/>
        <v/>
      </c>
      <c r="G331" s="4" t="str">
        <f>IF(C331="","",SUM($F$19:F331))</f>
        <v/>
      </c>
      <c r="H331" s="3" t="str">
        <f t="shared" si="19"/>
        <v/>
      </c>
    </row>
    <row r="332" spans="3:8" ht="15.5" x14ac:dyDescent="0.35">
      <c r="C332" s="5" t="str">
        <f t="shared" si="17"/>
        <v/>
      </c>
      <c r="D332" s="9" t="str">
        <f t="shared" si="20"/>
        <v/>
      </c>
      <c r="E332" s="9" t="str">
        <f>IF(OR(D332="",D332=0),"",$D$5+SUM($D$19:D332))</f>
        <v/>
      </c>
      <c r="F332" s="3" t="str">
        <f t="shared" si="18"/>
        <v/>
      </c>
      <c r="G332" s="4" t="str">
        <f>IF(C332="","",SUM($F$19:F332))</f>
        <v/>
      </c>
      <c r="H332" s="3" t="str">
        <f t="shared" si="19"/>
        <v/>
      </c>
    </row>
    <row r="333" spans="3:8" ht="15.5" x14ac:dyDescent="0.35">
      <c r="C333" s="5" t="str">
        <f t="shared" si="17"/>
        <v/>
      </c>
      <c r="D333" s="9" t="str">
        <f t="shared" si="20"/>
        <v/>
      </c>
      <c r="E333" s="9" t="str">
        <f>IF(OR(D333="",D333=0),"",$D$5+SUM($D$19:D333))</f>
        <v/>
      </c>
      <c r="F333" s="3" t="str">
        <f t="shared" si="18"/>
        <v/>
      </c>
      <c r="G333" s="4" t="str">
        <f>IF(C333="","",SUM($F$19:F333))</f>
        <v/>
      </c>
      <c r="H333" s="3" t="str">
        <f t="shared" si="19"/>
        <v/>
      </c>
    </row>
    <row r="334" spans="3:8" ht="15.5" x14ac:dyDescent="0.35">
      <c r="C334" s="5" t="str">
        <f t="shared" si="17"/>
        <v/>
      </c>
      <c r="D334" s="9" t="str">
        <f t="shared" si="20"/>
        <v/>
      </c>
      <c r="E334" s="9" t="str">
        <f>IF(OR(D334="",D334=0),"",$D$5+SUM($D$19:D334))</f>
        <v/>
      </c>
      <c r="F334" s="3" t="str">
        <f t="shared" si="18"/>
        <v/>
      </c>
      <c r="G334" s="4" t="str">
        <f>IF(C334="","",SUM($F$19:F334))</f>
        <v/>
      </c>
      <c r="H334" s="3" t="str">
        <f t="shared" si="19"/>
        <v/>
      </c>
    </row>
    <row r="335" spans="3:8" ht="15.5" x14ac:dyDescent="0.35">
      <c r="C335" s="5" t="str">
        <f t="shared" si="17"/>
        <v/>
      </c>
      <c r="D335" s="9" t="str">
        <f t="shared" si="20"/>
        <v/>
      </c>
      <c r="E335" s="9" t="str">
        <f>IF(OR(D335="",D335=0),"",$D$5+SUM($D$19:D335))</f>
        <v/>
      </c>
      <c r="F335" s="3" t="str">
        <f t="shared" si="18"/>
        <v/>
      </c>
      <c r="G335" s="4" t="str">
        <f>IF(C335="","",SUM($F$19:F335))</f>
        <v/>
      </c>
      <c r="H335" s="3" t="str">
        <f t="shared" si="19"/>
        <v/>
      </c>
    </row>
    <row r="336" spans="3:8" ht="15.5" x14ac:dyDescent="0.35">
      <c r="C336" s="5" t="str">
        <f t="shared" si="17"/>
        <v/>
      </c>
      <c r="D336" s="9" t="str">
        <f t="shared" si="20"/>
        <v/>
      </c>
      <c r="E336" s="9" t="str">
        <f>IF(OR(D336="",D336=0),"",$D$5+SUM($D$19:D336))</f>
        <v/>
      </c>
      <c r="F336" s="3" t="str">
        <f t="shared" si="18"/>
        <v/>
      </c>
      <c r="G336" s="4" t="str">
        <f>IF(C336="","",SUM($F$19:F336))</f>
        <v/>
      </c>
      <c r="H336" s="3" t="str">
        <f t="shared" si="19"/>
        <v/>
      </c>
    </row>
    <row r="337" spans="3:8" ht="15.5" x14ac:dyDescent="0.35">
      <c r="C337" s="5" t="str">
        <f t="shared" si="17"/>
        <v/>
      </c>
      <c r="D337" s="9" t="str">
        <f t="shared" si="20"/>
        <v/>
      </c>
      <c r="E337" s="9" t="str">
        <f>IF(OR(D337="",D337=0),"",$D$5+SUM($D$19:D337))</f>
        <v/>
      </c>
      <c r="F337" s="3" t="str">
        <f t="shared" si="18"/>
        <v/>
      </c>
      <c r="G337" s="4" t="str">
        <f>IF(C337="","",SUM($F$19:F337))</f>
        <v/>
      </c>
      <c r="H337" s="3" t="str">
        <f t="shared" si="19"/>
        <v/>
      </c>
    </row>
    <row r="338" spans="3:8" ht="15.5" x14ac:dyDescent="0.35">
      <c r="C338" s="5" t="str">
        <f t="shared" si="17"/>
        <v/>
      </c>
      <c r="D338" s="9" t="str">
        <f t="shared" si="20"/>
        <v/>
      </c>
      <c r="E338" s="9" t="str">
        <f>IF(OR(D338="",D338=0),"",$D$5+SUM($D$19:D338))</f>
        <v/>
      </c>
      <c r="F338" s="3" t="str">
        <f t="shared" si="18"/>
        <v/>
      </c>
      <c r="G338" s="4" t="str">
        <f>IF(C338="","",SUM($F$19:F338))</f>
        <v/>
      </c>
      <c r="H338" s="3" t="str">
        <f t="shared" si="19"/>
        <v/>
      </c>
    </row>
    <row r="339" spans="3:8" ht="15.5" x14ac:dyDescent="0.35">
      <c r="C339" s="5" t="str">
        <f t="shared" si="17"/>
        <v/>
      </c>
      <c r="D339" s="9" t="str">
        <f t="shared" si="20"/>
        <v/>
      </c>
      <c r="E339" s="9" t="str">
        <f>IF(OR(D339="",D339=0),"",$D$5+SUM($D$19:D339))</f>
        <v/>
      </c>
      <c r="F339" s="3" t="str">
        <f t="shared" si="18"/>
        <v/>
      </c>
      <c r="G339" s="4" t="str">
        <f>IF(C339="","",SUM($F$19:F339))</f>
        <v/>
      </c>
      <c r="H339" s="3" t="str">
        <f t="shared" si="19"/>
        <v/>
      </c>
    </row>
    <row r="340" spans="3:8" ht="15.5" x14ac:dyDescent="0.35">
      <c r="C340" s="5" t="str">
        <f t="shared" ref="C340:C403" si="21">IF(OR($D$5="",$D$14=""),"",IF(ROW()-ROW($C$19)&gt;$D$14,"",ROW()-ROW($C$19)))</f>
        <v/>
      </c>
      <c r="D340" s="9" t="str">
        <f t="shared" si="20"/>
        <v/>
      </c>
      <c r="E340" s="9" t="str">
        <f>IF(OR(D340="",D340=0),"",$D$5+SUM($D$19:D340))</f>
        <v/>
      </c>
      <c r="F340" s="3" t="str">
        <f t="shared" ref="F340:F403" si="22">IF(C340="","",IF(AND(Frec_capitalizacion="Diaria",$D$9="Si"),H339*((1+$D$12)^(VLOOKUP(Frec_deposito,Cantidad_dias,2,0))-1),H339*$D$12))</f>
        <v/>
      </c>
      <c r="G340" s="4" t="str">
        <f>IF(C340="","",SUM($F$19:F340))</f>
        <v/>
      </c>
      <c r="H340" s="3" t="str">
        <f t="shared" si="19"/>
        <v/>
      </c>
    </row>
    <row r="341" spans="3:8" ht="15.5" x14ac:dyDescent="0.35">
      <c r="C341" s="5" t="str">
        <f t="shared" si="21"/>
        <v/>
      </c>
      <c r="D341" s="9" t="str">
        <f t="shared" si="20"/>
        <v/>
      </c>
      <c r="E341" s="9" t="str">
        <f>IF(OR(D341="",D341=0),"",$D$5+SUM($D$19:D341))</f>
        <v/>
      </c>
      <c r="F341" s="3" t="str">
        <f t="shared" si="22"/>
        <v/>
      </c>
      <c r="G341" s="4" t="str">
        <f>IF(C341="","",SUM($F$19:F341))</f>
        <v/>
      </c>
      <c r="H341" s="3" t="str">
        <f t="shared" ref="H341:H404" si="23">IF(C341="","",H340+F341+D341)</f>
        <v/>
      </c>
    </row>
    <row r="342" spans="3:8" ht="15.5" x14ac:dyDescent="0.35">
      <c r="C342" s="5" t="str">
        <f t="shared" si="21"/>
        <v/>
      </c>
      <c r="D342" s="9" t="str">
        <f t="shared" si="20"/>
        <v/>
      </c>
      <c r="E342" s="9" t="str">
        <f>IF(OR(D342="",D342=0),"",$D$5+SUM($D$19:D342))</f>
        <v/>
      </c>
      <c r="F342" s="3" t="str">
        <f t="shared" si="22"/>
        <v/>
      </c>
      <c r="G342" s="4" t="str">
        <f>IF(C342="","",SUM($F$19:F342))</f>
        <v/>
      </c>
      <c r="H342" s="3" t="str">
        <f t="shared" si="23"/>
        <v/>
      </c>
    </row>
    <row r="343" spans="3:8" ht="15.5" x14ac:dyDescent="0.35">
      <c r="C343" s="5" t="str">
        <f t="shared" si="21"/>
        <v/>
      </c>
      <c r="D343" s="9" t="str">
        <f t="shared" si="20"/>
        <v/>
      </c>
      <c r="E343" s="9" t="str">
        <f>IF(OR(D343="",D343=0),"",$D$5+SUM($D$19:D343))</f>
        <v/>
      </c>
      <c r="F343" s="3" t="str">
        <f t="shared" si="22"/>
        <v/>
      </c>
      <c r="G343" s="4" t="str">
        <f>IF(C343="","",SUM($F$19:F343))</f>
        <v/>
      </c>
      <c r="H343" s="3" t="str">
        <f t="shared" si="23"/>
        <v/>
      </c>
    </row>
    <row r="344" spans="3:8" ht="15.5" x14ac:dyDescent="0.35">
      <c r="C344" s="5" t="str">
        <f t="shared" si="21"/>
        <v/>
      </c>
      <c r="D344" s="9" t="str">
        <f t="shared" si="20"/>
        <v/>
      </c>
      <c r="E344" s="9" t="str">
        <f>IF(OR(D344="",D344=0),"",$D$5+SUM($D$19:D344))</f>
        <v/>
      </c>
      <c r="F344" s="3" t="str">
        <f t="shared" si="22"/>
        <v/>
      </c>
      <c r="G344" s="4" t="str">
        <f>IF(C344="","",SUM($F$19:F344))</f>
        <v/>
      </c>
      <c r="H344" s="3" t="str">
        <f t="shared" si="23"/>
        <v/>
      </c>
    </row>
    <row r="345" spans="3:8" ht="15.5" x14ac:dyDescent="0.35">
      <c r="C345" s="5" t="str">
        <f t="shared" si="21"/>
        <v/>
      </c>
      <c r="D345" s="9" t="str">
        <f t="shared" si="20"/>
        <v/>
      </c>
      <c r="E345" s="9" t="str">
        <f>IF(OR(D345="",D345=0),"",$D$5+SUM($D$19:D345))</f>
        <v/>
      </c>
      <c r="F345" s="3" t="str">
        <f t="shared" si="22"/>
        <v/>
      </c>
      <c r="G345" s="4" t="str">
        <f>IF(C345="","",SUM($F$19:F345))</f>
        <v/>
      </c>
      <c r="H345" s="3" t="str">
        <f t="shared" si="23"/>
        <v/>
      </c>
    </row>
    <row r="346" spans="3:8" ht="15.5" x14ac:dyDescent="0.35">
      <c r="C346" s="5" t="str">
        <f t="shared" si="21"/>
        <v/>
      </c>
      <c r="D346" s="9" t="str">
        <f t="shared" si="20"/>
        <v/>
      </c>
      <c r="E346" s="9" t="str">
        <f>IF(OR(D346="",D346=0),"",$D$5+SUM($D$19:D346))</f>
        <v/>
      </c>
      <c r="F346" s="3" t="str">
        <f t="shared" si="22"/>
        <v/>
      </c>
      <c r="G346" s="4" t="str">
        <f>IF(C346="","",SUM($F$19:F346))</f>
        <v/>
      </c>
      <c r="H346" s="3" t="str">
        <f t="shared" si="23"/>
        <v/>
      </c>
    </row>
    <row r="347" spans="3:8" ht="15.5" x14ac:dyDescent="0.35">
      <c r="C347" s="5" t="str">
        <f t="shared" si="21"/>
        <v/>
      </c>
      <c r="D347" s="9" t="str">
        <f t="shared" si="20"/>
        <v/>
      </c>
      <c r="E347" s="9" t="str">
        <f>IF(OR(D347="",D347=0),"",$D$5+SUM($D$19:D347))</f>
        <v/>
      </c>
      <c r="F347" s="3" t="str">
        <f t="shared" si="22"/>
        <v/>
      </c>
      <c r="G347" s="4" t="str">
        <f>IF(C347="","",SUM($F$19:F347))</f>
        <v/>
      </c>
      <c r="H347" s="3" t="str">
        <f t="shared" si="23"/>
        <v/>
      </c>
    </row>
    <row r="348" spans="3:8" ht="15.5" x14ac:dyDescent="0.35">
      <c r="C348" s="5" t="str">
        <f t="shared" si="21"/>
        <v/>
      </c>
      <c r="D348" s="9" t="str">
        <f t="shared" si="20"/>
        <v/>
      </c>
      <c r="E348" s="9" t="str">
        <f>IF(OR(D348="",D348=0),"",$D$5+SUM($D$19:D348))</f>
        <v/>
      </c>
      <c r="F348" s="3" t="str">
        <f t="shared" si="22"/>
        <v/>
      </c>
      <c r="G348" s="4" t="str">
        <f>IF(C348="","",SUM($F$19:F348))</f>
        <v/>
      </c>
      <c r="H348" s="3" t="str">
        <f t="shared" si="23"/>
        <v/>
      </c>
    </row>
    <row r="349" spans="3:8" ht="15.5" x14ac:dyDescent="0.35">
      <c r="C349" s="5" t="str">
        <f t="shared" si="21"/>
        <v/>
      </c>
      <c r="D349" s="9" t="str">
        <f t="shared" si="20"/>
        <v/>
      </c>
      <c r="E349" s="9" t="str">
        <f>IF(OR(D349="",D349=0),"",$D$5+SUM($D$19:D349))</f>
        <v/>
      </c>
      <c r="F349" s="3" t="str">
        <f t="shared" si="22"/>
        <v/>
      </c>
      <c r="G349" s="4" t="str">
        <f>IF(C349="","",SUM($F$19:F349))</f>
        <v/>
      </c>
      <c r="H349" s="3" t="str">
        <f t="shared" si="23"/>
        <v/>
      </c>
    </row>
    <row r="350" spans="3:8" ht="15.5" x14ac:dyDescent="0.35">
      <c r="C350" s="5" t="str">
        <f t="shared" si="21"/>
        <v/>
      </c>
      <c r="D350" s="9" t="str">
        <f t="shared" si="20"/>
        <v/>
      </c>
      <c r="E350" s="9" t="str">
        <f>IF(OR(D350="",D350=0),"",$D$5+SUM($D$19:D350))</f>
        <v/>
      </c>
      <c r="F350" s="3" t="str">
        <f t="shared" si="22"/>
        <v/>
      </c>
      <c r="G350" s="4" t="str">
        <f>IF(C350="","",SUM($F$19:F350))</f>
        <v/>
      </c>
      <c r="H350" s="3" t="str">
        <f t="shared" si="23"/>
        <v/>
      </c>
    </row>
    <row r="351" spans="3:8" ht="15.5" x14ac:dyDescent="0.35">
      <c r="C351" s="5" t="str">
        <f t="shared" si="21"/>
        <v/>
      </c>
      <c r="D351" s="9" t="str">
        <f t="shared" si="20"/>
        <v/>
      </c>
      <c r="E351" s="9" t="str">
        <f>IF(OR(D351="",D351=0),"",$D$5+SUM($D$19:D351))</f>
        <v/>
      </c>
      <c r="F351" s="3" t="str">
        <f t="shared" si="22"/>
        <v/>
      </c>
      <c r="G351" s="4" t="str">
        <f>IF(C351="","",SUM($F$19:F351))</f>
        <v/>
      </c>
      <c r="H351" s="3" t="str">
        <f t="shared" si="23"/>
        <v/>
      </c>
    </row>
    <row r="352" spans="3:8" ht="15.5" x14ac:dyDescent="0.35">
      <c r="C352" s="5" t="str">
        <f t="shared" si="21"/>
        <v/>
      </c>
      <c r="D352" s="9" t="str">
        <f t="shared" si="20"/>
        <v/>
      </c>
      <c r="E352" s="9" t="str">
        <f>IF(OR(D352="",D352=0),"",$D$5+SUM($D$19:D352))</f>
        <v/>
      </c>
      <c r="F352" s="3" t="str">
        <f t="shared" si="22"/>
        <v/>
      </c>
      <c r="G352" s="4" t="str">
        <f>IF(C352="","",SUM($F$19:F352))</f>
        <v/>
      </c>
      <c r="H352" s="3" t="str">
        <f t="shared" si="23"/>
        <v/>
      </c>
    </row>
    <row r="353" spans="3:8" ht="15.5" x14ac:dyDescent="0.35">
      <c r="C353" s="5" t="str">
        <f t="shared" si="21"/>
        <v/>
      </c>
      <c r="D353" s="9" t="str">
        <f t="shared" ref="D353:D416" si="24">IF(C353="","",IF($D$9="No",0,$D$10))</f>
        <v/>
      </c>
      <c r="E353" s="9" t="str">
        <f>IF(OR(D353="",D353=0),"",$D$5+SUM($D$19:D353))</f>
        <v/>
      </c>
      <c r="F353" s="3" t="str">
        <f t="shared" si="22"/>
        <v/>
      </c>
      <c r="G353" s="4" t="str">
        <f>IF(C353="","",SUM($F$19:F353))</f>
        <v/>
      </c>
      <c r="H353" s="3" t="str">
        <f t="shared" si="23"/>
        <v/>
      </c>
    </row>
    <row r="354" spans="3:8" ht="15.5" x14ac:dyDescent="0.35">
      <c r="C354" s="5" t="str">
        <f t="shared" si="21"/>
        <v/>
      </c>
      <c r="D354" s="9" t="str">
        <f t="shared" si="24"/>
        <v/>
      </c>
      <c r="E354" s="9" t="str">
        <f>IF(OR(D354="",D354=0),"",$D$5+SUM($D$19:D354))</f>
        <v/>
      </c>
      <c r="F354" s="3" t="str">
        <f t="shared" si="22"/>
        <v/>
      </c>
      <c r="G354" s="4" t="str">
        <f>IF(C354="","",SUM($F$19:F354))</f>
        <v/>
      </c>
      <c r="H354" s="3" t="str">
        <f t="shared" si="23"/>
        <v/>
      </c>
    </row>
    <row r="355" spans="3:8" ht="15.5" x14ac:dyDescent="0.35">
      <c r="C355" s="5" t="str">
        <f t="shared" si="21"/>
        <v/>
      </c>
      <c r="D355" s="9" t="str">
        <f t="shared" si="24"/>
        <v/>
      </c>
      <c r="E355" s="9" t="str">
        <f>IF(OR(D355="",D355=0),"",$D$5+SUM($D$19:D355))</f>
        <v/>
      </c>
      <c r="F355" s="3" t="str">
        <f t="shared" si="22"/>
        <v/>
      </c>
      <c r="G355" s="4" t="str">
        <f>IF(C355="","",SUM($F$19:F355))</f>
        <v/>
      </c>
      <c r="H355" s="3" t="str">
        <f t="shared" si="23"/>
        <v/>
      </c>
    </row>
    <row r="356" spans="3:8" ht="15.5" x14ac:dyDescent="0.35">
      <c r="C356" s="5" t="str">
        <f t="shared" si="21"/>
        <v/>
      </c>
      <c r="D356" s="9" t="str">
        <f t="shared" si="24"/>
        <v/>
      </c>
      <c r="E356" s="9" t="str">
        <f>IF(OR(D356="",D356=0),"",$D$5+SUM($D$19:D356))</f>
        <v/>
      </c>
      <c r="F356" s="3" t="str">
        <f t="shared" si="22"/>
        <v/>
      </c>
      <c r="G356" s="4" t="str">
        <f>IF(C356="","",SUM($F$19:F356))</f>
        <v/>
      </c>
      <c r="H356" s="3" t="str">
        <f t="shared" si="23"/>
        <v/>
      </c>
    </row>
    <row r="357" spans="3:8" ht="15.5" x14ac:dyDescent="0.35">
      <c r="C357" s="5" t="str">
        <f t="shared" si="21"/>
        <v/>
      </c>
      <c r="D357" s="9" t="str">
        <f t="shared" si="24"/>
        <v/>
      </c>
      <c r="E357" s="9" t="str">
        <f>IF(OR(D357="",D357=0),"",$D$5+SUM($D$19:D357))</f>
        <v/>
      </c>
      <c r="F357" s="3" t="str">
        <f t="shared" si="22"/>
        <v/>
      </c>
      <c r="G357" s="4" t="str">
        <f>IF(C357="","",SUM($F$19:F357))</f>
        <v/>
      </c>
      <c r="H357" s="3" t="str">
        <f t="shared" si="23"/>
        <v/>
      </c>
    </row>
    <row r="358" spans="3:8" ht="15.5" x14ac:dyDescent="0.35">
      <c r="C358" s="5" t="str">
        <f t="shared" si="21"/>
        <v/>
      </c>
      <c r="D358" s="9" t="str">
        <f t="shared" si="24"/>
        <v/>
      </c>
      <c r="E358" s="9" t="str">
        <f>IF(OR(D358="",D358=0),"",$D$5+SUM($D$19:D358))</f>
        <v/>
      </c>
      <c r="F358" s="3" t="str">
        <f t="shared" si="22"/>
        <v/>
      </c>
      <c r="G358" s="4" t="str">
        <f>IF(C358="","",SUM($F$19:F358))</f>
        <v/>
      </c>
      <c r="H358" s="3" t="str">
        <f t="shared" si="23"/>
        <v/>
      </c>
    </row>
    <row r="359" spans="3:8" ht="15.5" x14ac:dyDescent="0.35">
      <c r="C359" s="5" t="str">
        <f t="shared" si="21"/>
        <v/>
      </c>
      <c r="D359" s="9" t="str">
        <f t="shared" si="24"/>
        <v/>
      </c>
      <c r="E359" s="9" t="str">
        <f>IF(OR(D359="",D359=0),"",$D$5+SUM($D$19:D359))</f>
        <v/>
      </c>
      <c r="F359" s="3" t="str">
        <f t="shared" si="22"/>
        <v/>
      </c>
      <c r="G359" s="4" t="str">
        <f>IF(C359="","",SUM($F$19:F359))</f>
        <v/>
      </c>
      <c r="H359" s="3" t="str">
        <f t="shared" si="23"/>
        <v/>
      </c>
    </row>
    <row r="360" spans="3:8" ht="15.5" x14ac:dyDescent="0.35">
      <c r="C360" s="5" t="str">
        <f t="shared" si="21"/>
        <v/>
      </c>
      <c r="D360" s="9" t="str">
        <f t="shared" si="24"/>
        <v/>
      </c>
      <c r="E360" s="9" t="str">
        <f>IF(OR(D360="",D360=0),"",$D$5+SUM($D$19:D360))</f>
        <v/>
      </c>
      <c r="F360" s="3" t="str">
        <f t="shared" si="22"/>
        <v/>
      </c>
      <c r="G360" s="4" t="str">
        <f>IF(C360="","",SUM($F$19:F360))</f>
        <v/>
      </c>
      <c r="H360" s="3" t="str">
        <f t="shared" si="23"/>
        <v/>
      </c>
    </row>
    <row r="361" spans="3:8" ht="15.5" x14ac:dyDescent="0.35">
      <c r="C361" s="5" t="str">
        <f t="shared" si="21"/>
        <v/>
      </c>
      <c r="D361" s="9" t="str">
        <f t="shared" si="24"/>
        <v/>
      </c>
      <c r="E361" s="9" t="str">
        <f>IF(OR(D361="",D361=0),"",$D$5+SUM($D$19:D361))</f>
        <v/>
      </c>
      <c r="F361" s="3" t="str">
        <f t="shared" si="22"/>
        <v/>
      </c>
      <c r="G361" s="4" t="str">
        <f>IF(C361="","",SUM($F$19:F361))</f>
        <v/>
      </c>
      <c r="H361" s="3" t="str">
        <f t="shared" si="23"/>
        <v/>
      </c>
    </row>
    <row r="362" spans="3:8" ht="15.5" x14ac:dyDescent="0.35">
      <c r="C362" s="5" t="str">
        <f t="shared" si="21"/>
        <v/>
      </c>
      <c r="D362" s="9" t="str">
        <f t="shared" si="24"/>
        <v/>
      </c>
      <c r="E362" s="9" t="str">
        <f>IF(OR(D362="",D362=0),"",$D$5+SUM($D$19:D362))</f>
        <v/>
      </c>
      <c r="F362" s="3" t="str">
        <f t="shared" si="22"/>
        <v/>
      </c>
      <c r="G362" s="4" t="str">
        <f>IF(C362="","",SUM($F$19:F362))</f>
        <v/>
      </c>
      <c r="H362" s="3" t="str">
        <f t="shared" si="23"/>
        <v/>
      </c>
    </row>
    <row r="363" spans="3:8" ht="15.5" x14ac:dyDescent="0.35">
      <c r="C363" s="5" t="str">
        <f t="shared" si="21"/>
        <v/>
      </c>
      <c r="D363" s="9" t="str">
        <f t="shared" si="24"/>
        <v/>
      </c>
      <c r="E363" s="9" t="str">
        <f>IF(OR(D363="",D363=0),"",$D$5+SUM($D$19:D363))</f>
        <v/>
      </c>
      <c r="F363" s="3" t="str">
        <f t="shared" si="22"/>
        <v/>
      </c>
      <c r="G363" s="4" t="str">
        <f>IF(C363="","",SUM($F$19:F363))</f>
        <v/>
      </c>
      <c r="H363" s="3" t="str">
        <f t="shared" si="23"/>
        <v/>
      </c>
    </row>
    <row r="364" spans="3:8" ht="15.5" x14ac:dyDescent="0.35">
      <c r="C364" s="5" t="str">
        <f t="shared" si="21"/>
        <v/>
      </c>
      <c r="D364" s="9" t="str">
        <f t="shared" si="24"/>
        <v/>
      </c>
      <c r="E364" s="9" t="str">
        <f>IF(OR(D364="",D364=0),"",$D$5+SUM($D$19:D364))</f>
        <v/>
      </c>
      <c r="F364" s="3" t="str">
        <f t="shared" si="22"/>
        <v/>
      </c>
      <c r="G364" s="4" t="str">
        <f>IF(C364="","",SUM($F$19:F364))</f>
        <v/>
      </c>
      <c r="H364" s="3" t="str">
        <f t="shared" si="23"/>
        <v/>
      </c>
    </row>
    <row r="365" spans="3:8" ht="15.5" x14ac:dyDescent="0.35">
      <c r="C365" s="5" t="str">
        <f t="shared" si="21"/>
        <v/>
      </c>
      <c r="D365" s="9" t="str">
        <f t="shared" si="24"/>
        <v/>
      </c>
      <c r="E365" s="9" t="str">
        <f>IF(OR(D365="",D365=0),"",$D$5+SUM($D$19:D365))</f>
        <v/>
      </c>
      <c r="F365" s="3" t="str">
        <f t="shared" si="22"/>
        <v/>
      </c>
      <c r="G365" s="4" t="str">
        <f>IF(C365="","",SUM($F$19:F365))</f>
        <v/>
      </c>
      <c r="H365" s="3" t="str">
        <f t="shared" si="23"/>
        <v/>
      </c>
    </row>
    <row r="366" spans="3:8" ht="15.5" x14ac:dyDescent="0.35">
      <c r="C366" s="5" t="str">
        <f t="shared" si="21"/>
        <v/>
      </c>
      <c r="D366" s="9" t="str">
        <f t="shared" si="24"/>
        <v/>
      </c>
      <c r="E366" s="9" t="str">
        <f>IF(OR(D366="",D366=0),"",$D$5+SUM($D$19:D366))</f>
        <v/>
      </c>
      <c r="F366" s="3" t="str">
        <f t="shared" si="22"/>
        <v/>
      </c>
      <c r="G366" s="4" t="str">
        <f>IF(C366="","",SUM($F$19:F366))</f>
        <v/>
      </c>
      <c r="H366" s="3" t="str">
        <f t="shared" si="23"/>
        <v/>
      </c>
    </row>
    <row r="367" spans="3:8" ht="15.5" x14ac:dyDescent="0.35">
      <c r="C367" s="5" t="str">
        <f t="shared" si="21"/>
        <v/>
      </c>
      <c r="D367" s="9" t="str">
        <f t="shared" si="24"/>
        <v/>
      </c>
      <c r="E367" s="9" t="str">
        <f>IF(OR(D367="",D367=0),"",$D$5+SUM($D$19:D367))</f>
        <v/>
      </c>
      <c r="F367" s="3" t="str">
        <f t="shared" si="22"/>
        <v/>
      </c>
      <c r="G367" s="4" t="str">
        <f>IF(C367="","",SUM($F$19:F367))</f>
        <v/>
      </c>
      <c r="H367" s="3" t="str">
        <f t="shared" si="23"/>
        <v/>
      </c>
    </row>
    <row r="368" spans="3:8" ht="15.5" x14ac:dyDescent="0.35">
      <c r="C368" s="5" t="str">
        <f t="shared" si="21"/>
        <v/>
      </c>
      <c r="D368" s="9" t="str">
        <f t="shared" si="24"/>
        <v/>
      </c>
      <c r="E368" s="9" t="str">
        <f>IF(OR(D368="",D368=0),"",$D$5+SUM($D$19:D368))</f>
        <v/>
      </c>
      <c r="F368" s="3" t="str">
        <f t="shared" si="22"/>
        <v/>
      </c>
      <c r="G368" s="4" t="str">
        <f>IF(C368="","",SUM($F$19:F368))</f>
        <v/>
      </c>
      <c r="H368" s="3" t="str">
        <f t="shared" si="23"/>
        <v/>
      </c>
    </row>
    <row r="369" spans="3:8" ht="15.5" x14ac:dyDescent="0.35">
      <c r="C369" s="5" t="str">
        <f t="shared" si="21"/>
        <v/>
      </c>
      <c r="D369" s="9" t="str">
        <f t="shared" si="24"/>
        <v/>
      </c>
      <c r="E369" s="9" t="str">
        <f>IF(OR(D369="",D369=0),"",$D$5+SUM($D$19:D369))</f>
        <v/>
      </c>
      <c r="F369" s="3" t="str">
        <f t="shared" si="22"/>
        <v/>
      </c>
      <c r="G369" s="4" t="str">
        <f>IF(C369="","",SUM($F$19:F369))</f>
        <v/>
      </c>
      <c r="H369" s="3" t="str">
        <f t="shared" si="23"/>
        <v/>
      </c>
    </row>
    <row r="370" spans="3:8" ht="15.5" x14ac:dyDescent="0.35">
      <c r="C370" s="5" t="str">
        <f t="shared" si="21"/>
        <v/>
      </c>
      <c r="D370" s="9" t="str">
        <f t="shared" si="24"/>
        <v/>
      </c>
      <c r="E370" s="9" t="str">
        <f>IF(OR(D370="",D370=0),"",$D$5+SUM($D$19:D370))</f>
        <v/>
      </c>
      <c r="F370" s="3" t="str">
        <f t="shared" si="22"/>
        <v/>
      </c>
      <c r="G370" s="4" t="str">
        <f>IF(C370="","",SUM($F$19:F370))</f>
        <v/>
      </c>
      <c r="H370" s="3" t="str">
        <f t="shared" si="23"/>
        <v/>
      </c>
    </row>
    <row r="371" spans="3:8" ht="15.5" x14ac:dyDescent="0.35">
      <c r="C371" s="5" t="str">
        <f t="shared" si="21"/>
        <v/>
      </c>
      <c r="D371" s="9" t="str">
        <f t="shared" si="24"/>
        <v/>
      </c>
      <c r="E371" s="9" t="str">
        <f>IF(OR(D371="",D371=0),"",$D$5+SUM($D$19:D371))</f>
        <v/>
      </c>
      <c r="F371" s="3" t="str">
        <f t="shared" si="22"/>
        <v/>
      </c>
      <c r="G371" s="4" t="str">
        <f>IF(C371="","",SUM($F$19:F371))</f>
        <v/>
      </c>
      <c r="H371" s="3" t="str">
        <f t="shared" si="23"/>
        <v/>
      </c>
    </row>
    <row r="372" spans="3:8" ht="15.5" x14ac:dyDescent="0.35">
      <c r="C372" s="5" t="str">
        <f t="shared" si="21"/>
        <v/>
      </c>
      <c r="D372" s="9" t="str">
        <f t="shared" si="24"/>
        <v/>
      </c>
      <c r="E372" s="9" t="str">
        <f>IF(OR(D372="",D372=0),"",$D$5+SUM($D$19:D372))</f>
        <v/>
      </c>
      <c r="F372" s="3" t="str">
        <f t="shared" si="22"/>
        <v/>
      </c>
      <c r="G372" s="4" t="str">
        <f>IF(C372="","",SUM($F$19:F372))</f>
        <v/>
      </c>
      <c r="H372" s="3" t="str">
        <f t="shared" si="23"/>
        <v/>
      </c>
    </row>
    <row r="373" spans="3:8" ht="15.5" x14ac:dyDescent="0.35">
      <c r="C373" s="5" t="str">
        <f t="shared" si="21"/>
        <v/>
      </c>
      <c r="D373" s="9" t="str">
        <f t="shared" si="24"/>
        <v/>
      </c>
      <c r="E373" s="9" t="str">
        <f>IF(OR(D373="",D373=0),"",$D$5+SUM($D$19:D373))</f>
        <v/>
      </c>
      <c r="F373" s="3" t="str">
        <f t="shared" si="22"/>
        <v/>
      </c>
      <c r="G373" s="4" t="str">
        <f>IF(C373="","",SUM($F$19:F373))</f>
        <v/>
      </c>
      <c r="H373" s="3" t="str">
        <f t="shared" si="23"/>
        <v/>
      </c>
    </row>
    <row r="374" spans="3:8" ht="15.5" x14ac:dyDescent="0.35">
      <c r="C374" s="5" t="str">
        <f t="shared" si="21"/>
        <v/>
      </c>
      <c r="D374" s="9" t="str">
        <f t="shared" si="24"/>
        <v/>
      </c>
      <c r="E374" s="9" t="str">
        <f>IF(OR(D374="",D374=0),"",$D$5+SUM($D$19:D374))</f>
        <v/>
      </c>
      <c r="F374" s="3" t="str">
        <f t="shared" si="22"/>
        <v/>
      </c>
      <c r="G374" s="4" t="str">
        <f>IF(C374="","",SUM($F$19:F374))</f>
        <v/>
      </c>
      <c r="H374" s="3" t="str">
        <f t="shared" si="23"/>
        <v/>
      </c>
    </row>
    <row r="375" spans="3:8" ht="15.5" x14ac:dyDescent="0.35">
      <c r="C375" s="5" t="str">
        <f t="shared" si="21"/>
        <v/>
      </c>
      <c r="D375" s="9" t="str">
        <f t="shared" si="24"/>
        <v/>
      </c>
      <c r="E375" s="9" t="str">
        <f>IF(OR(D375="",D375=0),"",$D$5+SUM($D$19:D375))</f>
        <v/>
      </c>
      <c r="F375" s="3" t="str">
        <f t="shared" si="22"/>
        <v/>
      </c>
      <c r="G375" s="4" t="str">
        <f>IF(C375="","",SUM($F$19:F375))</f>
        <v/>
      </c>
      <c r="H375" s="3" t="str">
        <f t="shared" si="23"/>
        <v/>
      </c>
    </row>
    <row r="376" spans="3:8" ht="15.5" x14ac:dyDescent="0.35">
      <c r="C376" s="5" t="str">
        <f t="shared" si="21"/>
        <v/>
      </c>
      <c r="D376" s="9" t="str">
        <f t="shared" si="24"/>
        <v/>
      </c>
      <c r="E376" s="9" t="str">
        <f>IF(OR(D376="",D376=0),"",$D$5+SUM($D$19:D376))</f>
        <v/>
      </c>
      <c r="F376" s="3" t="str">
        <f t="shared" si="22"/>
        <v/>
      </c>
      <c r="G376" s="4" t="str">
        <f>IF(C376="","",SUM($F$19:F376))</f>
        <v/>
      </c>
      <c r="H376" s="3" t="str">
        <f t="shared" si="23"/>
        <v/>
      </c>
    </row>
    <row r="377" spans="3:8" ht="15.5" x14ac:dyDescent="0.35">
      <c r="C377" s="5" t="str">
        <f t="shared" si="21"/>
        <v/>
      </c>
      <c r="D377" s="9" t="str">
        <f t="shared" si="24"/>
        <v/>
      </c>
      <c r="E377" s="9" t="str">
        <f>IF(OR(D377="",D377=0),"",$D$5+SUM($D$19:D377))</f>
        <v/>
      </c>
      <c r="F377" s="3" t="str">
        <f t="shared" si="22"/>
        <v/>
      </c>
      <c r="G377" s="4" t="str">
        <f>IF(C377="","",SUM($F$19:F377))</f>
        <v/>
      </c>
      <c r="H377" s="3" t="str">
        <f t="shared" si="23"/>
        <v/>
      </c>
    </row>
    <row r="378" spans="3:8" ht="15.5" x14ac:dyDescent="0.35">
      <c r="C378" s="5" t="str">
        <f t="shared" si="21"/>
        <v/>
      </c>
      <c r="D378" s="9" t="str">
        <f t="shared" si="24"/>
        <v/>
      </c>
      <c r="E378" s="9" t="str">
        <f>IF(OR(D378="",D378=0),"",$D$5+SUM($D$19:D378))</f>
        <v/>
      </c>
      <c r="F378" s="3" t="str">
        <f t="shared" si="22"/>
        <v/>
      </c>
      <c r="G378" s="4" t="str">
        <f>IF(C378="","",SUM($F$19:F378))</f>
        <v/>
      </c>
      <c r="H378" s="3" t="str">
        <f t="shared" si="23"/>
        <v/>
      </c>
    </row>
    <row r="379" spans="3:8" ht="15.5" x14ac:dyDescent="0.35">
      <c r="C379" s="5" t="str">
        <f t="shared" si="21"/>
        <v/>
      </c>
      <c r="D379" s="9" t="str">
        <f t="shared" si="24"/>
        <v/>
      </c>
      <c r="E379" s="9" t="str">
        <f>IF(OR(D379="",D379=0),"",$D$5+SUM($D$19:D379))</f>
        <v/>
      </c>
      <c r="F379" s="3" t="str">
        <f t="shared" si="22"/>
        <v/>
      </c>
      <c r="G379" s="4" t="str">
        <f>IF(C379="","",SUM($F$19:F379))</f>
        <v/>
      </c>
      <c r="H379" s="3" t="str">
        <f t="shared" si="23"/>
        <v/>
      </c>
    </row>
    <row r="380" spans="3:8" ht="15.5" x14ac:dyDescent="0.35">
      <c r="C380" s="5" t="str">
        <f t="shared" si="21"/>
        <v/>
      </c>
      <c r="D380" s="9" t="str">
        <f t="shared" si="24"/>
        <v/>
      </c>
      <c r="E380" s="9" t="str">
        <f>IF(OR(D380="",D380=0),"",$D$5+SUM($D$19:D380))</f>
        <v/>
      </c>
      <c r="F380" s="3" t="str">
        <f t="shared" si="22"/>
        <v/>
      </c>
      <c r="G380" s="4" t="str">
        <f>IF(C380="","",SUM($F$19:F380))</f>
        <v/>
      </c>
      <c r="H380" s="3" t="str">
        <f t="shared" si="23"/>
        <v/>
      </c>
    </row>
    <row r="381" spans="3:8" ht="15.5" x14ac:dyDescent="0.35">
      <c r="C381" s="5" t="str">
        <f t="shared" si="21"/>
        <v/>
      </c>
      <c r="D381" s="9" t="str">
        <f t="shared" si="24"/>
        <v/>
      </c>
      <c r="E381" s="9" t="str">
        <f>IF(OR(D381="",D381=0),"",$D$5+SUM($D$19:D381))</f>
        <v/>
      </c>
      <c r="F381" s="3" t="str">
        <f t="shared" si="22"/>
        <v/>
      </c>
      <c r="G381" s="4" t="str">
        <f>IF(C381="","",SUM($F$19:F381))</f>
        <v/>
      </c>
      <c r="H381" s="3" t="str">
        <f t="shared" si="23"/>
        <v/>
      </c>
    </row>
    <row r="382" spans="3:8" ht="15.5" x14ac:dyDescent="0.35">
      <c r="C382" s="5" t="str">
        <f t="shared" si="21"/>
        <v/>
      </c>
      <c r="D382" s="9" t="str">
        <f t="shared" si="24"/>
        <v/>
      </c>
      <c r="E382" s="9" t="str">
        <f>IF(OR(D382="",D382=0),"",$D$5+SUM($D$19:D382))</f>
        <v/>
      </c>
      <c r="F382" s="3" t="str">
        <f t="shared" si="22"/>
        <v/>
      </c>
      <c r="G382" s="4" t="str">
        <f>IF(C382="","",SUM($F$19:F382))</f>
        <v/>
      </c>
      <c r="H382" s="3" t="str">
        <f t="shared" si="23"/>
        <v/>
      </c>
    </row>
    <row r="383" spans="3:8" ht="15.5" x14ac:dyDescent="0.35">
      <c r="C383" s="5" t="str">
        <f t="shared" si="21"/>
        <v/>
      </c>
      <c r="D383" s="9" t="str">
        <f t="shared" si="24"/>
        <v/>
      </c>
      <c r="E383" s="9" t="str">
        <f>IF(OR(D383="",D383=0),"",$D$5+SUM($D$19:D383))</f>
        <v/>
      </c>
      <c r="F383" s="3" t="str">
        <f t="shared" si="22"/>
        <v/>
      </c>
      <c r="G383" s="4" t="str">
        <f>IF(C383="","",SUM($F$19:F383))</f>
        <v/>
      </c>
      <c r="H383" s="3" t="str">
        <f t="shared" si="23"/>
        <v/>
      </c>
    </row>
    <row r="384" spans="3:8" ht="15.5" x14ac:dyDescent="0.35">
      <c r="C384" s="5" t="str">
        <f t="shared" si="21"/>
        <v/>
      </c>
      <c r="D384" s="9" t="str">
        <f t="shared" si="24"/>
        <v/>
      </c>
      <c r="E384" s="9" t="str">
        <f>IF(OR(D384="",D384=0),"",$D$5+SUM($D$19:D384))</f>
        <v/>
      </c>
      <c r="F384" s="3" t="str">
        <f t="shared" si="22"/>
        <v/>
      </c>
      <c r="G384" s="4" t="str">
        <f>IF(C384="","",SUM($F$19:F384))</f>
        <v/>
      </c>
      <c r="H384" s="3" t="str">
        <f t="shared" si="23"/>
        <v/>
      </c>
    </row>
    <row r="385" spans="3:8" ht="15.5" x14ac:dyDescent="0.35">
      <c r="C385" s="5" t="str">
        <f t="shared" si="21"/>
        <v/>
      </c>
      <c r="D385" s="9" t="str">
        <f t="shared" si="24"/>
        <v/>
      </c>
      <c r="E385" s="9" t="str">
        <f>IF(OR(D385="",D385=0),"",$D$5+SUM($D$19:D385))</f>
        <v/>
      </c>
      <c r="F385" s="3" t="str">
        <f t="shared" si="22"/>
        <v/>
      </c>
      <c r="G385" s="4" t="str">
        <f>IF(C385="","",SUM($F$19:F385))</f>
        <v/>
      </c>
      <c r="H385" s="3" t="str">
        <f t="shared" si="23"/>
        <v/>
      </c>
    </row>
    <row r="386" spans="3:8" ht="15.5" x14ac:dyDescent="0.35">
      <c r="C386" s="5" t="str">
        <f t="shared" si="21"/>
        <v/>
      </c>
      <c r="D386" s="9" t="str">
        <f t="shared" si="24"/>
        <v/>
      </c>
      <c r="E386" s="9" t="str">
        <f>IF(OR(D386="",D386=0),"",$D$5+SUM($D$19:D386))</f>
        <v/>
      </c>
      <c r="F386" s="3" t="str">
        <f t="shared" si="22"/>
        <v/>
      </c>
      <c r="G386" s="4" t="str">
        <f>IF(C386="","",SUM($F$19:F386))</f>
        <v/>
      </c>
      <c r="H386" s="3" t="str">
        <f t="shared" si="23"/>
        <v/>
      </c>
    </row>
    <row r="387" spans="3:8" ht="15.5" x14ac:dyDescent="0.35">
      <c r="C387" s="5" t="str">
        <f t="shared" si="21"/>
        <v/>
      </c>
      <c r="D387" s="9" t="str">
        <f t="shared" si="24"/>
        <v/>
      </c>
      <c r="E387" s="9" t="str">
        <f>IF(OR(D387="",D387=0),"",$D$5+SUM($D$19:D387))</f>
        <v/>
      </c>
      <c r="F387" s="3" t="str">
        <f t="shared" si="22"/>
        <v/>
      </c>
      <c r="G387" s="4" t="str">
        <f>IF(C387="","",SUM($F$19:F387))</f>
        <v/>
      </c>
      <c r="H387" s="3" t="str">
        <f t="shared" si="23"/>
        <v/>
      </c>
    </row>
    <row r="388" spans="3:8" ht="15.5" x14ac:dyDescent="0.35">
      <c r="C388" s="5" t="str">
        <f t="shared" si="21"/>
        <v/>
      </c>
      <c r="D388" s="9" t="str">
        <f t="shared" si="24"/>
        <v/>
      </c>
      <c r="E388" s="9" t="str">
        <f>IF(OR(D388="",D388=0),"",$D$5+SUM($D$19:D388))</f>
        <v/>
      </c>
      <c r="F388" s="3" t="str">
        <f t="shared" si="22"/>
        <v/>
      </c>
      <c r="G388" s="4" t="str">
        <f>IF(C388="","",SUM($F$19:F388))</f>
        <v/>
      </c>
      <c r="H388" s="3" t="str">
        <f t="shared" si="23"/>
        <v/>
      </c>
    </row>
    <row r="389" spans="3:8" ht="15.5" x14ac:dyDescent="0.35">
      <c r="C389" s="5" t="str">
        <f t="shared" si="21"/>
        <v/>
      </c>
      <c r="D389" s="9" t="str">
        <f t="shared" si="24"/>
        <v/>
      </c>
      <c r="E389" s="9" t="str">
        <f>IF(OR(D389="",D389=0),"",$D$5+SUM($D$19:D389))</f>
        <v/>
      </c>
      <c r="F389" s="3" t="str">
        <f t="shared" si="22"/>
        <v/>
      </c>
      <c r="G389" s="4" t="str">
        <f>IF(C389="","",SUM($F$19:F389))</f>
        <v/>
      </c>
      <c r="H389" s="3" t="str">
        <f t="shared" si="23"/>
        <v/>
      </c>
    </row>
    <row r="390" spans="3:8" ht="15.5" x14ac:dyDescent="0.35">
      <c r="C390" s="5" t="str">
        <f t="shared" si="21"/>
        <v/>
      </c>
      <c r="D390" s="9" t="str">
        <f t="shared" si="24"/>
        <v/>
      </c>
      <c r="E390" s="9" t="str">
        <f>IF(OR(D390="",D390=0),"",$D$5+SUM($D$19:D390))</f>
        <v/>
      </c>
      <c r="F390" s="3" t="str">
        <f t="shared" si="22"/>
        <v/>
      </c>
      <c r="G390" s="4" t="str">
        <f>IF(C390="","",SUM($F$19:F390))</f>
        <v/>
      </c>
      <c r="H390" s="3" t="str">
        <f t="shared" si="23"/>
        <v/>
      </c>
    </row>
    <row r="391" spans="3:8" ht="15.5" x14ac:dyDescent="0.35">
      <c r="C391" s="5" t="str">
        <f t="shared" si="21"/>
        <v/>
      </c>
      <c r="D391" s="9" t="str">
        <f t="shared" si="24"/>
        <v/>
      </c>
      <c r="E391" s="9" t="str">
        <f>IF(OR(D391="",D391=0),"",$D$5+SUM($D$19:D391))</f>
        <v/>
      </c>
      <c r="F391" s="3" t="str">
        <f t="shared" si="22"/>
        <v/>
      </c>
      <c r="G391" s="4" t="str">
        <f>IF(C391="","",SUM($F$19:F391))</f>
        <v/>
      </c>
      <c r="H391" s="3" t="str">
        <f t="shared" si="23"/>
        <v/>
      </c>
    </row>
    <row r="392" spans="3:8" ht="15.5" x14ac:dyDescent="0.35">
      <c r="C392" s="5" t="str">
        <f t="shared" si="21"/>
        <v/>
      </c>
      <c r="D392" s="9" t="str">
        <f t="shared" si="24"/>
        <v/>
      </c>
      <c r="E392" s="9" t="str">
        <f>IF(OR(D392="",D392=0),"",$D$5+SUM($D$19:D392))</f>
        <v/>
      </c>
      <c r="F392" s="3" t="str">
        <f t="shared" si="22"/>
        <v/>
      </c>
      <c r="G392" s="4" t="str">
        <f>IF(C392="","",SUM($F$19:F392))</f>
        <v/>
      </c>
      <c r="H392" s="3" t="str">
        <f t="shared" si="23"/>
        <v/>
      </c>
    </row>
    <row r="393" spans="3:8" ht="15.5" x14ac:dyDescent="0.35">
      <c r="C393" s="5" t="str">
        <f t="shared" si="21"/>
        <v/>
      </c>
      <c r="D393" s="9" t="str">
        <f t="shared" si="24"/>
        <v/>
      </c>
      <c r="E393" s="9" t="str">
        <f>IF(OR(D393="",D393=0),"",$D$5+SUM($D$19:D393))</f>
        <v/>
      </c>
      <c r="F393" s="3" t="str">
        <f t="shared" si="22"/>
        <v/>
      </c>
      <c r="G393" s="4" t="str">
        <f>IF(C393="","",SUM($F$19:F393))</f>
        <v/>
      </c>
      <c r="H393" s="3" t="str">
        <f t="shared" si="23"/>
        <v/>
      </c>
    </row>
    <row r="394" spans="3:8" ht="15.5" x14ac:dyDescent="0.35">
      <c r="C394" s="5" t="str">
        <f t="shared" si="21"/>
        <v/>
      </c>
      <c r="D394" s="9" t="str">
        <f t="shared" si="24"/>
        <v/>
      </c>
      <c r="E394" s="9" t="str">
        <f>IF(OR(D394="",D394=0),"",$D$5+SUM($D$19:D394))</f>
        <v/>
      </c>
      <c r="F394" s="3" t="str">
        <f t="shared" si="22"/>
        <v/>
      </c>
      <c r="G394" s="4" t="str">
        <f>IF(C394="","",SUM($F$19:F394))</f>
        <v/>
      </c>
      <c r="H394" s="3" t="str">
        <f t="shared" si="23"/>
        <v/>
      </c>
    </row>
    <row r="395" spans="3:8" ht="15.5" x14ac:dyDescent="0.35">
      <c r="C395" s="5" t="str">
        <f t="shared" si="21"/>
        <v/>
      </c>
      <c r="D395" s="9" t="str">
        <f t="shared" si="24"/>
        <v/>
      </c>
      <c r="E395" s="9" t="str">
        <f>IF(OR(D395="",D395=0),"",$D$5+SUM($D$19:D395))</f>
        <v/>
      </c>
      <c r="F395" s="3" t="str">
        <f t="shared" si="22"/>
        <v/>
      </c>
      <c r="G395" s="4" t="str">
        <f>IF(C395="","",SUM($F$19:F395))</f>
        <v/>
      </c>
      <c r="H395" s="3" t="str">
        <f t="shared" si="23"/>
        <v/>
      </c>
    </row>
    <row r="396" spans="3:8" ht="15.5" x14ac:dyDescent="0.35">
      <c r="C396" s="5" t="str">
        <f t="shared" si="21"/>
        <v/>
      </c>
      <c r="D396" s="9" t="str">
        <f t="shared" si="24"/>
        <v/>
      </c>
      <c r="E396" s="9" t="str">
        <f>IF(OR(D396="",D396=0),"",$D$5+SUM($D$19:D396))</f>
        <v/>
      </c>
      <c r="F396" s="3" t="str">
        <f t="shared" si="22"/>
        <v/>
      </c>
      <c r="G396" s="4" t="str">
        <f>IF(C396="","",SUM($F$19:F396))</f>
        <v/>
      </c>
      <c r="H396" s="3" t="str">
        <f t="shared" si="23"/>
        <v/>
      </c>
    </row>
    <row r="397" spans="3:8" ht="15.5" x14ac:dyDescent="0.35">
      <c r="C397" s="5" t="str">
        <f t="shared" si="21"/>
        <v/>
      </c>
      <c r="D397" s="9" t="str">
        <f t="shared" si="24"/>
        <v/>
      </c>
      <c r="E397" s="9" t="str">
        <f>IF(OR(D397="",D397=0),"",$D$5+SUM($D$19:D397))</f>
        <v/>
      </c>
      <c r="F397" s="3" t="str">
        <f t="shared" si="22"/>
        <v/>
      </c>
      <c r="G397" s="4" t="str">
        <f>IF(C397="","",SUM($F$19:F397))</f>
        <v/>
      </c>
      <c r="H397" s="3" t="str">
        <f t="shared" si="23"/>
        <v/>
      </c>
    </row>
    <row r="398" spans="3:8" ht="15.5" x14ac:dyDescent="0.35">
      <c r="C398" s="5" t="str">
        <f t="shared" si="21"/>
        <v/>
      </c>
      <c r="D398" s="9" t="str">
        <f t="shared" si="24"/>
        <v/>
      </c>
      <c r="E398" s="9" t="str">
        <f>IF(OR(D398="",D398=0),"",$D$5+SUM($D$19:D398))</f>
        <v/>
      </c>
      <c r="F398" s="3" t="str">
        <f t="shared" si="22"/>
        <v/>
      </c>
      <c r="G398" s="4" t="str">
        <f>IF(C398="","",SUM($F$19:F398))</f>
        <v/>
      </c>
      <c r="H398" s="3" t="str">
        <f t="shared" si="23"/>
        <v/>
      </c>
    </row>
    <row r="399" spans="3:8" ht="15.5" x14ac:dyDescent="0.35">
      <c r="C399" s="5" t="str">
        <f t="shared" si="21"/>
        <v/>
      </c>
      <c r="D399" s="9" t="str">
        <f t="shared" si="24"/>
        <v/>
      </c>
      <c r="E399" s="9" t="str">
        <f>IF(OR(D399="",D399=0),"",$D$5+SUM($D$19:D399))</f>
        <v/>
      </c>
      <c r="F399" s="3" t="str">
        <f t="shared" si="22"/>
        <v/>
      </c>
      <c r="G399" s="4" t="str">
        <f>IF(C399="","",SUM($F$19:F399))</f>
        <v/>
      </c>
      <c r="H399" s="3" t="str">
        <f t="shared" si="23"/>
        <v/>
      </c>
    </row>
    <row r="400" spans="3:8" ht="15.5" x14ac:dyDescent="0.35">
      <c r="C400" s="5" t="str">
        <f t="shared" si="21"/>
        <v/>
      </c>
      <c r="D400" s="9" t="str">
        <f t="shared" si="24"/>
        <v/>
      </c>
      <c r="E400" s="9" t="str">
        <f>IF(OR(D400="",D400=0),"",$D$5+SUM($D$19:D400))</f>
        <v/>
      </c>
      <c r="F400" s="3" t="str">
        <f t="shared" si="22"/>
        <v/>
      </c>
      <c r="G400" s="4" t="str">
        <f>IF(C400="","",SUM($F$19:F400))</f>
        <v/>
      </c>
      <c r="H400" s="3" t="str">
        <f t="shared" si="23"/>
        <v/>
      </c>
    </row>
    <row r="401" spans="3:8" ht="15.5" x14ac:dyDescent="0.35">
      <c r="C401" s="5" t="str">
        <f t="shared" si="21"/>
        <v/>
      </c>
      <c r="D401" s="9" t="str">
        <f t="shared" si="24"/>
        <v/>
      </c>
      <c r="E401" s="9" t="str">
        <f>IF(OR(D401="",D401=0),"",$D$5+SUM($D$19:D401))</f>
        <v/>
      </c>
      <c r="F401" s="3" t="str">
        <f t="shared" si="22"/>
        <v/>
      </c>
      <c r="G401" s="4" t="str">
        <f>IF(C401="","",SUM($F$19:F401))</f>
        <v/>
      </c>
      <c r="H401" s="3" t="str">
        <f t="shared" si="23"/>
        <v/>
      </c>
    </row>
    <row r="402" spans="3:8" ht="15.5" x14ac:dyDescent="0.35">
      <c r="C402" s="5" t="str">
        <f t="shared" si="21"/>
        <v/>
      </c>
      <c r="D402" s="9" t="str">
        <f t="shared" si="24"/>
        <v/>
      </c>
      <c r="E402" s="9" t="str">
        <f>IF(OR(D402="",D402=0),"",$D$5+SUM($D$19:D402))</f>
        <v/>
      </c>
      <c r="F402" s="3" t="str">
        <f t="shared" si="22"/>
        <v/>
      </c>
      <c r="G402" s="4" t="str">
        <f>IF(C402="","",SUM($F$19:F402))</f>
        <v/>
      </c>
      <c r="H402" s="3" t="str">
        <f t="shared" si="23"/>
        <v/>
      </c>
    </row>
    <row r="403" spans="3:8" ht="15.5" x14ac:dyDescent="0.35">
      <c r="C403" s="5" t="str">
        <f t="shared" si="21"/>
        <v/>
      </c>
      <c r="D403" s="9" t="str">
        <f t="shared" si="24"/>
        <v/>
      </c>
      <c r="E403" s="9" t="str">
        <f>IF(OR(D403="",D403=0),"",$D$5+SUM($D$19:D403))</f>
        <v/>
      </c>
      <c r="F403" s="3" t="str">
        <f t="shared" si="22"/>
        <v/>
      </c>
      <c r="G403" s="4" t="str">
        <f>IF(C403="","",SUM($F$19:F403))</f>
        <v/>
      </c>
      <c r="H403" s="3" t="str">
        <f t="shared" si="23"/>
        <v/>
      </c>
    </row>
    <row r="404" spans="3:8" ht="15.5" x14ac:dyDescent="0.35">
      <c r="C404" s="5" t="str">
        <f t="shared" ref="C404:C467" si="25">IF(OR($D$5="",$D$14=""),"",IF(ROW()-ROW($C$19)&gt;$D$14,"",ROW()-ROW($C$19)))</f>
        <v/>
      </c>
      <c r="D404" s="9" t="str">
        <f t="shared" si="24"/>
        <v/>
      </c>
      <c r="E404" s="9" t="str">
        <f>IF(OR(D404="",D404=0),"",$D$5+SUM($D$19:D404))</f>
        <v/>
      </c>
      <c r="F404" s="3" t="str">
        <f t="shared" ref="F404:F467" si="26">IF(C404="","",IF(AND(Frec_capitalizacion="Diaria",$D$9="Si"),H403*((1+$D$12)^(VLOOKUP(Frec_deposito,Cantidad_dias,2,0))-1),H403*$D$12))</f>
        <v/>
      </c>
      <c r="G404" s="4" t="str">
        <f>IF(C404="","",SUM($F$19:F404))</f>
        <v/>
      </c>
      <c r="H404" s="3" t="str">
        <f t="shared" si="23"/>
        <v/>
      </c>
    </row>
    <row r="405" spans="3:8" ht="15.5" x14ac:dyDescent="0.35">
      <c r="C405" s="5" t="str">
        <f t="shared" si="25"/>
        <v/>
      </c>
      <c r="D405" s="9" t="str">
        <f t="shared" si="24"/>
        <v/>
      </c>
      <c r="E405" s="9" t="str">
        <f>IF(OR(D405="",D405=0),"",$D$5+SUM($D$19:D405))</f>
        <v/>
      </c>
      <c r="F405" s="3" t="str">
        <f t="shared" si="26"/>
        <v/>
      </c>
      <c r="G405" s="4" t="str">
        <f>IF(C405="","",SUM($F$19:F405))</f>
        <v/>
      </c>
      <c r="H405" s="3" t="str">
        <f t="shared" ref="H405:H406" si="27">IF(C405="","",H404+F405+D405)</f>
        <v/>
      </c>
    </row>
    <row r="406" spans="3:8" ht="15.5" x14ac:dyDescent="0.35">
      <c r="C406" s="5" t="str">
        <f t="shared" si="25"/>
        <v/>
      </c>
      <c r="D406" s="9" t="str">
        <f t="shared" si="24"/>
        <v/>
      </c>
      <c r="E406" s="9" t="str">
        <f>IF(OR(D406="",D406=0),"",$D$5+SUM($D$19:D406))</f>
        <v/>
      </c>
      <c r="F406" s="3" t="str">
        <f t="shared" si="26"/>
        <v/>
      </c>
      <c r="G406" s="4" t="str">
        <f>IF(C406="","",SUM($F$19:F406))</f>
        <v/>
      </c>
      <c r="H406" s="3" t="str">
        <f t="shared" si="27"/>
        <v/>
      </c>
    </row>
    <row r="407" spans="3:8" ht="15.5" x14ac:dyDescent="0.35">
      <c r="C407" s="5" t="str">
        <f t="shared" si="25"/>
        <v/>
      </c>
      <c r="D407" s="9" t="str">
        <f t="shared" si="24"/>
        <v/>
      </c>
      <c r="E407" s="9" t="str">
        <f>IF(OR(D407="",D407=0),"",$D$5+SUM($D$19:D407))</f>
        <v/>
      </c>
      <c r="F407" s="3" t="str">
        <f t="shared" si="26"/>
        <v/>
      </c>
      <c r="G407" s="4" t="str">
        <f>IF(C407="","",SUM($F$19:F407))</f>
        <v/>
      </c>
      <c r="H407" s="3" t="str">
        <f t="shared" ref="H407:H452" si="28">IF(C407="","",H406+F407+D407)</f>
        <v/>
      </c>
    </row>
    <row r="408" spans="3:8" ht="15.5" x14ac:dyDescent="0.35">
      <c r="C408" s="5" t="str">
        <f t="shared" si="25"/>
        <v/>
      </c>
      <c r="D408" s="9" t="str">
        <f t="shared" si="24"/>
        <v/>
      </c>
      <c r="E408" s="9" t="str">
        <f>IF(OR(D408="",D408=0),"",$D$5+SUM($D$19:D408))</f>
        <v/>
      </c>
      <c r="F408" s="3" t="str">
        <f t="shared" si="26"/>
        <v/>
      </c>
      <c r="G408" s="4" t="str">
        <f>IF(C408="","",SUM($F$19:F408))</f>
        <v/>
      </c>
      <c r="H408" s="3" t="str">
        <f t="shared" si="28"/>
        <v/>
      </c>
    </row>
    <row r="409" spans="3:8" ht="15.5" x14ac:dyDescent="0.35">
      <c r="C409" s="5" t="str">
        <f t="shared" si="25"/>
        <v/>
      </c>
      <c r="D409" s="9" t="str">
        <f t="shared" si="24"/>
        <v/>
      </c>
      <c r="E409" s="9" t="str">
        <f>IF(OR(D409="",D409=0),"",$D$5+SUM($D$19:D409))</f>
        <v/>
      </c>
      <c r="F409" s="3" t="str">
        <f t="shared" si="26"/>
        <v/>
      </c>
      <c r="G409" s="4" t="str">
        <f>IF(C409="","",SUM($F$19:F409))</f>
        <v/>
      </c>
      <c r="H409" s="3" t="str">
        <f t="shared" si="28"/>
        <v/>
      </c>
    </row>
    <row r="410" spans="3:8" ht="15.5" x14ac:dyDescent="0.35">
      <c r="C410" s="5" t="str">
        <f t="shared" si="25"/>
        <v/>
      </c>
      <c r="D410" s="9" t="str">
        <f t="shared" si="24"/>
        <v/>
      </c>
      <c r="E410" s="9" t="str">
        <f>IF(OR(D410="",D410=0),"",$D$5+SUM($D$19:D410))</f>
        <v/>
      </c>
      <c r="F410" s="3" t="str">
        <f t="shared" si="26"/>
        <v/>
      </c>
      <c r="G410" s="4" t="str">
        <f>IF(C410="","",SUM($F$19:F410))</f>
        <v/>
      </c>
      <c r="H410" s="3" t="str">
        <f t="shared" si="28"/>
        <v/>
      </c>
    </row>
    <row r="411" spans="3:8" ht="15.5" x14ac:dyDescent="0.35">
      <c r="C411" s="5" t="str">
        <f t="shared" si="25"/>
        <v/>
      </c>
      <c r="D411" s="9" t="str">
        <f t="shared" si="24"/>
        <v/>
      </c>
      <c r="E411" s="9" t="str">
        <f>IF(OR(D411="",D411=0),"",$D$5+SUM($D$19:D411))</f>
        <v/>
      </c>
      <c r="F411" s="3" t="str">
        <f t="shared" si="26"/>
        <v/>
      </c>
      <c r="G411" s="4" t="str">
        <f>IF(C411="","",SUM($F$19:F411))</f>
        <v/>
      </c>
      <c r="H411" s="3" t="str">
        <f t="shared" si="28"/>
        <v/>
      </c>
    </row>
    <row r="412" spans="3:8" ht="15.5" x14ac:dyDescent="0.35">
      <c r="C412" s="5" t="str">
        <f t="shared" si="25"/>
        <v/>
      </c>
      <c r="D412" s="9" t="str">
        <f t="shared" si="24"/>
        <v/>
      </c>
      <c r="E412" s="9" t="str">
        <f>IF(OR(D412="",D412=0),"",$D$5+SUM($D$19:D412))</f>
        <v/>
      </c>
      <c r="F412" s="3" t="str">
        <f t="shared" si="26"/>
        <v/>
      </c>
      <c r="G412" s="4" t="str">
        <f>IF(C412="","",SUM($F$19:F412))</f>
        <v/>
      </c>
      <c r="H412" s="3" t="str">
        <f t="shared" si="28"/>
        <v/>
      </c>
    </row>
    <row r="413" spans="3:8" ht="15.5" x14ac:dyDescent="0.35">
      <c r="C413" s="5" t="str">
        <f t="shared" si="25"/>
        <v/>
      </c>
      <c r="D413" s="9" t="str">
        <f t="shared" si="24"/>
        <v/>
      </c>
      <c r="E413" s="9" t="str">
        <f>IF(OR(D413="",D413=0),"",$D$5+SUM($D$19:D413))</f>
        <v/>
      </c>
      <c r="F413" s="3" t="str">
        <f t="shared" si="26"/>
        <v/>
      </c>
      <c r="G413" s="4" t="str">
        <f>IF(C413="","",SUM($F$19:F413))</f>
        <v/>
      </c>
      <c r="H413" s="3" t="str">
        <f t="shared" si="28"/>
        <v/>
      </c>
    </row>
    <row r="414" spans="3:8" ht="15.5" x14ac:dyDescent="0.35">
      <c r="C414" s="5" t="str">
        <f t="shared" si="25"/>
        <v/>
      </c>
      <c r="D414" s="9" t="str">
        <f t="shared" si="24"/>
        <v/>
      </c>
      <c r="E414" s="9" t="str">
        <f>IF(OR(D414="",D414=0),"",$D$5+SUM($D$19:D414))</f>
        <v/>
      </c>
      <c r="F414" s="3" t="str">
        <f t="shared" si="26"/>
        <v/>
      </c>
      <c r="G414" s="4" t="str">
        <f>IF(C414="","",SUM($F$19:F414))</f>
        <v/>
      </c>
      <c r="H414" s="3" t="str">
        <f t="shared" si="28"/>
        <v/>
      </c>
    </row>
    <row r="415" spans="3:8" ht="15.5" x14ac:dyDescent="0.35">
      <c r="C415" s="5" t="str">
        <f t="shared" si="25"/>
        <v/>
      </c>
      <c r="D415" s="9" t="str">
        <f t="shared" si="24"/>
        <v/>
      </c>
      <c r="E415" s="9" t="str">
        <f>IF(OR(D415="",D415=0),"",$D$5+SUM($D$19:D415))</f>
        <v/>
      </c>
      <c r="F415" s="3" t="str">
        <f t="shared" si="26"/>
        <v/>
      </c>
      <c r="G415" s="4" t="str">
        <f>IF(C415="","",SUM($F$19:F415))</f>
        <v/>
      </c>
      <c r="H415" s="3" t="str">
        <f t="shared" si="28"/>
        <v/>
      </c>
    </row>
    <row r="416" spans="3:8" ht="15.5" x14ac:dyDescent="0.35">
      <c r="C416" s="5" t="str">
        <f t="shared" si="25"/>
        <v/>
      </c>
      <c r="D416" s="9" t="str">
        <f t="shared" si="24"/>
        <v/>
      </c>
      <c r="E416" s="9" t="str">
        <f>IF(OR(D416="",D416=0),"",$D$5+SUM($D$19:D416))</f>
        <v/>
      </c>
      <c r="F416" s="3" t="str">
        <f t="shared" si="26"/>
        <v/>
      </c>
      <c r="G416" s="4" t="str">
        <f>IF(C416="","",SUM($F$19:F416))</f>
        <v/>
      </c>
      <c r="H416" s="3" t="str">
        <f t="shared" si="28"/>
        <v/>
      </c>
    </row>
    <row r="417" spans="3:8" ht="15.5" x14ac:dyDescent="0.35">
      <c r="C417" s="5" t="str">
        <f t="shared" si="25"/>
        <v/>
      </c>
      <c r="D417" s="9" t="str">
        <f t="shared" ref="D417:D480" si="29">IF(C417="","",IF($D$9="No",0,$D$10))</f>
        <v/>
      </c>
      <c r="E417" s="9" t="str">
        <f>IF(OR(D417="",D417=0),"",$D$5+SUM($D$19:D417))</f>
        <v/>
      </c>
      <c r="F417" s="3" t="str">
        <f t="shared" si="26"/>
        <v/>
      </c>
      <c r="G417" s="4" t="str">
        <f>IF(C417="","",SUM($F$19:F417))</f>
        <v/>
      </c>
      <c r="H417" s="3" t="str">
        <f t="shared" si="28"/>
        <v/>
      </c>
    </row>
    <row r="418" spans="3:8" ht="15.5" x14ac:dyDescent="0.35">
      <c r="C418" s="5" t="str">
        <f t="shared" si="25"/>
        <v/>
      </c>
      <c r="D418" s="9" t="str">
        <f t="shared" si="29"/>
        <v/>
      </c>
      <c r="E418" s="9" t="str">
        <f>IF(OR(D418="",D418=0),"",$D$5+SUM($D$19:D418))</f>
        <v/>
      </c>
      <c r="F418" s="3" t="str">
        <f t="shared" si="26"/>
        <v/>
      </c>
      <c r="G418" s="4" t="str">
        <f>IF(C418="","",SUM($F$19:F418))</f>
        <v/>
      </c>
      <c r="H418" s="3" t="str">
        <f t="shared" si="28"/>
        <v/>
      </c>
    </row>
    <row r="419" spans="3:8" ht="15.5" x14ac:dyDescent="0.35">
      <c r="C419" s="5" t="str">
        <f t="shared" si="25"/>
        <v/>
      </c>
      <c r="D419" s="9" t="str">
        <f t="shared" si="29"/>
        <v/>
      </c>
      <c r="E419" s="9" t="str">
        <f>IF(OR(D419="",D419=0),"",$D$5+SUM($D$19:D419))</f>
        <v/>
      </c>
      <c r="F419" s="3" t="str">
        <f t="shared" si="26"/>
        <v/>
      </c>
      <c r="G419" s="4" t="str">
        <f>IF(C419="","",SUM($F$19:F419))</f>
        <v/>
      </c>
      <c r="H419" s="3" t="str">
        <f t="shared" si="28"/>
        <v/>
      </c>
    </row>
    <row r="420" spans="3:8" ht="15.5" x14ac:dyDescent="0.35">
      <c r="C420" s="5" t="str">
        <f t="shared" si="25"/>
        <v/>
      </c>
      <c r="D420" s="9" t="str">
        <f t="shared" si="29"/>
        <v/>
      </c>
      <c r="E420" s="9" t="str">
        <f>IF(OR(D420="",D420=0),"",$D$5+SUM($D$19:D420))</f>
        <v/>
      </c>
      <c r="F420" s="3" t="str">
        <f t="shared" si="26"/>
        <v/>
      </c>
      <c r="G420" s="4" t="str">
        <f>IF(C420="","",SUM($F$19:F420))</f>
        <v/>
      </c>
      <c r="H420" s="3" t="str">
        <f t="shared" si="28"/>
        <v/>
      </c>
    </row>
    <row r="421" spans="3:8" ht="15.5" x14ac:dyDescent="0.35">
      <c r="C421" s="5" t="str">
        <f t="shared" si="25"/>
        <v/>
      </c>
      <c r="D421" s="9" t="str">
        <f t="shared" si="29"/>
        <v/>
      </c>
      <c r="E421" s="9" t="str">
        <f>IF(OR(D421="",D421=0),"",$D$5+SUM($D$19:D421))</f>
        <v/>
      </c>
      <c r="F421" s="3" t="str">
        <f t="shared" si="26"/>
        <v/>
      </c>
      <c r="G421" s="4" t="str">
        <f>IF(C421="","",SUM($F$19:F421))</f>
        <v/>
      </c>
      <c r="H421" s="3" t="str">
        <f t="shared" si="28"/>
        <v/>
      </c>
    </row>
    <row r="422" spans="3:8" ht="15.5" x14ac:dyDescent="0.35">
      <c r="C422" s="5" t="str">
        <f t="shared" si="25"/>
        <v/>
      </c>
      <c r="D422" s="9" t="str">
        <f t="shared" si="29"/>
        <v/>
      </c>
      <c r="E422" s="9" t="str">
        <f>IF(OR(D422="",D422=0),"",$D$5+SUM($D$19:D422))</f>
        <v/>
      </c>
      <c r="F422" s="3" t="str">
        <f t="shared" si="26"/>
        <v/>
      </c>
      <c r="G422" s="4" t="str">
        <f>IF(C422="","",SUM($F$19:F422))</f>
        <v/>
      </c>
      <c r="H422" s="3" t="str">
        <f t="shared" si="28"/>
        <v/>
      </c>
    </row>
    <row r="423" spans="3:8" ht="15.5" x14ac:dyDescent="0.35">
      <c r="C423" s="5" t="str">
        <f t="shared" si="25"/>
        <v/>
      </c>
      <c r="D423" s="9" t="str">
        <f t="shared" si="29"/>
        <v/>
      </c>
      <c r="E423" s="9" t="str">
        <f>IF(OR(D423="",D423=0),"",$D$5+SUM($D$19:D423))</f>
        <v/>
      </c>
      <c r="F423" s="3" t="str">
        <f t="shared" si="26"/>
        <v/>
      </c>
      <c r="G423" s="4" t="str">
        <f>IF(C423="","",SUM($F$19:F423))</f>
        <v/>
      </c>
      <c r="H423" s="3" t="str">
        <f t="shared" si="28"/>
        <v/>
      </c>
    </row>
    <row r="424" spans="3:8" ht="15.5" x14ac:dyDescent="0.35">
      <c r="C424" s="5" t="str">
        <f t="shared" si="25"/>
        <v/>
      </c>
      <c r="D424" s="9" t="str">
        <f t="shared" si="29"/>
        <v/>
      </c>
      <c r="E424" s="9" t="str">
        <f>IF(OR(D424="",D424=0),"",$D$5+SUM($D$19:D424))</f>
        <v/>
      </c>
      <c r="F424" s="3" t="str">
        <f t="shared" si="26"/>
        <v/>
      </c>
      <c r="G424" s="4" t="str">
        <f>IF(C424="","",SUM($F$19:F424))</f>
        <v/>
      </c>
      <c r="H424" s="3" t="str">
        <f t="shared" si="28"/>
        <v/>
      </c>
    </row>
    <row r="425" spans="3:8" ht="15.5" x14ac:dyDescent="0.35">
      <c r="C425" s="5" t="str">
        <f t="shared" si="25"/>
        <v/>
      </c>
      <c r="D425" s="9" t="str">
        <f t="shared" si="29"/>
        <v/>
      </c>
      <c r="E425" s="9" t="str">
        <f>IF(OR(D425="",D425=0),"",$D$5+SUM($D$19:D425))</f>
        <v/>
      </c>
      <c r="F425" s="3" t="str">
        <f t="shared" si="26"/>
        <v/>
      </c>
      <c r="G425" s="4" t="str">
        <f>IF(C425="","",SUM($F$19:F425))</f>
        <v/>
      </c>
      <c r="H425" s="3" t="str">
        <f t="shared" si="28"/>
        <v/>
      </c>
    </row>
    <row r="426" spans="3:8" ht="15.5" x14ac:dyDescent="0.35">
      <c r="C426" s="5" t="str">
        <f t="shared" si="25"/>
        <v/>
      </c>
      <c r="D426" s="9" t="str">
        <f t="shared" si="29"/>
        <v/>
      </c>
      <c r="E426" s="9" t="str">
        <f>IF(OR(D426="",D426=0),"",$D$5+SUM($D$19:D426))</f>
        <v/>
      </c>
      <c r="F426" s="3" t="str">
        <f t="shared" si="26"/>
        <v/>
      </c>
      <c r="G426" s="4" t="str">
        <f>IF(C426="","",SUM($F$19:F426))</f>
        <v/>
      </c>
      <c r="H426" s="3" t="str">
        <f t="shared" si="28"/>
        <v/>
      </c>
    </row>
    <row r="427" spans="3:8" ht="15.5" x14ac:dyDescent="0.35">
      <c r="C427" s="5" t="str">
        <f t="shared" si="25"/>
        <v/>
      </c>
      <c r="D427" s="9" t="str">
        <f t="shared" si="29"/>
        <v/>
      </c>
      <c r="E427" s="9" t="str">
        <f>IF(OR(D427="",D427=0),"",$D$5+SUM($D$19:D427))</f>
        <v/>
      </c>
      <c r="F427" s="3" t="str">
        <f t="shared" si="26"/>
        <v/>
      </c>
      <c r="G427" s="4" t="str">
        <f>IF(C427="","",SUM($F$19:F427))</f>
        <v/>
      </c>
      <c r="H427" s="3" t="str">
        <f t="shared" si="28"/>
        <v/>
      </c>
    </row>
    <row r="428" spans="3:8" ht="15.5" x14ac:dyDescent="0.35">
      <c r="C428" s="5" t="str">
        <f t="shared" si="25"/>
        <v/>
      </c>
      <c r="D428" s="9" t="str">
        <f t="shared" si="29"/>
        <v/>
      </c>
      <c r="E428" s="9" t="str">
        <f>IF(OR(D428="",D428=0),"",$D$5+SUM($D$19:D428))</f>
        <v/>
      </c>
      <c r="F428" s="3" t="str">
        <f t="shared" si="26"/>
        <v/>
      </c>
      <c r="G428" s="4" t="str">
        <f>IF(C428="","",SUM($F$19:F428))</f>
        <v/>
      </c>
      <c r="H428" s="3" t="str">
        <f t="shared" si="28"/>
        <v/>
      </c>
    </row>
    <row r="429" spans="3:8" ht="15.5" x14ac:dyDescent="0.35">
      <c r="C429" s="5" t="str">
        <f t="shared" si="25"/>
        <v/>
      </c>
      <c r="D429" s="9" t="str">
        <f t="shared" si="29"/>
        <v/>
      </c>
      <c r="E429" s="9" t="str">
        <f>IF(OR(D429="",D429=0),"",$D$5+SUM($D$19:D429))</f>
        <v/>
      </c>
      <c r="F429" s="3" t="str">
        <f t="shared" si="26"/>
        <v/>
      </c>
      <c r="G429" s="4" t="str">
        <f>IF(C429="","",SUM($F$19:F429))</f>
        <v/>
      </c>
      <c r="H429" s="3" t="str">
        <f t="shared" si="28"/>
        <v/>
      </c>
    </row>
    <row r="430" spans="3:8" ht="15.5" x14ac:dyDescent="0.35">
      <c r="C430" s="5" t="str">
        <f t="shared" si="25"/>
        <v/>
      </c>
      <c r="D430" s="9" t="str">
        <f t="shared" si="29"/>
        <v/>
      </c>
      <c r="E430" s="9" t="str">
        <f>IF(OR(D430="",D430=0),"",$D$5+SUM($D$19:D430))</f>
        <v/>
      </c>
      <c r="F430" s="3" t="str">
        <f t="shared" si="26"/>
        <v/>
      </c>
      <c r="G430" s="4" t="str">
        <f>IF(C430="","",SUM($F$19:F430))</f>
        <v/>
      </c>
      <c r="H430" s="3" t="str">
        <f t="shared" si="28"/>
        <v/>
      </c>
    </row>
    <row r="431" spans="3:8" ht="15.5" x14ac:dyDescent="0.35">
      <c r="C431" s="5" t="str">
        <f t="shared" si="25"/>
        <v/>
      </c>
      <c r="D431" s="9" t="str">
        <f t="shared" si="29"/>
        <v/>
      </c>
      <c r="E431" s="9" t="str">
        <f>IF(OR(D431="",D431=0),"",$D$5+SUM($D$19:D431))</f>
        <v/>
      </c>
      <c r="F431" s="3" t="str">
        <f t="shared" si="26"/>
        <v/>
      </c>
      <c r="G431" s="4" t="str">
        <f>IF(C431="","",SUM($F$19:F431))</f>
        <v/>
      </c>
      <c r="H431" s="3" t="str">
        <f t="shared" si="28"/>
        <v/>
      </c>
    </row>
    <row r="432" spans="3:8" ht="15.5" x14ac:dyDescent="0.35">
      <c r="C432" s="5" t="str">
        <f t="shared" si="25"/>
        <v/>
      </c>
      <c r="D432" s="9" t="str">
        <f t="shared" si="29"/>
        <v/>
      </c>
      <c r="E432" s="9" t="str">
        <f>IF(OR(D432="",D432=0),"",$D$5+SUM($D$19:D432))</f>
        <v/>
      </c>
      <c r="F432" s="3" t="str">
        <f t="shared" si="26"/>
        <v/>
      </c>
      <c r="G432" s="4" t="str">
        <f>IF(C432="","",SUM($F$19:F432))</f>
        <v/>
      </c>
      <c r="H432" s="3" t="str">
        <f t="shared" si="28"/>
        <v/>
      </c>
    </row>
    <row r="433" spans="3:8" ht="15.5" x14ac:dyDescent="0.35">
      <c r="C433" s="5" t="str">
        <f t="shared" si="25"/>
        <v/>
      </c>
      <c r="D433" s="9" t="str">
        <f t="shared" si="29"/>
        <v/>
      </c>
      <c r="E433" s="9" t="str">
        <f>IF(OR(D433="",D433=0),"",$D$5+SUM($D$19:D433))</f>
        <v/>
      </c>
      <c r="F433" s="3" t="str">
        <f t="shared" si="26"/>
        <v/>
      </c>
      <c r="G433" s="4" t="str">
        <f>IF(C433="","",SUM($F$19:F433))</f>
        <v/>
      </c>
      <c r="H433" s="3" t="str">
        <f t="shared" si="28"/>
        <v/>
      </c>
    </row>
    <row r="434" spans="3:8" ht="15.5" x14ac:dyDescent="0.35">
      <c r="C434" s="5" t="str">
        <f t="shared" si="25"/>
        <v/>
      </c>
      <c r="D434" s="9" t="str">
        <f t="shared" si="29"/>
        <v/>
      </c>
      <c r="E434" s="9" t="str">
        <f>IF(OR(D434="",D434=0),"",$D$5+SUM($D$19:D434))</f>
        <v/>
      </c>
      <c r="F434" s="3" t="str">
        <f t="shared" si="26"/>
        <v/>
      </c>
      <c r="G434" s="4" t="str">
        <f>IF(C434="","",SUM($F$19:F434))</f>
        <v/>
      </c>
      <c r="H434" s="3" t="str">
        <f t="shared" si="28"/>
        <v/>
      </c>
    </row>
    <row r="435" spans="3:8" ht="15.5" x14ac:dyDescent="0.35">
      <c r="C435" s="5" t="str">
        <f t="shared" si="25"/>
        <v/>
      </c>
      <c r="D435" s="9" t="str">
        <f t="shared" si="29"/>
        <v/>
      </c>
      <c r="E435" s="9" t="str">
        <f>IF(OR(D435="",D435=0),"",$D$5+SUM($D$19:D435))</f>
        <v/>
      </c>
      <c r="F435" s="3" t="str">
        <f t="shared" si="26"/>
        <v/>
      </c>
      <c r="G435" s="4" t="str">
        <f>IF(C435="","",SUM($F$19:F435))</f>
        <v/>
      </c>
      <c r="H435" s="3" t="str">
        <f t="shared" si="28"/>
        <v/>
      </c>
    </row>
    <row r="436" spans="3:8" ht="15.5" x14ac:dyDescent="0.35">
      <c r="C436" s="5" t="str">
        <f t="shared" si="25"/>
        <v/>
      </c>
      <c r="D436" s="9" t="str">
        <f t="shared" si="29"/>
        <v/>
      </c>
      <c r="E436" s="9" t="str">
        <f>IF(OR(D436="",D436=0),"",$D$5+SUM($D$19:D436))</f>
        <v/>
      </c>
      <c r="F436" s="3" t="str">
        <f t="shared" si="26"/>
        <v/>
      </c>
      <c r="G436" s="4" t="str">
        <f>IF(C436="","",SUM($F$19:F436))</f>
        <v/>
      </c>
      <c r="H436" s="3" t="str">
        <f t="shared" si="28"/>
        <v/>
      </c>
    </row>
    <row r="437" spans="3:8" ht="15.5" x14ac:dyDescent="0.35">
      <c r="C437" s="5" t="str">
        <f t="shared" si="25"/>
        <v/>
      </c>
      <c r="D437" s="9" t="str">
        <f t="shared" si="29"/>
        <v/>
      </c>
      <c r="E437" s="9" t="str">
        <f>IF(OR(D437="",D437=0),"",$D$5+SUM($D$19:D437))</f>
        <v/>
      </c>
      <c r="F437" s="3" t="str">
        <f t="shared" si="26"/>
        <v/>
      </c>
      <c r="G437" s="4" t="str">
        <f>IF(C437="","",SUM($F$19:F437))</f>
        <v/>
      </c>
      <c r="H437" s="3" t="str">
        <f t="shared" si="28"/>
        <v/>
      </c>
    </row>
    <row r="438" spans="3:8" ht="15.5" x14ac:dyDescent="0.35">
      <c r="C438" s="5" t="str">
        <f t="shared" si="25"/>
        <v/>
      </c>
      <c r="D438" s="9" t="str">
        <f t="shared" si="29"/>
        <v/>
      </c>
      <c r="E438" s="9" t="str">
        <f>IF(OR(D438="",D438=0),"",$D$5+SUM($D$19:D438))</f>
        <v/>
      </c>
      <c r="F438" s="3" t="str">
        <f t="shared" si="26"/>
        <v/>
      </c>
      <c r="G438" s="4" t="str">
        <f>IF(C438="","",SUM($F$19:F438))</f>
        <v/>
      </c>
      <c r="H438" s="3" t="str">
        <f t="shared" si="28"/>
        <v/>
      </c>
    </row>
    <row r="439" spans="3:8" ht="15.5" x14ac:dyDescent="0.35">
      <c r="C439" s="5" t="str">
        <f t="shared" si="25"/>
        <v/>
      </c>
      <c r="D439" s="9" t="str">
        <f t="shared" si="29"/>
        <v/>
      </c>
      <c r="E439" s="9" t="str">
        <f>IF(OR(D439="",D439=0),"",$D$5+SUM($D$19:D439))</f>
        <v/>
      </c>
      <c r="F439" s="3" t="str">
        <f t="shared" si="26"/>
        <v/>
      </c>
      <c r="G439" s="4" t="str">
        <f>IF(C439="","",SUM($F$19:F439))</f>
        <v/>
      </c>
      <c r="H439" s="3" t="str">
        <f t="shared" si="28"/>
        <v/>
      </c>
    </row>
    <row r="440" spans="3:8" ht="15.5" x14ac:dyDescent="0.35">
      <c r="C440" s="5" t="str">
        <f t="shared" si="25"/>
        <v/>
      </c>
      <c r="D440" s="9" t="str">
        <f t="shared" si="29"/>
        <v/>
      </c>
      <c r="E440" s="9" t="str">
        <f>IF(OR(D440="",D440=0),"",$D$5+SUM($D$19:D440))</f>
        <v/>
      </c>
      <c r="F440" s="3" t="str">
        <f t="shared" si="26"/>
        <v/>
      </c>
      <c r="G440" s="4" t="str">
        <f>IF(C440="","",SUM($F$19:F440))</f>
        <v/>
      </c>
      <c r="H440" s="3" t="str">
        <f t="shared" si="28"/>
        <v/>
      </c>
    </row>
    <row r="441" spans="3:8" ht="15.5" x14ac:dyDescent="0.35">
      <c r="C441" s="5" t="str">
        <f t="shared" si="25"/>
        <v/>
      </c>
      <c r="D441" s="9" t="str">
        <f t="shared" si="29"/>
        <v/>
      </c>
      <c r="E441" s="9" t="str">
        <f>IF(OR(D441="",D441=0),"",$D$5+SUM($D$19:D441))</f>
        <v/>
      </c>
      <c r="F441" s="3" t="str">
        <f t="shared" si="26"/>
        <v/>
      </c>
      <c r="G441" s="4" t="str">
        <f>IF(C441="","",SUM($F$19:F441))</f>
        <v/>
      </c>
      <c r="H441" s="3" t="str">
        <f t="shared" si="28"/>
        <v/>
      </c>
    </row>
    <row r="442" spans="3:8" ht="15.5" x14ac:dyDescent="0.35">
      <c r="C442" s="5" t="str">
        <f t="shared" si="25"/>
        <v/>
      </c>
      <c r="D442" s="9" t="str">
        <f t="shared" si="29"/>
        <v/>
      </c>
      <c r="E442" s="9" t="str">
        <f>IF(OR(D442="",D442=0),"",$D$5+SUM($D$19:D442))</f>
        <v/>
      </c>
      <c r="F442" s="3" t="str">
        <f t="shared" si="26"/>
        <v/>
      </c>
      <c r="G442" s="4" t="str">
        <f>IF(C442="","",SUM($F$19:F442))</f>
        <v/>
      </c>
      <c r="H442" s="3" t="str">
        <f t="shared" si="28"/>
        <v/>
      </c>
    </row>
    <row r="443" spans="3:8" ht="15.5" x14ac:dyDescent="0.35">
      <c r="C443" s="5" t="str">
        <f t="shared" si="25"/>
        <v/>
      </c>
      <c r="D443" s="9" t="str">
        <f t="shared" si="29"/>
        <v/>
      </c>
      <c r="E443" s="9" t="str">
        <f>IF(OR(D443="",D443=0),"",$D$5+SUM($D$19:D443))</f>
        <v/>
      </c>
      <c r="F443" s="3" t="str">
        <f t="shared" si="26"/>
        <v/>
      </c>
      <c r="G443" s="4" t="str">
        <f>IF(C443="","",SUM($F$19:F443))</f>
        <v/>
      </c>
      <c r="H443" s="3" t="str">
        <f t="shared" si="28"/>
        <v/>
      </c>
    </row>
    <row r="444" spans="3:8" ht="15.5" x14ac:dyDescent="0.35">
      <c r="C444" s="5" t="str">
        <f t="shared" si="25"/>
        <v/>
      </c>
      <c r="D444" s="9" t="str">
        <f t="shared" si="29"/>
        <v/>
      </c>
      <c r="E444" s="9" t="str">
        <f>IF(OR(D444="",D444=0),"",$D$5+SUM($D$19:D444))</f>
        <v/>
      </c>
      <c r="F444" s="3" t="str">
        <f t="shared" si="26"/>
        <v/>
      </c>
      <c r="G444" s="4" t="str">
        <f>IF(C444="","",SUM($F$19:F444))</f>
        <v/>
      </c>
      <c r="H444" s="3" t="str">
        <f t="shared" si="28"/>
        <v/>
      </c>
    </row>
    <row r="445" spans="3:8" ht="15.5" x14ac:dyDescent="0.35">
      <c r="C445" s="5" t="str">
        <f t="shared" si="25"/>
        <v/>
      </c>
      <c r="D445" s="9" t="str">
        <f t="shared" si="29"/>
        <v/>
      </c>
      <c r="E445" s="9" t="str">
        <f>IF(OR(D445="",D445=0),"",$D$5+SUM($D$19:D445))</f>
        <v/>
      </c>
      <c r="F445" s="3" t="str">
        <f t="shared" si="26"/>
        <v/>
      </c>
      <c r="G445" s="4" t="str">
        <f>IF(C445="","",SUM($F$19:F445))</f>
        <v/>
      </c>
      <c r="H445" s="3" t="str">
        <f t="shared" si="28"/>
        <v/>
      </c>
    </row>
    <row r="446" spans="3:8" ht="15.5" x14ac:dyDescent="0.35">
      <c r="C446" s="5" t="str">
        <f t="shared" si="25"/>
        <v/>
      </c>
      <c r="D446" s="9" t="str">
        <f t="shared" si="29"/>
        <v/>
      </c>
      <c r="E446" s="9" t="str">
        <f>IF(OR(D446="",D446=0),"",$D$5+SUM($D$19:D446))</f>
        <v/>
      </c>
      <c r="F446" s="3" t="str">
        <f t="shared" si="26"/>
        <v/>
      </c>
      <c r="G446" s="4" t="str">
        <f>IF(C446="","",SUM($F$19:F446))</f>
        <v/>
      </c>
      <c r="H446" s="3" t="str">
        <f t="shared" si="28"/>
        <v/>
      </c>
    </row>
    <row r="447" spans="3:8" ht="15.5" x14ac:dyDescent="0.35">
      <c r="C447" s="5" t="str">
        <f t="shared" si="25"/>
        <v/>
      </c>
      <c r="D447" s="9" t="str">
        <f t="shared" si="29"/>
        <v/>
      </c>
      <c r="E447" s="9" t="str">
        <f>IF(OR(D447="",D447=0),"",$D$5+SUM($D$19:D447))</f>
        <v/>
      </c>
      <c r="F447" s="3" t="str">
        <f t="shared" si="26"/>
        <v/>
      </c>
      <c r="G447" s="4" t="str">
        <f>IF(C447="","",SUM($F$19:F447))</f>
        <v/>
      </c>
      <c r="H447" s="3" t="str">
        <f t="shared" si="28"/>
        <v/>
      </c>
    </row>
    <row r="448" spans="3:8" ht="15.5" x14ac:dyDescent="0.35">
      <c r="C448" s="5" t="str">
        <f t="shared" si="25"/>
        <v/>
      </c>
      <c r="D448" s="9" t="str">
        <f t="shared" si="29"/>
        <v/>
      </c>
      <c r="E448" s="9" t="str">
        <f>IF(OR(D448="",D448=0),"",$D$5+SUM($D$19:D448))</f>
        <v/>
      </c>
      <c r="F448" s="3" t="str">
        <f t="shared" si="26"/>
        <v/>
      </c>
      <c r="G448" s="4" t="str">
        <f>IF(C448="","",SUM($F$19:F448))</f>
        <v/>
      </c>
      <c r="H448" s="3" t="str">
        <f t="shared" si="28"/>
        <v/>
      </c>
    </row>
    <row r="449" spans="3:8" ht="15.5" x14ac:dyDescent="0.35">
      <c r="C449" s="5" t="str">
        <f t="shared" si="25"/>
        <v/>
      </c>
      <c r="D449" s="9" t="str">
        <f t="shared" si="29"/>
        <v/>
      </c>
      <c r="E449" s="9" t="str">
        <f>IF(OR(D449="",D449=0),"",$D$5+SUM($D$19:D449))</f>
        <v/>
      </c>
      <c r="F449" s="3" t="str">
        <f t="shared" si="26"/>
        <v/>
      </c>
      <c r="G449" s="4" t="str">
        <f>IF(C449="","",SUM($F$19:F449))</f>
        <v/>
      </c>
      <c r="H449" s="3" t="str">
        <f t="shared" si="28"/>
        <v/>
      </c>
    </row>
    <row r="450" spans="3:8" ht="15.5" x14ac:dyDescent="0.35">
      <c r="C450" s="5" t="str">
        <f t="shared" si="25"/>
        <v/>
      </c>
      <c r="D450" s="9" t="str">
        <f t="shared" si="29"/>
        <v/>
      </c>
      <c r="E450" s="9" t="str">
        <f>IF(OR(D450="",D450=0),"",$D$5+SUM($D$19:D450))</f>
        <v/>
      </c>
      <c r="F450" s="3" t="str">
        <f t="shared" si="26"/>
        <v/>
      </c>
      <c r="G450" s="4" t="str">
        <f>IF(C450="","",SUM($F$19:F450))</f>
        <v/>
      </c>
      <c r="H450" s="3" t="str">
        <f t="shared" si="28"/>
        <v/>
      </c>
    </row>
    <row r="451" spans="3:8" ht="15.5" x14ac:dyDescent="0.35">
      <c r="C451" s="5" t="str">
        <f t="shared" si="25"/>
        <v/>
      </c>
      <c r="D451" s="9" t="str">
        <f t="shared" si="29"/>
        <v/>
      </c>
      <c r="E451" s="9" t="str">
        <f>IF(OR(D451="",D451=0),"",$D$5+SUM($D$19:D451))</f>
        <v/>
      </c>
      <c r="F451" s="3" t="str">
        <f t="shared" si="26"/>
        <v/>
      </c>
      <c r="G451" s="4" t="str">
        <f>IF(C451="","",SUM($F$19:F451))</f>
        <v/>
      </c>
      <c r="H451" s="3" t="str">
        <f t="shared" si="28"/>
        <v/>
      </c>
    </row>
    <row r="452" spans="3:8" ht="15.5" x14ac:dyDescent="0.35">
      <c r="C452" s="5" t="str">
        <f t="shared" si="25"/>
        <v/>
      </c>
      <c r="D452" s="9" t="str">
        <f t="shared" si="29"/>
        <v/>
      </c>
      <c r="E452" s="9" t="str">
        <f>IF(OR(D452="",D452=0),"",$D$5+SUM($D$19:D452))</f>
        <v/>
      </c>
      <c r="F452" s="3" t="str">
        <f t="shared" si="26"/>
        <v/>
      </c>
      <c r="G452" s="4" t="str">
        <f>IF(C452="","",SUM($F$19:F452))</f>
        <v/>
      </c>
      <c r="H452" s="3" t="str">
        <f t="shared" si="28"/>
        <v/>
      </c>
    </row>
    <row r="453" spans="3:8" ht="15.5" x14ac:dyDescent="0.35">
      <c r="C453" s="5" t="str">
        <f t="shared" si="25"/>
        <v/>
      </c>
      <c r="D453" s="9" t="str">
        <f t="shared" si="29"/>
        <v/>
      </c>
      <c r="E453" s="9" t="str">
        <f>IF(OR(D453="",D453=0),"",$D$5+SUM($D$19:D453))</f>
        <v/>
      </c>
      <c r="F453" s="3" t="str">
        <f t="shared" si="26"/>
        <v/>
      </c>
      <c r="G453" s="4" t="str">
        <f>IF(C453="","",SUM($F$19:F453))</f>
        <v/>
      </c>
      <c r="H453" s="3" t="str">
        <f t="shared" ref="H453:H516" si="30">IF(C453="","",H452+F453+D453)</f>
        <v/>
      </c>
    </row>
    <row r="454" spans="3:8" ht="15.5" x14ac:dyDescent="0.35">
      <c r="C454" s="5" t="str">
        <f t="shared" si="25"/>
        <v/>
      </c>
      <c r="D454" s="9" t="str">
        <f t="shared" si="29"/>
        <v/>
      </c>
      <c r="E454" s="9" t="str">
        <f>IF(OR(D454="",D454=0),"",$D$5+SUM($D$19:D454))</f>
        <v/>
      </c>
      <c r="F454" s="3" t="str">
        <f t="shared" si="26"/>
        <v/>
      </c>
      <c r="G454" s="4" t="str">
        <f>IF(C454="","",SUM($F$19:F454))</f>
        <v/>
      </c>
      <c r="H454" s="3" t="str">
        <f t="shared" si="30"/>
        <v/>
      </c>
    </row>
    <row r="455" spans="3:8" ht="15.5" x14ac:dyDescent="0.35">
      <c r="C455" s="5" t="str">
        <f t="shared" si="25"/>
        <v/>
      </c>
      <c r="D455" s="9" t="str">
        <f t="shared" si="29"/>
        <v/>
      </c>
      <c r="E455" s="9" t="str">
        <f>IF(OR(D455="",D455=0),"",$D$5+SUM($D$19:D455))</f>
        <v/>
      </c>
      <c r="F455" s="3" t="str">
        <f t="shared" si="26"/>
        <v/>
      </c>
      <c r="G455" s="4" t="str">
        <f>IF(C455="","",SUM($F$19:F455))</f>
        <v/>
      </c>
      <c r="H455" s="3" t="str">
        <f t="shared" si="30"/>
        <v/>
      </c>
    </row>
    <row r="456" spans="3:8" ht="15.5" x14ac:dyDescent="0.35">
      <c r="C456" s="5" t="str">
        <f t="shared" si="25"/>
        <v/>
      </c>
      <c r="D456" s="9" t="str">
        <f t="shared" si="29"/>
        <v/>
      </c>
      <c r="E456" s="9" t="str">
        <f>IF(OR(D456="",D456=0),"",$D$5+SUM($D$19:D456))</f>
        <v/>
      </c>
      <c r="F456" s="3" t="str">
        <f t="shared" si="26"/>
        <v/>
      </c>
      <c r="G456" s="4" t="str">
        <f>IF(C456="","",SUM($F$19:F456))</f>
        <v/>
      </c>
      <c r="H456" s="3" t="str">
        <f t="shared" si="30"/>
        <v/>
      </c>
    </row>
    <row r="457" spans="3:8" ht="15.5" x14ac:dyDescent="0.35">
      <c r="C457" s="5" t="str">
        <f t="shared" si="25"/>
        <v/>
      </c>
      <c r="D457" s="9" t="str">
        <f t="shared" si="29"/>
        <v/>
      </c>
      <c r="E457" s="9" t="str">
        <f>IF(OR(D457="",D457=0),"",$D$5+SUM($D$19:D457))</f>
        <v/>
      </c>
      <c r="F457" s="3" t="str">
        <f t="shared" si="26"/>
        <v/>
      </c>
      <c r="G457" s="4" t="str">
        <f>IF(C457="","",SUM($F$19:F457))</f>
        <v/>
      </c>
      <c r="H457" s="3" t="str">
        <f t="shared" si="30"/>
        <v/>
      </c>
    </row>
    <row r="458" spans="3:8" ht="15.5" x14ac:dyDescent="0.35">
      <c r="C458" s="5" t="str">
        <f t="shared" si="25"/>
        <v/>
      </c>
      <c r="D458" s="9" t="str">
        <f t="shared" si="29"/>
        <v/>
      </c>
      <c r="E458" s="9" t="str">
        <f>IF(OR(D458="",D458=0),"",$D$5+SUM($D$19:D458))</f>
        <v/>
      </c>
      <c r="F458" s="3" t="str">
        <f t="shared" si="26"/>
        <v/>
      </c>
      <c r="G458" s="4" t="str">
        <f>IF(C458="","",SUM($F$19:F458))</f>
        <v/>
      </c>
      <c r="H458" s="3" t="str">
        <f t="shared" si="30"/>
        <v/>
      </c>
    </row>
    <row r="459" spans="3:8" ht="15.5" x14ac:dyDescent="0.35">
      <c r="C459" s="5" t="str">
        <f t="shared" si="25"/>
        <v/>
      </c>
      <c r="D459" s="9" t="str">
        <f t="shared" si="29"/>
        <v/>
      </c>
      <c r="E459" s="9" t="str">
        <f>IF(OR(D459="",D459=0),"",$D$5+SUM($D$19:D459))</f>
        <v/>
      </c>
      <c r="F459" s="3" t="str">
        <f t="shared" si="26"/>
        <v/>
      </c>
      <c r="G459" s="4" t="str">
        <f>IF(C459="","",SUM($F$19:F459))</f>
        <v/>
      </c>
      <c r="H459" s="3" t="str">
        <f t="shared" si="30"/>
        <v/>
      </c>
    </row>
    <row r="460" spans="3:8" ht="15.5" x14ac:dyDescent="0.35">
      <c r="C460" s="5" t="str">
        <f t="shared" si="25"/>
        <v/>
      </c>
      <c r="D460" s="9" t="str">
        <f t="shared" si="29"/>
        <v/>
      </c>
      <c r="E460" s="9" t="str">
        <f>IF(OR(D460="",D460=0),"",$D$5+SUM($D$19:D460))</f>
        <v/>
      </c>
      <c r="F460" s="3" t="str">
        <f t="shared" si="26"/>
        <v/>
      </c>
      <c r="G460" s="4" t="str">
        <f>IF(C460="","",SUM($F$19:F460))</f>
        <v/>
      </c>
      <c r="H460" s="3" t="str">
        <f t="shared" si="30"/>
        <v/>
      </c>
    </row>
    <row r="461" spans="3:8" ht="15.5" x14ac:dyDescent="0.35">
      <c r="C461" s="5" t="str">
        <f t="shared" si="25"/>
        <v/>
      </c>
      <c r="D461" s="9" t="str">
        <f t="shared" si="29"/>
        <v/>
      </c>
      <c r="E461" s="9" t="str">
        <f>IF(OR(D461="",D461=0),"",$D$5+SUM($D$19:D461))</f>
        <v/>
      </c>
      <c r="F461" s="3" t="str">
        <f t="shared" si="26"/>
        <v/>
      </c>
      <c r="G461" s="4" t="str">
        <f>IF(C461="","",SUM($F$19:F461))</f>
        <v/>
      </c>
      <c r="H461" s="3" t="str">
        <f t="shared" si="30"/>
        <v/>
      </c>
    </row>
    <row r="462" spans="3:8" ht="15.5" x14ac:dyDescent="0.35">
      <c r="C462" s="5" t="str">
        <f t="shared" si="25"/>
        <v/>
      </c>
      <c r="D462" s="9" t="str">
        <f t="shared" si="29"/>
        <v/>
      </c>
      <c r="E462" s="9" t="str">
        <f>IF(OR(D462="",D462=0),"",$D$5+SUM($D$19:D462))</f>
        <v/>
      </c>
      <c r="F462" s="3" t="str">
        <f t="shared" si="26"/>
        <v/>
      </c>
      <c r="G462" s="4" t="str">
        <f>IF(C462="","",SUM($F$19:F462))</f>
        <v/>
      </c>
      <c r="H462" s="3" t="str">
        <f t="shared" si="30"/>
        <v/>
      </c>
    </row>
    <row r="463" spans="3:8" ht="15.5" x14ac:dyDescent="0.35">
      <c r="C463" s="5" t="str">
        <f t="shared" si="25"/>
        <v/>
      </c>
      <c r="D463" s="9" t="str">
        <f t="shared" si="29"/>
        <v/>
      </c>
      <c r="E463" s="9" t="str">
        <f>IF(OR(D463="",D463=0),"",$D$5+SUM($D$19:D463))</f>
        <v/>
      </c>
      <c r="F463" s="3" t="str">
        <f t="shared" si="26"/>
        <v/>
      </c>
      <c r="G463" s="4" t="str">
        <f>IF(C463="","",SUM($F$19:F463))</f>
        <v/>
      </c>
      <c r="H463" s="3" t="str">
        <f t="shared" si="30"/>
        <v/>
      </c>
    </row>
    <row r="464" spans="3:8" ht="15.5" x14ac:dyDescent="0.35">
      <c r="C464" s="5" t="str">
        <f t="shared" si="25"/>
        <v/>
      </c>
      <c r="D464" s="9" t="str">
        <f t="shared" si="29"/>
        <v/>
      </c>
      <c r="E464" s="9" t="str">
        <f>IF(OR(D464="",D464=0),"",$D$5+SUM($D$19:D464))</f>
        <v/>
      </c>
      <c r="F464" s="3" t="str">
        <f t="shared" si="26"/>
        <v/>
      </c>
      <c r="G464" s="4" t="str">
        <f>IF(C464="","",SUM($F$19:F464))</f>
        <v/>
      </c>
      <c r="H464" s="3" t="str">
        <f t="shared" si="30"/>
        <v/>
      </c>
    </row>
    <row r="465" spans="3:8" ht="15.5" x14ac:dyDescent="0.35">
      <c r="C465" s="5" t="str">
        <f t="shared" si="25"/>
        <v/>
      </c>
      <c r="D465" s="9" t="str">
        <f t="shared" si="29"/>
        <v/>
      </c>
      <c r="E465" s="9" t="str">
        <f>IF(OR(D465="",D465=0),"",$D$5+SUM($D$19:D465))</f>
        <v/>
      </c>
      <c r="F465" s="3" t="str">
        <f t="shared" si="26"/>
        <v/>
      </c>
      <c r="G465" s="4" t="str">
        <f>IF(C465="","",SUM($F$19:F465))</f>
        <v/>
      </c>
      <c r="H465" s="3" t="str">
        <f t="shared" si="30"/>
        <v/>
      </c>
    </row>
    <row r="466" spans="3:8" ht="15.5" x14ac:dyDescent="0.35">
      <c r="C466" s="5" t="str">
        <f t="shared" si="25"/>
        <v/>
      </c>
      <c r="D466" s="9" t="str">
        <f t="shared" si="29"/>
        <v/>
      </c>
      <c r="E466" s="9" t="str">
        <f>IF(OR(D466="",D466=0),"",$D$5+SUM($D$19:D466))</f>
        <v/>
      </c>
      <c r="F466" s="3" t="str">
        <f t="shared" si="26"/>
        <v/>
      </c>
      <c r="G466" s="4" t="str">
        <f>IF(C466="","",SUM($F$19:F466))</f>
        <v/>
      </c>
      <c r="H466" s="3" t="str">
        <f t="shared" si="30"/>
        <v/>
      </c>
    </row>
    <row r="467" spans="3:8" ht="15.5" x14ac:dyDescent="0.35">
      <c r="C467" s="5" t="str">
        <f t="shared" si="25"/>
        <v/>
      </c>
      <c r="D467" s="9" t="str">
        <f t="shared" si="29"/>
        <v/>
      </c>
      <c r="E467" s="9" t="str">
        <f>IF(OR(D467="",D467=0),"",$D$5+SUM($D$19:D467))</f>
        <v/>
      </c>
      <c r="F467" s="3" t="str">
        <f t="shared" si="26"/>
        <v/>
      </c>
      <c r="G467" s="4" t="str">
        <f>IF(C467="","",SUM($F$19:F467))</f>
        <v/>
      </c>
      <c r="H467" s="3" t="str">
        <f t="shared" si="30"/>
        <v/>
      </c>
    </row>
    <row r="468" spans="3:8" ht="15.5" x14ac:dyDescent="0.35">
      <c r="C468" s="5" t="str">
        <f t="shared" ref="C468:C531" si="31">IF(OR($D$5="",$D$14=""),"",IF(ROW()-ROW($C$19)&gt;$D$14,"",ROW()-ROW($C$19)))</f>
        <v/>
      </c>
      <c r="D468" s="9" t="str">
        <f t="shared" si="29"/>
        <v/>
      </c>
      <c r="E468" s="9" t="str">
        <f>IF(OR(D468="",D468=0),"",$D$5+SUM($D$19:D468))</f>
        <v/>
      </c>
      <c r="F468" s="3" t="str">
        <f t="shared" ref="F468:F531" si="32">IF(C468="","",IF(AND(Frec_capitalizacion="Diaria",$D$9="Si"),H467*((1+$D$12)^(VLOOKUP(Frec_deposito,Cantidad_dias,2,0))-1),H467*$D$12))</f>
        <v/>
      </c>
      <c r="G468" s="4" t="str">
        <f>IF(C468="","",SUM($F$19:F468))</f>
        <v/>
      </c>
      <c r="H468" s="3" t="str">
        <f t="shared" si="30"/>
        <v/>
      </c>
    </row>
    <row r="469" spans="3:8" ht="15.5" x14ac:dyDescent="0.35">
      <c r="C469" s="5" t="str">
        <f t="shared" si="31"/>
        <v/>
      </c>
      <c r="D469" s="9" t="str">
        <f t="shared" si="29"/>
        <v/>
      </c>
      <c r="E469" s="9" t="str">
        <f>IF(OR(D469="",D469=0),"",$D$5+SUM($D$19:D469))</f>
        <v/>
      </c>
      <c r="F469" s="3" t="str">
        <f t="shared" si="32"/>
        <v/>
      </c>
      <c r="G469" s="4" t="str">
        <f>IF(C469="","",SUM($F$19:F469))</f>
        <v/>
      </c>
      <c r="H469" s="3" t="str">
        <f t="shared" si="30"/>
        <v/>
      </c>
    </row>
    <row r="470" spans="3:8" ht="15.5" x14ac:dyDescent="0.35">
      <c r="C470" s="5" t="str">
        <f t="shared" si="31"/>
        <v/>
      </c>
      <c r="D470" s="9" t="str">
        <f t="shared" si="29"/>
        <v/>
      </c>
      <c r="E470" s="9" t="str">
        <f>IF(OR(D470="",D470=0),"",$D$5+SUM($D$19:D470))</f>
        <v/>
      </c>
      <c r="F470" s="3" t="str">
        <f t="shared" si="32"/>
        <v/>
      </c>
      <c r="G470" s="4" t="str">
        <f>IF(C470="","",SUM($F$19:F470))</f>
        <v/>
      </c>
      <c r="H470" s="3" t="str">
        <f t="shared" si="30"/>
        <v/>
      </c>
    </row>
    <row r="471" spans="3:8" ht="15.5" x14ac:dyDescent="0.35">
      <c r="C471" s="5" t="str">
        <f t="shared" si="31"/>
        <v/>
      </c>
      <c r="D471" s="9" t="str">
        <f t="shared" si="29"/>
        <v/>
      </c>
      <c r="E471" s="9" t="str">
        <f>IF(OR(D471="",D471=0),"",$D$5+SUM($D$19:D471))</f>
        <v/>
      </c>
      <c r="F471" s="3" t="str">
        <f t="shared" si="32"/>
        <v/>
      </c>
      <c r="G471" s="4" t="str">
        <f>IF(C471="","",SUM($F$19:F471))</f>
        <v/>
      </c>
      <c r="H471" s="3" t="str">
        <f t="shared" si="30"/>
        <v/>
      </c>
    </row>
    <row r="472" spans="3:8" ht="15.5" x14ac:dyDescent="0.35">
      <c r="C472" s="5" t="str">
        <f t="shared" si="31"/>
        <v/>
      </c>
      <c r="D472" s="9" t="str">
        <f t="shared" si="29"/>
        <v/>
      </c>
      <c r="E472" s="9" t="str">
        <f>IF(OR(D472="",D472=0),"",$D$5+SUM($D$19:D472))</f>
        <v/>
      </c>
      <c r="F472" s="3" t="str">
        <f t="shared" si="32"/>
        <v/>
      </c>
      <c r="G472" s="4" t="str">
        <f>IF(C472="","",SUM($F$19:F472))</f>
        <v/>
      </c>
      <c r="H472" s="3" t="str">
        <f t="shared" si="30"/>
        <v/>
      </c>
    </row>
    <row r="473" spans="3:8" ht="15.5" x14ac:dyDescent="0.35">
      <c r="C473" s="5" t="str">
        <f t="shared" si="31"/>
        <v/>
      </c>
      <c r="D473" s="9" t="str">
        <f t="shared" si="29"/>
        <v/>
      </c>
      <c r="E473" s="9" t="str">
        <f>IF(OR(D473="",D473=0),"",$D$5+SUM($D$19:D473))</f>
        <v/>
      </c>
      <c r="F473" s="3" t="str">
        <f t="shared" si="32"/>
        <v/>
      </c>
      <c r="G473" s="4" t="str">
        <f>IF(C473="","",SUM($F$19:F473))</f>
        <v/>
      </c>
      <c r="H473" s="3" t="str">
        <f t="shared" si="30"/>
        <v/>
      </c>
    </row>
    <row r="474" spans="3:8" ht="15.5" x14ac:dyDescent="0.35">
      <c r="C474" s="5" t="str">
        <f t="shared" si="31"/>
        <v/>
      </c>
      <c r="D474" s="9" t="str">
        <f t="shared" si="29"/>
        <v/>
      </c>
      <c r="E474" s="9" t="str">
        <f>IF(OR(D474="",D474=0),"",$D$5+SUM($D$19:D474))</f>
        <v/>
      </c>
      <c r="F474" s="3" t="str">
        <f t="shared" si="32"/>
        <v/>
      </c>
      <c r="G474" s="4" t="str">
        <f>IF(C474="","",SUM($F$19:F474))</f>
        <v/>
      </c>
      <c r="H474" s="3" t="str">
        <f t="shared" si="30"/>
        <v/>
      </c>
    </row>
    <row r="475" spans="3:8" ht="15.5" x14ac:dyDescent="0.35">
      <c r="C475" s="5" t="str">
        <f t="shared" si="31"/>
        <v/>
      </c>
      <c r="D475" s="9" t="str">
        <f t="shared" si="29"/>
        <v/>
      </c>
      <c r="E475" s="9" t="str">
        <f>IF(OR(D475="",D475=0),"",$D$5+SUM($D$19:D475))</f>
        <v/>
      </c>
      <c r="F475" s="3" t="str">
        <f t="shared" si="32"/>
        <v/>
      </c>
      <c r="G475" s="4" t="str">
        <f>IF(C475="","",SUM($F$19:F475))</f>
        <v/>
      </c>
      <c r="H475" s="3" t="str">
        <f t="shared" si="30"/>
        <v/>
      </c>
    </row>
    <row r="476" spans="3:8" ht="15.5" x14ac:dyDescent="0.35">
      <c r="C476" s="5" t="str">
        <f t="shared" si="31"/>
        <v/>
      </c>
      <c r="D476" s="9" t="str">
        <f t="shared" si="29"/>
        <v/>
      </c>
      <c r="E476" s="9" t="str">
        <f>IF(OR(D476="",D476=0),"",$D$5+SUM($D$19:D476))</f>
        <v/>
      </c>
      <c r="F476" s="3" t="str">
        <f t="shared" si="32"/>
        <v/>
      </c>
      <c r="G476" s="4" t="str">
        <f>IF(C476="","",SUM($F$19:F476))</f>
        <v/>
      </c>
      <c r="H476" s="3" t="str">
        <f t="shared" si="30"/>
        <v/>
      </c>
    </row>
    <row r="477" spans="3:8" ht="15.5" x14ac:dyDescent="0.35">
      <c r="C477" s="5" t="str">
        <f t="shared" si="31"/>
        <v/>
      </c>
      <c r="D477" s="9" t="str">
        <f t="shared" si="29"/>
        <v/>
      </c>
      <c r="E477" s="9" t="str">
        <f>IF(OR(D477="",D477=0),"",$D$5+SUM($D$19:D477))</f>
        <v/>
      </c>
      <c r="F477" s="3" t="str">
        <f t="shared" si="32"/>
        <v/>
      </c>
      <c r="G477" s="4" t="str">
        <f>IF(C477="","",SUM($F$19:F477))</f>
        <v/>
      </c>
      <c r="H477" s="3" t="str">
        <f t="shared" si="30"/>
        <v/>
      </c>
    </row>
    <row r="478" spans="3:8" ht="15.5" x14ac:dyDescent="0.35">
      <c r="C478" s="5" t="str">
        <f t="shared" si="31"/>
        <v/>
      </c>
      <c r="D478" s="9" t="str">
        <f t="shared" si="29"/>
        <v/>
      </c>
      <c r="E478" s="9" t="str">
        <f>IF(OR(D478="",D478=0),"",$D$5+SUM($D$19:D478))</f>
        <v/>
      </c>
      <c r="F478" s="3" t="str">
        <f t="shared" si="32"/>
        <v/>
      </c>
      <c r="G478" s="4" t="str">
        <f>IF(C478="","",SUM($F$19:F478))</f>
        <v/>
      </c>
      <c r="H478" s="3" t="str">
        <f t="shared" si="30"/>
        <v/>
      </c>
    </row>
    <row r="479" spans="3:8" ht="15.5" x14ac:dyDescent="0.35">
      <c r="C479" s="5" t="str">
        <f t="shared" si="31"/>
        <v/>
      </c>
      <c r="D479" s="9" t="str">
        <f t="shared" si="29"/>
        <v/>
      </c>
      <c r="E479" s="9" t="str">
        <f>IF(OR(D479="",D479=0),"",$D$5+SUM($D$19:D479))</f>
        <v/>
      </c>
      <c r="F479" s="3" t="str">
        <f t="shared" si="32"/>
        <v/>
      </c>
      <c r="G479" s="4" t="str">
        <f>IF(C479="","",SUM($F$19:F479))</f>
        <v/>
      </c>
      <c r="H479" s="3" t="str">
        <f t="shared" si="30"/>
        <v/>
      </c>
    </row>
    <row r="480" spans="3:8" ht="15.5" x14ac:dyDescent="0.35">
      <c r="C480" s="5" t="str">
        <f t="shared" si="31"/>
        <v/>
      </c>
      <c r="D480" s="9" t="str">
        <f t="shared" si="29"/>
        <v/>
      </c>
      <c r="E480" s="9" t="str">
        <f>IF(OR(D480="",D480=0),"",$D$5+SUM($D$19:D480))</f>
        <v/>
      </c>
      <c r="F480" s="3" t="str">
        <f t="shared" si="32"/>
        <v/>
      </c>
      <c r="G480" s="4" t="str">
        <f>IF(C480="","",SUM($F$19:F480))</f>
        <v/>
      </c>
      <c r="H480" s="3" t="str">
        <f t="shared" si="30"/>
        <v/>
      </c>
    </row>
    <row r="481" spans="3:8" ht="15.5" x14ac:dyDescent="0.35">
      <c r="C481" s="5" t="str">
        <f t="shared" si="31"/>
        <v/>
      </c>
      <c r="D481" s="9" t="str">
        <f t="shared" ref="D481:D544" si="33">IF(C481="","",IF($D$9="No",0,$D$10))</f>
        <v/>
      </c>
      <c r="E481" s="9" t="str">
        <f>IF(OR(D481="",D481=0),"",$D$5+SUM($D$19:D481))</f>
        <v/>
      </c>
      <c r="F481" s="3" t="str">
        <f t="shared" si="32"/>
        <v/>
      </c>
      <c r="G481" s="4" t="str">
        <f>IF(C481="","",SUM($F$19:F481))</f>
        <v/>
      </c>
      <c r="H481" s="3" t="str">
        <f t="shared" si="30"/>
        <v/>
      </c>
    </row>
    <row r="482" spans="3:8" ht="15.5" x14ac:dyDescent="0.35">
      <c r="C482" s="5" t="str">
        <f t="shared" si="31"/>
        <v/>
      </c>
      <c r="D482" s="9" t="str">
        <f t="shared" si="33"/>
        <v/>
      </c>
      <c r="E482" s="9" t="str">
        <f>IF(OR(D482="",D482=0),"",$D$5+SUM($D$19:D482))</f>
        <v/>
      </c>
      <c r="F482" s="3" t="str">
        <f t="shared" si="32"/>
        <v/>
      </c>
      <c r="G482" s="4" t="str">
        <f>IF(C482="","",SUM($F$19:F482))</f>
        <v/>
      </c>
      <c r="H482" s="3" t="str">
        <f t="shared" si="30"/>
        <v/>
      </c>
    </row>
    <row r="483" spans="3:8" ht="15.5" x14ac:dyDescent="0.35">
      <c r="C483" s="5" t="str">
        <f t="shared" si="31"/>
        <v/>
      </c>
      <c r="D483" s="9" t="str">
        <f t="shared" si="33"/>
        <v/>
      </c>
      <c r="E483" s="9" t="str">
        <f>IF(OR(D483="",D483=0),"",$D$5+SUM($D$19:D483))</f>
        <v/>
      </c>
      <c r="F483" s="3" t="str">
        <f t="shared" si="32"/>
        <v/>
      </c>
      <c r="G483" s="4" t="str">
        <f>IF(C483="","",SUM($F$19:F483))</f>
        <v/>
      </c>
      <c r="H483" s="3" t="str">
        <f t="shared" si="30"/>
        <v/>
      </c>
    </row>
    <row r="484" spans="3:8" ht="15.5" x14ac:dyDescent="0.35">
      <c r="C484" s="5" t="str">
        <f t="shared" si="31"/>
        <v/>
      </c>
      <c r="D484" s="9" t="str">
        <f t="shared" si="33"/>
        <v/>
      </c>
      <c r="E484" s="9" t="str">
        <f>IF(OR(D484="",D484=0),"",$D$5+SUM($D$19:D484))</f>
        <v/>
      </c>
      <c r="F484" s="3" t="str">
        <f t="shared" si="32"/>
        <v/>
      </c>
      <c r="G484" s="4" t="str">
        <f>IF(C484="","",SUM($F$19:F484))</f>
        <v/>
      </c>
      <c r="H484" s="3" t="str">
        <f t="shared" si="30"/>
        <v/>
      </c>
    </row>
    <row r="485" spans="3:8" ht="15.5" x14ac:dyDescent="0.35">
      <c r="C485" s="5" t="str">
        <f t="shared" si="31"/>
        <v/>
      </c>
      <c r="D485" s="9" t="str">
        <f t="shared" si="33"/>
        <v/>
      </c>
      <c r="E485" s="9" t="str">
        <f>IF(OR(D485="",D485=0),"",$D$5+SUM($D$19:D485))</f>
        <v/>
      </c>
      <c r="F485" s="3" t="str">
        <f t="shared" si="32"/>
        <v/>
      </c>
      <c r="G485" s="4" t="str">
        <f>IF(C485="","",SUM($F$19:F485))</f>
        <v/>
      </c>
      <c r="H485" s="3" t="str">
        <f t="shared" si="30"/>
        <v/>
      </c>
    </row>
    <row r="486" spans="3:8" ht="15.5" x14ac:dyDescent="0.35">
      <c r="C486" s="5" t="str">
        <f t="shared" si="31"/>
        <v/>
      </c>
      <c r="D486" s="9" t="str">
        <f t="shared" si="33"/>
        <v/>
      </c>
      <c r="E486" s="9" t="str">
        <f>IF(OR(D486="",D486=0),"",$D$5+SUM($D$19:D486))</f>
        <v/>
      </c>
      <c r="F486" s="3" t="str">
        <f t="shared" si="32"/>
        <v/>
      </c>
      <c r="G486" s="4" t="str">
        <f>IF(C486="","",SUM($F$19:F486))</f>
        <v/>
      </c>
      <c r="H486" s="3" t="str">
        <f t="shared" si="30"/>
        <v/>
      </c>
    </row>
    <row r="487" spans="3:8" ht="15.5" x14ac:dyDescent="0.35">
      <c r="C487" s="5" t="str">
        <f t="shared" si="31"/>
        <v/>
      </c>
      <c r="D487" s="9" t="str">
        <f t="shared" si="33"/>
        <v/>
      </c>
      <c r="E487" s="9" t="str">
        <f>IF(OR(D487="",D487=0),"",$D$5+SUM($D$19:D487))</f>
        <v/>
      </c>
      <c r="F487" s="3" t="str">
        <f t="shared" si="32"/>
        <v/>
      </c>
      <c r="G487" s="4" t="str">
        <f>IF(C487="","",SUM($F$19:F487))</f>
        <v/>
      </c>
      <c r="H487" s="3" t="str">
        <f t="shared" si="30"/>
        <v/>
      </c>
    </row>
    <row r="488" spans="3:8" ht="15.5" x14ac:dyDescent="0.35">
      <c r="C488" s="5" t="str">
        <f t="shared" si="31"/>
        <v/>
      </c>
      <c r="D488" s="9" t="str">
        <f t="shared" si="33"/>
        <v/>
      </c>
      <c r="E488" s="9" t="str">
        <f>IF(OR(D488="",D488=0),"",$D$5+SUM($D$19:D488))</f>
        <v/>
      </c>
      <c r="F488" s="3" t="str">
        <f t="shared" si="32"/>
        <v/>
      </c>
      <c r="G488" s="4" t="str">
        <f>IF(C488="","",SUM($F$19:F488))</f>
        <v/>
      </c>
      <c r="H488" s="3" t="str">
        <f t="shared" si="30"/>
        <v/>
      </c>
    </row>
    <row r="489" spans="3:8" ht="15.5" x14ac:dyDescent="0.35">
      <c r="C489" s="5" t="str">
        <f t="shared" si="31"/>
        <v/>
      </c>
      <c r="D489" s="9" t="str">
        <f t="shared" si="33"/>
        <v/>
      </c>
      <c r="E489" s="9" t="str">
        <f>IF(OR(D489="",D489=0),"",$D$5+SUM($D$19:D489))</f>
        <v/>
      </c>
      <c r="F489" s="3" t="str">
        <f t="shared" si="32"/>
        <v/>
      </c>
      <c r="G489" s="4" t="str">
        <f>IF(C489="","",SUM($F$19:F489))</f>
        <v/>
      </c>
      <c r="H489" s="3" t="str">
        <f t="shared" si="30"/>
        <v/>
      </c>
    </row>
    <row r="490" spans="3:8" ht="15.5" x14ac:dyDescent="0.35">
      <c r="C490" s="5" t="str">
        <f t="shared" si="31"/>
        <v/>
      </c>
      <c r="D490" s="9" t="str">
        <f t="shared" si="33"/>
        <v/>
      </c>
      <c r="E490" s="9" t="str">
        <f>IF(OR(D490="",D490=0),"",$D$5+SUM($D$19:D490))</f>
        <v/>
      </c>
      <c r="F490" s="3" t="str">
        <f t="shared" si="32"/>
        <v/>
      </c>
      <c r="G490" s="4" t="str">
        <f>IF(C490="","",SUM($F$19:F490))</f>
        <v/>
      </c>
      <c r="H490" s="3" t="str">
        <f t="shared" si="30"/>
        <v/>
      </c>
    </row>
    <row r="491" spans="3:8" ht="15.5" x14ac:dyDescent="0.35">
      <c r="C491" s="5" t="str">
        <f t="shared" si="31"/>
        <v/>
      </c>
      <c r="D491" s="9" t="str">
        <f t="shared" si="33"/>
        <v/>
      </c>
      <c r="E491" s="9" t="str">
        <f>IF(OR(D491="",D491=0),"",$D$5+SUM($D$19:D491))</f>
        <v/>
      </c>
      <c r="F491" s="3" t="str">
        <f t="shared" si="32"/>
        <v/>
      </c>
      <c r="G491" s="4" t="str">
        <f>IF(C491="","",SUM($F$19:F491))</f>
        <v/>
      </c>
      <c r="H491" s="3" t="str">
        <f t="shared" si="30"/>
        <v/>
      </c>
    </row>
    <row r="492" spans="3:8" ht="15.5" x14ac:dyDescent="0.35">
      <c r="C492" s="5" t="str">
        <f t="shared" si="31"/>
        <v/>
      </c>
      <c r="D492" s="9" t="str">
        <f t="shared" si="33"/>
        <v/>
      </c>
      <c r="E492" s="9" t="str">
        <f>IF(OR(D492="",D492=0),"",$D$5+SUM($D$19:D492))</f>
        <v/>
      </c>
      <c r="F492" s="3" t="str">
        <f t="shared" si="32"/>
        <v/>
      </c>
      <c r="G492" s="4" t="str">
        <f>IF(C492="","",SUM($F$19:F492))</f>
        <v/>
      </c>
      <c r="H492" s="3" t="str">
        <f t="shared" si="30"/>
        <v/>
      </c>
    </row>
    <row r="493" spans="3:8" ht="15.5" x14ac:dyDescent="0.35">
      <c r="C493" s="5" t="str">
        <f t="shared" si="31"/>
        <v/>
      </c>
      <c r="D493" s="9" t="str">
        <f t="shared" si="33"/>
        <v/>
      </c>
      <c r="E493" s="9" t="str">
        <f>IF(OR(D493="",D493=0),"",$D$5+SUM($D$19:D493))</f>
        <v/>
      </c>
      <c r="F493" s="3" t="str">
        <f t="shared" si="32"/>
        <v/>
      </c>
      <c r="G493" s="4" t="str">
        <f>IF(C493="","",SUM($F$19:F493))</f>
        <v/>
      </c>
      <c r="H493" s="3" t="str">
        <f t="shared" si="30"/>
        <v/>
      </c>
    </row>
    <row r="494" spans="3:8" ht="15.5" x14ac:dyDescent="0.35">
      <c r="C494" s="5" t="str">
        <f t="shared" si="31"/>
        <v/>
      </c>
      <c r="D494" s="9" t="str">
        <f t="shared" si="33"/>
        <v/>
      </c>
      <c r="E494" s="9" t="str">
        <f>IF(OR(D494="",D494=0),"",$D$5+SUM($D$19:D494))</f>
        <v/>
      </c>
      <c r="F494" s="3" t="str">
        <f t="shared" si="32"/>
        <v/>
      </c>
      <c r="G494" s="4" t="str">
        <f>IF(C494="","",SUM($F$19:F494))</f>
        <v/>
      </c>
      <c r="H494" s="3" t="str">
        <f t="shared" si="30"/>
        <v/>
      </c>
    </row>
    <row r="495" spans="3:8" ht="15.5" x14ac:dyDescent="0.35">
      <c r="C495" s="5" t="str">
        <f t="shared" si="31"/>
        <v/>
      </c>
      <c r="D495" s="9" t="str">
        <f t="shared" si="33"/>
        <v/>
      </c>
      <c r="E495" s="9" t="str">
        <f>IF(OR(D495="",D495=0),"",$D$5+SUM($D$19:D495))</f>
        <v/>
      </c>
      <c r="F495" s="3" t="str">
        <f t="shared" si="32"/>
        <v/>
      </c>
      <c r="G495" s="4" t="str">
        <f>IF(C495="","",SUM($F$19:F495))</f>
        <v/>
      </c>
      <c r="H495" s="3" t="str">
        <f t="shared" si="30"/>
        <v/>
      </c>
    </row>
    <row r="496" spans="3:8" ht="15.5" x14ac:dyDescent="0.35">
      <c r="C496" s="5" t="str">
        <f t="shared" si="31"/>
        <v/>
      </c>
      <c r="D496" s="9" t="str">
        <f t="shared" si="33"/>
        <v/>
      </c>
      <c r="E496" s="9" t="str">
        <f>IF(OR(D496="",D496=0),"",$D$5+SUM($D$19:D496))</f>
        <v/>
      </c>
      <c r="F496" s="3" t="str">
        <f t="shared" si="32"/>
        <v/>
      </c>
      <c r="G496" s="4" t="str">
        <f>IF(C496="","",SUM($F$19:F496))</f>
        <v/>
      </c>
      <c r="H496" s="3" t="str">
        <f t="shared" si="30"/>
        <v/>
      </c>
    </row>
    <row r="497" spans="3:8" ht="15.5" x14ac:dyDescent="0.35">
      <c r="C497" s="5" t="str">
        <f t="shared" si="31"/>
        <v/>
      </c>
      <c r="D497" s="9" t="str">
        <f t="shared" si="33"/>
        <v/>
      </c>
      <c r="E497" s="9" t="str">
        <f>IF(OR(D497="",D497=0),"",$D$5+SUM($D$19:D497))</f>
        <v/>
      </c>
      <c r="F497" s="3" t="str">
        <f t="shared" si="32"/>
        <v/>
      </c>
      <c r="G497" s="4" t="str">
        <f>IF(C497="","",SUM($F$19:F497))</f>
        <v/>
      </c>
      <c r="H497" s="3" t="str">
        <f t="shared" si="30"/>
        <v/>
      </c>
    </row>
    <row r="498" spans="3:8" ht="15.5" x14ac:dyDescent="0.35">
      <c r="C498" s="5" t="str">
        <f t="shared" si="31"/>
        <v/>
      </c>
      <c r="D498" s="9" t="str">
        <f t="shared" si="33"/>
        <v/>
      </c>
      <c r="E498" s="9" t="str">
        <f>IF(OR(D498="",D498=0),"",$D$5+SUM($D$19:D498))</f>
        <v/>
      </c>
      <c r="F498" s="3" t="str">
        <f t="shared" si="32"/>
        <v/>
      </c>
      <c r="G498" s="4" t="str">
        <f>IF(C498="","",SUM($F$19:F498))</f>
        <v/>
      </c>
      <c r="H498" s="3" t="str">
        <f t="shared" si="30"/>
        <v/>
      </c>
    </row>
    <row r="499" spans="3:8" ht="15.5" x14ac:dyDescent="0.35">
      <c r="C499" s="5" t="str">
        <f t="shared" si="31"/>
        <v/>
      </c>
      <c r="D499" s="9" t="str">
        <f t="shared" si="33"/>
        <v/>
      </c>
      <c r="E499" s="9" t="str">
        <f>IF(OR(D499="",D499=0),"",$D$5+SUM($D$19:D499))</f>
        <v/>
      </c>
      <c r="F499" s="3" t="str">
        <f t="shared" si="32"/>
        <v/>
      </c>
      <c r="G499" s="4" t="str">
        <f>IF(C499="","",SUM($F$19:F499))</f>
        <v/>
      </c>
      <c r="H499" s="3" t="str">
        <f t="shared" si="30"/>
        <v/>
      </c>
    </row>
    <row r="500" spans="3:8" ht="15.5" x14ac:dyDescent="0.35">
      <c r="C500" s="5" t="str">
        <f t="shared" si="31"/>
        <v/>
      </c>
      <c r="D500" s="9" t="str">
        <f t="shared" si="33"/>
        <v/>
      </c>
      <c r="E500" s="9" t="str">
        <f>IF(OR(D500="",D500=0),"",$D$5+SUM($D$19:D500))</f>
        <v/>
      </c>
      <c r="F500" s="3" t="str">
        <f t="shared" si="32"/>
        <v/>
      </c>
      <c r="G500" s="4" t="str">
        <f>IF(C500="","",SUM($F$19:F500))</f>
        <v/>
      </c>
      <c r="H500" s="3" t="str">
        <f t="shared" si="30"/>
        <v/>
      </c>
    </row>
    <row r="501" spans="3:8" ht="15.5" x14ac:dyDescent="0.35">
      <c r="C501" s="5" t="str">
        <f t="shared" si="31"/>
        <v/>
      </c>
      <c r="D501" s="9" t="str">
        <f t="shared" si="33"/>
        <v/>
      </c>
      <c r="E501" s="9" t="str">
        <f>IF(OR(D501="",D501=0),"",$D$5+SUM($D$19:D501))</f>
        <v/>
      </c>
      <c r="F501" s="3" t="str">
        <f t="shared" si="32"/>
        <v/>
      </c>
      <c r="G501" s="4" t="str">
        <f>IF(C501="","",SUM($F$19:F501))</f>
        <v/>
      </c>
      <c r="H501" s="3" t="str">
        <f t="shared" si="30"/>
        <v/>
      </c>
    </row>
    <row r="502" spans="3:8" ht="15.5" x14ac:dyDescent="0.35">
      <c r="C502" s="5" t="str">
        <f t="shared" si="31"/>
        <v/>
      </c>
      <c r="D502" s="9" t="str">
        <f t="shared" si="33"/>
        <v/>
      </c>
      <c r="E502" s="9" t="str">
        <f>IF(OR(D502="",D502=0),"",$D$5+SUM($D$19:D502))</f>
        <v/>
      </c>
      <c r="F502" s="3" t="str">
        <f t="shared" si="32"/>
        <v/>
      </c>
      <c r="G502" s="4" t="str">
        <f>IF(C502="","",SUM($F$19:F502))</f>
        <v/>
      </c>
      <c r="H502" s="3" t="str">
        <f t="shared" si="30"/>
        <v/>
      </c>
    </row>
    <row r="503" spans="3:8" ht="15.5" x14ac:dyDescent="0.35">
      <c r="C503" s="5" t="str">
        <f t="shared" si="31"/>
        <v/>
      </c>
      <c r="D503" s="9" t="str">
        <f t="shared" si="33"/>
        <v/>
      </c>
      <c r="E503" s="9" t="str">
        <f>IF(OR(D503="",D503=0),"",$D$5+SUM($D$19:D503))</f>
        <v/>
      </c>
      <c r="F503" s="3" t="str">
        <f t="shared" si="32"/>
        <v/>
      </c>
      <c r="G503" s="4" t="str">
        <f>IF(C503="","",SUM($F$19:F503))</f>
        <v/>
      </c>
      <c r="H503" s="3" t="str">
        <f t="shared" si="30"/>
        <v/>
      </c>
    </row>
    <row r="504" spans="3:8" ht="15.5" x14ac:dyDescent="0.35">
      <c r="C504" s="5" t="str">
        <f t="shared" si="31"/>
        <v/>
      </c>
      <c r="D504" s="9" t="str">
        <f t="shared" si="33"/>
        <v/>
      </c>
      <c r="E504" s="9" t="str">
        <f>IF(OR(D504="",D504=0),"",$D$5+SUM($D$19:D504))</f>
        <v/>
      </c>
      <c r="F504" s="3" t="str">
        <f t="shared" si="32"/>
        <v/>
      </c>
      <c r="G504" s="4" t="str">
        <f>IF(C504="","",SUM($F$19:F504))</f>
        <v/>
      </c>
      <c r="H504" s="3" t="str">
        <f t="shared" si="30"/>
        <v/>
      </c>
    </row>
    <row r="505" spans="3:8" ht="15.5" x14ac:dyDescent="0.35">
      <c r="C505" s="5" t="str">
        <f t="shared" si="31"/>
        <v/>
      </c>
      <c r="D505" s="9" t="str">
        <f t="shared" si="33"/>
        <v/>
      </c>
      <c r="E505" s="9" t="str">
        <f>IF(OR(D505="",D505=0),"",$D$5+SUM($D$19:D505))</f>
        <v/>
      </c>
      <c r="F505" s="3" t="str">
        <f t="shared" si="32"/>
        <v/>
      </c>
      <c r="G505" s="4" t="str">
        <f>IF(C505="","",SUM($F$19:F505))</f>
        <v/>
      </c>
      <c r="H505" s="3" t="str">
        <f t="shared" si="30"/>
        <v/>
      </c>
    </row>
    <row r="506" spans="3:8" ht="15.5" x14ac:dyDescent="0.35">
      <c r="C506" s="5" t="str">
        <f t="shared" si="31"/>
        <v/>
      </c>
      <c r="D506" s="9" t="str">
        <f t="shared" si="33"/>
        <v/>
      </c>
      <c r="E506" s="9" t="str">
        <f>IF(OR(D506="",D506=0),"",$D$5+SUM($D$19:D506))</f>
        <v/>
      </c>
      <c r="F506" s="3" t="str">
        <f t="shared" si="32"/>
        <v/>
      </c>
      <c r="G506" s="4" t="str">
        <f>IF(C506="","",SUM($F$19:F506))</f>
        <v/>
      </c>
      <c r="H506" s="3" t="str">
        <f t="shared" si="30"/>
        <v/>
      </c>
    </row>
    <row r="507" spans="3:8" ht="15.5" x14ac:dyDescent="0.35">
      <c r="C507" s="5" t="str">
        <f t="shared" si="31"/>
        <v/>
      </c>
      <c r="D507" s="9" t="str">
        <f t="shared" si="33"/>
        <v/>
      </c>
      <c r="E507" s="9" t="str">
        <f>IF(OR(D507="",D507=0),"",$D$5+SUM($D$19:D507))</f>
        <v/>
      </c>
      <c r="F507" s="3" t="str">
        <f t="shared" si="32"/>
        <v/>
      </c>
      <c r="G507" s="4" t="str">
        <f>IF(C507="","",SUM($F$19:F507))</f>
        <v/>
      </c>
      <c r="H507" s="3" t="str">
        <f t="shared" si="30"/>
        <v/>
      </c>
    </row>
    <row r="508" spans="3:8" ht="15.5" x14ac:dyDescent="0.35">
      <c r="C508" s="5" t="str">
        <f t="shared" si="31"/>
        <v/>
      </c>
      <c r="D508" s="9" t="str">
        <f t="shared" si="33"/>
        <v/>
      </c>
      <c r="E508" s="9" t="str">
        <f>IF(OR(D508="",D508=0),"",$D$5+SUM($D$19:D508))</f>
        <v/>
      </c>
      <c r="F508" s="3" t="str">
        <f t="shared" si="32"/>
        <v/>
      </c>
      <c r="G508" s="4" t="str">
        <f>IF(C508="","",SUM($F$19:F508))</f>
        <v/>
      </c>
      <c r="H508" s="3" t="str">
        <f t="shared" si="30"/>
        <v/>
      </c>
    </row>
    <row r="509" spans="3:8" ht="15.5" x14ac:dyDescent="0.35">
      <c r="C509" s="5" t="str">
        <f t="shared" si="31"/>
        <v/>
      </c>
      <c r="D509" s="9" t="str">
        <f t="shared" si="33"/>
        <v/>
      </c>
      <c r="E509" s="9" t="str">
        <f>IF(OR(D509="",D509=0),"",$D$5+SUM($D$19:D509))</f>
        <v/>
      </c>
      <c r="F509" s="3" t="str">
        <f t="shared" si="32"/>
        <v/>
      </c>
      <c r="G509" s="4" t="str">
        <f>IF(C509="","",SUM($F$19:F509))</f>
        <v/>
      </c>
      <c r="H509" s="3" t="str">
        <f t="shared" si="30"/>
        <v/>
      </c>
    </row>
    <row r="510" spans="3:8" ht="15.5" x14ac:dyDescent="0.35">
      <c r="C510" s="5" t="str">
        <f t="shared" si="31"/>
        <v/>
      </c>
      <c r="D510" s="9" t="str">
        <f t="shared" si="33"/>
        <v/>
      </c>
      <c r="E510" s="9" t="str">
        <f>IF(OR(D510="",D510=0),"",$D$5+SUM($D$19:D510))</f>
        <v/>
      </c>
      <c r="F510" s="3" t="str">
        <f t="shared" si="32"/>
        <v/>
      </c>
      <c r="G510" s="4" t="str">
        <f>IF(C510="","",SUM($F$19:F510))</f>
        <v/>
      </c>
      <c r="H510" s="3" t="str">
        <f t="shared" si="30"/>
        <v/>
      </c>
    </row>
    <row r="511" spans="3:8" ht="15.5" x14ac:dyDescent="0.35">
      <c r="C511" s="5" t="str">
        <f t="shared" si="31"/>
        <v/>
      </c>
      <c r="D511" s="9" t="str">
        <f t="shared" si="33"/>
        <v/>
      </c>
      <c r="E511" s="9" t="str">
        <f>IF(OR(D511="",D511=0),"",$D$5+SUM($D$19:D511))</f>
        <v/>
      </c>
      <c r="F511" s="3" t="str">
        <f t="shared" si="32"/>
        <v/>
      </c>
      <c r="G511" s="4" t="str">
        <f>IF(C511="","",SUM($F$19:F511))</f>
        <v/>
      </c>
      <c r="H511" s="3" t="str">
        <f t="shared" si="30"/>
        <v/>
      </c>
    </row>
    <row r="512" spans="3:8" ht="15.5" x14ac:dyDescent="0.35">
      <c r="C512" s="5" t="str">
        <f t="shared" si="31"/>
        <v/>
      </c>
      <c r="D512" s="9" t="str">
        <f t="shared" si="33"/>
        <v/>
      </c>
      <c r="E512" s="9" t="str">
        <f>IF(OR(D512="",D512=0),"",$D$5+SUM($D$19:D512))</f>
        <v/>
      </c>
      <c r="F512" s="3" t="str">
        <f t="shared" si="32"/>
        <v/>
      </c>
      <c r="G512" s="4" t="str">
        <f>IF(C512="","",SUM($F$19:F512))</f>
        <v/>
      </c>
      <c r="H512" s="3" t="str">
        <f t="shared" si="30"/>
        <v/>
      </c>
    </row>
    <row r="513" spans="3:8" ht="15.5" x14ac:dyDescent="0.35">
      <c r="C513" s="5" t="str">
        <f t="shared" si="31"/>
        <v/>
      </c>
      <c r="D513" s="9" t="str">
        <f t="shared" si="33"/>
        <v/>
      </c>
      <c r="E513" s="9" t="str">
        <f>IF(OR(D513="",D513=0),"",$D$5+SUM($D$19:D513))</f>
        <v/>
      </c>
      <c r="F513" s="3" t="str">
        <f t="shared" si="32"/>
        <v/>
      </c>
      <c r="G513" s="4" t="str">
        <f>IF(C513="","",SUM($F$19:F513))</f>
        <v/>
      </c>
      <c r="H513" s="3" t="str">
        <f t="shared" si="30"/>
        <v/>
      </c>
    </row>
    <row r="514" spans="3:8" ht="15.5" x14ac:dyDescent="0.35">
      <c r="C514" s="5" t="str">
        <f t="shared" si="31"/>
        <v/>
      </c>
      <c r="D514" s="9" t="str">
        <f t="shared" si="33"/>
        <v/>
      </c>
      <c r="E514" s="9" t="str">
        <f>IF(OR(D514="",D514=0),"",$D$5+SUM($D$19:D514))</f>
        <v/>
      </c>
      <c r="F514" s="3" t="str">
        <f t="shared" si="32"/>
        <v/>
      </c>
      <c r="G514" s="4" t="str">
        <f>IF(C514="","",SUM($F$19:F514))</f>
        <v/>
      </c>
      <c r="H514" s="3" t="str">
        <f t="shared" si="30"/>
        <v/>
      </c>
    </row>
    <row r="515" spans="3:8" ht="15.5" x14ac:dyDescent="0.35">
      <c r="C515" s="5" t="str">
        <f t="shared" si="31"/>
        <v/>
      </c>
      <c r="D515" s="9" t="str">
        <f t="shared" si="33"/>
        <v/>
      </c>
      <c r="E515" s="9" t="str">
        <f>IF(OR(D515="",D515=0),"",$D$5+SUM($D$19:D515))</f>
        <v/>
      </c>
      <c r="F515" s="3" t="str">
        <f t="shared" si="32"/>
        <v/>
      </c>
      <c r="G515" s="4" t="str">
        <f>IF(C515="","",SUM($F$19:F515))</f>
        <v/>
      </c>
      <c r="H515" s="3" t="str">
        <f t="shared" si="30"/>
        <v/>
      </c>
    </row>
    <row r="516" spans="3:8" ht="15.5" x14ac:dyDescent="0.35">
      <c r="C516" s="5" t="str">
        <f t="shared" si="31"/>
        <v/>
      </c>
      <c r="D516" s="9" t="str">
        <f t="shared" si="33"/>
        <v/>
      </c>
      <c r="E516" s="9" t="str">
        <f>IF(OR(D516="",D516=0),"",$D$5+SUM($D$19:D516))</f>
        <v/>
      </c>
      <c r="F516" s="3" t="str">
        <f t="shared" si="32"/>
        <v/>
      </c>
      <c r="G516" s="4" t="str">
        <f>IF(C516="","",SUM($F$19:F516))</f>
        <v/>
      </c>
      <c r="H516" s="3" t="str">
        <f t="shared" si="30"/>
        <v/>
      </c>
    </row>
    <row r="517" spans="3:8" ht="15.5" x14ac:dyDescent="0.35">
      <c r="C517" s="5" t="str">
        <f t="shared" si="31"/>
        <v/>
      </c>
      <c r="D517" s="9" t="str">
        <f t="shared" si="33"/>
        <v/>
      </c>
      <c r="E517" s="9" t="str">
        <f>IF(OR(D517="",D517=0),"",$D$5+SUM($D$19:D517))</f>
        <v/>
      </c>
      <c r="F517" s="3" t="str">
        <f t="shared" si="32"/>
        <v/>
      </c>
      <c r="G517" s="4" t="str">
        <f>IF(C517="","",SUM($F$19:F517))</f>
        <v/>
      </c>
      <c r="H517" s="3" t="str">
        <f t="shared" ref="H517:H580" si="34">IF(C517="","",H516+F517+D517)</f>
        <v/>
      </c>
    </row>
    <row r="518" spans="3:8" ht="15.5" x14ac:dyDescent="0.35">
      <c r="C518" s="5" t="str">
        <f t="shared" si="31"/>
        <v/>
      </c>
      <c r="D518" s="9" t="str">
        <f t="shared" si="33"/>
        <v/>
      </c>
      <c r="E518" s="9" t="str">
        <f>IF(OR(D518="",D518=0),"",$D$5+SUM($D$19:D518))</f>
        <v/>
      </c>
      <c r="F518" s="3" t="str">
        <f t="shared" si="32"/>
        <v/>
      </c>
      <c r="G518" s="4" t="str">
        <f>IF(C518="","",SUM($F$19:F518))</f>
        <v/>
      </c>
      <c r="H518" s="3" t="str">
        <f t="shared" si="34"/>
        <v/>
      </c>
    </row>
    <row r="519" spans="3:8" ht="15.5" x14ac:dyDescent="0.35">
      <c r="C519" s="5" t="str">
        <f t="shared" si="31"/>
        <v/>
      </c>
      <c r="D519" s="9" t="str">
        <f t="shared" si="33"/>
        <v/>
      </c>
      <c r="E519" s="9" t="str">
        <f>IF(OR(D519="",D519=0),"",$D$5+SUM($D$19:D519))</f>
        <v/>
      </c>
      <c r="F519" s="3" t="str">
        <f t="shared" si="32"/>
        <v/>
      </c>
      <c r="G519" s="4" t="str">
        <f>IF(C519="","",SUM($F$19:F519))</f>
        <v/>
      </c>
      <c r="H519" s="3" t="str">
        <f t="shared" si="34"/>
        <v/>
      </c>
    </row>
    <row r="520" spans="3:8" ht="15.5" x14ac:dyDescent="0.35">
      <c r="C520" s="5" t="str">
        <f t="shared" si="31"/>
        <v/>
      </c>
      <c r="D520" s="9" t="str">
        <f t="shared" si="33"/>
        <v/>
      </c>
      <c r="E520" s="9" t="str">
        <f>IF(OR(D520="",D520=0),"",$D$5+SUM($D$19:D520))</f>
        <v/>
      </c>
      <c r="F520" s="3" t="str">
        <f t="shared" si="32"/>
        <v/>
      </c>
      <c r="G520" s="4" t="str">
        <f>IF(C520="","",SUM($F$19:F520))</f>
        <v/>
      </c>
      <c r="H520" s="3" t="str">
        <f t="shared" si="34"/>
        <v/>
      </c>
    </row>
    <row r="521" spans="3:8" ht="15.5" x14ac:dyDescent="0.35">
      <c r="C521" s="5" t="str">
        <f t="shared" si="31"/>
        <v/>
      </c>
      <c r="D521" s="9" t="str">
        <f t="shared" si="33"/>
        <v/>
      </c>
      <c r="E521" s="9" t="str">
        <f>IF(OR(D521="",D521=0),"",$D$5+SUM($D$19:D521))</f>
        <v/>
      </c>
      <c r="F521" s="3" t="str">
        <f t="shared" si="32"/>
        <v/>
      </c>
      <c r="G521" s="4" t="str">
        <f>IF(C521="","",SUM($F$19:F521))</f>
        <v/>
      </c>
      <c r="H521" s="3" t="str">
        <f t="shared" si="34"/>
        <v/>
      </c>
    </row>
    <row r="522" spans="3:8" ht="15.5" x14ac:dyDescent="0.35">
      <c r="C522" s="5" t="str">
        <f t="shared" si="31"/>
        <v/>
      </c>
      <c r="D522" s="9" t="str">
        <f t="shared" si="33"/>
        <v/>
      </c>
      <c r="E522" s="9" t="str">
        <f>IF(OR(D522="",D522=0),"",$D$5+SUM($D$19:D522))</f>
        <v/>
      </c>
      <c r="F522" s="3" t="str">
        <f t="shared" si="32"/>
        <v/>
      </c>
      <c r="G522" s="4" t="str">
        <f>IF(C522="","",SUM($F$19:F522))</f>
        <v/>
      </c>
      <c r="H522" s="3" t="str">
        <f t="shared" si="34"/>
        <v/>
      </c>
    </row>
    <row r="523" spans="3:8" ht="15.5" x14ac:dyDescent="0.35">
      <c r="C523" s="5" t="str">
        <f t="shared" si="31"/>
        <v/>
      </c>
      <c r="D523" s="9" t="str">
        <f t="shared" si="33"/>
        <v/>
      </c>
      <c r="E523" s="9" t="str">
        <f>IF(OR(D523="",D523=0),"",$D$5+SUM($D$19:D523))</f>
        <v/>
      </c>
      <c r="F523" s="3" t="str">
        <f t="shared" si="32"/>
        <v/>
      </c>
      <c r="G523" s="4" t="str">
        <f>IF(C523="","",SUM($F$19:F523))</f>
        <v/>
      </c>
      <c r="H523" s="3" t="str">
        <f t="shared" si="34"/>
        <v/>
      </c>
    </row>
    <row r="524" spans="3:8" ht="15.5" x14ac:dyDescent="0.35">
      <c r="C524" s="5" t="str">
        <f t="shared" si="31"/>
        <v/>
      </c>
      <c r="D524" s="9" t="str">
        <f t="shared" si="33"/>
        <v/>
      </c>
      <c r="E524" s="9" t="str">
        <f>IF(OR(D524="",D524=0),"",$D$5+SUM($D$19:D524))</f>
        <v/>
      </c>
      <c r="F524" s="3" t="str">
        <f t="shared" si="32"/>
        <v/>
      </c>
      <c r="G524" s="4" t="str">
        <f>IF(C524="","",SUM($F$19:F524))</f>
        <v/>
      </c>
      <c r="H524" s="3" t="str">
        <f t="shared" si="34"/>
        <v/>
      </c>
    </row>
    <row r="525" spans="3:8" ht="15.5" x14ac:dyDescent="0.35">
      <c r="C525" s="5" t="str">
        <f t="shared" si="31"/>
        <v/>
      </c>
      <c r="D525" s="9" t="str">
        <f t="shared" si="33"/>
        <v/>
      </c>
      <c r="E525" s="9" t="str">
        <f>IF(OR(D525="",D525=0),"",$D$5+SUM($D$19:D525))</f>
        <v/>
      </c>
      <c r="F525" s="3" t="str">
        <f t="shared" si="32"/>
        <v/>
      </c>
      <c r="G525" s="4" t="str">
        <f>IF(C525="","",SUM($F$19:F525))</f>
        <v/>
      </c>
      <c r="H525" s="3" t="str">
        <f t="shared" si="34"/>
        <v/>
      </c>
    </row>
    <row r="526" spans="3:8" ht="15.5" x14ac:dyDescent="0.35">
      <c r="C526" s="5" t="str">
        <f t="shared" si="31"/>
        <v/>
      </c>
      <c r="D526" s="9" t="str">
        <f t="shared" si="33"/>
        <v/>
      </c>
      <c r="E526" s="9" t="str">
        <f>IF(OR(D526="",D526=0),"",$D$5+SUM($D$19:D526))</f>
        <v/>
      </c>
      <c r="F526" s="3" t="str">
        <f t="shared" si="32"/>
        <v/>
      </c>
      <c r="G526" s="4" t="str">
        <f>IF(C526="","",SUM($F$19:F526))</f>
        <v/>
      </c>
      <c r="H526" s="3" t="str">
        <f t="shared" si="34"/>
        <v/>
      </c>
    </row>
    <row r="527" spans="3:8" ht="15.5" x14ac:dyDescent="0.35">
      <c r="C527" s="5" t="str">
        <f t="shared" si="31"/>
        <v/>
      </c>
      <c r="D527" s="9" t="str">
        <f t="shared" si="33"/>
        <v/>
      </c>
      <c r="E527" s="9" t="str">
        <f>IF(OR(D527="",D527=0),"",$D$5+SUM($D$19:D527))</f>
        <v/>
      </c>
      <c r="F527" s="3" t="str">
        <f t="shared" si="32"/>
        <v/>
      </c>
      <c r="G527" s="4" t="str">
        <f>IF(C527="","",SUM($F$19:F527))</f>
        <v/>
      </c>
      <c r="H527" s="3" t="str">
        <f t="shared" si="34"/>
        <v/>
      </c>
    </row>
    <row r="528" spans="3:8" ht="15.5" x14ac:dyDescent="0.35">
      <c r="C528" s="5" t="str">
        <f t="shared" si="31"/>
        <v/>
      </c>
      <c r="D528" s="9" t="str">
        <f t="shared" si="33"/>
        <v/>
      </c>
      <c r="E528" s="9" t="str">
        <f>IF(OR(D528="",D528=0),"",$D$5+SUM($D$19:D528))</f>
        <v/>
      </c>
      <c r="F528" s="3" t="str">
        <f t="shared" si="32"/>
        <v/>
      </c>
      <c r="G528" s="4" t="str">
        <f>IF(C528="","",SUM($F$19:F528))</f>
        <v/>
      </c>
      <c r="H528" s="3" t="str">
        <f t="shared" si="34"/>
        <v/>
      </c>
    </row>
    <row r="529" spans="3:8" ht="15.5" x14ac:dyDescent="0.35">
      <c r="C529" s="5" t="str">
        <f t="shared" si="31"/>
        <v/>
      </c>
      <c r="D529" s="9" t="str">
        <f t="shared" si="33"/>
        <v/>
      </c>
      <c r="E529" s="9" t="str">
        <f>IF(OR(D529="",D529=0),"",$D$5+SUM($D$19:D529))</f>
        <v/>
      </c>
      <c r="F529" s="3" t="str">
        <f t="shared" si="32"/>
        <v/>
      </c>
      <c r="G529" s="4" t="str">
        <f>IF(C529="","",SUM($F$19:F529))</f>
        <v/>
      </c>
      <c r="H529" s="3" t="str">
        <f t="shared" si="34"/>
        <v/>
      </c>
    </row>
    <row r="530" spans="3:8" ht="15.5" x14ac:dyDescent="0.35">
      <c r="C530" s="5" t="str">
        <f t="shared" si="31"/>
        <v/>
      </c>
      <c r="D530" s="9" t="str">
        <f t="shared" si="33"/>
        <v/>
      </c>
      <c r="E530" s="9" t="str">
        <f>IF(OR(D530="",D530=0),"",$D$5+SUM($D$19:D530))</f>
        <v/>
      </c>
      <c r="F530" s="3" t="str">
        <f t="shared" si="32"/>
        <v/>
      </c>
      <c r="G530" s="4" t="str">
        <f>IF(C530="","",SUM($F$19:F530))</f>
        <v/>
      </c>
      <c r="H530" s="3" t="str">
        <f t="shared" si="34"/>
        <v/>
      </c>
    </row>
    <row r="531" spans="3:8" ht="15.5" x14ac:dyDescent="0.35">
      <c r="C531" s="5" t="str">
        <f t="shared" si="31"/>
        <v/>
      </c>
      <c r="D531" s="9" t="str">
        <f t="shared" si="33"/>
        <v/>
      </c>
      <c r="E531" s="9" t="str">
        <f>IF(OR(D531="",D531=0),"",$D$5+SUM($D$19:D531))</f>
        <v/>
      </c>
      <c r="F531" s="3" t="str">
        <f t="shared" si="32"/>
        <v/>
      </c>
      <c r="G531" s="4" t="str">
        <f>IF(C531="","",SUM($F$19:F531))</f>
        <v/>
      </c>
      <c r="H531" s="3" t="str">
        <f t="shared" si="34"/>
        <v/>
      </c>
    </row>
    <row r="532" spans="3:8" ht="15.5" x14ac:dyDescent="0.35">
      <c r="C532" s="5" t="str">
        <f t="shared" ref="C532:C595" si="35">IF(OR($D$5="",$D$14=""),"",IF(ROW()-ROW($C$19)&gt;$D$14,"",ROW()-ROW($C$19)))</f>
        <v/>
      </c>
      <c r="D532" s="9" t="str">
        <f t="shared" si="33"/>
        <v/>
      </c>
      <c r="E532" s="9" t="str">
        <f>IF(OR(D532="",D532=0),"",$D$5+SUM($D$19:D532))</f>
        <v/>
      </c>
      <c r="F532" s="3" t="str">
        <f t="shared" ref="F532:F595" si="36">IF(C532="","",IF(AND(Frec_capitalizacion="Diaria",$D$9="Si"),H531*((1+$D$12)^(VLOOKUP(Frec_deposito,Cantidad_dias,2,0))-1),H531*$D$12))</f>
        <v/>
      </c>
      <c r="G532" s="4" t="str">
        <f>IF(C532="","",SUM($F$19:F532))</f>
        <v/>
      </c>
      <c r="H532" s="3" t="str">
        <f t="shared" si="34"/>
        <v/>
      </c>
    </row>
    <row r="533" spans="3:8" ht="15.5" x14ac:dyDescent="0.35">
      <c r="C533" s="5" t="str">
        <f t="shared" si="35"/>
        <v/>
      </c>
      <c r="D533" s="9" t="str">
        <f t="shared" si="33"/>
        <v/>
      </c>
      <c r="E533" s="9" t="str">
        <f>IF(OR(D533="",D533=0),"",$D$5+SUM($D$19:D533))</f>
        <v/>
      </c>
      <c r="F533" s="3" t="str">
        <f t="shared" si="36"/>
        <v/>
      </c>
      <c r="G533" s="4" t="str">
        <f>IF(C533="","",SUM($F$19:F533))</f>
        <v/>
      </c>
      <c r="H533" s="3" t="str">
        <f t="shared" si="34"/>
        <v/>
      </c>
    </row>
    <row r="534" spans="3:8" ht="15.5" x14ac:dyDescent="0.35">
      <c r="C534" s="5" t="str">
        <f t="shared" si="35"/>
        <v/>
      </c>
      <c r="D534" s="9" t="str">
        <f t="shared" si="33"/>
        <v/>
      </c>
      <c r="E534" s="9" t="str">
        <f>IF(OR(D534="",D534=0),"",$D$5+SUM($D$19:D534))</f>
        <v/>
      </c>
      <c r="F534" s="3" t="str">
        <f t="shared" si="36"/>
        <v/>
      </c>
      <c r="G534" s="4" t="str">
        <f>IF(C534="","",SUM($F$19:F534))</f>
        <v/>
      </c>
      <c r="H534" s="3" t="str">
        <f t="shared" si="34"/>
        <v/>
      </c>
    </row>
    <row r="535" spans="3:8" ht="15.5" x14ac:dyDescent="0.35">
      <c r="C535" s="5" t="str">
        <f t="shared" si="35"/>
        <v/>
      </c>
      <c r="D535" s="9" t="str">
        <f t="shared" si="33"/>
        <v/>
      </c>
      <c r="E535" s="9" t="str">
        <f>IF(OR(D535="",D535=0),"",$D$5+SUM($D$19:D535))</f>
        <v/>
      </c>
      <c r="F535" s="3" t="str">
        <f t="shared" si="36"/>
        <v/>
      </c>
      <c r="G535" s="4" t="str">
        <f>IF(C535="","",SUM($F$19:F535))</f>
        <v/>
      </c>
      <c r="H535" s="3" t="str">
        <f t="shared" si="34"/>
        <v/>
      </c>
    </row>
    <row r="536" spans="3:8" ht="15.5" x14ac:dyDescent="0.35">
      <c r="C536" s="5" t="str">
        <f t="shared" si="35"/>
        <v/>
      </c>
      <c r="D536" s="9" t="str">
        <f t="shared" si="33"/>
        <v/>
      </c>
      <c r="E536" s="9" t="str">
        <f>IF(OR(D536="",D536=0),"",$D$5+SUM($D$19:D536))</f>
        <v/>
      </c>
      <c r="F536" s="3" t="str">
        <f t="shared" si="36"/>
        <v/>
      </c>
      <c r="G536" s="4" t="str">
        <f>IF(C536="","",SUM($F$19:F536))</f>
        <v/>
      </c>
      <c r="H536" s="3" t="str">
        <f t="shared" si="34"/>
        <v/>
      </c>
    </row>
    <row r="537" spans="3:8" ht="15.5" x14ac:dyDescent="0.35">
      <c r="C537" s="5" t="str">
        <f t="shared" si="35"/>
        <v/>
      </c>
      <c r="D537" s="9" t="str">
        <f t="shared" si="33"/>
        <v/>
      </c>
      <c r="E537" s="9" t="str">
        <f>IF(OR(D537="",D537=0),"",$D$5+SUM($D$19:D537))</f>
        <v/>
      </c>
      <c r="F537" s="3" t="str">
        <f t="shared" si="36"/>
        <v/>
      </c>
      <c r="G537" s="4" t="str">
        <f>IF(C537="","",SUM($F$19:F537))</f>
        <v/>
      </c>
      <c r="H537" s="3" t="str">
        <f t="shared" si="34"/>
        <v/>
      </c>
    </row>
    <row r="538" spans="3:8" ht="15.5" x14ac:dyDescent="0.35">
      <c r="C538" s="5" t="str">
        <f t="shared" si="35"/>
        <v/>
      </c>
      <c r="D538" s="9" t="str">
        <f t="shared" si="33"/>
        <v/>
      </c>
      <c r="E538" s="9" t="str">
        <f>IF(OR(D538="",D538=0),"",$D$5+SUM($D$19:D538))</f>
        <v/>
      </c>
      <c r="F538" s="3" t="str">
        <f t="shared" si="36"/>
        <v/>
      </c>
      <c r="G538" s="4" t="str">
        <f>IF(C538="","",SUM($F$19:F538))</f>
        <v/>
      </c>
      <c r="H538" s="3" t="str">
        <f t="shared" si="34"/>
        <v/>
      </c>
    </row>
    <row r="539" spans="3:8" ht="15.5" x14ac:dyDescent="0.35">
      <c r="C539" s="5" t="str">
        <f t="shared" si="35"/>
        <v/>
      </c>
      <c r="D539" s="9" t="str">
        <f t="shared" si="33"/>
        <v/>
      </c>
      <c r="E539" s="9" t="str">
        <f>IF(OR(D539="",D539=0),"",$D$5+SUM($D$19:D539))</f>
        <v/>
      </c>
      <c r="F539" s="3" t="str">
        <f t="shared" si="36"/>
        <v/>
      </c>
      <c r="G539" s="4" t="str">
        <f>IF(C539="","",SUM($F$19:F539))</f>
        <v/>
      </c>
      <c r="H539" s="3" t="str">
        <f t="shared" si="34"/>
        <v/>
      </c>
    </row>
    <row r="540" spans="3:8" ht="15.5" x14ac:dyDescent="0.35">
      <c r="C540" s="5" t="str">
        <f t="shared" si="35"/>
        <v/>
      </c>
      <c r="D540" s="9" t="str">
        <f t="shared" si="33"/>
        <v/>
      </c>
      <c r="E540" s="9" t="str">
        <f>IF(OR(D540="",D540=0),"",$D$5+SUM($D$19:D540))</f>
        <v/>
      </c>
      <c r="F540" s="3" t="str">
        <f t="shared" si="36"/>
        <v/>
      </c>
      <c r="G540" s="4" t="str">
        <f>IF(C540="","",SUM($F$19:F540))</f>
        <v/>
      </c>
      <c r="H540" s="3" t="str">
        <f t="shared" si="34"/>
        <v/>
      </c>
    </row>
    <row r="541" spans="3:8" ht="15.5" x14ac:dyDescent="0.35">
      <c r="C541" s="5" t="str">
        <f t="shared" si="35"/>
        <v/>
      </c>
      <c r="D541" s="9" t="str">
        <f t="shared" si="33"/>
        <v/>
      </c>
      <c r="E541" s="9" t="str">
        <f>IF(OR(D541="",D541=0),"",$D$5+SUM($D$19:D541))</f>
        <v/>
      </c>
      <c r="F541" s="3" t="str">
        <f t="shared" si="36"/>
        <v/>
      </c>
      <c r="G541" s="4" t="str">
        <f>IF(C541="","",SUM($F$19:F541))</f>
        <v/>
      </c>
      <c r="H541" s="3" t="str">
        <f t="shared" si="34"/>
        <v/>
      </c>
    </row>
    <row r="542" spans="3:8" ht="15.5" x14ac:dyDescent="0.35">
      <c r="C542" s="5" t="str">
        <f t="shared" si="35"/>
        <v/>
      </c>
      <c r="D542" s="9" t="str">
        <f t="shared" si="33"/>
        <v/>
      </c>
      <c r="E542" s="9" t="str">
        <f>IF(OR(D542="",D542=0),"",$D$5+SUM($D$19:D542))</f>
        <v/>
      </c>
      <c r="F542" s="3" t="str">
        <f t="shared" si="36"/>
        <v/>
      </c>
      <c r="G542" s="4" t="str">
        <f>IF(C542="","",SUM($F$19:F542))</f>
        <v/>
      </c>
      <c r="H542" s="3" t="str">
        <f t="shared" si="34"/>
        <v/>
      </c>
    </row>
    <row r="543" spans="3:8" ht="15.5" x14ac:dyDescent="0.35">
      <c r="C543" s="5" t="str">
        <f t="shared" si="35"/>
        <v/>
      </c>
      <c r="D543" s="9" t="str">
        <f t="shared" si="33"/>
        <v/>
      </c>
      <c r="E543" s="9" t="str">
        <f>IF(OR(D543="",D543=0),"",$D$5+SUM($D$19:D543))</f>
        <v/>
      </c>
      <c r="F543" s="3" t="str">
        <f t="shared" si="36"/>
        <v/>
      </c>
      <c r="G543" s="4" t="str">
        <f>IF(C543="","",SUM($F$19:F543))</f>
        <v/>
      </c>
      <c r="H543" s="3" t="str">
        <f t="shared" si="34"/>
        <v/>
      </c>
    </row>
    <row r="544" spans="3:8" ht="15.5" x14ac:dyDescent="0.35">
      <c r="C544" s="5" t="str">
        <f t="shared" si="35"/>
        <v/>
      </c>
      <c r="D544" s="9" t="str">
        <f t="shared" si="33"/>
        <v/>
      </c>
      <c r="E544" s="9" t="str">
        <f>IF(OR(D544="",D544=0),"",$D$5+SUM($D$19:D544))</f>
        <v/>
      </c>
      <c r="F544" s="3" t="str">
        <f t="shared" si="36"/>
        <v/>
      </c>
      <c r="G544" s="4" t="str">
        <f>IF(C544="","",SUM($F$19:F544))</f>
        <v/>
      </c>
      <c r="H544" s="3" t="str">
        <f t="shared" si="34"/>
        <v/>
      </c>
    </row>
    <row r="545" spans="3:8" ht="15.5" x14ac:dyDescent="0.35">
      <c r="C545" s="5" t="str">
        <f t="shared" si="35"/>
        <v/>
      </c>
      <c r="D545" s="9" t="str">
        <f t="shared" ref="D545:D608" si="37">IF(C545="","",IF($D$9="No",0,$D$10))</f>
        <v/>
      </c>
      <c r="E545" s="9" t="str">
        <f>IF(OR(D545="",D545=0),"",$D$5+SUM($D$19:D545))</f>
        <v/>
      </c>
      <c r="F545" s="3" t="str">
        <f t="shared" si="36"/>
        <v/>
      </c>
      <c r="G545" s="4" t="str">
        <f>IF(C545="","",SUM($F$19:F545))</f>
        <v/>
      </c>
      <c r="H545" s="3" t="str">
        <f t="shared" si="34"/>
        <v/>
      </c>
    </row>
    <row r="546" spans="3:8" ht="15.5" x14ac:dyDescent="0.35">
      <c r="C546" s="5" t="str">
        <f t="shared" si="35"/>
        <v/>
      </c>
      <c r="D546" s="9" t="str">
        <f t="shared" si="37"/>
        <v/>
      </c>
      <c r="E546" s="9" t="str">
        <f>IF(OR(D546="",D546=0),"",$D$5+SUM($D$19:D546))</f>
        <v/>
      </c>
      <c r="F546" s="3" t="str">
        <f t="shared" si="36"/>
        <v/>
      </c>
      <c r="G546" s="4" t="str">
        <f>IF(C546="","",SUM($F$19:F546))</f>
        <v/>
      </c>
      <c r="H546" s="3" t="str">
        <f t="shared" si="34"/>
        <v/>
      </c>
    </row>
    <row r="547" spans="3:8" ht="15.5" x14ac:dyDescent="0.35">
      <c r="C547" s="5" t="str">
        <f t="shared" si="35"/>
        <v/>
      </c>
      <c r="D547" s="9" t="str">
        <f t="shared" si="37"/>
        <v/>
      </c>
      <c r="E547" s="9" t="str">
        <f>IF(OR(D547="",D547=0),"",$D$5+SUM($D$19:D547))</f>
        <v/>
      </c>
      <c r="F547" s="3" t="str">
        <f t="shared" si="36"/>
        <v/>
      </c>
      <c r="G547" s="4" t="str">
        <f>IF(C547="","",SUM($F$19:F547))</f>
        <v/>
      </c>
      <c r="H547" s="3" t="str">
        <f t="shared" si="34"/>
        <v/>
      </c>
    </row>
    <row r="548" spans="3:8" ht="15.5" x14ac:dyDescent="0.35">
      <c r="C548" s="5" t="str">
        <f t="shared" si="35"/>
        <v/>
      </c>
      <c r="D548" s="9" t="str">
        <f t="shared" si="37"/>
        <v/>
      </c>
      <c r="E548" s="9" t="str">
        <f>IF(OR(D548="",D548=0),"",$D$5+SUM($D$19:D548))</f>
        <v/>
      </c>
      <c r="F548" s="3" t="str">
        <f t="shared" si="36"/>
        <v/>
      </c>
      <c r="G548" s="4" t="str">
        <f>IF(C548="","",SUM($F$19:F548))</f>
        <v/>
      </c>
      <c r="H548" s="3" t="str">
        <f t="shared" si="34"/>
        <v/>
      </c>
    </row>
    <row r="549" spans="3:8" ht="15.5" x14ac:dyDescent="0.35">
      <c r="C549" s="5" t="str">
        <f t="shared" si="35"/>
        <v/>
      </c>
      <c r="D549" s="9" t="str">
        <f t="shared" si="37"/>
        <v/>
      </c>
      <c r="E549" s="9" t="str">
        <f>IF(OR(D549="",D549=0),"",$D$5+SUM($D$19:D549))</f>
        <v/>
      </c>
      <c r="F549" s="3" t="str">
        <f t="shared" si="36"/>
        <v/>
      </c>
      <c r="G549" s="4" t="str">
        <f>IF(C549="","",SUM($F$19:F549))</f>
        <v/>
      </c>
      <c r="H549" s="3" t="str">
        <f t="shared" si="34"/>
        <v/>
      </c>
    </row>
    <row r="550" spans="3:8" ht="15.5" x14ac:dyDescent="0.35">
      <c r="C550" s="5" t="str">
        <f t="shared" si="35"/>
        <v/>
      </c>
      <c r="D550" s="9" t="str">
        <f t="shared" si="37"/>
        <v/>
      </c>
      <c r="E550" s="9" t="str">
        <f>IF(OR(D550="",D550=0),"",$D$5+SUM($D$19:D550))</f>
        <v/>
      </c>
      <c r="F550" s="3" t="str">
        <f t="shared" si="36"/>
        <v/>
      </c>
      <c r="G550" s="4" t="str">
        <f>IF(C550="","",SUM($F$19:F550))</f>
        <v/>
      </c>
      <c r="H550" s="3" t="str">
        <f t="shared" si="34"/>
        <v/>
      </c>
    </row>
    <row r="551" spans="3:8" ht="15.5" x14ac:dyDescent="0.35">
      <c r="C551" s="5" t="str">
        <f t="shared" si="35"/>
        <v/>
      </c>
      <c r="D551" s="9" t="str">
        <f t="shared" si="37"/>
        <v/>
      </c>
      <c r="E551" s="9" t="str">
        <f>IF(OR(D551="",D551=0),"",$D$5+SUM($D$19:D551))</f>
        <v/>
      </c>
      <c r="F551" s="3" t="str">
        <f t="shared" si="36"/>
        <v/>
      </c>
      <c r="G551" s="4" t="str">
        <f>IF(C551="","",SUM($F$19:F551))</f>
        <v/>
      </c>
      <c r="H551" s="3" t="str">
        <f t="shared" si="34"/>
        <v/>
      </c>
    </row>
    <row r="552" spans="3:8" ht="15.5" x14ac:dyDescent="0.35">
      <c r="C552" s="5" t="str">
        <f t="shared" si="35"/>
        <v/>
      </c>
      <c r="D552" s="9" t="str">
        <f t="shared" si="37"/>
        <v/>
      </c>
      <c r="E552" s="9" t="str">
        <f>IF(OR(D552="",D552=0),"",$D$5+SUM($D$19:D552))</f>
        <v/>
      </c>
      <c r="F552" s="3" t="str">
        <f t="shared" si="36"/>
        <v/>
      </c>
      <c r="G552" s="4" t="str">
        <f>IF(C552="","",SUM($F$19:F552))</f>
        <v/>
      </c>
      <c r="H552" s="3" t="str">
        <f t="shared" si="34"/>
        <v/>
      </c>
    </row>
    <row r="553" spans="3:8" ht="15.5" x14ac:dyDescent="0.35">
      <c r="C553" s="5" t="str">
        <f t="shared" si="35"/>
        <v/>
      </c>
      <c r="D553" s="9" t="str">
        <f t="shared" si="37"/>
        <v/>
      </c>
      <c r="E553" s="9" t="str">
        <f>IF(OR(D553="",D553=0),"",$D$5+SUM($D$19:D553))</f>
        <v/>
      </c>
      <c r="F553" s="3" t="str">
        <f t="shared" si="36"/>
        <v/>
      </c>
      <c r="G553" s="4" t="str">
        <f>IF(C553="","",SUM($F$19:F553))</f>
        <v/>
      </c>
      <c r="H553" s="3" t="str">
        <f t="shared" si="34"/>
        <v/>
      </c>
    </row>
    <row r="554" spans="3:8" ht="15.5" x14ac:dyDescent="0.35">
      <c r="C554" s="5" t="str">
        <f t="shared" si="35"/>
        <v/>
      </c>
      <c r="D554" s="9" t="str">
        <f t="shared" si="37"/>
        <v/>
      </c>
      <c r="E554" s="9" t="str">
        <f>IF(OR(D554="",D554=0),"",$D$5+SUM($D$19:D554))</f>
        <v/>
      </c>
      <c r="F554" s="3" t="str">
        <f t="shared" si="36"/>
        <v/>
      </c>
      <c r="G554" s="4" t="str">
        <f>IF(C554="","",SUM($F$19:F554))</f>
        <v/>
      </c>
      <c r="H554" s="3" t="str">
        <f t="shared" si="34"/>
        <v/>
      </c>
    </row>
    <row r="555" spans="3:8" ht="15.5" x14ac:dyDescent="0.35">
      <c r="C555" s="5" t="str">
        <f t="shared" si="35"/>
        <v/>
      </c>
      <c r="D555" s="9" t="str">
        <f t="shared" si="37"/>
        <v/>
      </c>
      <c r="E555" s="9" t="str">
        <f>IF(OR(D555="",D555=0),"",$D$5+SUM($D$19:D555))</f>
        <v/>
      </c>
      <c r="F555" s="3" t="str">
        <f t="shared" si="36"/>
        <v/>
      </c>
      <c r="G555" s="4" t="str">
        <f>IF(C555="","",SUM($F$19:F555))</f>
        <v/>
      </c>
      <c r="H555" s="3" t="str">
        <f t="shared" si="34"/>
        <v/>
      </c>
    </row>
    <row r="556" spans="3:8" ht="15.5" x14ac:dyDescent="0.35">
      <c r="C556" s="5" t="str">
        <f t="shared" si="35"/>
        <v/>
      </c>
      <c r="D556" s="9" t="str">
        <f t="shared" si="37"/>
        <v/>
      </c>
      <c r="E556" s="9" t="str">
        <f>IF(OR(D556="",D556=0),"",$D$5+SUM($D$19:D556))</f>
        <v/>
      </c>
      <c r="F556" s="3" t="str">
        <f t="shared" si="36"/>
        <v/>
      </c>
      <c r="G556" s="4" t="str">
        <f>IF(C556="","",SUM($F$19:F556))</f>
        <v/>
      </c>
      <c r="H556" s="3" t="str">
        <f t="shared" si="34"/>
        <v/>
      </c>
    </row>
    <row r="557" spans="3:8" ht="15.5" x14ac:dyDescent="0.35">
      <c r="C557" s="5" t="str">
        <f t="shared" si="35"/>
        <v/>
      </c>
      <c r="D557" s="9" t="str">
        <f t="shared" si="37"/>
        <v/>
      </c>
      <c r="E557" s="9" t="str">
        <f>IF(OR(D557="",D557=0),"",$D$5+SUM($D$19:D557))</f>
        <v/>
      </c>
      <c r="F557" s="3" t="str">
        <f t="shared" si="36"/>
        <v/>
      </c>
      <c r="G557" s="4" t="str">
        <f>IF(C557="","",SUM($F$19:F557))</f>
        <v/>
      </c>
      <c r="H557" s="3" t="str">
        <f t="shared" si="34"/>
        <v/>
      </c>
    </row>
    <row r="558" spans="3:8" ht="15.5" x14ac:dyDescent="0.35">
      <c r="C558" s="5" t="str">
        <f t="shared" si="35"/>
        <v/>
      </c>
      <c r="D558" s="9" t="str">
        <f t="shared" si="37"/>
        <v/>
      </c>
      <c r="E558" s="9" t="str">
        <f>IF(OR(D558="",D558=0),"",$D$5+SUM($D$19:D558))</f>
        <v/>
      </c>
      <c r="F558" s="3" t="str">
        <f t="shared" si="36"/>
        <v/>
      </c>
      <c r="G558" s="4" t="str">
        <f>IF(C558="","",SUM($F$19:F558))</f>
        <v/>
      </c>
      <c r="H558" s="3" t="str">
        <f t="shared" si="34"/>
        <v/>
      </c>
    </row>
    <row r="559" spans="3:8" ht="15.5" x14ac:dyDescent="0.35">
      <c r="C559" s="5" t="str">
        <f t="shared" si="35"/>
        <v/>
      </c>
      <c r="D559" s="9" t="str">
        <f t="shared" si="37"/>
        <v/>
      </c>
      <c r="E559" s="9" t="str">
        <f>IF(OR(D559="",D559=0),"",$D$5+SUM($D$19:D559))</f>
        <v/>
      </c>
      <c r="F559" s="3" t="str">
        <f t="shared" si="36"/>
        <v/>
      </c>
      <c r="G559" s="4" t="str">
        <f>IF(C559="","",SUM($F$19:F559))</f>
        <v/>
      </c>
      <c r="H559" s="3" t="str">
        <f t="shared" si="34"/>
        <v/>
      </c>
    </row>
    <row r="560" spans="3:8" ht="15.5" x14ac:dyDescent="0.35">
      <c r="C560" s="5" t="str">
        <f t="shared" si="35"/>
        <v/>
      </c>
      <c r="D560" s="9" t="str">
        <f t="shared" si="37"/>
        <v/>
      </c>
      <c r="E560" s="9" t="str">
        <f>IF(OR(D560="",D560=0),"",$D$5+SUM($D$19:D560))</f>
        <v/>
      </c>
      <c r="F560" s="3" t="str">
        <f t="shared" si="36"/>
        <v/>
      </c>
      <c r="G560" s="4" t="str">
        <f>IF(C560="","",SUM($F$19:F560))</f>
        <v/>
      </c>
      <c r="H560" s="3" t="str">
        <f t="shared" si="34"/>
        <v/>
      </c>
    </row>
    <row r="561" spans="3:8" ht="15.5" x14ac:dyDescent="0.35">
      <c r="C561" s="5" t="str">
        <f t="shared" si="35"/>
        <v/>
      </c>
      <c r="D561" s="9" t="str">
        <f t="shared" si="37"/>
        <v/>
      </c>
      <c r="E561" s="9" t="str">
        <f>IF(OR(D561="",D561=0),"",$D$5+SUM($D$19:D561))</f>
        <v/>
      </c>
      <c r="F561" s="3" t="str">
        <f t="shared" si="36"/>
        <v/>
      </c>
      <c r="G561" s="4" t="str">
        <f>IF(C561="","",SUM($F$19:F561))</f>
        <v/>
      </c>
      <c r="H561" s="3" t="str">
        <f t="shared" si="34"/>
        <v/>
      </c>
    </row>
    <row r="562" spans="3:8" ht="15.5" x14ac:dyDescent="0.35">
      <c r="C562" s="5" t="str">
        <f t="shared" si="35"/>
        <v/>
      </c>
      <c r="D562" s="9" t="str">
        <f t="shared" si="37"/>
        <v/>
      </c>
      <c r="E562" s="9" t="str">
        <f>IF(OR(D562="",D562=0),"",$D$5+SUM($D$19:D562))</f>
        <v/>
      </c>
      <c r="F562" s="3" t="str">
        <f t="shared" si="36"/>
        <v/>
      </c>
      <c r="G562" s="4" t="str">
        <f>IF(C562="","",SUM($F$19:F562))</f>
        <v/>
      </c>
      <c r="H562" s="3" t="str">
        <f t="shared" si="34"/>
        <v/>
      </c>
    </row>
    <row r="563" spans="3:8" ht="15.5" x14ac:dyDescent="0.35">
      <c r="C563" s="5" t="str">
        <f t="shared" si="35"/>
        <v/>
      </c>
      <c r="D563" s="9" t="str">
        <f t="shared" si="37"/>
        <v/>
      </c>
      <c r="E563" s="9" t="str">
        <f>IF(OR(D563="",D563=0),"",$D$5+SUM($D$19:D563))</f>
        <v/>
      </c>
      <c r="F563" s="3" t="str">
        <f t="shared" si="36"/>
        <v/>
      </c>
      <c r="G563" s="4" t="str">
        <f>IF(C563="","",SUM($F$19:F563))</f>
        <v/>
      </c>
      <c r="H563" s="3" t="str">
        <f t="shared" si="34"/>
        <v/>
      </c>
    </row>
    <row r="564" spans="3:8" ht="15.5" x14ac:dyDescent="0.35">
      <c r="C564" s="5" t="str">
        <f t="shared" si="35"/>
        <v/>
      </c>
      <c r="D564" s="9" t="str">
        <f t="shared" si="37"/>
        <v/>
      </c>
      <c r="E564" s="9" t="str">
        <f>IF(OR(D564="",D564=0),"",$D$5+SUM($D$19:D564))</f>
        <v/>
      </c>
      <c r="F564" s="3" t="str">
        <f t="shared" si="36"/>
        <v/>
      </c>
      <c r="G564" s="4" t="str">
        <f>IF(C564="","",SUM($F$19:F564))</f>
        <v/>
      </c>
      <c r="H564" s="3" t="str">
        <f t="shared" si="34"/>
        <v/>
      </c>
    </row>
    <row r="565" spans="3:8" ht="15.5" x14ac:dyDescent="0.35">
      <c r="C565" s="5" t="str">
        <f t="shared" si="35"/>
        <v/>
      </c>
      <c r="D565" s="9" t="str">
        <f t="shared" si="37"/>
        <v/>
      </c>
      <c r="E565" s="9" t="str">
        <f>IF(OR(D565="",D565=0),"",$D$5+SUM($D$19:D565))</f>
        <v/>
      </c>
      <c r="F565" s="3" t="str">
        <f t="shared" si="36"/>
        <v/>
      </c>
      <c r="G565" s="4" t="str">
        <f>IF(C565="","",SUM($F$19:F565))</f>
        <v/>
      </c>
      <c r="H565" s="3" t="str">
        <f t="shared" si="34"/>
        <v/>
      </c>
    </row>
    <row r="566" spans="3:8" ht="15.5" x14ac:dyDescent="0.35">
      <c r="C566" s="5" t="str">
        <f t="shared" si="35"/>
        <v/>
      </c>
      <c r="D566" s="9" t="str">
        <f t="shared" si="37"/>
        <v/>
      </c>
      <c r="E566" s="9" t="str">
        <f>IF(OR(D566="",D566=0),"",$D$5+SUM($D$19:D566))</f>
        <v/>
      </c>
      <c r="F566" s="3" t="str">
        <f t="shared" si="36"/>
        <v/>
      </c>
      <c r="G566" s="4" t="str">
        <f>IF(C566="","",SUM($F$19:F566))</f>
        <v/>
      </c>
      <c r="H566" s="3" t="str">
        <f t="shared" si="34"/>
        <v/>
      </c>
    </row>
    <row r="567" spans="3:8" ht="15.5" x14ac:dyDescent="0.35">
      <c r="C567" s="5" t="str">
        <f t="shared" si="35"/>
        <v/>
      </c>
      <c r="D567" s="9" t="str">
        <f t="shared" si="37"/>
        <v/>
      </c>
      <c r="E567" s="9" t="str">
        <f>IF(OR(D567="",D567=0),"",$D$5+SUM($D$19:D567))</f>
        <v/>
      </c>
      <c r="F567" s="3" t="str">
        <f t="shared" si="36"/>
        <v/>
      </c>
      <c r="G567" s="4" t="str">
        <f>IF(C567="","",SUM($F$19:F567))</f>
        <v/>
      </c>
      <c r="H567" s="3" t="str">
        <f t="shared" si="34"/>
        <v/>
      </c>
    </row>
    <row r="568" spans="3:8" ht="15.5" x14ac:dyDescent="0.35">
      <c r="C568" s="5" t="str">
        <f t="shared" si="35"/>
        <v/>
      </c>
      <c r="D568" s="9" t="str">
        <f t="shared" si="37"/>
        <v/>
      </c>
      <c r="E568" s="9" t="str">
        <f>IF(OR(D568="",D568=0),"",$D$5+SUM($D$19:D568))</f>
        <v/>
      </c>
      <c r="F568" s="3" t="str">
        <f t="shared" si="36"/>
        <v/>
      </c>
      <c r="G568" s="4" t="str">
        <f>IF(C568="","",SUM($F$19:F568))</f>
        <v/>
      </c>
      <c r="H568" s="3" t="str">
        <f t="shared" si="34"/>
        <v/>
      </c>
    </row>
    <row r="569" spans="3:8" ht="15.5" x14ac:dyDescent="0.35">
      <c r="C569" s="5" t="str">
        <f t="shared" si="35"/>
        <v/>
      </c>
      <c r="D569" s="9" t="str">
        <f t="shared" si="37"/>
        <v/>
      </c>
      <c r="E569" s="9" t="str">
        <f>IF(OR(D569="",D569=0),"",$D$5+SUM($D$19:D569))</f>
        <v/>
      </c>
      <c r="F569" s="3" t="str">
        <f t="shared" si="36"/>
        <v/>
      </c>
      <c r="G569" s="4" t="str">
        <f>IF(C569="","",SUM($F$19:F569))</f>
        <v/>
      </c>
      <c r="H569" s="3" t="str">
        <f t="shared" si="34"/>
        <v/>
      </c>
    </row>
    <row r="570" spans="3:8" ht="15.5" x14ac:dyDescent="0.35">
      <c r="C570" s="5" t="str">
        <f t="shared" si="35"/>
        <v/>
      </c>
      <c r="D570" s="9" t="str">
        <f t="shared" si="37"/>
        <v/>
      </c>
      <c r="E570" s="9" t="str">
        <f>IF(OR(D570="",D570=0),"",$D$5+SUM($D$19:D570))</f>
        <v/>
      </c>
      <c r="F570" s="3" t="str">
        <f t="shared" si="36"/>
        <v/>
      </c>
      <c r="G570" s="4" t="str">
        <f>IF(C570="","",SUM($F$19:F570))</f>
        <v/>
      </c>
      <c r="H570" s="3" t="str">
        <f t="shared" si="34"/>
        <v/>
      </c>
    </row>
    <row r="571" spans="3:8" ht="15.5" x14ac:dyDescent="0.35">
      <c r="C571" s="5" t="str">
        <f t="shared" si="35"/>
        <v/>
      </c>
      <c r="D571" s="9" t="str">
        <f t="shared" si="37"/>
        <v/>
      </c>
      <c r="E571" s="9" t="str">
        <f>IF(OR(D571="",D571=0),"",$D$5+SUM($D$19:D571))</f>
        <v/>
      </c>
      <c r="F571" s="3" t="str">
        <f t="shared" si="36"/>
        <v/>
      </c>
      <c r="G571" s="4" t="str">
        <f>IF(C571="","",SUM($F$19:F571))</f>
        <v/>
      </c>
      <c r="H571" s="3" t="str">
        <f t="shared" si="34"/>
        <v/>
      </c>
    </row>
    <row r="572" spans="3:8" ht="15.5" x14ac:dyDescent="0.35">
      <c r="C572" s="5" t="str">
        <f t="shared" si="35"/>
        <v/>
      </c>
      <c r="D572" s="9" t="str">
        <f t="shared" si="37"/>
        <v/>
      </c>
      <c r="E572" s="9" t="str">
        <f>IF(OR(D572="",D572=0),"",$D$5+SUM($D$19:D572))</f>
        <v/>
      </c>
      <c r="F572" s="3" t="str">
        <f t="shared" si="36"/>
        <v/>
      </c>
      <c r="G572" s="4" t="str">
        <f>IF(C572="","",SUM($F$19:F572))</f>
        <v/>
      </c>
      <c r="H572" s="3" t="str">
        <f t="shared" si="34"/>
        <v/>
      </c>
    </row>
    <row r="573" spans="3:8" ht="15.5" x14ac:dyDescent="0.35">
      <c r="C573" s="5" t="str">
        <f t="shared" si="35"/>
        <v/>
      </c>
      <c r="D573" s="9" t="str">
        <f t="shared" si="37"/>
        <v/>
      </c>
      <c r="E573" s="9" t="str">
        <f>IF(OR(D573="",D573=0),"",$D$5+SUM($D$19:D573))</f>
        <v/>
      </c>
      <c r="F573" s="3" t="str">
        <f t="shared" si="36"/>
        <v/>
      </c>
      <c r="G573" s="4" t="str">
        <f>IF(C573="","",SUM($F$19:F573))</f>
        <v/>
      </c>
      <c r="H573" s="3" t="str">
        <f t="shared" si="34"/>
        <v/>
      </c>
    </row>
    <row r="574" spans="3:8" ht="15.5" x14ac:dyDescent="0.35">
      <c r="C574" s="5" t="str">
        <f t="shared" si="35"/>
        <v/>
      </c>
      <c r="D574" s="9" t="str">
        <f t="shared" si="37"/>
        <v/>
      </c>
      <c r="E574" s="9" t="str">
        <f>IF(OR(D574="",D574=0),"",$D$5+SUM($D$19:D574))</f>
        <v/>
      </c>
      <c r="F574" s="3" t="str">
        <f t="shared" si="36"/>
        <v/>
      </c>
      <c r="G574" s="4" t="str">
        <f>IF(C574="","",SUM($F$19:F574))</f>
        <v/>
      </c>
      <c r="H574" s="3" t="str">
        <f t="shared" si="34"/>
        <v/>
      </c>
    </row>
    <row r="575" spans="3:8" ht="15.5" x14ac:dyDescent="0.35">
      <c r="C575" s="5" t="str">
        <f t="shared" si="35"/>
        <v/>
      </c>
      <c r="D575" s="9" t="str">
        <f t="shared" si="37"/>
        <v/>
      </c>
      <c r="E575" s="9" t="str">
        <f>IF(OR(D575="",D575=0),"",$D$5+SUM($D$19:D575))</f>
        <v/>
      </c>
      <c r="F575" s="3" t="str">
        <f t="shared" si="36"/>
        <v/>
      </c>
      <c r="G575" s="4" t="str">
        <f>IF(C575="","",SUM($F$19:F575))</f>
        <v/>
      </c>
      <c r="H575" s="3" t="str">
        <f t="shared" si="34"/>
        <v/>
      </c>
    </row>
    <row r="576" spans="3:8" ht="15.5" x14ac:dyDescent="0.35">
      <c r="C576" s="5" t="str">
        <f t="shared" si="35"/>
        <v/>
      </c>
      <c r="D576" s="9" t="str">
        <f t="shared" si="37"/>
        <v/>
      </c>
      <c r="E576" s="9" t="str">
        <f>IF(OR(D576="",D576=0),"",$D$5+SUM($D$19:D576))</f>
        <v/>
      </c>
      <c r="F576" s="3" t="str">
        <f t="shared" si="36"/>
        <v/>
      </c>
      <c r="G576" s="4" t="str">
        <f>IF(C576="","",SUM($F$19:F576))</f>
        <v/>
      </c>
      <c r="H576" s="3" t="str">
        <f t="shared" si="34"/>
        <v/>
      </c>
    </row>
    <row r="577" spans="3:8" ht="15.5" x14ac:dyDescent="0.35">
      <c r="C577" s="5" t="str">
        <f t="shared" si="35"/>
        <v/>
      </c>
      <c r="D577" s="9" t="str">
        <f t="shared" si="37"/>
        <v/>
      </c>
      <c r="E577" s="9" t="str">
        <f>IF(OR(D577="",D577=0),"",$D$5+SUM($D$19:D577))</f>
        <v/>
      </c>
      <c r="F577" s="3" t="str">
        <f t="shared" si="36"/>
        <v/>
      </c>
      <c r="G577" s="4" t="str">
        <f>IF(C577="","",SUM($F$19:F577))</f>
        <v/>
      </c>
      <c r="H577" s="3" t="str">
        <f t="shared" si="34"/>
        <v/>
      </c>
    </row>
    <row r="578" spans="3:8" ht="15.5" x14ac:dyDescent="0.35">
      <c r="C578" s="5" t="str">
        <f t="shared" si="35"/>
        <v/>
      </c>
      <c r="D578" s="9" t="str">
        <f t="shared" si="37"/>
        <v/>
      </c>
      <c r="E578" s="9" t="str">
        <f>IF(OR(D578="",D578=0),"",$D$5+SUM($D$19:D578))</f>
        <v/>
      </c>
      <c r="F578" s="3" t="str">
        <f t="shared" si="36"/>
        <v/>
      </c>
      <c r="G578" s="4" t="str">
        <f>IF(C578="","",SUM($F$19:F578))</f>
        <v/>
      </c>
      <c r="H578" s="3" t="str">
        <f t="shared" si="34"/>
        <v/>
      </c>
    </row>
    <row r="579" spans="3:8" ht="15.5" x14ac:dyDescent="0.35">
      <c r="C579" s="5" t="str">
        <f t="shared" si="35"/>
        <v/>
      </c>
      <c r="D579" s="9" t="str">
        <f t="shared" si="37"/>
        <v/>
      </c>
      <c r="E579" s="9" t="str">
        <f>IF(OR(D579="",D579=0),"",$D$5+SUM($D$19:D579))</f>
        <v/>
      </c>
      <c r="F579" s="3" t="str">
        <f t="shared" si="36"/>
        <v/>
      </c>
      <c r="G579" s="4" t="str">
        <f>IF(C579="","",SUM($F$19:F579))</f>
        <v/>
      </c>
      <c r="H579" s="3" t="str">
        <f t="shared" si="34"/>
        <v/>
      </c>
    </row>
    <row r="580" spans="3:8" ht="15.5" x14ac:dyDescent="0.35">
      <c r="C580" s="5" t="str">
        <f t="shared" si="35"/>
        <v/>
      </c>
      <c r="D580" s="9" t="str">
        <f t="shared" si="37"/>
        <v/>
      </c>
      <c r="E580" s="9" t="str">
        <f>IF(OR(D580="",D580=0),"",$D$5+SUM($D$19:D580))</f>
        <v/>
      </c>
      <c r="F580" s="3" t="str">
        <f t="shared" si="36"/>
        <v/>
      </c>
      <c r="G580" s="4" t="str">
        <f>IF(C580="","",SUM($F$19:F580))</f>
        <v/>
      </c>
      <c r="H580" s="3" t="str">
        <f t="shared" si="34"/>
        <v/>
      </c>
    </row>
    <row r="581" spans="3:8" ht="15.5" x14ac:dyDescent="0.35">
      <c r="C581" s="5" t="str">
        <f t="shared" si="35"/>
        <v/>
      </c>
      <c r="D581" s="9" t="str">
        <f t="shared" si="37"/>
        <v/>
      </c>
      <c r="E581" s="9" t="str">
        <f>IF(OR(D581="",D581=0),"",$D$5+SUM($D$19:D581))</f>
        <v/>
      </c>
      <c r="F581" s="3" t="str">
        <f t="shared" si="36"/>
        <v/>
      </c>
      <c r="G581" s="4" t="str">
        <f>IF(C581="","",SUM($F$19:F581))</f>
        <v/>
      </c>
      <c r="H581" s="3" t="str">
        <f t="shared" ref="H581:H640" si="38">IF(C581="","",H580+F581+D581)</f>
        <v/>
      </c>
    </row>
    <row r="582" spans="3:8" ht="15.5" x14ac:dyDescent="0.35">
      <c r="C582" s="5" t="str">
        <f t="shared" si="35"/>
        <v/>
      </c>
      <c r="D582" s="9" t="str">
        <f t="shared" si="37"/>
        <v/>
      </c>
      <c r="E582" s="9" t="str">
        <f>IF(OR(D582="",D582=0),"",$D$5+SUM($D$19:D582))</f>
        <v/>
      </c>
      <c r="F582" s="3" t="str">
        <f t="shared" si="36"/>
        <v/>
      </c>
      <c r="G582" s="4" t="str">
        <f>IF(C582="","",SUM($F$19:F582))</f>
        <v/>
      </c>
      <c r="H582" s="3" t="str">
        <f t="shared" si="38"/>
        <v/>
      </c>
    </row>
    <row r="583" spans="3:8" ht="15.5" x14ac:dyDescent="0.35">
      <c r="C583" s="5" t="str">
        <f t="shared" si="35"/>
        <v/>
      </c>
      <c r="D583" s="9" t="str">
        <f t="shared" si="37"/>
        <v/>
      </c>
      <c r="E583" s="9" t="str">
        <f>IF(OR(D583="",D583=0),"",$D$5+SUM($D$19:D583))</f>
        <v/>
      </c>
      <c r="F583" s="3" t="str">
        <f t="shared" si="36"/>
        <v/>
      </c>
      <c r="G583" s="4" t="str">
        <f>IF(C583="","",SUM($F$19:F583))</f>
        <v/>
      </c>
      <c r="H583" s="3" t="str">
        <f t="shared" si="38"/>
        <v/>
      </c>
    </row>
    <row r="584" spans="3:8" ht="15.5" x14ac:dyDescent="0.35">
      <c r="C584" s="5" t="str">
        <f t="shared" si="35"/>
        <v/>
      </c>
      <c r="D584" s="9" t="str">
        <f t="shared" si="37"/>
        <v/>
      </c>
      <c r="E584" s="9" t="str">
        <f>IF(OR(D584="",D584=0),"",$D$5+SUM($D$19:D584))</f>
        <v/>
      </c>
      <c r="F584" s="3" t="str">
        <f t="shared" si="36"/>
        <v/>
      </c>
      <c r="G584" s="4" t="str">
        <f>IF(C584="","",SUM($F$19:F584))</f>
        <v/>
      </c>
      <c r="H584" s="3" t="str">
        <f t="shared" si="38"/>
        <v/>
      </c>
    </row>
    <row r="585" spans="3:8" ht="15.5" x14ac:dyDescent="0.35">
      <c r="C585" s="5" t="str">
        <f t="shared" si="35"/>
        <v/>
      </c>
      <c r="D585" s="9" t="str">
        <f t="shared" si="37"/>
        <v/>
      </c>
      <c r="E585" s="9" t="str">
        <f>IF(OR(D585="",D585=0),"",$D$5+SUM($D$19:D585))</f>
        <v/>
      </c>
      <c r="F585" s="3" t="str">
        <f t="shared" si="36"/>
        <v/>
      </c>
      <c r="G585" s="4" t="str">
        <f>IF(C585="","",SUM($F$19:F585))</f>
        <v/>
      </c>
      <c r="H585" s="3" t="str">
        <f t="shared" si="38"/>
        <v/>
      </c>
    </row>
    <row r="586" spans="3:8" ht="15.5" x14ac:dyDescent="0.35">
      <c r="C586" s="5" t="str">
        <f t="shared" si="35"/>
        <v/>
      </c>
      <c r="D586" s="9" t="str">
        <f t="shared" si="37"/>
        <v/>
      </c>
      <c r="E586" s="9" t="str">
        <f>IF(OR(D586="",D586=0),"",$D$5+SUM($D$19:D586))</f>
        <v/>
      </c>
      <c r="F586" s="3" t="str">
        <f t="shared" si="36"/>
        <v/>
      </c>
      <c r="G586" s="4" t="str">
        <f>IF(C586="","",SUM($F$19:F586))</f>
        <v/>
      </c>
      <c r="H586" s="3" t="str">
        <f t="shared" si="38"/>
        <v/>
      </c>
    </row>
    <row r="587" spans="3:8" ht="15.5" x14ac:dyDescent="0.35">
      <c r="C587" s="5" t="str">
        <f t="shared" si="35"/>
        <v/>
      </c>
      <c r="D587" s="9" t="str">
        <f t="shared" si="37"/>
        <v/>
      </c>
      <c r="E587" s="9" t="str">
        <f>IF(OR(D587="",D587=0),"",$D$5+SUM($D$19:D587))</f>
        <v/>
      </c>
      <c r="F587" s="3" t="str">
        <f t="shared" si="36"/>
        <v/>
      </c>
      <c r="G587" s="4" t="str">
        <f>IF(C587="","",SUM($F$19:F587))</f>
        <v/>
      </c>
      <c r="H587" s="3" t="str">
        <f t="shared" si="38"/>
        <v/>
      </c>
    </row>
    <row r="588" spans="3:8" ht="15.5" x14ac:dyDescent="0.35">
      <c r="C588" s="5" t="str">
        <f t="shared" si="35"/>
        <v/>
      </c>
      <c r="D588" s="9" t="str">
        <f t="shared" si="37"/>
        <v/>
      </c>
      <c r="E588" s="9" t="str">
        <f>IF(OR(D588="",D588=0),"",$D$5+SUM($D$19:D588))</f>
        <v/>
      </c>
      <c r="F588" s="3" t="str">
        <f t="shared" si="36"/>
        <v/>
      </c>
      <c r="G588" s="4" t="str">
        <f>IF(C588="","",SUM($F$19:F588))</f>
        <v/>
      </c>
      <c r="H588" s="3" t="str">
        <f t="shared" si="38"/>
        <v/>
      </c>
    </row>
    <row r="589" spans="3:8" ht="15.5" x14ac:dyDescent="0.35">
      <c r="C589" s="5" t="str">
        <f t="shared" si="35"/>
        <v/>
      </c>
      <c r="D589" s="9" t="str">
        <f t="shared" si="37"/>
        <v/>
      </c>
      <c r="E589" s="9" t="str">
        <f>IF(OR(D589="",D589=0),"",$D$5+SUM($D$19:D589))</f>
        <v/>
      </c>
      <c r="F589" s="3" t="str">
        <f t="shared" si="36"/>
        <v/>
      </c>
      <c r="G589" s="4" t="str">
        <f>IF(C589="","",SUM($F$19:F589))</f>
        <v/>
      </c>
      <c r="H589" s="3" t="str">
        <f t="shared" si="38"/>
        <v/>
      </c>
    </row>
    <row r="590" spans="3:8" ht="15.5" x14ac:dyDescent="0.35">
      <c r="C590" s="5" t="str">
        <f t="shared" si="35"/>
        <v/>
      </c>
      <c r="D590" s="9" t="str">
        <f t="shared" si="37"/>
        <v/>
      </c>
      <c r="E590" s="9" t="str">
        <f>IF(OR(D590="",D590=0),"",$D$5+SUM($D$19:D590))</f>
        <v/>
      </c>
      <c r="F590" s="3" t="str">
        <f t="shared" si="36"/>
        <v/>
      </c>
      <c r="G590" s="4" t="str">
        <f>IF(C590="","",SUM($F$19:F590))</f>
        <v/>
      </c>
      <c r="H590" s="3" t="str">
        <f t="shared" si="38"/>
        <v/>
      </c>
    </row>
    <row r="591" spans="3:8" ht="15.5" x14ac:dyDescent="0.35">
      <c r="C591" s="5" t="str">
        <f t="shared" si="35"/>
        <v/>
      </c>
      <c r="D591" s="9" t="str">
        <f t="shared" si="37"/>
        <v/>
      </c>
      <c r="E591" s="9" t="str">
        <f>IF(OR(D591="",D591=0),"",$D$5+SUM($D$19:D591))</f>
        <v/>
      </c>
      <c r="F591" s="3" t="str">
        <f t="shared" si="36"/>
        <v/>
      </c>
      <c r="G591" s="4" t="str">
        <f>IF(C591="","",SUM($F$19:F591))</f>
        <v/>
      </c>
      <c r="H591" s="3" t="str">
        <f t="shared" si="38"/>
        <v/>
      </c>
    </row>
    <row r="592" spans="3:8" ht="15.5" x14ac:dyDescent="0.35">
      <c r="C592" s="5" t="str">
        <f t="shared" si="35"/>
        <v/>
      </c>
      <c r="D592" s="9" t="str">
        <f t="shared" si="37"/>
        <v/>
      </c>
      <c r="E592" s="9" t="str">
        <f>IF(OR(D592="",D592=0),"",$D$5+SUM($D$19:D592))</f>
        <v/>
      </c>
      <c r="F592" s="3" t="str">
        <f t="shared" si="36"/>
        <v/>
      </c>
      <c r="G592" s="4" t="str">
        <f>IF(C592="","",SUM($F$19:F592))</f>
        <v/>
      </c>
      <c r="H592" s="3" t="str">
        <f t="shared" si="38"/>
        <v/>
      </c>
    </row>
    <row r="593" spans="3:8" ht="15.5" x14ac:dyDescent="0.35">
      <c r="C593" s="5" t="str">
        <f t="shared" si="35"/>
        <v/>
      </c>
      <c r="D593" s="9" t="str">
        <f t="shared" si="37"/>
        <v/>
      </c>
      <c r="E593" s="9" t="str">
        <f>IF(OR(D593="",D593=0),"",$D$5+SUM($D$19:D593))</f>
        <v/>
      </c>
      <c r="F593" s="3" t="str">
        <f t="shared" si="36"/>
        <v/>
      </c>
      <c r="G593" s="4" t="str">
        <f>IF(C593="","",SUM($F$19:F593))</f>
        <v/>
      </c>
      <c r="H593" s="3" t="str">
        <f t="shared" si="38"/>
        <v/>
      </c>
    </row>
    <row r="594" spans="3:8" ht="15.5" x14ac:dyDescent="0.35">
      <c r="C594" s="5" t="str">
        <f t="shared" si="35"/>
        <v/>
      </c>
      <c r="D594" s="9" t="str">
        <f t="shared" si="37"/>
        <v/>
      </c>
      <c r="E594" s="9" t="str">
        <f>IF(OR(D594="",D594=0),"",$D$5+SUM($D$19:D594))</f>
        <v/>
      </c>
      <c r="F594" s="3" t="str">
        <f t="shared" si="36"/>
        <v/>
      </c>
      <c r="G594" s="4" t="str">
        <f>IF(C594="","",SUM($F$19:F594))</f>
        <v/>
      </c>
      <c r="H594" s="3" t="str">
        <f t="shared" si="38"/>
        <v/>
      </c>
    </row>
    <row r="595" spans="3:8" ht="15.5" x14ac:dyDescent="0.35">
      <c r="C595" s="5" t="str">
        <f t="shared" si="35"/>
        <v/>
      </c>
      <c r="D595" s="9" t="str">
        <f t="shared" si="37"/>
        <v/>
      </c>
      <c r="E595" s="9" t="str">
        <f>IF(OR(D595="",D595=0),"",$D$5+SUM($D$19:D595))</f>
        <v/>
      </c>
      <c r="F595" s="3" t="str">
        <f t="shared" si="36"/>
        <v/>
      </c>
      <c r="G595" s="4" t="str">
        <f>IF(C595="","",SUM($F$19:F595))</f>
        <v/>
      </c>
      <c r="H595" s="3" t="str">
        <f t="shared" si="38"/>
        <v/>
      </c>
    </row>
    <row r="596" spans="3:8" ht="15.5" x14ac:dyDescent="0.35">
      <c r="C596" s="5" t="str">
        <f t="shared" ref="C596:C659" si="39">IF(OR($D$5="",$D$14=""),"",IF(ROW()-ROW($C$19)&gt;$D$14,"",ROW()-ROW($C$19)))</f>
        <v/>
      </c>
      <c r="D596" s="9" t="str">
        <f t="shared" si="37"/>
        <v/>
      </c>
      <c r="E596" s="9" t="str">
        <f>IF(OR(D596="",D596=0),"",$D$5+SUM($D$19:D596))</f>
        <v/>
      </c>
      <c r="F596" s="3" t="str">
        <f t="shared" ref="F596:F659" si="40">IF(C596="","",IF(AND(Frec_capitalizacion="Diaria",$D$9="Si"),H595*((1+$D$12)^(VLOOKUP(Frec_deposito,Cantidad_dias,2,0))-1),H595*$D$12))</f>
        <v/>
      </c>
      <c r="G596" s="4" t="str">
        <f>IF(C596="","",SUM($F$19:F596))</f>
        <v/>
      </c>
      <c r="H596" s="3" t="str">
        <f t="shared" si="38"/>
        <v/>
      </c>
    </row>
    <row r="597" spans="3:8" ht="15.5" x14ac:dyDescent="0.35">
      <c r="C597" s="5" t="str">
        <f t="shared" si="39"/>
        <v/>
      </c>
      <c r="D597" s="9" t="str">
        <f t="shared" si="37"/>
        <v/>
      </c>
      <c r="E597" s="9" t="str">
        <f>IF(OR(D597="",D597=0),"",$D$5+SUM($D$19:D597))</f>
        <v/>
      </c>
      <c r="F597" s="3" t="str">
        <f t="shared" si="40"/>
        <v/>
      </c>
      <c r="G597" s="4" t="str">
        <f>IF(C597="","",SUM($F$19:F597))</f>
        <v/>
      </c>
      <c r="H597" s="3" t="str">
        <f t="shared" si="38"/>
        <v/>
      </c>
    </row>
    <row r="598" spans="3:8" ht="15.5" x14ac:dyDescent="0.35">
      <c r="C598" s="5" t="str">
        <f t="shared" si="39"/>
        <v/>
      </c>
      <c r="D598" s="9" t="str">
        <f t="shared" si="37"/>
        <v/>
      </c>
      <c r="E598" s="9" t="str">
        <f>IF(OR(D598="",D598=0),"",$D$5+SUM($D$19:D598))</f>
        <v/>
      </c>
      <c r="F598" s="3" t="str">
        <f t="shared" si="40"/>
        <v/>
      </c>
      <c r="G598" s="4" t="str">
        <f>IF(C598="","",SUM($F$19:F598))</f>
        <v/>
      </c>
      <c r="H598" s="3" t="str">
        <f t="shared" si="38"/>
        <v/>
      </c>
    </row>
    <row r="599" spans="3:8" ht="15.5" x14ac:dyDescent="0.35">
      <c r="C599" s="5" t="str">
        <f t="shared" si="39"/>
        <v/>
      </c>
      <c r="D599" s="9" t="str">
        <f t="shared" si="37"/>
        <v/>
      </c>
      <c r="E599" s="9" t="str">
        <f>IF(OR(D599="",D599=0),"",$D$5+SUM($D$19:D599))</f>
        <v/>
      </c>
      <c r="F599" s="3" t="str">
        <f t="shared" si="40"/>
        <v/>
      </c>
      <c r="G599" s="4" t="str">
        <f>IF(C599="","",SUM($F$19:F599))</f>
        <v/>
      </c>
      <c r="H599" s="3" t="str">
        <f t="shared" si="38"/>
        <v/>
      </c>
    </row>
    <row r="600" spans="3:8" ht="15.5" x14ac:dyDescent="0.35">
      <c r="C600" s="5" t="str">
        <f t="shared" si="39"/>
        <v/>
      </c>
      <c r="D600" s="9" t="str">
        <f t="shared" si="37"/>
        <v/>
      </c>
      <c r="E600" s="9" t="str">
        <f>IF(OR(D600="",D600=0),"",$D$5+SUM($D$19:D600))</f>
        <v/>
      </c>
      <c r="F600" s="3" t="str">
        <f t="shared" si="40"/>
        <v/>
      </c>
      <c r="G600" s="4" t="str">
        <f>IF(C600="","",SUM($F$19:F600))</f>
        <v/>
      </c>
      <c r="H600" s="3" t="str">
        <f t="shared" si="38"/>
        <v/>
      </c>
    </row>
    <row r="601" spans="3:8" ht="15.5" x14ac:dyDescent="0.35">
      <c r="C601" s="5" t="str">
        <f t="shared" si="39"/>
        <v/>
      </c>
      <c r="D601" s="9" t="str">
        <f t="shared" si="37"/>
        <v/>
      </c>
      <c r="E601" s="9" t="str">
        <f>IF(OR(D601="",D601=0),"",$D$5+SUM($D$19:D601))</f>
        <v/>
      </c>
      <c r="F601" s="3" t="str">
        <f t="shared" si="40"/>
        <v/>
      </c>
      <c r="G601" s="4" t="str">
        <f>IF(C601="","",SUM($F$19:F601))</f>
        <v/>
      </c>
      <c r="H601" s="3" t="str">
        <f t="shared" si="38"/>
        <v/>
      </c>
    </row>
    <row r="602" spans="3:8" ht="15.5" x14ac:dyDescent="0.35">
      <c r="C602" s="5" t="str">
        <f t="shared" si="39"/>
        <v/>
      </c>
      <c r="D602" s="9" t="str">
        <f t="shared" si="37"/>
        <v/>
      </c>
      <c r="E602" s="9" t="str">
        <f>IF(OR(D602="",D602=0),"",$D$5+SUM($D$19:D602))</f>
        <v/>
      </c>
      <c r="F602" s="3" t="str">
        <f t="shared" si="40"/>
        <v/>
      </c>
      <c r="G602" s="4" t="str">
        <f>IF(C602="","",SUM($F$19:F602))</f>
        <v/>
      </c>
      <c r="H602" s="3" t="str">
        <f t="shared" si="38"/>
        <v/>
      </c>
    </row>
    <row r="603" spans="3:8" ht="15.5" x14ac:dyDescent="0.35">
      <c r="C603" s="5" t="str">
        <f t="shared" si="39"/>
        <v/>
      </c>
      <c r="D603" s="9" t="str">
        <f t="shared" si="37"/>
        <v/>
      </c>
      <c r="E603" s="9" t="str">
        <f>IF(OR(D603="",D603=0),"",$D$5+SUM($D$19:D603))</f>
        <v/>
      </c>
      <c r="F603" s="3" t="str">
        <f t="shared" si="40"/>
        <v/>
      </c>
      <c r="G603" s="4" t="str">
        <f>IF(C603="","",SUM($F$19:F603))</f>
        <v/>
      </c>
      <c r="H603" s="3" t="str">
        <f t="shared" si="38"/>
        <v/>
      </c>
    </row>
    <row r="604" spans="3:8" ht="15.5" x14ac:dyDescent="0.35">
      <c r="C604" s="5" t="str">
        <f t="shared" si="39"/>
        <v/>
      </c>
      <c r="D604" s="9" t="str">
        <f t="shared" si="37"/>
        <v/>
      </c>
      <c r="E604" s="9" t="str">
        <f>IF(OR(D604="",D604=0),"",$D$5+SUM($D$19:D604))</f>
        <v/>
      </c>
      <c r="F604" s="3" t="str">
        <f t="shared" si="40"/>
        <v/>
      </c>
      <c r="G604" s="4" t="str">
        <f>IF(C604="","",SUM($F$19:F604))</f>
        <v/>
      </c>
      <c r="H604" s="3" t="str">
        <f t="shared" si="38"/>
        <v/>
      </c>
    </row>
    <row r="605" spans="3:8" ht="15.5" x14ac:dyDescent="0.35">
      <c r="C605" s="5" t="str">
        <f t="shared" si="39"/>
        <v/>
      </c>
      <c r="D605" s="9" t="str">
        <f t="shared" si="37"/>
        <v/>
      </c>
      <c r="E605" s="9" t="str">
        <f>IF(OR(D605="",D605=0),"",$D$5+SUM($D$19:D605))</f>
        <v/>
      </c>
      <c r="F605" s="3" t="str">
        <f t="shared" si="40"/>
        <v/>
      </c>
      <c r="G605" s="4" t="str">
        <f>IF(C605="","",SUM($F$19:F605))</f>
        <v/>
      </c>
      <c r="H605" s="3" t="str">
        <f t="shared" si="38"/>
        <v/>
      </c>
    </row>
    <row r="606" spans="3:8" ht="15.5" x14ac:dyDescent="0.35">
      <c r="C606" s="5" t="str">
        <f t="shared" si="39"/>
        <v/>
      </c>
      <c r="D606" s="9" t="str">
        <f t="shared" si="37"/>
        <v/>
      </c>
      <c r="E606" s="9" t="str">
        <f>IF(OR(D606="",D606=0),"",$D$5+SUM($D$19:D606))</f>
        <v/>
      </c>
      <c r="F606" s="3" t="str">
        <f t="shared" si="40"/>
        <v/>
      </c>
      <c r="G606" s="4" t="str">
        <f>IF(C606="","",SUM($F$19:F606))</f>
        <v/>
      </c>
      <c r="H606" s="3" t="str">
        <f t="shared" si="38"/>
        <v/>
      </c>
    </row>
    <row r="607" spans="3:8" ht="15.5" x14ac:dyDescent="0.35">
      <c r="C607" s="5" t="str">
        <f t="shared" si="39"/>
        <v/>
      </c>
      <c r="D607" s="9" t="str">
        <f t="shared" si="37"/>
        <v/>
      </c>
      <c r="E607" s="9" t="str">
        <f>IF(OR(D607="",D607=0),"",$D$5+SUM($D$19:D607))</f>
        <v/>
      </c>
      <c r="F607" s="3" t="str">
        <f t="shared" si="40"/>
        <v/>
      </c>
      <c r="G607" s="4" t="str">
        <f>IF(C607="","",SUM($F$19:F607))</f>
        <v/>
      </c>
      <c r="H607" s="3" t="str">
        <f t="shared" si="38"/>
        <v/>
      </c>
    </row>
    <row r="608" spans="3:8" ht="15.5" x14ac:dyDescent="0.35">
      <c r="C608" s="5" t="str">
        <f t="shared" si="39"/>
        <v/>
      </c>
      <c r="D608" s="9" t="str">
        <f t="shared" si="37"/>
        <v/>
      </c>
      <c r="E608" s="9" t="str">
        <f>IF(OR(D608="",D608=0),"",$D$5+SUM($D$19:D608))</f>
        <v/>
      </c>
      <c r="F608" s="3" t="str">
        <f t="shared" si="40"/>
        <v/>
      </c>
      <c r="G608" s="4" t="str">
        <f>IF(C608="","",SUM($F$19:F608))</f>
        <v/>
      </c>
      <c r="H608" s="3" t="str">
        <f t="shared" si="38"/>
        <v/>
      </c>
    </row>
    <row r="609" spans="3:8" ht="15.5" x14ac:dyDescent="0.35">
      <c r="C609" s="5" t="str">
        <f t="shared" si="39"/>
        <v/>
      </c>
      <c r="D609" s="9" t="str">
        <f t="shared" ref="D609:D672" si="41">IF(C609="","",IF($D$9="No",0,$D$10))</f>
        <v/>
      </c>
      <c r="E609" s="9" t="str">
        <f>IF(OR(D609="",D609=0),"",$D$5+SUM($D$19:D609))</f>
        <v/>
      </c>
      <c r="F609" s="3" t="str">
        <f t="shared" si="40"/>
        <v/>
      </c>
      <c r="G609" s="4" t="str">
        <f>IF(C609="","",SUM($F$19:F609))</f>
        <v/>
      </c>
      <c r="H609" s="3" t="str">
        <f t="shared" si="38"/>
        <v/>
      </c>
    </row>
    <row r="610" spans="3:8" ht="15.5" x14ac:dyDescent="0.35">
      <c r="C610" s="5" t="str">
        <f t="shared" si="39"/>
        <v/>
      </c>
      <c r="D610" s="9" t="str">
        <f t="shared" si="41"/>
        <v/>
      </c>
      <c r="E610" s="9" t="str">
        <f>IF(OR(D610="",D610=0),"",$D$5+SUM($D$19:D610))</f>
        <v/>
      </c>
      <c r="F610" s="3" t="str">
        <f t="shared" si="40"/>
        <v/>
      </c>
      <c r="G610" s="4" t="str">
        <f>IF(C610="","",SUM($F$19:F610))</f>
        <v/>
      </c>
      <c r="H610" s="3" t="str">
        <f t="shared" si="38"/>
        <v/>
      </c>
    </row>
    <row r="611" spans="3:8" ht="15.5" x14ac:dyDescent="0.35">
      <c r="C611" s="5" t="str">
        <f t="shared" si="39"/>
        <v/>
      </c>
      <c r="D611" s="9" t="str">
        <f t="shared" si="41"/>
        <v/>
      </c>
      <c r="E611" s="9" t="str">
        <f>IF(OR(D611="",D611=0),"",$D$5+SUM($D$19:D611))</f>
        <v/>
      </c>
      <c r="F611" s="3" t="str">
        <f t="shared" si="40"/>
        <v/>
      </c>
      <c r="G611" s="4" t="str">
        <f>IF(C611="","",SUM($F$19:F611))</f>
        <v/>
      </c>
      <c r="H611" s="3" t="str">
        <f t="shared" si="38"/>
        <v/>
      </c>
    </row>
    <row r="612" spans="3:8" ht="15.5" x14ac:dyDescent="0.35">
      <c r="C612" s="5" t="str">
        <f t="shared" si="39"/>
        <v/>
      </c>
      <c r="D612" s="9" t="str">
        <f t="shared" si="41"/>
        <v/>
      </c>
      <c r="E612" s="9" t="str">
        <f>IF(OR(D612="",D612=0),"",$D$5+SUM($D$19:D612))</f>
        <v/>
      </c>
      <c r="F612" s="3" t="str">
        <f t="shared" si="40"/>
        <v/>
      </c>
      <c r="G612" s="4" t="str">
        <f>IF(C612="","",SUM($F$19:F612))</f>
        <v/>
      </c>
      <c r="H612" s="3" t="str">
        <f t="shared" si="38"/>
        <v/>
      </c>
    </row>
    <row r="613" spans="3:8" ht="15.5" x14ac:dyDescent="0.35">
      <c r="C613" s="5" t="str">
        <f t="shared" si="39"/>
        <v/>
      </c>
      <c r="D613" s="9" t="str">
        <f t="shared" si="41"/>
        <v/>
      </c>
      <c r="E613" s="9" t="str">
        <f>IF(OR(D613="",D613=0),"",$D$5+SUM($D$19:D613))</f>
        <v/>
      </c>
      <c r="F613" s="3" t="str">
        <f t="shared" si="40"/>
        <v/>
      </c>
      <c r="G613" s="4" t="str">
        <f>IF(C613="","",SUM($F$19:F613))</f>
        <v/>
      </c>
      <c r="H613" s="3" t="str">
        <f t="shared" si="38"/>
        <v/>
      </c>
    </row>
    <row r="614" spans="3:8" ht="15.5" x14ac:dyDescent="0.35">
      <c r="C614" s="5" t="str">
        <f t="shared" si="39"/>
        <v/>
      </c>
      <c r="D614" s="9" t="str">
        <f t="shared" si="41"/>
        <v/>
      </c>
      <c r="E614" s="9" t="str">
        <f>IF(OR(D614="",D614=0),"",$D$5+SUM($D$19:D614))</f>
        <v/>
      </c>
      <c r="F614" s="3" t="str">
        <f t="shared" si="40"/>
        <v/>
      </c>
      <c r="G614" s="4" t="str">
        <f>IF(C614="","",SUM($F$19:F614))</f>
        <v/>
      </c>
      <c r="H614" s="3" t="str">
        <f t="shared" si="38"/>
        <v/>
      </c>
    </row>
    <row r="615" spans="3:8" ht="15.5" x14ac:dyDescent="0.35">
      <c r="C615" s="5" t="str">
        <f t="shared" si="39"/>
        <v/>
      </c>
      <c r="D615" s="9" t="str">
        <f t="shared" si="41"/>
        <v/>
      </c>
      <c r="E615" s="9" t="str">
        <f>IF(OR(D615="",D615=0),"",$D$5+SUM($D$19:D615))</f>
        <v/>
      </c>
      <c r="F615" s="3" t="str">
        <f t="shared" si="40"/>
        <v/>
      </c>
      <c r="G615" s="4" t="str">
        <f>IF(C615="","",SUM($F$19:F615))</f>
        <v/>
      </c>
      <c r="H615" s="3" t="str">
        <f t="shared" si="38"/>
        <v/>
      </c>
    </row>
    <row r="616" spans="3:8" ht="15.5" x14ac:dyDescent="0.35">
      <c r="C616" s="5" t="str">
        <f t="shared" si="39"/>
        <v/>
      </c>
      <c r="D616" s="9" t="str">
        <f t="shared" si="41"/>
        <v/>
      </c>
      <c r="E616" s="9" t="str">
        <f>IF(OR(D616="",D616=0),"",$D$5+SUM($D$19:D616))</f>
        <v/>
      </c>
      <c r="F616" s="3" t="str">
        <f t="shared" si="40"/>
        <v/>
      </c>
      <c r="G616" s="4" t="str">
        <f>IF(C616="","",SUM($F$19:F616))</f>
        <v/>
      </c>
      <c r="H616" s="3" t="str">
        <f t="shared" si="38"/>
        <v/>
      </c>
    </row>
    <row r="617" spans="3:8" ht="15.5" x14ac:dyDescent="0.35">
      <c r="C617" s="5" t="str">
        <f t="shared" si="39"/>
        <v/>
      </c>
      <c r="D617" s="9" t="str">
        <f t="shared" si="41"/>
        <v/>
      </c>
      <c r="E617" s="9" t="str">
        <f>IF(OR(D617="",D617=0),"",$D$5+SUM($D$19:D617))</f>
        <v/>
      </c>
      <c r="F617" s="3" t="str">
        <f t="shared" si="40"/>
        <v/>
      </c>
      <c r="G617" s="4" t="str">
        <f>IF(C617="","",SUM($F$19:F617))</f>
        <v/>
      </c>
      <c r="H617" s="3" t="str">
        <f t="shared" si="38"/>
        <v/>
      </c>
    </row>
    <row r="618" spans="3:8" ht="15.5" x14ac:dyDescent="0.35">
      <c r="C618" s="5" t="str">
        <f t="shared" si="39"/>
        <v/>
      </c>
      <c r="D618" s="9" t="str">
        <f t="shared" si="41"/>
        <v/>
      </c>
      <c r="E618" s="9" t="str">
        <f>IF(OR(D618="",D618=0),"",$D$5+SUM($D$19:D618))</f>
        <v/>
      </c>
      <c r="F618" s="3" t="str">
        <f t="shared" si="40"/>
        <v/>
      </c>
      <c r="G618" s="4" t="str">
        <f>IF(C618="","",SUM($F$19:F618))</f>
        <v/>
      </c>
      <c r="H618" s="3" t="str">
        <f t="shared" si="38"/>
        <v/>
      </c>
    </row>
    <row r="619" spans="3:8" ht="15.5" x14ac:dyDescent="0.35">
      <c r="C619" s="5" t="str">
        <f t="shared" si="39"/>
        <v/>
      </c>
      <c r="D619" s="9" t="str">
        <f t="shared" si="41"/>
        <v/>
      </c>
      <c r="E619" s="9" t="str">
        <f>IF(OR(D619="",D619=0),"",$D$5+SUM($D$19:D619))</f>
        <v/>
      </c>
      <c r="F619" s="3" t="str">
        <f t="shared" si="40"/>
        <v/>
      </c>
      <c r="G619" s="4" t="str">
        <f>IF(C619="","",SUM($F$19:F619))</f>
        <v/>
      </c>
      <c r="H619" s="3" t="str">
        <f t="shared" si="38"/>
        <v/>
      </c>
    </row>
    <row r="620" spans="3:8" ht="15.5" x14ac:dyDescent="0.35">
      <c r="C620" s="5" t="str">
        <f t="shared" si="39"/>
        <v/>
      </c>
      <c r="D620" s="9" t="str">
        <f t="shared" si="41"/>
        <v/>
      </c>
      <c r="E620" s="9" t="str">
        <f>IF(OR(D620="",D620=0),"",$D$5+SUM($D$19:D620))</f>
        <v/>
      </c>
      <c r="F620" s="3" t="str">
        <f t="shared" si="40"/>
        <v/>
      </c>
      <c r="G620" s="4" t="str">
        <f>IF(C620="","",SUM($F$19:F620))</f>
        <v/>
      </c>
      <c r="H620" s="3" t="str">
        <f t="shared" si="38"/>
        <v/>
      </c>
    </row>
    <row r="621" spans="3:8" ht="15.5" x14ac:dyDescent="0.35">
      <c r="C621" s="5" t="str">
        <f t="shared" si="39"/>
        <v/>
      </c>
      <c r="D621" s="9" t="str">
        <f t="shared" si="41"/>
        <v/>
      </c>
      <c r="E621" s="9" t="str">
        <f>IF(OR(D621="",D621=0),"",$D$5+SUM($D$19:D621))</f>
        <v/>
      </c>
      <c r="F621" s="3" t="str">
        <f t="shared" si="40"/>
        <v/>
      </c>
      <c r="G621" s="4" t="str">
        <f>IF(C621="","",SUM($F$19:F621))</f>
        <v/>
      </c>
      <c r="H621" s="3" t="str">
        <f t="shared" si="38"/>
        <v/>
      </c>
    </row>
    <row r="622" spans="3:8" ht="15.5" x14ac:dyDescent="0.35">
      <c r="C622" s="5" t="str">
        <f t="shared" si="39"/>
        <v/>
      </c>
      <c r="D622" s="9" t="str">
        <f t="shared" si="41"/>
        <v/>
      </c>
      <c r="E622" s="9" t="str">
        <f>IF(OR(D622="",D622=0),"",$D$5+SUM($D$19:D622))</f>
        <v/>
      </c>
      <c r="F622" s="3" t="str">
        <f t="shared" si="40"/>
        <v/>
      </c>
      <c r="G622" s="4" t="str">
        <f>IF(C622="","",SUM($F$19:F622))</f>
        <v/>
      </c>
      <c r="H622" s="3" t="str">
        <f t="shared" si="38"/>
        <v/>
      </c>
    </row>
    <row r="623" spans="3:8" ht="15.5" x14ac:dyDescent="0.35">
      <c r="C623" s="5" t="str">
        <f t="shared" si="39"/>
        <v/>
      </c>
      <c r="D623" s="9" t="str">
        <f t="shared" si="41"/>
        <v/>
      </c>
      <c r="E623" s="9" t="str">
        <f>IF(OR(D623="",D623=0),"",$D$5+SUM($D$19:D623))</f>
        <v/>
      </c>
      <c r="F623" s="3" t="str">
        <f t="shared" si="40"/>
        <v/>
      </c>
      <c r="G623" s="4" t="str">
        <f>IF(C623="","",SUM($F$19:F623))</f>
        <v/>
      </c>
      <c r="H623" s="3" t="str">
        <f t="shared" si="38"/>
        <v/>
      </c>
    </row>
    <row r="624" spans="3:8" ht="15.5" x14ac:dyDescent="0.35">
      <c r="C624" s="5" t="str">
        <f t="shared" si="39"/>
        <v/>
      </c>
      <c r="D624" s="9" t="str">
        <f t="shared" si="41"/>
        <v/>
      </c>
      <c r="E624" s="9" t="str">
        <f>IF(OR(D624="",D624=0),"",$D$5+SUM($D$19:D624))</f>
        <v/>
      </c>
      <c r="F624" s="3" t="str">
        <f t="shared" si="40"/>
        <v/>
      </c>
      <c r="G624" s="4" t="str">
        <f>IF(C624="","",SUM($F$19:F624))</f>
        <v/>
      </c>
      <c r="H624" s="3" t="str">
        <f t="shared" si="38"/>
        <v/>
      </c>
    </row>
    <row r="625" spans="3:8" ht="15.5" x14ac:dyDescent="0.35">
      <c r="C625" s="5" t="str">
        <f t="shared" si="39"/>
        <v/>
      </c>
      <c r="D625" s="9" t="str">
        <f t="shared" si="41"/>
        <v/>
      </c>
      <c r="E625" s="9" t="str">
        <f>IF(OR(D625="",D625=0),"",$D$5+SUM($D$19:D625))</f>
        <v/>
      </c>
      <c r="F625" s="3" t="str">
        <f t="shared" si="40"/>
        <v/>
      </c>
      <c r="G625" s="4" t="str">
        <f>IF(C625="","",SUM($F$19:F625))</f>
        <v/>
      </c>
      <c r="H625" s="3" t="str">
        <f t="shared" si="38"/>
        <v/>
      </c>
    </row>
    <row r="626" spans="3:8" ht="15.5" x14ac:dyDescent="0.35">
      <c r="C626" s="5" t="str">
        <f t="shared" si="39"/>
        <v/>
      </c>
      <c r="D626" s="9" t="str">
        <f t="shared" si="41"/>
        <v/>
      </c>
      <c r="E626" s="9" t="str">
        <f>IF(OR(D626="",D626=0),"",$D$5+SUM($D$19:D626))</f>
        <v/>
      </c>
      <c r="F626" s="3" t="str">
        <f t="shared" si="40"/>
        <v/>
      </c>
      <c r="G626" s="4" t="str">
        <f>IF(C626="","",SUM($F$19:F626))</f>
        <v/>
      </c>
      <c r="H626" s="3" t="str">
        <f t="shared" si="38"/>
        <v/>
      </c>
    </row>
    <row r="627" spans="3:8" ht="15.5" x14ac:dyDescent="0.35">
      <c r="C627" s="5" t="str">
        <f t="shared" si="39"/>
        <v/>
      </c>
      <c r="D627" s="9" t="str">
        <f t="shared" si="41"/>
        <v/>
      </c>
      <c r="E627" s="9" t="str">
        <f>IF(OR(D627="",D627=0),"",$D$5+SUM($D$19:D627))</f>
        <v/>
      </c>
      <c r="F627" s="3" t="str">
        <f t="shared" si="40"/>
        <v/>
      </c>
      <c r="G627" s="4" t="str">
        <f>IF(C627="","",SUM($F$19:F627))</f>
        <v/>
      </c>
      <c r="H627" s="3" t="str">
        <f t="shared" si="38"/>
        <v/>
      </c>
    </row>
    <row r="628" spans="3:8" ht="15.5" x14ac:dyDescent="0.35">
      <c r="C628" s="5" t="str">
        <f t="shared" si="39"/>
        <v/>
      </c>
      <c r="D628" s="9" t="str">
        <f t="shared" si="41"/>
        <v/>
      </c>
      <c r="E628" s="9" t="str">
        <f>IF(OR(D628="",D628=0),"",$D$5+SUM($D$19:D628))</f>
        <v/>
      </c>
      <c r="F628" s="3" t="str">
        <f t="shared" si="40"/>
        <v/>
      </c>
      <c r="G628" s="4" t="str">
        <f>IF(C628="","",SUM($F$19:F628))</f>
        <v/>
      </c>
      <c r="H628" s="3" t="str">
        <f t="shared" si="38"/>
        <v/>
      </c>
    </row>
    <row r="629" spans="3:8" ht="15.5" x14ac:dyDescent="0.35">
      <c r="C629" s="5" t="str">
        <f t="shared" si="39"/>
        <v/>
      </c>
      <c r="D629" s="9" t="str">
        <f t="shared" si="41"/>
        <v/>
      </c>
      <c r="E629" s="9" t="str">
        <f>IF(OR(D629="",D629=0),"",$D$5+SUM($D$19:D629))</f>
        <v/>
      </c>
      <c r="F629" s="3" t="str">
        <f t="shared" si="40"/>
        <v/>
      </c>
      <c r="G629" s="4" t="str">
        <f>IF(C629="","",SUM($F$19:F629))</f>
        <v/>
      </c>
      <c r="H629" s="3" t="str">
        <f t="shared" si="38"/>
        <v/>
      </c>
    </row>
    <row r="630" spans="3:8" ht="15.5" x14ac:dyDescent="0.35">
      <c r="C630" s="5" t="str">
        <f t="shared" si="39"/>
        <v/>
      </c>
      <c r="D630" s="9" t="str">
        <f t="shared" si="41"/>
        <v/>
      </c>
      <c r="E630" s="9" t="str">
        <f>IF(OR(D630="",D630=0),"",$D$5+SUM($D$19:D630))</f>
        <v/>
      </c>
      <c r="F630" s="3" t="str">
        <f t="shared" si="40"/>
        <v/>
      </c>
      <c r="G630" s="4" t="str">
        <f>IF(C630="","",SUM($F$19:F630))</f>
        <v/>
      </c>
      <c r="H630" s="3" t="str">
        <f t="shared" si="38"/>
        <v/>
      </c>
    </row>
    <row r="631" spans="3:8" ht="15.5" x14ac:dyDescent="0.35">
      <c r="C631" s="5" t="str">
        <f t="shared" si="39"/>
        <v/>
      </c>
      <c r="D631" s="9" t="str">
        <f t="shared" si="41"/>
        <v/>
      </c>
      <c r="E631" s="9" t="str">
        <f>IF(OR(D631="",D631=0),"",$D$5+SUM($D$19:D631))</f>
        <v/>
      </c>
      <c r="F631" s="3" t="str">
        <f t="shared" si="40"/>
        <v/>
      </c>
      <c r="G631" s="4" t="str">
        <f>IF(C631="","",SUM($F$19:F631))</f>
        <v/>
      </c>
      <c r="H631" s="3" t="str">
        <f t="shared" si="38"/>
        <v/>
      </c>
    </row>
    <row r="632" spans="3:8" ht="15.5" x14ac:dyDescent="0.35">
      <c r="C632" s="5" t="str">
        <f t="shared" si="39"/>
        <v/>
      </c>
      <c r="D632" s="9" t="str">
        <f t="shared" si="41"/>
        <v/>
      </c>
      <c r="E632" s="9" t="str">
        <f>IF(OR(D632="",D632=0),"",$D$5+SUM($D$19:D632))</f>
        <v/>
      </c>
      <c r="F632" s="3" t="str">
        <f t="shared" si="40"/>
        <v/>
      </c>
      <c r="G632" s="4" t="str">
        <f>IF(C632="","",SUM($F$19:F632))</f>
        <v/>
      </c>
      <c r="H632" s="3" t="str">
        <f t="shared" si="38"/>
        <v/>
      </c>
    </row>
    <row r="633" spans="3:8" ht="15.5" x14ac:dyDescent="0.35">
      <c r="C633" s="5" t="str">
        <f t="shared" si="39"/>
        <v/>
      </c>
      <c r="D633" s="9" t="str">
        <f t="shared" si="41"/>
        <v/>
      </c>
      <c r="E633" s="9" t="str">
        <f>IF(OR(D633="",D633=0),"",$D$5+SUM($D$19:D633))</f>
        <v/>
      </c>
      <c r="F633" s="3" t="str">
        <f t="shared" si="40"/>
        <v/>
      </c>
      <c r="G633" s="4" t="str">
        <f>IF(C633="","",SUM($F$19:F633))</f>
        <v/>
      </c>
      <c r="H633" s="3" t="str">
        <f t="shared" si="38"/>
        <v/>
      </c>
    </row>
    <row r="634" spans="3:8" ht="15.5" x14ac:dyDescent="0.35">
      <c r="C634" s="5" t="str">
        <f t="shared" si="39"/>
        <v/>
      </c>
      <c r="D634" s="9" t="str">
        <f t="shared" si="41"/>
        <v/>
      </c>
      <c r="E634" s="9" t="str">
        <f>IF(OR(D634="",D634=0),"",$D$5+SUM($D$19:D634))</f>
        <v/>
      </c>
      <c r="F634" s="3" t="str">
        <f t="shared" si="40"/>
        <v/>
      </c>
      <c r="G634" s="4" t="str">
        <f>IF(C634="","",SUM($F$19:F634))</f>
        <v/>
      </c>
      <c r="H634" s="3" t="str">
        <f t="shared" si="38"/>
        <v/>
      </c>
    </row>
    <row r="635" spans="3:8" ht="15.5" x14ac:dyDescent="0.35">
      <c r="C635" s="5" t="str">
        <f t="shared" si="39"/>
        <v/>
      </c>
      <c r="D635" s="9" t="str">
        <f t="shared" si="41"/>
        <v/>
      </c>
      <c r="E635" s="9" t="str">
        <f>IF(OR(D635="",D635=0),"",$D$5+SUM($D$19:D635))</f>
        <v/>
      </c>
      <c r="F635" s="3" t="str">
        <f t="shared" si="40"/>
        <v/>
      </c>
      <c r="G635" s="4" t="str">
        <f>IF(C635="","",SUM($F$19:F635))</f>
        <v/>
      </c>
      <c r="H635" s="3" t="str">
        <f t="shared" si="38"/>
        <v/>
      </c>
    </row>
    <row r="636" spans="3:8" ht="15.5" x14ac:dyDescent="0.35">
      <c r="C636" s="5" t="str">
        <f t="shared" si="39"/>
        <v/>
      </c>
      <c r="D636" s="9" t="str">
        <f t="shared" si="41"/>
        <v/>
      </c>
      <c r="E636" s="9" t="str">
        <f>IF(OR(D636="",D636=0),"",$D$5+SUM($D$19:D636))</f>
        <v/>
      </c>
      <c r="F636" s="3" t="str">
        <f t="shared" si="40"/>
        <v/>
      </c>
      <c r="G636" s="4" t="str">
        <f>IF(C636="","",SUM($F$19:F636))</f>
        <v/>
      </c>
      <c r="H636" s="3" t="str">
        <f t="shared" si="38"/>
        <v/>
      </c>
    </row>
    <row r="637" spans="3:8" ht="15.5" x14ac:dyDescent="0.35">
      <c r="C637" s="5" t="str">
        <f t="shared" si="39"/>
        <v/>
      </c>
      <c r="D637" s="9" t="str">
        <f t="shared" si="41"/>
        <v/>
      </c>
      <c r="E637" s="9" t="str">
        <f>IF(OR(D637="",D637=0),"",$D$5+SUM($D$19:D637))</f>
        <v/>
      </c>
      <c r="F637" s="3" t="str">
        <f t="shared" si="40"/>
        <v/>
      </c>
      <c r="G637" s="4" t="str">
        <f>IF(C637="","",SUM($F$19:F637))</f>
        <v/>
      </c>
      <c r="H637" s="3" t="str">
        <f t="shared" si="38"/>
        <v/>
      </c>
    </row>
    <row r="638" spans="3:8" ht="15.5" x14ac:dyDescent="0.35">
      <c r="C638" s="5" t="str">
        <f t="shared" si="39"/>
        <v/>
      </c>
      <c r="D638" s="9" t="str">
        <f t="shared" si="41"/>
        <v/>
      </c>
      <c r="E638" s="9" t="str">
        <f>IF(OR(D638="",D638=0),"",$D$5+SUM($D$19:D638))</f>
        <v/>
      </c>
      <c r="F638" s="3" t="str">
        <f t="shared" si="40"/>
        <v/>
      </c>
      <c r="G638" s="4" t="str">
        <f>IF(C638="","",SUM($F$19:F638))</f>
        <v/>
      </c>
      <c r="H638" s="3" t="str">
        <f t="shared" si="38"/>
        <v/>
      </c>
    </row>
    <row r="639" spans="3:8" ht="15.5" x14ac:dyDescent="0.35">
      <c r="C639" s="5" t="str">
        <f t="shared" si="39"/>
        <v/>
      </c>
      <c r="D639" s="9" t="str">
        <f t="shared" si="41"/>
        <v/>
      </c>
      <c r="E639" s="9" t="str">
        <f>IF(OR(D639="",D639=0),"",$D$5+SUM($D$19:D639))</f>
        <v/>
      </c>
      <c r="F639" s="3" t="str">
        <f t="shared" si="40"/>
        <v/>
      </c>
      <c r="G639" s="4" t="str">
        <f>IF(C639="","",SUM($F$19:F639))</f>
        <v/>
      </c>
      <c r="H639" s="3" t="str">
        <f t="shared" si="38"/>
        <v/>
      </c>
    </row>
    <row r="640" spans="3:8" ht="15.5" x14ac:dyDescent="0.35">
      <c r="C640" s="5" t="str">
        <f t="shared" si="39"/>
        <v/>
      </c>
      <c r="D640" s="9" t="str">
        <f t="shared" si="41"/>
        <v/>
      </c>
      <c r="E640" s="9" t="str">
        <f>IF(OR(D640="",D640=0),"",$D$5+SUM($D$19:D640))</f>
        <v/>
      </c>
      <c r="F640" s="3" t="str">
        <f t="shared" si="40"/>
        <v/>
      </c>
      <c r="G640" s="4" t="str">
        <f>IF(C640="","",SUM($F$19:F640))</f>
        <v/>
      </c>
      <c r="H640" s="3" t="str">
        <f t="shared" si="38"/>
        <v/>
      </c>
    </row>
    <row r="641" spans="3:8" ht="15.5" x14ac:dyDescent="0.35">
      <c r="C641" s="5" t="str">
        <f t="shared" si="39"/>
        <v/>
      </c>
      <c r="D641" s="9" t="str">
        <f t="shared" si="41"/>
        <v/>
      </c>
      <c r="E641" s="9" t="str">
        <f>IF(OR(D641="",D641=0),"",$D$5+SUM($D$19:D641))</f>
        <v/>
      </c>
      <c r="F641" s="3" t="str">
        <f t="shared" si="40"/>
        <v/>
      </c>
      <c r="G641" s="4" t="str">
        <f>IF(C641="","",SUM($F$19:F641))</f>
        <v/>
      </c>
      <c r="H641" s="3" t="str">
        <f t="shared" ref="H641:H704" si="42">IF(C641="","",H640+F641+D641)</f>
        <v/>
      </c>
    </row>
    <row r="642" spans="3:8" ht="15.5" x14ac:dyDescent="0.35">
      <c r="C642" s="5" t="str">
        <f t="shared" si="39"/>
        <v/>
      </c>
      <c r="D642" s="9" t="str">
        <f t="shared" si="41"/>
        <v/>
      </c>
      <c r="E642" s="9" t="str">
        <f>IF(OR(D642="",D642=0),"",$D$5+SUM($D$19:D642))</f>
        <v/>
      </c>
      <c r="F642" s="3" t="str">
        <f t="shared" si="40"/>
        <v/>
      </c>
      <c r="G642" s="4" t="str">
        <f>IF(C642="","",SUM($F$19:F642))</f>
        <v/>
      </c>
      <c r="H642" s="3" t="str">
        <f t="shared" si="42"/>
        <v/>
      </c>
    </row>
    <row r="643" spans="3:8" ht="15.5" x14ac:dyDescent="0.35">
      <c r="C643" s="5" t="str">
        <f t="shared" si="39"/>
        <v/>
      </c>
      <c r="D643" s="9" t="str">
        <f t="shared" si="41"/>
        <v/>
      </c>
      <c r="E643" s="9" t="str">
        <f>IF(OR(D643="",D643=0),"",$D$5+SUM($D$19:D643))</f>
        <v/>
      </c>
      <c r="F643" s="3" t="str">
        <f t="shared" si="40"/>
        <v/>
      </c>
      <c r="G643" s="4" t="str">
        <f>IF(C643="","",SUM($F$19:F643))</f>
        <v/>
      </c>
      <c r="H643" s="3" t="str">
        <f t="shared" si="42"/>
        <v/>
      </c>
    </row>
    <row r="644" spans="3:8" ht="15.5" x14ac:dyDescent="0.35">
      <c r="C644" s="5" t="str">
        <f t="shared" si="39"/>
        <v/>
      </c>
      <c r="D644" s="9" t="str">
        <f t="shared" si="41"/>
        <v/>
      </c>
      <c r="E644" s="9" t="str">
        <f>IF(OR(D644="",D644=0),"",$D$5+SUM($D$19:D644))</f>
        <v/>
      </c>
      <c r="F644" s="3" t="str">
        <f t="shared" si="40"/>
        <v/>
      </c>
      <c r="G644" s="4" t="str">
        <f>IF(C644="","",SUM($F$19:F644))</f>
        <v/>
      </c>
      <c r="H644" s="3" t="str">
        <f t="shared" si="42"/>
        <v/>
      </c>
    </row>
    <row r="645" spans="3:8" ht="15.5" x14ac:dyDescent="0.35">
      <c r="C645" s="5" t="str">
        <f t="shared" si="39"/>
        <v/>
      </c>
      <c r="D645" s="9" t="str">
        <f t="shared" si="41"/>
        <v/>
      </c>
      <c r="E645" s="9" t="str">
        <f>IF(OR(D645="",D645=0),"",$D$5+SUM($D$19:D645))</f>
        <v/>
      </c>
      <c r="F645" s="3" t="str">
        <f t="shared" si="40"/>
        <v/>
      </c>
      <c r="G645" s="4" t="str">
        <f>IF(C645="","",SUM($F$19:F645))</f>
        <v/>
      </c>
      <c r="H645" s="3" t="str">
        <f t="shared" si="42"/>
        <v/>
      </c>
    </row>
    <row r="646" spans="3:8" ht="15.5" x14ac:dyDescent="0.35">
      <c r="C646" s="5" t="str">
        <f t="shared" si="39"/>
        <v/>
      </c>
      <c r="D646" s="9" t="str">
        <f t="shared" si="41"/>
        <v/>
      </c>
      <c r="E646" s="9" t="str">
        <f>IF(OR(D646="",D646=0),"",$D$5+SUM($D$19:D646))</f>
        <v/>
      </c>
      <c r="F646" s="3" t="str">
        <f t="shared" si="40"/>
        <v/>
      </c>
      <c r="G646" s="4" t="str">
        <f>IF(C646="","",SUM($F$19:F646))</f>
        <v/>
      </c>
      <c r="H646" s="3" t="str">
        <f t="shared" si="42"/>
        <v/>
      </c>
    </row>
    <row r="647" spans="3:8" ht="15.5" x14ac:dyDescent="0.35">
      <c r="C647" s="5" t="str">
        <f t="shared" si="39"/>
        <v/>
      </c>
      <c r="D647" s="9" t="str">
        <f t="shared" si="41"/>
        <v/>
      </c>
      <c r="E647" s="9" t="str">
        <f>IF(OR(D647="",D647=0),"",$D$5+SUM($D$19:D647))</f>
        <v/>
      </c>
      <c r="F647" s="3" t="str">
        <f t="shared" si="40"/>
        <v/>
      </c>
      <c r="G647" s="4" t="str">
        <f>IF(C647="","",SUM($F$19:F647))</f>
        <v/>
      </c>
      <c r="H647" s="3" t="str">
        <f t="shared" si="42"/>
        <v/>
      </c>
    </row>
    <row r="648" spans="3:8" ht="15.5" x14ac:dyDescent="0.35">
      <c r="C648" s="5" t="str">
        <f t="shared" si="39"/>
        <v/>
      </c>
      <c r="D648" s="9" t="str">
        <f t="shared" si="41"/>
        <v/>
      </c>
      <c r="E648" s="9" t="str">
        <f>IF(OR(D648="",D648=0),"",$D$5+SUM($D$19:D648))</f>
        <v/>
      </c>
      <c r="F648" s="3" t="str">
        <f t="shared" si="40"/>
        <v/>
      </c>
      <c r="G648" s="4" t="str">
        <f>IF(C648="","",SUM($F$19:F648))</f>
        <v/>
      </c>
      <c r="H648" s="3" t="str">
        <f t="shared" si="42"/>
        <v/>
      </c>
    </row>
    <row r="649" spans="3:8" ht="15.5" x14ac:dyDescent="0.35">
      <c r="C649" s="5" t="str">
        <f t="shared" si="39"/>
        <v/>
      </c>
      <c r="D649" s="9" t="str">
        <f t="shared" si="41"/>
        <v/>
      </c>
      <c r="E649" s="9" t="str">
        <f>IF(OR(D649="",D649=0),"",$D$5+SUM($D$19:D649))</f>
        <v/>
      </c>
      <c r="F649" s="3" t="str">
        <f t="shared" si="40"/>
        <v/>
      </c>
      <c r="G649" s="4" t="str">
        <f>IF(C649="","",SUM($F$19:F649))</f>
        <v/>
      </c>
      <c r="H649" s="3" t="str">
        <f t="shared" si="42"/>
        <v/>
      </c>
    </row>
    <row r="650" spans="3:8" ht="15.5" x14ac:dyDescent="0.35">
      <c r="C650" s="5" t="str">
        <f t="shared" si="39"/>
        <v/>
      </c>
      <c r="D650" s="9" t="str">
        <f t="shared" si="41"/>
        <v/>
      </c>
      <c r="E650" s="9" t="str">
        <f>IF(OR(D650="",D650=0),"",$D$5+SUM($D$19:D650))</f>
        <v/>
      </c>
      <c r="F650" s="3" t="str">
        <f t="shared" si="40"/>
        <v/>
      </c>
      <c r="G650" s="4" t="str">
        <f>IF(C650="","",SUM($F$19:F650))</f>
        <v/>
      </c>
      <c r="H650" s="3" t="str">
        <f t="shared" si="42"/>
        <v/>
      </c>
    </row>
    <row r="651" spans="3:8" ht="15.5" x14ac:dyDescent="0.35">
      <c r="C651" s="5" t="str">
        <f t="shared" si="39"/>
        <v/>
      </c>
      <c r="D651" s="9" t="str">
        <f t="shared" si="41"/>
        <v/>
      </c>
      <c r="E651" s="9" t="str">
        <f>IF(OR(D651="",D651=0),"",$D$5+SUM($D$19:D651))</f>
        <v/>
      </c>
      <c r="F651" s="3" t="str">
        <f t="shared" si="40"/>
        <v/>
      </c>
      <c r="G651" s="4" t="str">
        <f>IF(C651="","",SUM($F$19:F651))</f>
        <v/>
      </c>
      <c r="H651" s="3" t="str">
        <f t="shared" si="42"/>
        <v/>
      </c>
    </row>
    <row r="652" spans="3:8" ht="15.5" x14ac:dyDescent="0.35">
      <c r="C652" s="5" t="str">
        <f t="shared" si="39"/>
        <v/>
      </c>
      <c r="D652" s="9" t="str">
        <f t="shared" si="41"/>
        <v/>
      </c>
      <c r="E652" s="9" t="str">
        <f>IF(OR(D652="",D652=0),"",$D$5+SUM($D$19:D652))</f>
        <v/>
      </c>
      <c r="F652" s="3" t="str">
        <f t="shared" si="40"/>
        <v/>
      </c>
      <c r="G652" s="4" t="str">
        <f>IF(C652="","",SUM($F$19:F652))</f>
        <v/>
      </c>
      <c r="H652" s="3" t="str">
        <f t="shared" si="42"/>
        <v/>
      </c>
    </row>
    <row r="653" spans="3:8" ht="15.5" x14ac:dyDescent="0.35">
      <c r="C653" s="5" t="str">
        <f t="shared" si="39"/>
        <v/>
      </c>
      <c r="D653" s="9" t="str">
        <f t="shared" si="41"/>
        <v/>
      </c>
      <c r="E653" s="9" t="str">
        <f>IF(OR(D653="",D653=0),"",$D$5+SUM($D$19:D653))</f>
        <v/>
      </c>
      <c r="F653" s="3" t="str">
        <f t="shared" si="40"/>
        <v/>
      </c>
      <c r="G653" s="4" t="str">
        <f>IF(C653="","",SUM($F$19:F653))</f>
        <v/>
      </c>
      <c r="H653" s="3" t="str">
        <f t="shared" si="42"/>
        <v/>
      </c>
    </row>
    <row r="654" spans="3:8" ht="15.5" x14ac:dyDescent="0.35">
      <c r="C654" s="5" t="str">
        <f t="shared" si="39"/>
        <v/>
      </c>
      <c r="D654" s="9" t="str">
        <f t="shared" si="41"/>
        <v/>
      </c>
      <c r="E654" s="9" t="str">
        <f>IF(OR(D654="",D654=0),"",$D$5+SUM($D$19:D654))</f>
        <v/>
      </c>
      <c r="F654" s="3" t="str">
        <f t="shared" si="40"/>
        <v/>
      </c>
      <c r="G654" s="4" t="str">
        <f>IF(C654="","",SUM($F$19:F654))</f>
        <v/>
      </c>
      <c r="H654" s="3" t="str">
        <f t="shared" si="42"/>
        <v/>
      </c>
    </row>
    <row r="655" spans="3:8" ht="15.5" x14ac:dyDescent="0.35">
      <c r="C655" s="5" t="str">
        <f t="shared" si="39"/>
        <v/>
      </c>
      <c r="D655" s="9" t="str">
        <f t="shared" si="41"/>
        <v/>
      </c>
      <c r="E655" s="9" t="str">
        <f>IF(OR(D655="",D655=0),"",$D$5+SUM($D$19:D655))</f>
        <v/>
      </c>
      <c r="F655" s="3" t="str">
        <f t="shared" si="40"/>
        <v/>
      </c>
      <c r="G655" s="4" t="str">
        <f>IF(C655="","",SUM($F$19:F655))</f>
        <v/>
      </c>
      <c r="H655" s="3" t="str">
        <f t="shared" si="42"/>
        <v/>
      </c>
    </row>
    <row r="656" spans="3:8" ht="15.5" x14ac:dyDescent="0.35">
      <c r="C656" s="5" t="str">
        <f t="shared" si="39"/>
        <v/>
      </c>
      <c r="D656" s="9" t="str">
        <f t="shared" si="41"/>
        <v/>
      </c>
      <c r="E656" s="9" t="str">
        <f>IF(OR(D656="",D656=0),"",$D$5+SUM($D$19:D656))</f>
        <v/>
      </c>
      <c r="F656" s="3" t="str">
        <f t="shared" si="40"/>
        <v/>
      </c>
      <c r="G656" s="4" t="str">
        <f>IF(C656="","",SUM($F$19:F656))</f>
        <v/>
      </c>
      <c r="H656" s="3" t="str">
        <f t="shared" si="42"/>
        <v/>
      </c>
    </row>
    <row r="657" spans="3:8" ht="15.5" x14ac:dyDescent="0.35">
      <c r="C657" s="5" t="str">
        <f t="shared" si="39"/>
        <v/>
      </c>
      <c r="D657" s="9" t="str">
        <f t="shared" si="41"/>
        <v/>
      </c>
      <c r="E657" s="9" t="str">
        <f>IF(OR(D657="",D657=0),"",$D$5+SUM($D$19:D657))</f>
        <v/>
      </c>
      <c r="F657" s="3" t="str">
        <f t="shared" si="40"/>
        <v/>
      </c>
      <c r="G657" s="4" t="str">
        <f>IF(C657="","",SUM($F$19:F657))</f>
        <v/>
      </c>
      <c r="H657" s="3" t="str">
        <f t="shared" si="42"/>
        <v/>
      </c>
    </row>
    <row r="658" spans="3:8" ht="15.5" x14ac:dyDescent="0.35">
      <c r="C658" s="5" t="str">
        <f t="shared" si="39"/>
        <v/>
      </c>
      <c r="D658" s="9" t="str">
        <f t="shared" si="41"/>
        <v/>
      </c>
      <c r="E658" s="9" t="str">
        <f>IF(OR(D658="",D658=0),"",$D$5+SUM($D$19:D658))</f>
        <v/>
      </c>
      <c r="F658" s="3" t="str">
        <f t="shared" si="40"/>
        <v/>
      </c>
      <c r="G658" s="4" t="str">
        <f>IF(C658="","",SUM($F$19:F658))</f>
        <v/>
      </c>
      <c r="H658" s="3" t="str">
        <f t="shared" si="42"/>
        <v/>
      </c>
    </row>
    <row r="659" spans="3:8" ht="15.5" x14ac:dyDescent="0.35">
      <c r="C659" s="5" t="str">
        <f t="shared" si="39"/>
        <v/>
      </c>
      <c r="D659" s="9" t="str">
        <f t="shared" si="41"/>
        <v/>
      </c>
      <c r="E659" s="9" t="str">
        <f>IF(OR(D659="",D659=0),"",$D$5+SUM($D$19:D659))</f>
        <v/>
      </c>
      <c r="F659" s="3" t="str">
        <f t="shared" si="40"/>
        <v/>
      </c>
      <c r="G659" s="4" t="str">
        <f>IF(C659="","",SUM($F$19:F659))</f>
        <v/>
      </c>
      <c r="H659" s="3" t="str">
        <f t="shared" si="42"/>
        <v/>
      </c>
    </row>
    <row r="660" spans="3:8" ht="15.5" x14ac:dyDescent="0.35">
      <c r="C660" s="5" t="str">
        <f t="shared" ref="C660:C723" si="43">IF(OR($D$5="",$D$14=""),"",IF(ROW()-ROW($C$19)&gt;$D$14,"",ROW()-ROW($C$19)))</f>
        <v/>
      </c>
      <c r="D660" s="9" t="str">
        <f t="shared" si="41"/>
        <v/>
      </c>
      <c r="E660" s="9" t="str">
        <f>IF(OR(D660="",D660=0),"",$D$5+SUM($D$19:D660))</f>
        <v/>
      </c>
      <c r="F660" s="3" t="str">
        <f t="shared" ref="F660:F723" si="44">IF(C660="","",IF(AND(Frec_capitalizacion="Diaria",$D$9="Si"),H659*((1+$D$12)^(VLOOKUP(Frec_deposito,Cantidad_dias,2,0))-1),H659*$D$12))</f>
        <v/>
      </c>
      <c r="G660" s="4" t="str">
        <f>IF(C660="","",SUM($F$19:F660))</f>
        <v/>
      </c>
      <c r="H660" s="3" t="str">
        <f t="shared" si="42"/>
        <v/>
      </c>
    </row>
    <row r="661" spans="3:8" ht="15.5" x14ac:dyDescent="0.35">
      <c r="C661" s="5" t="str">
        <f t="shared" si="43"/>
        <v/>
      </c>
      <c r="D661" s="9" t="str">
        <f t="shared" si="41"/>
        <v/>
      </c>
      <c r="E661" s="9" t="str">
        <f>IF(OR(D661="",D661=0),"",$D$5+SUM($D$19:D661))</f>
        <v/>
      </c>
      <c r="F661" s="3" t="str">
        <f t="shared" si="44"/>
        <v/>
      </c>
      <c r="G661" s="4" t="str">
        <f>IF(C661="","",SUM($F$19:F661))</f>
        <v/>
      </c>
      <c r="H661" s="3" t="str">
        <f t="shared" si="42"/>
        <v/>
      </c>
    </row>
    <row r="662" spans="3:8" ht="15.5" x14ac:dyDescent="0.35">
      <c r="C662" s="5" t="str">
        <f t="shared" si="43"/>
        <v/>
      </c>
      <c r="D662" s="9" t="str">
        <f t="shared" si="41"/>
        <v/>
      </c>
      <c r="E662" s="9" t="str">
        <f>IF(OR(D662="",D662=0),"",$D$5+SUM($D$19:D662))</f>
        <v/>
      </c>
      <c r="F662" s="3" t="str">
        <f t="shared" si="44"/>
        <v/>
      </c>
      <c r="G662" s="4" t="str">
        <f>IF(C662="","",SUM($F$19:F662))</f>
        <v/>
      </c>
      <c r="H662" s="3" t="str">
        <f t="shared" si="42"/>
        <v/>
      </c>
    </row>
    <row r="663" spans="3:8" ht="15.5" x14ac:dyDescent="0.35">
      <c r="C663" s="5" t="str">
        <f t="shared" si="43"/>
        <v/>
      </c>
      <c r="D663" s="9" t="str">
        <f t="shared" si="41"/>
        <v/>
      </c>
      <c r="E663" s="9" t="str">
        <f>IF(OR(D663="",D663=0),"",$D$5+SUM($D$19:D663))</f>
        <v/>
      </c>
      <c r="F663" s="3" t="str">
        <f t="shared" si="44"/>
        <v/>
      </c>
      <c r="G663" s="4" t="str">
        <f>IF(C663="","",SUM($F$19:F663))</f>
        <v/>
      </c>
      <c r="H663" s="3" t="str">
        <f t="shared" si="42"/>
        <v/>
      </c>
    </row>
    <row r="664" spans="3:8" ht="15.5" x14ac:dyDescent="0.35">
      <c r="C664" s="5" t="str">
        <f t="shared" si="43"/>
        <v/>
      </c>
      <c r="D664" s="9" t="str">
        <f t="shared" si="41"/>
        <v/>
      </c>
      <c r="E664" s="9" t="str">
        <f>IF(OR(D664="",D664=0),"",$D$5+SUM($D$19:D664))</f>
        <v/>
      </c>
      <c r="F664" s="3" t="str">
        <f t="shared" si="44"/>
        <v/>
      </c>
      <c r="G664" s="4" t="str">
        <f>IF(C664="","",SUM($F$19:F664))</f>
        <v/>
      </c>
      <c r="H664" s="3" t="str">
        <f t="shared" si="42"/>
        <v/>
      </c>
    </row>
    <row r="665" spans="3:8" ht="15.5" x14ac:dyDescent="0.35">
      <c r="C665" s="5" t="str">
        <f t="shared" si="43"/>
        <v/>
      </c>
      <c r="D665" s="9" t="str">
        <f t="shared" si="41"/>
        <v/>
      </c>
      <c r="E665" s="9" t="str">
        <f>IF(OR(D665="",D665=0),"",$D$5+SUM($D$19:D665))</f>
        <v/>
      </c>
      <c r="F665" s="3" t="str">
        <f t="shared" si="44"/>
        <v/>
      </c>
      <c r="G665" s="4" t="str">
        <f>IF(C665="","",SUM($F$19:F665))</f>
        <v/>
      </c>
      <c r="H665" s="3" t="str">
        <f t="shared" si="42"/>
        <v/>
      </c>
    </row>
    <row r="666" spans="3:8" ht="15.5" x14ac:dyDescent="0.35">
      <c r="C666" s="5" t="str">
        <f t="shared" si="43"/>
        <v/>
      </c>
      <c r="D666" s="9" t="str">
        <f t="shared" si="41"/>
        <v/>
      </c>
      <c r="E666" s="9" t="str">
        <f>IF(OR(D666="",D666=0),"",$D$5+SUM($D$19:D666))</f>
        <v/>
      </c>
      <c r="F666" s="3" t="str">
        <f t="shared" si="44"/>
        <v/>
      </c>
      <c r="G666" s="4" t="str">
        <f>IF(C666="","",SUM($F$19:F666))</f>
        <v/>
      </c>
      <c r="H666" s="3" t="str">
        <f t="shared" si="42"/>
        <v/>
      </c>
    </row>
    <row r="667" spans="3:8" ht="15.5" x14ac:dyDescent="0.35">
      <c r="C667" s="5" t="str">
        <f t="shared" si="43"/>
        <v/>
      </c>
      <c r="D667" s="9" t="str">
        <f t="shared" si="41"/>
        <v/>
      </c>
      <c r="E667" s="9" t="str">
        <f>IF(OR(D667="",D667=0),"",$D$5+SUM($D$19:D667))</f>
        <v/>
      </c>
      <c r="F667" s="3" t="str">
        <f t="shared" si="44"/>
        <v/>
      </c>
      <c r="G667" s="4" t="str">
        <f>IF(C667="","",SUM($F$19:F667))</f>
        <v/>
      </c>
      <c r="H667" s="3" t="str">
        <f t="shared" si="42"/>
        <v/>
      </c>
    </row>
    <row r="668" spans="3:8" ht="15.5" x14ac:dyDescent="0.35">
      <c r="C668" s="5" t="str">
        <f t="shared" si="43"/>
        <v/>
      </c>
      <c r="D668" s="9" t="str">
        <f t="shared" si="41"/>
        <v/>
      </c>
      <c r="E668" s="9" t="str">
        <f>IF(OR(D668="",D668=0),"",$D$5+SUM($D$19:D668))</f>
        <v/>
      </c>
      <c r="F668" s="3" t="str">
        <f t="shared" si="44"/>
        <v/>
      </c>
      <c r="G668" s="4" t="str">
        <f>IF(C668="","",SUM($F$19:F668))</f>
        <v/>
      </c>
      <c r="H668" s="3" t="str">
        <f t="shared" si="42"/>
        <v/>
      </c>
    </row>
    <row r="669" spans="3:8" ht="15.5" x14ac:dyDescent="0.35">
      <c r="C669" s="5" t="str">
        <f t="shared" si="43"/>
        <v/>
      </c>
      <c r="D669" s="9" t="str">
        <f t="shared" si="41"/>
        <v/>
      </c>
      <c r="E669" s="9" t="str">
        <f>IF(OR(D669="",D669=0),"",$D$5+SUM($D$19:D669))</f>
        <v/>
      </c>
      <c r="F669" s="3" t="str">
        <f t="shared" si="44"/>
        <v/>
      </c>
      <c r="G669" s="4" t="str">
        <f>IF(C669="","",SUM($F$19:F669))</f>
        <v/>
      </c>
      <c r="H669" s="3" t="str">
        <f t="shared" si="42"/>
        <v/>
      </c>
    </row>
    <row r="670" spans="3:8" ht="15.5" x14ac:dyDescent="0.35">
      <c r="C670" s="5" t="str">
        <f t="shared" si="43"/>
        <v/>
      </c>
      <c r="D670" s="9" t="str">
        <f t="shared" si="41"/>
        <v/>
      </c>
      <c r="E670" s="9" t="str">
        <f>IF(OR(D670="",D670=0),"",$D$5+SUM($D$19:D670))</f>
        <v/>
      </c>
      <c r="F670" s="3" t="str">
        <f t="shared" si="44"/>
        <v/>
      </c>
      <c r="G670" s="4" t="str">
        <f>IF(C670="","",SUM($F$19:F670))</f>
        <v/>
      </c>
      <c r="H670" s="3" t="str">
        <f t="shared" si="42"/>
        <v/>
      </c>
    </row>
    <row r="671" spans="3:8" ht="15.5" x14ac:dyDescent="0.35">
      <c r="C671" s="5" t="str">
        <f t="shared" si="43"/>
        <v/>
      </c>
      <c r="D671" s="9" t="str">
        <f t="shared" si="41"/>
        <v/>
      </c>
      <c r="E671" s="9" t="str">
        <f>IF(OR(D671="",D671=0),"",$D$5+SUM($D$19:D671))</f>
        <v/>
      </c>
      <c r="F671" s="3" t="str">
        <f t="shared" si="44"/>
        <v/>
      </c>
      <c r="G671" s="4" t="str">
        <f>IF(C671="","",SUM($F$19:F671))</f>
        <v/>
      </c>
      <c r="H671" s="3" t="str">
        <f t="shared" si="42"/>
        <v/>
      </c>
    </row>
    <row r="672" spans="3:8" ht="15.5" x14ac:dyDescent="0.35">
      <c r="C672" s="5" t="str">
        <f t="shared" si="43"/>
        <v/>
      </c>
      <c r="D672" s="9" t="str">
        <f t="shared" si="41"/>
        <v/>
      </c>
      <c r="E672" s="9" t="str">
        <f>IF(OR(D672="",D672=0),"",$D$5+SUM($D$19:D672))</f>
        <v/>
      </c>
      <c r="F672" s="3" t="str">
        <f t="shared" si="44"/>
        <v/>
      </c>
      <c r="G672" s="4" t="str">
        <f>IF(C672="","",SUM($F$19:F672))</f>
        <v/>
      </c>
      <c r="H672" s="3" t="str">
        <f t="shared" si="42"/>
        <v/>
      </c>
    </row>
    <row r="673" spans="3:8" ht="15.5" x14ac:dyDescent="0.35">
      <c r="C673" s="5" t="str">
        <f t="shared" si="43"/>
        <v/>
      </c>
      <c r="D673" s="9" t="str">
        <f t="shared" ref="D673:D736" si="45">IF(C673="","",IF($D$9="No",0,$D$10))</f>
        <v/>
      </c>
      <c r="E673" s="9" t="str">
        <f>IF(OR(D673="",D673=0),"",$D$5+SUM($D$19:D673))</f>
        <v/>
      </c>
      <c r="F673" s="3" t="str">
        <f t="shared" si="44"/>
        <v/>
      </c>
      <c r="G673" s="4" t="str">
        <f>IF(C673="","",SUM($F$19:F673))</f>
        <v/>
      </c>
      <c r="H673" s="3" t="str">
        <f t="shared" si="42"/>
        <v/>
      </c>
    </row>
    <row r="674" spans="3:8" ht="15.5" x14ac:dyDescent="0.35">
      <c r="C674" s="5" t="str">
        <f t="shared" si="43"/>
        <v/>
      </c>
      <c r="D674" s="9" t="str">
        <f t="shared" si="45"/>
        <v/>
      </c>
      <c r="E674" s="9" t="str">
        <f>IF(OR(D674="",D674=0),"",$D$5+SUM($D$19:D674))</f>
        <v/>
      </c>
      <c r="F674" s="3" t="str">
        <f t="shared" si="44"/>
        <v/>
      </c>
      <c r="G674" s="4" t="str">
        <f>IF(C674="","",SUM($F$19:F674))</f>
        <v/>
      </c>
      <c r="H674" s="3" t="str">
        <f t="shared" si="42"/>
        <v/>
      </c>
    </row>
    <row r="675" spans="3:8" ht="15.5" x14ac:dyDescent="0.35">
      <c r="C675" s="5" t="str">
        <f t="shared" si="43"/>
        <v/>
      </c>
      <c r="D675" s="9" t="str">
        <f t="shared" si="45"/>
        <v/>
      </c>
      <c r="E675" s="9" t="str">
        <f>IF(OR(D675="",D675=0),"",$D$5+SUM($D$19:D675))</f>
        <v/>
      </c>
      <c r="F675" s="3" t="str">
        <f t="shared" si="44"/>
        <v/>
      </c>
      <c r="G675" s="4" t="str">
        <f>IF(C675="","",SUM($F$19:F675))</f>
        <v/>
      </c>
      <c r="H675" s="3" t="str">
        <f t="shared" si="42"/>
        <v/>
      </c>
    </row>
    <row r="676" spans="3:8" ht="15.5" x14ac:dyDescent="0.35">
      <c r="C676" s="5" t="str">
        <f t="shared" si="43"/>
        <v/>
      </c>
      <c r="D676" s="9" t="str">
        <f t="shared" si="45"/>
        <v/>
      </c>
      <c r="E676" s="9" t="str">
        <f>IF(OR(D676="",D676=0),"",$D$5+SUM($D$19:D676))</f>
        <v/>
      </c>
      <c r="F676" s="3" t="str">
        <f t="shared" si="44"/>
        <v/>
      </c>
      <c r="G676" s="4" t="str">
        <f>IF(C676="","",SUM($F$19:F676))</f>
        <v/>
      </c>
      <c r="H676" s="3" t="str">
        <f t="shared" si="42"/>
        <v/>
      </c>
    </row>
    <row r="677" spans="3:8" ht="15.5" x14ac:dyDescent="0.35">
      <c r="C677" s="5" t="str">
        <f t="shared" si="43"/>
        <v/>
      </c>
      <c r="D677" s="9" t="str">
        <f t="shared" si="45"/>
        <v/>
      </c>
      <c r="E677" s="9" t="str">
        <f>IF(OR(D677="",D677=0),"",$D$5+SUM($D$19:D677))</f>
        <v/>
      </c>
      <c r="F677" s="3" t="str">
        <f t="shared" si="44"/>
        <v/>
      </c>
      <c r="G677" s="4" t="str">
        <f>IF(C677="","",SUM($F$19:F677))</f>
        <v/>
      </c>
      <c r="H677" s="3" t="str">
        <f t="shared" si="42"/>
        <v/>
      </c>
    </row>
    <row r="678" spans="3:8" ht="15.5" x14ac:dyDescent="0.35">
      <c r="C678" s="5" t="str">
        <f t="shared" si="43"/>
        <v/>
      </c>
      <c r="D678" s="9" t="str">
        <f t="shared" si="45"/>
        <v/>
      </c>
      <c r="E678" s="9" t="str">
        <f>IF(OR(D678="",D678=0),"",$D$5+SUM($D$19:D678))</f>
        <v/>
      </c>
      <c r="F678" s="3" t="str">
        <f t="shared" si="44"/>
        <v/>
      </c>
      <c r="G678" s="4" t="str">
        <f>IF(C678="","",SUM($F$19:F678))</f>
        <v/>
      </c>
      <c r="H678" s="3" t="str">
        <f t="shared" si="42"/>
        <v/>
      </c>
    </row>
    <row r="679" spans="3:8" ht="15.5" x14ac:dyDescent="0.35">
      <c r="C679" s="5" t="str">
        <f t="shared" si="43"/>
        <v/>
      </c>
      <c r="D679" s="9" t="str">
        <f t="shared" si="45"/>
        <v/>
      </c>
      <c r="E679" s="9" t="str">
        <f>IF(OR(D679="",D679=0),"",$D$5+SUM($D$19:D679))</f>
        <v/>
      </c>
      <c r="F679" s="3" t="str">
        <f t="shared" si="44"/>
        <v/>
      </c>
      <c r="G679" s="4" t="str">
        <f>IF(C679="","",SUM($F$19:F679))</f>
        <v/>
      </c>
      <c r="H679" s="3" t="str">
        <f t="shared" si="42"/>
        <v/>
      </c>
    </row>
    <row r="680" spans="3:8" ht="15.5" x14ac:dyDescent="0.35">
      <c r="C680" s="5" t="str">
        <f t="shared" si="43"/>
        <v/>
      </c>
      <c r="D680" s="9" t="str">
        <f t="shared" si="45"/>
        <v/>
      </c>
      <c r="E680" s="9" t="str">
        <f>IF(OR(D680="",D680=0),"",$D$5+SUM($D$19:D680))</f>
        <v/>
      </c>
      <c r="F680" s="3" t="str">
        <f t="shared" si="44"/>
        <v/>
      </c>
      <c r="G680" s="4" t="str">
        <f>IF(C680="","",SUM($F$19:F680))</f>
        <v/>
      </c>
      <c r="H680" s="3" t="str">
        <f t="shared" si="42"/>
        <v/>
      </c>
    </row>
    <row r="681" spans="3:8" ht="15.5" x14ac:dyDescent="0.35">
      <c r="C681" s="5" t="str">
        <f t="shared" si="43"/>
        <v/>
      </c>
      <c r="D681" s="9" t="str">
        <f t="shared" si="45"/>
        <v/>
      </c>
      <c r="E681" s="9" t="str">
        <f>IF(OR(D681="",D681=0),"",$D$5+SUM($D$19:D681))</f>
        <v/>
      </c>
      <c r="F681" s="3" t="str">
        <f t="shared" si="44"/>
        <v/>
      </c>
      <c r="G681" s="4" t="str">
        <f>IF(C681="","",SUM($F$19:F681))</f>
        <v/>
      </c>
      <c r="H681" s="3" t="str">
        <f t="shared" si="42"/>
        <v/>
      </c>
    </row>
    <row r="682" spans="3:8" ht="15.5" x14ac:dyDescent="0.35">
      <c r="C682" s="5" t="str">
        <f t="shared" si="43"/>
        <v/>
      </c>
      <c r="D682" s="9" t="str">
        <f t="shared" si="45"/>
        <v/>
      </c>
      <c r="E682" s="9" t="str">
        <f>IF(OR(D682="",D682=0),"",$D$5+SUM($D$19:D682))</f>
        <v/>
      </c>
      <c r="F682" s="3" t="str">
        <f t="shared" si="44"/>
        <v/>
      </c>
      <c r="G682" s="4" t="str">
        <f>IF(C682="","",SUM($F$19:F682))</f>
        <v/>
      </c>
      <c r="H682" s="3" t="str">
        <f t="shared" si="42"/>
        <v/>
      </c>
    </row>
    <row r="683" spans="3:8" ht="15.5" x14ac:dyDescent="0.35">
      <c r="C683" s="5" t="str">
        <f t="shared" si="43"/>
        <v/>
      </c>
      <c r="D683" s="9" t="str">
        <f t="shared" si="45"/>
        <v/>
      </c>
      <c r="E683" s="9" t="str">
        <f>IF(OR(D683="",D683=0),"",$D$5+SUM($D$19:D683))</f>
        <v/>
      </c>
      <c r="F683" s="3" t="str">
        <f t="shared" si="44"/>
        <v/>
      </c>
      <c r="G683" s="4" t="str">
        <f>IF(C683="","",SUM($F$19:F683))</f>
        <v/>
      </c>
      <c r="H683" s="3" t="str">
        <f t="shared" si="42"/>
        <v/>
      </c>
    </row>
    <row r="684" spans="3:8" ht="15.5" x14ac:dyDescent="0.35">
      <c r="C684" s="5" t="str">
        <f t="shared" si="43"/>
        <v/>
      </c>
      <c r="D684" s="9" t="str">
        <f t="shared" si="45"/>
        <v/>
      </c>
      <c r="E684" s="9" t="str">
        <f>IF(OR(D684="",D684=0),"",$D$5+SUM($D$19:D684))</f>
        <v/>
      </c>
      <c r="F684" s="3" t="str">
        <f t="shared" si="44"/>
        <v/>
      </c>
      <c r="G684" s="4" t="str">
        <f>IF(C684="","",SUM($F$19:F684))</f>
        <v/>
      </c>
      <c r="H684" s="3" t="str">
        <f t="shared" si="42"/>
        <v/>
      </c>
    </row>
    <row r="685" spans="3:8" ht="15.5" x14ac:dyDescent="0.35">
      <c r="C685" s="5" t="str">
        <f t="shared" si="43"/>
        <v/>
      </c>
      <c r="D685" s="9" t="str">
        <f t="shared" si="45"/>
        <v/>
      </c>
      <c r="E685" s="9" t="str">
        <f>IF(OR(D685="",D685=0),"",$D$5+SUM($D$19:D685))</f>
        <v/>
      </c>
      <c r="F685" s="3" t="str">
        <f t="shared" si="44"/>
        <v/>
      </c>
      <c r="G685" s="4" t="str">
        <f>IF(C685="","",SUM($F$19:F685))</f>
        <v/>
      </c>
      <c r="H685" s="3" t="str">
        <f t="shared" si="42"/>
        <v/>
      </c>
    </row>
    <row r="686" spans="3:8" ht="15.5" x14ac:dyDescent="0.35">
      <c r="C686" s="5" t="str">
        <f t="shared" si="43"/>
        <v/>
      </c>
      <c r="D686" s="9" t="str">
        <f t="shared" si="45"/>
        <v/>
      </c>
      <c r="E686" s="9" t="str">
        <f>IF(OR(D686="",D686=0),"",$D$5+SUM($D$19:D686))</f>
        <v/>
      </c>
      <c r="F686" s="3" t="str">
        <f t="shared" si="44"/>
        <v/>
      </c>
      <c r="G686" s="4" t="str">
        <f>IF(C686="","",SUM($F$19:F686))</f>
        <v/>
      </c>
      <c r="H686" s="3" t="str">
        <f t="shared" si="42"/>
        <v/>
      </c>
    </row>
    <row r="687" spans="3:8" ht="15.5" x14ac:dyDescent="0.35">
      <c r="C687" s="5" t="str">
        <f t="shared" si="43"/>
        <v/>
      </c>
      <c r="D687" s="9" t="str">
        <f t="shared" si="45"/>
        <v/>
      </c>
      <c r="E687" s="9" t="str">
        <f>IF(OR(D687="",D687=0),"",$D$5+SUM($D$19:D687))</f>
        <v/>
      </c>
      <c r="F687" s="3" t="str">
        <f t="shared" si="44"/>
        <v/>
      </c>
      <c r="G687" s="4" t="str">
        <f>IF(C687="","",SUM($F$19:F687))</f>
        <v/>
      </c>
      <c r="H687" s="3" t="str">
        <f t="shared" si="42"/>
        <v/>
      </c>
    </row>
    <row r="688" spans="3:8" ht="15.5" x14ac:dyDescent="0.35">
      <c r="C688" s="5" t="str">
        <f t="shared" si="43"/>
        <v/>
      </c>
      <c r="D688" s="9" t="str">
        <f t="shared" si="45"/>
        <v/>
      </c>
      <c r="E688" s="9" t="str">
        <f>IF(OR(D688="",D688=0),"",$D$5+SUM($D$19:D688))</f>
        <v/>
      </c>
      <c r="F688" s="3" t="str">
        <f t="shared" si="44"/>
        <v/>
      </c>
      <c r="G688" s="4" t="str">
        <f>IF(C688="","",SUM($F$19:F688))</f>
        <v/>
      </c>
      <c r="H688" s="3" t="str">
        <f t="shared" si="42"/>
        <v/>
      </c>
    </row>
    <row r="689" spans="3:8" ht="15.5" x14ac:dyDescent="0.35">
      <c r="C689" s="5" t="str">
        <f t="shared" si="43"/>
        <v/>
      </c>
      <c r="D689" s="9" t="str">
        <f t="shared" si="45"/>
        <v/>
      </c>
      <c r="E689" s="9" t="str">
        <f>IF(OR(D689="",D689=0),"",$D$5+SUM($D$19:D689))</f>
        <v/>
      </c>
      <c r="F689" s="3" t="str">
        <f t="shared" si="44"/>
        <v/>
      </c>
      <c r="G689" s="4" t="str">
        <f>IF(C689="","",SUM($F$19:F689))</f>
        <v/>
      </c>
      <c r="H689" s="3" t="str">
        <f t="shared" si="42"/>
        <v/>
      </c>
    </row>
    <row r="690" spans="3:8" ht="15.5" x14ac:dyDescent="0.35">
      <c r="C690" s="5" t="str">
        <f t="shared" si="43"/>
        <v/>
      </c>
      <c r="D690" s="9" t="str">
        <f t="shared" si="45"/>
        <v/>
      </c>
      <c r="E690" s="9" t="str">
        <f>IF(OR(D690="",D690=0),"",$D$5+SUM($D$19:D690))</f>
        <v/>
      </c>
      <c r="F690" s="3" t="str">
        <f t="shared" si="44"/>
        <v/>
      </c>
      <c r="G690" s="4" t="str">
        <f>IF(C690="","",SUM($F$19:F690))</f>
        <v/>
      </c>
      <c r="H690" s="3" t="str">
        <f t="shared" si="42"/>
        <v/>
      </c>
    </row>
    <row r="691" spans="3:8" ht="15.5" x14ac:dyDescent="0.35">
      <c r="C691" s="5" t="str">
        <f t="shared" si="43"/>
        <v/>
      </c>
      <c r="D691" s="9" t="str">
        <f t="shared" si="45"/>
        <v/>
      </c>
      <c r="E691" s="9" t="str">
        <f>IF(OR(D691="",D691=0),"",$D$5+SUM($D$19:D691))</f>
        <v/>
      </c>
      <c r="F691" s="3" t="str">
        <f t="shared" si="44"/>
        <v/>
      </c>
      <c r="G691" s="4" t="str">
        <f>IF(C691="","",SUM($F$19:F691))</f>
        <v/>
      </c>
      <c r="H691" s="3" t="str">
        <f t="shared" si="42"/>
        <v/>
      </c>
    </row>
    <row r="692" spans="3:8" ht="15.5" x14ac:dyDescent="0.35">
      <c r="C692" s="5" t="str">
        <f t="shared" si="43"/>
        <v/>
      </c>
      <c r="D692" s="9" t="str">
        <f t="shared" si="45"/>
        <v/>
      </c>
      <c r="E692" s="9" t="str">
        <f>IF(OR(D692="",D692=0),"",$D$5+SUM($D$19:D692))</f>
        <v/>
      </c>
      <c r="F692" s="3" t="str">
        <f t="shared" si="44"/>
        <v/>
      </c>
      <c r="G692" s="4" t="str">
        <f>IF(C692="","",SUM($F$19:F692))</f>
        <v/>
      </c>
      <c r="H692" s="3" t="str">
        <f t="shared" si="42"/>
        <v/>
      </c>
    </row>
    <row r="693" spans="3:8" ht="15.5" x14ac:dyDescent="0.35">
      <c r="C693" s="5" t="str">
        <f t="shared" si="43"/>
        <v/>
      </c>
      <c r="D693" s="9" t="str">
        <f t="shared" si="45"/>
        <v/>
      </c>
      <c r="E693" s="9" t="str">
        <f>IF(OR(D693="",D693=0),"",$D$5+SUM($D$19:D693))</f>
        <v/>
      </c>
      <c r="F693" s="3" t="str">
        <f t="shared" si="44"/>
        <v/>
      </c>
      <c r="G693" s="4" t="str">
        <f>IF(C693="","",SUM($F$19:F693))</f>
        <v/>
      </c>
      <c r="H693" s="3" t="str">
        <f t="shared" si="42"/>
        <v/>
      </c>
    </row>
    <row r="694" spans="3:8" ht="15.5" x14ac:dyDescent="0.35">
      <c r="C694" s="5" t="str">
        <f t="shared" si="43"/>
        <v/>
      </c>
      <c r="D694" s="9" t="str">
        <f t="shared" si="45"/>
        <v/>
      </c>
      <c r="E694" s="9" t="str">
        <f>IF(OR(D694="",D694=0),"",$D$5+SUM($D$19:D694))</f>
        <v/>
      </c>
      <c r="F694" s="3" t="str">
        <f t="shared" si="44"/>
        <v/>
      </c>
      <c r="G694" s="4" t="str">
        <f>IF(C694="","",SUM($F$19:F694))</f>
        <v/>
      </c>
      <c r="H694" s="3" t="str">
        <f t="shared" si="42"/>
        <v/>
      </c>
    </row>
    <row r="695" spans="3:8" ht="15.5" x14ac:dyDescent="0.35">
      <c r="C695" s="5" t="str">
        <f t="shared" si="43"/>
        <v/>
      </c>
      <c r="D695" s="9" t="str">
        <f t="shared" si="45"/>
        <v/>
      </c>
      <c r="E695" s="9" t="str">
        <f>IF(OR(D695="",D695=0),"",$D$5+SUM($D$19:D695))</f>
        <v/>
      </c>
      <c r="F695" s="3" t="str">
        <f t="shared" si="44"/>
        <v/>
      </c>
      <c r="G695" s="4" t="str">
        <f>IF(C695="","",SUM($F$19:F695))</f>
        <v/>
      </c>
      <c r="H695" s="3" t="str">
        <f t="shared" si="42"/>
        <v/>
      </c>
    </row>
    <row r="696" spans="3:8" ht="15.5" x14ac:dyDescent="0.35">
      <c r="C696" s="5" t="str">
        <f t="shared" si="43"/>
        <v/>
      </c>
      <c r="D696" s="9" t="str">
        <f t="shared" si="45"/>
        <v/>
      </c>
      <c r="E696" s="9" t="str">
        <f>IF(OR(D696="",D696=0),"",$D$5+SUM($D$19:D696))</f>
        <v/>
      </c>
      <c r="F696" s="3" t="str">
        <f t="shared" si="44"/>
        <v/>
      </c>
      <c r="G696" s="4" t="str">
        <f>IF(C696="","",SUM($F$19:F696))</f>
        <v/>
      </c>
      <c r="H696" s="3" t="str">
        <f t="shared" si="42"/>
        <v/>
      </c>
    </row>
    <row r="697" spans="3:8" ht="15.5" x14ac:dyDescent="0.35">
      <c r="C697" s="5" t="str">
        <f t="shared" si="43"/>
        <v/>
      </c>
      <c r="D697" s="9" t="str">
        <f t="shared" si="45"/>
        <v/>
      </c>
      <c r="E697" s="9" t="str">
        <f>IF(OR(D697="",D697=0),"",$D$5+SUM($D$19:D697))</f>
        <v/>
      </c>
      <c r="F697" s="3" t="str">
        <f t="shared" si="44"/>
        <v/>
      </c>
      <c r="G697" s="4" t="str">
        <f>IF(C697="","",SUM($F$19:F697))</f>
        <v/>
      </c>
      <c r="H697" s="3" t="str">
        <f t="shared" si="42"/>
        <v/>
      </c>
    </row>
    <row r="698" spans="3:8" ht="15.5" x14ac:dyDescent="0.35">
      <c r="C698" s="5" t="str">
        <f t="shared" si="43"/>
        <v/>
      </c>
      <c r="D698" s="9" t="str">
        <f t="shared" si="45"/>
        <v/>
      </c>
      <c r="E698" s="9" t="str">
        <f>IF(OR(D698="",D698=0),"",$D$5+SUM($D$19:D698))</f>
        <v/>
      </c>
      <c r="F698" s="3" t="str">
        <f t="shared" si="44"/>
        <v/>
      </c>
      <c r="G698" s="4" t="str">
        <f>IF(C698="","",SUM($F$19:F698))</f>
        <v/>
      </c>
      <c r="H698" s="3" t="str">
        <f t="shared" si="42"/>
        <v/>
      </c>
    </row>
    <row r="699" spans="3:8" ht="15.5" x14ac:dyDescent="0.35">
      <c r="C699" s="5" t="str">
        <f t="shared" si="43"/>
        <v/>
      </c>
      <c r="D699" s="9" t="str">
        <f t="shared" si="45"/>
        <v/>
      </c>
      <c r="E699" s="9" t="str">
        <f>IF(OR(D699="",D699=0),"",$D$5+SUM($D$19:D699))</f>
        <v/>
      </c>
      <c r="F699" s="3" t="str">
        <f t="shared" si="44"/>
        <v/>
      </c>
      <c r="G699" s="4" t="str">
        <f>IF(C699="","",SUM($F$19:F699))</f>
        <v/>
      </c>
      <c r="H699" s="3" t="str">
        <f t="shared" si="42"/>
        <v/>
      </c>
    </row>
    <row r="700" spans="3:8" ht="15.5" x14ac:dyDescent="0.35">
      <c r="C700" s="5" t="str">
        <f t="shared" si="43"/>
        <v/>
      </c>
      <c r="D700" s="9" t="str">
        <f t="shared" si="45"/>
        <v/>
      </c>
      <c r="E700" s="9" t="str">
        <f>IF(OR(D700="",D700=0),"",$D$5+SUM($D$19:D700))</f>
        <v/>
      </c>
      <c r="F700" s="3" t="str">
        <f t="shared" si="44"/>
        <v/>
      </c>
      <c r="G700" s="4" t="str">
        <f>IF(C700="","",SUM($F$19:F700))</f>
        <v/>
      </c>
      <c r="H700" s="3" t="str">
        <f t="shared" si="42"/>
        <v/>
      </c>
    </row>
    <row r="701" spans="3:8" ht="15.5" x14ac:dyDescent="0.35">
      <c r="C701" s="5" t="str">
        <f t="shared" si="43"/>
        <v/>
      </c>
      <c r="D701" s="9" t="str">
        <f t="shared" si="45"/>
        <v/>
      </c>
      <c r="E701" s="9" t="str">
        <f>IF(OR(D701="",D701=0),"",$D$5+SUM($D$19:D701))</f>
        <v/>
      </c>
      <c r="F701" s="3" t="str">
        <f t="shared" si="44"/>
        <v/>
      </c>
      <c r="G701" s="4" t="str">
        <f>IF(C701="","",SUM($F$19:F701))</f>
        <v/>
      </c>
      <c r="H701" s="3" t="str">
        <f t="shared" si="42"/>
        <v/>
      </c>
    </row>
    <row r="702" spans="3:8" ht="15.5" x14ac:dyDescent="0.35">
      <c r="C702" s="5" t="str">
        <f t="shared" si="43"/>
        <v/>
      </c>
      <c r="D702" s="9" t="str">
        <f t="shared" si="45"/>
        <v/>
      </c>
      <c r="E702" s="9" t="str">
        <f>IF(OR(D702="",D702=0),"",$D$5+SUM($D$19:D702))</f>
        <v/>
      </c>
      <c r="F702" s="3" t="str">
        <f t="shared" si="44"/>
        <v/>
      </c>
      <c r="G702" s="4" t="str">
        <f>IF(C702="","",SUM($F$19:F702))</f>
        <v/>
      </c>
      <c r="H702" s="3" t="str">
        <f t="shared" si="42"/>
        <v/>
      </c>
    </row>
    <row r="703" spans="3:8" ht="15.5" x14ac:dyDescent="0.35">
      <c r="C703" s="5" t="str">
        <f t="shared" si="43"/>
        <v/>
      </c>
      <c r="D703" s="9" t="str">
        <f t="shared" si="45"/>
        <v/>
      </c>
      <c r="E703" s="9" t="str">
        <f>IF(OR(D703="",D703=0),"",$D$5+SUM($D$19:D703))</f>
        <v/>
      </c>
      <c r="F703" s="3" t="str">
        <f t="shared" si="44"/>
        <v/>
      </c>
      <c r="G703" s="4" t="str">
        <f>IF(C703="","",SUM($F$19:F703))</f>
        <v/>
      </c>
      <c r="H703" s="3" t="str">
        <f t="shared" si="42"/>
        <v/>
      </c>
    </row>
    <row r="704" spans="3:8" ht="15.5" x14ac:dyDescent="0.35">
      <c r="C704" s="5" t="str">
        <f t="shared" si="43"/>
        <v/>
      </c>
      <c r="D704" s="9" t="str">
        <f t="shared" si="45"/>
        <v/>
      </c>
      <c r="E704" s="9" t="str">
        <f>IF(OR(D704="",D704=0),"",$D$5+SUM($D$19:D704))</f>
        <v/>
      </c>
      <c r="F704" s="3" t="str">
        <f t="shared" si="44"/>
        <v/>
      </c>
      <c r="G704" s="4" t="str">
        <f>IF(C704="","",SUM($F$19:F704))</f>
        <v/>
      </c>
      <c r="H704" s="3" t="str">
        <f t="shared" si="42"/>
        <v/>
      </c>
    </row>
    <row r="705" spans="3:8" ht="15.5" x14ac:dyDescent="0.35">
      <c r="C705" s="5" t="str">
        <f t="shared" si="43"/>
        <v/>
      </c>
      <c r="D705" s="9" t="str">
        <f t="shared" si="45"/>
        <v/>
      </c>
      <c r="E705" s="9" t="str">
        <f>IF(OR(D705="",D705=0),"",$D$5+SUM($D$19:D705))</f>
        <v/>
      </c>
      <c r="F705" s="3" t="str">
        <f t="shared" si="44"/>
        <v/>
      </c>
      <c r="G705" s="4" t="str">
        <f>IF(C705="","",SUM($F$19:F705))</f>
        <v/>
      </c>
      <c r="H705" s="3" t="str">
        <f t="shared" ref="H705:H768" si="46">IF(C705="","",H704+F705+D705)</f>
        <v/>
      </c>
    </row>
    <row r="706" spans="3:8" ht="15.5" x14ac:dyDescent="0.35">
      <c r="C706" s="5" t="str">
        <f t="shared" si="43"/>
        <v/>
      </c>
      <c r="D706" s="9" t="str">
        <f t="shared" si="45"/>
        <v/>
      </c>
      <c r="E706" s="9" t="str">
        <f>IF(OR(D706="",D706=0),"",$D$5+SUM($D$19:D706))</f>
        <v/>
      </c>
      <c r="F706" s="3" t="str">
        <f t="shared" si="44"/>
        <v/>
      </c>
      <c r="G706" s="4" t="str">
        <f>IF(C706="","",SUM($F$19:F706))</f>
        <v/>
      </c>
      <c r="H706" s="3" t="str">
        <f t="shared" si="46"/>
        <v/>
      </c>
    </row>
    <row r="707" spans="3:8" ht="15.5" x14ac:dyDescent="0.35">
      <c r="C707" s="5" t="str">
        <f t="shared" si="43"/>
        <v/>
      </c>
      <c r="D707" s="9" t="str">
        <f t="shared" si="45"/>
        <v/>
      </c>
      <c r="E707" s="9" t="str">
        <f>IF(OR(D707="",D707=0),"",$D$5+SUM($D$19:D707))</f>
        <v/>
      </c>
      <c r="F707" s="3" t="str">
        <f t="shared" si="44"/>
        <v/>
      </c>
      <c r="G707" s="4" t="str">
        <f>IF(C707="","",SUM($F$19:F707))</f>
        <v/>
      </c>
      <c r="H707" s="3" t="str">
        <f t="shared" si="46"/>
        <v/>
      </c>
    </row>
    <row r="708" spans="3:8" ht="15.5" x14ac:dyDescent="0.35">
      <c r="C708" s="5" t="str">
        <f t="shared" si="43"/>
        <v/>
      </c>
      <c r="D708" s="9" t="str">
        <f t="shared" si="45"/>
        <v/>
      </c>
      <c r="E708" s="9" t="str">
        <f>IF(OR(D708="",D708=0),"",$D$5+SUM($D$19:D708))</f>
        <v/>
      </c>
      <c r="F708" s="3" t="str">
        <f t="shared" si="44"/>
        <v/>
      </c>
      <c r="G708" s="4" t="str">
        <f>IF(C708="","",SUM($F$19:F708))</f>
        <v/>
      </c>
      <c r="H708" s="3" t="str">
        <f t="shared" si="46"/>
        <v/>
      </c>
    </row>
    <row r="709" spans="3:8" ht="15.5" x14ac:dyDescent="0.35">
      <c r="C709" s="5" t="str">
        <f t="shared" si="43"/>
        <v/>
      </c>
      <c r="D709" s="9" t="str">
        <f t="shared" si="45"/>
        <v/>
      </c>
      <c r="E709" s="9" t="str">
        <f>IF(OR(D709="",D709=0),"",$D$5+SUM($D$19:D709))</f>
        <v/>
      </c>
      <c r="F709" s="3" t="str">
        <f t="shared" si="44"/>
        <v/>
      </c>
      <c r="G709" s="4" t="str">
        <f>IF(C709="","",SUM($F$19:F709))</f>
        <v/>
      </c>
      <c r="H709" s="3" t="str">
        <f t="shared" si="46"/>
        <v/>
      </c>
    </row>
    <row r="710" spans="3:8" ht="15.5" x14ac:dyDescent="0.35">
      <c r="C710" s="5" t="str">
        <f t="shared" si="43"/>
        <v/>
      </c>
      <c r="D710" s="9" t="str">
        <f t="shared" si="45"/>
        <v/>
      </c>
      <c r="E710" s="9" t="str">
        <f>IF(OR(D710="",D710=0),"",$D$5+SUM($D$19:D710))</f>
        <v/>
      </c>
      <c r="F710" s="3" t="str">
        <f t="shared" si="44"/>
        <v/>
      </c>
      <c r="G710" s="4" t="str">
        <f>IF(C710="","",SUM($F$19:F710))</f>
        <v/>
      </c>
      <c r="H710" s="3" t="str">
        <f t="shared" si="46"/>
        <v/>
      </c>
    </row>
    <row r="711" spans="3:8" ht="15.5" x14ac:dyDescent="0.35">
      <c r="C711" s="5" t="str">
        <f t="shared" si="43"/>
        <v/>
      </c>
      <c r="D711" s="9" t="str">
        <f t="shared" si="45"/>
        <v/>
      </c>
      <c r="E711" s="9" t="str">
        <f>IF(OR(D711="",D711=0),"",$D$5+SUM($D$19:D711))</f>
        <v/>
      </c>
      <c r="F711" s="3" t="str">
        <f t="shared" si="44"/>
        <v/>
      </c>
      <c r="G711" s="4" t="str">
        <f>IF(C711="","",SUM($F$19:F711))</f>
        <v/>
      </c>
      <c r="H711" s="3" t="str">
        <f t="shared" si="46"/>
        <v/>
      </c>
    </row>
    <row r="712" spans="3:8" ht="15.5" x14ac:dyDescent="0.35">
      <c r="C712" s="5" t="str">
        <f t="shared" si="43"/>
        <v/>
      </c>
      <c r="D712" s="9" t="str">
        <f t="shared" si="45"/>
        <v/>
      </c>
      <c r="E712" s="9" t="str">
        <f>IF(OR(D712="",D712=0),"",$D$5+SUM($D$19:D712))</f>
        <v/>
      </c>
      <c r="F712" s="3" t="str">
        <f t="shared" si="44"/>
        <v/>
      </c>
      <c r="G712" s="4" t="str">
        <f>IF(C712="","",SUM($F$19:F712))</f>
        <v/>
      </c>
      <c r="H712" s="3" t="str">
        <f t="shared" si="46"/>
        <v/>
      </c>
    </row>
    <row r="713" spans="3:8" ht="15.5" x14ac:dyDescent="0.35">
      <c r="C713" s="5" t="str">
        <f t="shared" si="43"/>
        <v/>
      </c>
      <c r="D713" s="9" t="str">
        <f t="shared" si="45"/>
        <v/>
      </c>
      <c r="E713" s="9" t="str">
        <f>IF(OR(D713="",D713=0),"",$D$5+SUM($D$19:D713))</f>
        <v/>
      </c>
      <c r="F713" s="3" t="str">
        <f t="shared" si="44"/>
        <v/>
      </c>
      <c r="G713" s="4" t="str">
        <f>IF(C713="","",SUM($F$19:F713))</f>
        <v/>
      </c>
      <c r="H713" s="3" t="str">
        <f t="shared" si="46"/>
        <v/>
      </c>
    </row>
    <row r="714" spans="3:8" ht="15.5" x14ac:dyDescent="0.35">
      <c r="C714" s="5" t="str">
        <f t="shared" si="43"/>
        <v/>
      </c>
      <c r="D714" s="9" t="str">
        <f t="shared" si="45"/>
        <v/>
      </c>
      <c r="E714" s="9" t="str">
        <f>IF(OR(D714="",D714=0),"",$D$5+SUM($D$19:D714))</f>
        <v/>
      </c>
      <c r="F714" s="3" t="str">
        <f t="shared" si="44"/>
        <v/>
      </c>
      <c r="G714" s="4" t="str">
        <f>IF(C714="","",SUM($F$19:F714))</f>
        <v/>
      </c>
      <c r="H714" s="3" t="str">
        <f t="shared" si="46"/>
        <v/>
      </c>
    </row>
    <row r="715" spans="3:8" ht="15.5" x14ac:dyDescent="0.35">
      <c r="C715" s="5" t="str">
        <f t="shared" si="43"/>
        <v/>
      </c>
      <c r="D715" s="9" t="str">
        <f t="shared" si="45"/>
        <v/>
      </c>
      <c r="E715" s="9" t="str">
        <f>IF(OR(D715="",D715=0),"",$D$5+SUM($D$19:D715))</f>
        <v/>
      </c>
      <c r="F715" s="3" t="str">
        <f t="shared" si="44"/>
        <v/>
      </c>
      <c r="G715" s="4" t="str">
        <f>IF(C715="","",SUM($F$19:F715))</f>
        <v/>
      </c>
      <c r="H715" s="3" t="str">
        <f t="shared" si="46"/>
        <v/>
      </c>
    </row>
    <row r="716" spans="3:8" ht="15.5" x14ac:dyDescent="0.35">
      <c r="C716" s="5" t="str">
        <f t="shared" si="43"/>
        <v/>
      </c>
      <c r="D716" s="9" t="str">
        <f t="shared" si="45"/>
        <v/>
      </c>
      <c r="E716" s="9" t="str">
        <f>IF(OR(D716="",D716=0),"",$D$5+SUM($D$19:D716))</f>
        <v/>
      </c>
      <c r="F716" s="3" t="str">
        <f t="shared" si="44"/>
        <v/>
      </c>
      <c r="G716" s="4" t="str">
        <f>IF(C716="","",SUM($F$19:F716))</f>
        <v/>
      </c>
      <c r="H716" s="3" t="str">
        <f t="shared" si="46"/>
        <v/>
      </c>
    </row>
    <row r="717" spans="3:8" ht="15.5" x14ac:dyDescent="0.35">
      <c r="C717" s="5" t="str">
        <f t="shared" si="43"/>
        <v/>
      </c>
      <c r="D717" s="9" t="str">
        <f t="shared" si="45"/>
        <v/>
      </c>
      <c r="E717" s="9" t="str">
        <f>IF(OR(D717="",D717=0),"",$D$5+SUM($D$19:D717))</f>
        <v/>
      </c>
      <c r="F717" s="3" t="str">
        <f t="shared" si="44"/>
        <v/>
      </c>
      <c r="G717" s="4" t="str">
        <f>IF(C717="","",SUM($F$19:F717))</f>
        <v/>
      </c>
      <c r="H717" s="3" t="str">
        <f t="shared" si="46"/>
        <v/>
      </c>
    </row>
    <row r="718" spans="3:8" ht="15.5" x14ac:dyDescent="0.35">
      <c r="C718" s="5" t="str">
        <f t="shared" si="43"/>
        <v/>
      </c>
      <c r="D718" s="9" t="str">
        <f t="shared" si="45"/>
        <v/>
      </c>
      <c r="E718" s="9" t="str">
        <f>IF(OR(D718="",D718=0),"",$D$5+SUM($D$19:D718))</f>
        <v/>
      </c>
      <c r="F718" s="3" t="str">
        <f t="shared" si="44"/>
        <v/>
      </c>
      <c r="G718" s="4" t="str">
        <f>IF(C718="","",SUM($F$19:F718))</f>
        <v/>
      </c>
      <c r="H718" s="3" t="str">
        <f t="shared" si="46"/>
        <v/>
      </c>
    </row>
    <row r="719" spans="3:8" ht="15.5" x14ac:dyDescent="0.35">
      <c r="C719" s="5" t="str">
        <f t="shared" si="43"/>
        <v/>
      </c>
      <c r="D719" s="9" t="str">
        <f t="shared" si="45"/>
        <v/>
      </c>
      <c r="E719" s="9" t="str">
        <f>IF(OR(D719="",D719=0),"",$D$5+SUM($D$19:D719))</f>
        <v/>
      </c>
      <c r="F719" s="3" t="str">
        <f t="shared" si="44"/>
        <v/>
      </c>
      <c r="G719" s="4" t="str">
        <f>IF(C719="","",SUM($F$19:F719))</f>
        <v/>
      </c>
      <c r="H719" s="3" t="str">
        <f t="shared" si="46"/>
        <v/>
      </c>
    </row>
    <row r="720" spans="3:8" ht="15.5" x14ac:dyDescent="0.35">
      <c r="C720" s="5" t="str">
        <f t="shared" si="43"/>
        <v/>
      </c>
      <c r="D720" s="9" t="str">
        <f t="shared" si="45"/>
        <v/>
      </c>
      <c r="E720" s="9" t="str">
        <f>IF(OR(D720="",D720=0),"",$D$5+SUM($D$19:D720))</f>
        <v/>
      </c>
      <c r="F720" s="3" t="str">
        <f t="shared" si="44"/>
        <v/>
      </c>
      <c r="G720" s="4" t="str">
        <f>IF(C720="","",SUM($F$19:F720))</f>
        <v/>
      </c>
      <c r="H720" s="3" t="str">
        <f t="shared" si="46"/>
        <v/>
      </c>
    </row>
    <row r="721" spans="3:8" ht="15.5" x14ac:dyDescent="0.35">
      <c r="C721" s="5" t="str">
        <f t="shared" si="43"/>
        <v/>
      </c>
      <c r="D721" s="9" t="str">
        <f t="shared" si="45"/>
        <v/>
      </c>
      <c r="E721" s="9" t="str">
        <f>IF(OR(D721="",D721=0),"",$D$5+SUM($D$19:D721))</f>
        <v/>
      </c>
      <c r="F721" s="3" t="str">
        <f t="shared" si="44"/>
        <v/>
      </c>
      <c r="G721" s="4" t="str">
        <f>IF(C721="","",SUM($F$19:F721))</f>
        <v/>
      </c>
      <c r="H721" s="3" t="str">
        <f t="shared" si="46"/>
        <v/>
      </c>
    </row>
    <row r="722" spans="3:8" ht="15.5" x14ac:dyDescent="0.35">
      <c r="C722" s="5" t="str">
        <f t="shared" si="43"/>
        <v/>
      </c>
      <c r="D722" s="9" t="str">
        <f t="shared" si="45"/>
        <v/>
      </c>
      <c r="E722" s="9" t="str">
        <f>IF(OR(D722="",D722=0),"",$D$5+SUM($D$19:D722))</f>
        <v/>
      </c>
      <c r="F722" s="3" t="str">
        <f t="shared" si="44"/>
        <v/>
      </c>
      <c r="G722" s="4" t="str">
        <f>IF(C722="","",SUM($F$19:F722))</f>
        <v/>
      </c>
      <c r="H722" s="3" t="str">
        <f t="shared" si="46"/>
        <v/>
      </c>
    </row>
    <row r="723" spans="3:8" ht="15.5" x14ac:dyDescent="0.35">
      <c r="C723" s="5" t="str">
        <f t="shared" si="43"/>
        <v/>
      </c>
      <c r="D723" s="9" t="str">
        <f t="shared" si="45"/>
        <v/>
      </c>
      <c r="E723" s="9" t="str">
        <f>IF(OR(D723="",D723=0),"",$D$5+SUM($D$19:D723))</f>
        <v/>
      </c>
      <c r="F723" s="3" t="str">
        <f t="shared" si="44"/>
        <v/>
      </c>
      <c r="G723" s="4" t="str">
        <f>IF(C723="","",SUM($F$19:F723))</f>
        <v/>
      </c>
      <c r="H723" s="3" t="str">
        <f t="shared" si="46"/>
        <v/>
      </c>
    </row>
    <row r="724" spans="3:8" ht="15.5" x14ac:dyDescent="0.35">
      <c r="C724" s="5" t="str">
        <f t="shared" ref="C724:C787" si="47">IF(OR($D$5="",$D$14=""),"",IF(ROW()-ROW($C$19)&gt;$D$14,"",ROW()-ROW($C$19)))</f>
        <v/>
      </c>
      <c r="D724" s="9" t="str">
        <f t="shared" si="45"/>
        <v/>
      </c>
      <c r="E724" s="9" t="str">
        <f>IF(OR(D724="",D724=0),"",$D$5+SUM($D$19:D724))</f>
        <v/>
      </c>
      <c r="F724" s="3" t="str">
        <f t="shared" ref="F724:F787" si="48">IF(C724="","",IF(AND(Frec_capitalizacion="Diaria",$D$9="Si"),H723*((1+$D$12)^(VLOOKUP(Frec_deposito,Cantidad_dias,2,0))-1),H723*$D$12))</f>
        <v/>
      </c>
      <c r="G724" s="4" t="str">
        <f>IF(C724="","",SUM($F$19:F724))</f>
        <v/>
      </c>
      <c r="H724" s="3" t="str">
        <f t="shared" si="46"/>
        <v/>
      </c>
    </row>
    <row r="725" spans="3:8" ht="15.5" x14ac:dyDescent="0.35">
      <c r="C725" s="5" t="str">
        <f t="shared" si="47"/>
        <v/>
      </c>
      <c r="D725" s="9" t="str">
        <f t="shared" si="45"/>
        <v/>
      </c>
      <c r="E725" s="9" t="str">
        <f>IF(OR(D725="",D725=0),"",$D$5+SUM($D$19:D725))</f>
        <v/>
      </c>
      <c r="F725" s="3" t="str">
        <f t="shared" si="48"/>
        <v/>
      </c>
      <c r="G725" s="4" t="str">
        <f>IF(C725="","",SUM($F$19:F725))</f>
        <v/>
      </c>
      <c r="H725" s="3" t="str">
        <f t="shared" si="46"/>
        <v/>
      </c>
    </row>
    <row r="726" spans="3:8" ht="15.5" x14ac:dyDescent="0.35">
      <c r="C726" s="5" t="str">
        <f t="shared" si="47"/>
        <v/>
      </c>
      <c r="D726" s="9" t="str">
        <f t="shared" si="45"/>
        <v/>
      </c>
      <c r="E726" s="9" t="str">
        <f>IF(OR(D726="",D726=0),"",$D$5+SUM($D$19:D726))</f>
        <v/>
      </c>
      <c r="F726" s="3" t="str">
        <f t="shared" si="48"/>
        <v/>
      </c>
      <c r="G726" s="4" t="str">
        <f>IF(C726="","",SUM($F$19:F726))</f>
        <v/>
      </c>
      <c r="H726" s="3" t="str">
        <f t="shared" si="46"/>
        <v/>
      </c>
    </row>
    <row r="727" spans="3:8" ht="15.5" x14ac:dyDescent="0.35">
      <c r="C727" s="5" t="str">
        <f t="shared" si="47"/>
        <v/>
      </c>
      <c r="D727" s="9" t="str">
        <f t="shared" si="45"/>
        <v/>
      </c>
      <c r="E727" s="9" t="str">
        <f>IF(OR(D727="",D727=0),"",$D$5+SUM($D$19:D727))</f>
        <v/>
      </c>
      <c r="F727" s="3" t="str">
        <f t="shared" si="48"/>
        <v/>
      </c>
      <c r="G727" s="4" t="str">
        <f>IF(C727="","",SUM($F$19:F727))</f>
        <v/>
      </c>
      <c r="H727" s="3" t="str">
        <f t="shared" si="46"/>
        <v/>
      </c>
    </row>
    <row r="728" spans="3:8" ht="15.5" x14ac:dyDescent="0.35">
      <c r="C728" s="5" t="str">
        <f t="shared" si="47"/>
        <v/>
      </c>
      <c r="D728" s="9" t="str">
        <f t="shared" si="45"/>
        <v/>
      </c>
      <c r="E728" s="9" t="str">
        <f>IF(OR(D728="",D728=0),"",$D$5+SUM($D$19:D728))</f>
        <v/>
      </c>
      <c r="F728" s="3" t="str">
        <f t="shared" si="48"/>
        <v/>
      </c>
      <c r="G728" s="4" t="str">
        <f>IF(C728="","",SUM($F$19:F728))</f>
        <v/>
      </c>
      <c r="H728" s="3" t="str">
        <f t="shared" si="46"/>
        <v/>
      </c>
    </row>
    <row r="729" spans="3:8" ht="15.5" x14ac:dyDescent="0.35">
      <c r="C729" s="5" t="str">
        <f t="shared" si="47"/>
        <v/>
      </c>
      <c r="D729" s="9" t="str">
        <f t="shared" si="45"/>
        <v/>
      </c>
      <c r="E729" s="9" t="str">
        <f>IF(OR(D729="",D729=0),"",$D$5+SUM($D$19:D729))</f>
        <v/>
      </c>
      <c r="F729" s="3" t="str">
        <f t="shared" si="48"/>
        <v/>
      </c>
      <c r="G729" s="4" t="str">
        <f>IF(C729="","",SUM($F$19:F729))</f>
        <v/>
      </c>
      <c r="H729" s="3" t="str">
        <f t="shared" si="46"/>
        <v/>
      </c>
    </row>
    <row r="730" spans="3:8" ht="15.5" x14ac:dyDescent="0.35">
      <c r="C730" s="5" t="str">
        <f t="shared" si="47"/>
        <v/>
      </c>
      <c r="D730" s="9" t="str">
        <f t="shared" si="45"/>
        <v/>
      </c>
      <c r="E730" s="9" t="str">
        <f>IF(OR(D730="",D730=0),"",$D$5+SUM($D$19:D730))</f>
        <v/>
      </c>
      <c r="F730" s="3" t="str">
        <f t="shared" si="48"/>
        <v/>
      </c>
      <c r="G730" s="4" t="str">
        <f>IF(C730="","",SUM($F$19:F730))</f>
        <v/>
      </c>
      <c r="H730" s="3" t="str">
        <f t="shared" si="46"/>
        <v/>
      </c>
    </row>
    <row r="731" spans="3:8" ht="15.5" x14ac:dyDescent="0.35">
      <c r="C731" s="5" t="str">
        <f t="shared" si="47"/>
        <v/>
      </c>
      <c r="D731" s="9" t="str">
        <f t="shared" si="45"/>
        <v/>
      </c>
      <c r="E731" s="9" t="str">
        <f>IF(OR(D731="",D731=0),"",$D$5+SUM($D$19:D731))</f>
        <v/>
      </c>
      <c r="F731" s="3" t="str">
        <f t="shared" si="48"/>
        <v/>
      </c>
      <c r="G731" s="4" t="str">
        <f>IF(C731="","",SUM($F$19:F731))</f>
        <v/>
      </c>
      <c r="H731" s="3" t="str">
        <f t="shared" si="46"/>
        <v/>
      </c>
    </row>
    <row r="732" spans="3:8" ht="15.5" x14ac:dyDescent="0.35">
      <c r="C732" s="5" t="str">
        <f t="shared" si="47"/>
        <v/>
      </c>
      <c r="D732" s="9" t="str">
        <f t="shared" si="45"/>
        <v/>
      </c>
      <c r="E732" s="9" t="str">
        <f>IF(OR(D732="",D732=0),"",$D$5+SUM($D$19:D732))</f>
        <v/>
      </c>
      <c r="F732" s="3" t="str">
        <f t="shared" si="48"/>
        <v/>
      </c>
      <c r="G732" s="4" t="str">
        <f>IF(C732="","",SUM($F$19:F732))</f>
        <v/>
      </c>
      <c r="H732" s="3" t="str">
        <f t="shared" si="46"/>
        <v/>
      </c>
    </row>
    <row r="733" spans="3:8" ht="15.5" x14ac:dyDescent="0.35">
      <c r="C733" s="5" t="str">
        <f t="shared" si="47"/>
        <v/>
      </c>
      <c r="D733" s="9" t="str">
        <f t="shared" si="45"/>
        <v/>
      </c>
      <c r="E733" s="9" t="str">
        <f>IF(OR(D733="",D733=0),"",$D$5+SUM($D$19:D733))</f>
        <v/>
      </c>
      <c r="F733" s="3" t="str">
        <f t="shared" si="48"/>
        <v/>
      </c>
      <c r="G733" s="4" t="str">
        <f>IF(C733="","",SUM($F$19:F733))</f>
        <v/>
      </c>
      <c r="H733" s="3" t="str">
        <f t="shared" si="46"/>
        <v/>
      </c>
    </row>
    <row r="734" spans="3:8" ht="15.5" x14ac:dyDescent="0.35">
      <c r="C734" s="5" t="str">
        <f t="shared" si="47"/>
        <v/>
      </c>
      <c r="D734" s="9" t="str">
        <f t="shared" si="45"/>
        <v/>
      </c>
      <c r="E734" s="9" t="str">
        <f>IF(OR(D734="",D734=0),"",$D$5+SUM($D$19:D734))</f>
        <v/>
      </c>
      <c r="F734" s="3" t="str">
        <f t="shared" si="48"/>
        <v/>
      </c>
      <c r="G734" s="4" t="str">
        <f>IF(C734="","",SUM($F$19:F734))</f>
        <v/>
      </c>
      <c r="H734" s="3" t="str">
        <f t="shared" si="46"/>
        <v/>
      </c>
    </row>
    <row r="735" spans="3:8" ht="15.5" x14ac:dyDescent="0.35">
      <c r="C735" s="5" t="str">
        <f t="shared" si="47"/>
        <v/>
      </c>
      <c r="D735" s="9" t="str">
        <f t="shared" si="45"/>
        <v/>
      </c>
      <c r="E735" s="9" t="str">
        <f>IF(OR(D735="",D735=0),"",$D$5+SUM($D$19:D735))</f>
        <v/>
      </c>
      <c r="F735" s="3" t="str">
        <f t="shared" si="48"/>
        <v/>
      </c>
      <c r="G735" s="4" t="str">
        <f>IF(C735="","",SUM($F$19:F735))</f>
        <v/>
      </c>
      <c r="H735" s="3" t="str">
        <f t="shared" si="46"/>
        <v/>
      </c>
    </row>
    <row r="736" spans="3:8" ht="15.5" x14ac:dyDescent="0.35">
      <c r="C736" s="5" t="str">
        <f t="shared" si="47"/>
        <v/>
      </c>
      <c r="D736" s="9" t="str">
        <f t="shared" si="45"/>
        <v/>
      </c>
      <c r="E736" s="9" t="str">
        <f>IF(OR(D736="",D736=0),"",$D$5+SUM($D$19:D736))</f>
        <v/>
      </c>
      <c r="F736" s="3" t="str">
        <f t="shared" si="48"/>
        <v/>
      </c>
      <c r="G736" s="4" t="str">
        <f>IF(C736="","",SUM($F$19:F736))</f>
        <v/>
      </c>
      <c r="H736" s="3" t="str">
        <f t="shared" si="46"/>
        <v/>
      </c>
    </row>
    <row r="737" spans="3:8" ht="15.5" x14ac:dyDescent="0.35">
      <c r="C737" s="5" t="str">
        <f t="shared" si="47"/>
        <v/>
      </c>
      <c r="D737" s="9" t="str">
        <f t="shared" ref="D737:D800" si="49">IF(C737="","",IF($D$9="No",0,$D$10))</f>
        <v/>
      </c>
      <c r="E737" s="9" t="str">
        <f>IF(OR(D737="",D737=0),"",$D$5+SUM($D$19:D737))</f>
        <v/>
      </c>
      <c r="F737" s="3" t="str">
        <f t="shared" si="48"/>
        <v/>
      </c>
      <c r="G737" s="4" t="str">
        <f>IF(C737="","",SUM($F$19:F737))</f>
        <v/>
      </c>
      <c r="H737" s="3" t="str">
        <f t="shared" si="46"/>
        <v/>
      </c>
    </row>
    <row r="738" spans="3:8" ht="15.5" x14ac:dyDescent="0.35">
      <c r="C738" s="5" t="str">
        <f t="shared" si="47"/>
        <v/>
      </c>
      <c r="D738" s="9" t="str">
        <f t="shared" si="49"/>
        <v/>
      </c>
      <c r="E738" s="9" t="str">
        <f>IF(OR(D738="",D738=0),"",$D$5+SUM($D$19:D738))</f>
        <v/>
      </c>
      <c r="F738" s="3" t="str">
        <f t="shared" si="48"/>
        <v/>
      </c>
      <c r="G738" s="4" t="str">
        <f>IF(C738="","",SUM($F$19:F738))</f>
        <v/>
      </c>
      <c r="H738" s="3" t="str">
        <f t="shared" si="46"/>
        <v/>
      </c>
    </row>
    <row r="739" spans="3:8" ht="15.5" x14ac:dyDescent="0.35">
      <c r="C739" s="5" t="str">
        <f t="shared" si="47"/>
        <v/>
      </c>
      <c r="D739" s="9" t="str">
        <f t="shared" si="49"/>
        <v/>
      </c>
      <c r="E739" s="9" t="str">
        <f>IF(OR(D739="",D739=0),"",$D$5+SUM($D$19:D739))</f>
        <v/>
      </c>
      <c r="F739" s="3" t="str">
        <f t="shared" si="48"/>
        <v/>
      </c>
      <c r="G739" s="4" t="str">
        <f>IF(C739="","",SUM($F$19:F739))</f>
        <v/>
      </c>
      <c r="H739" s="3" t="str">
        <f t="shared" si="46"/>
        <v/>
      </c>
    </row>
    <row r="740" spans="3:8" ht="15.5" x14ac:dyDescent="0.35">
      <c r="C740" s="5" t="str">
        <f t="shared" si="47"/>
        <v/>
      </c>
      <c r="D740" s="9" t="str">
        <f t="shared" si="49"/>
        <v/>
      </c>
      <c r="E740" s="9" t="str">
        <f>IF(OR(D740="",D740=0),"",$D$5+SUM($D$19:D740))</f>
        <v/>
      </c>
      <c r="F740" s="3" t="str">
        <f t="shared" si="48"/>
        <v/>
      </c>
      <c r="G740" s="4" t="str">
        <f>IF(C740="","",SUM($F$19:F740))</f>
        <v/>
      </c>
      <c r="H740" s="3" t="str">
        <f t="shared" si="46"/>
        <v/>
      </c>
    </row>
    <row r="741" spans="3:8" ht="15.5" x14ac:dyDescent="0.35">
      <c r="C741" s="5" t="str">
        <f t="shared" si="47"/>
        <v/>
      </c>
      <c r="D741" s="9" t="str">
        <f t="shared" si="49"/>
        <v/>
      </c>
      <c r="E741" s="9" t="str">
        <f>IF(OR(D741="",D741=0),"",$D$5+SUM($D$19:D741))</f>
        <v/>
      </c>
      <c r="F741" s="3" t="str">
        <f t="shared" si="48"/>
        <v/>
      </c>
      <c r="G741" s="4" t="str">
        <f>IF(C741="","",SUM($F$19:F741))</f>
        <v/>
      </c>
      <c r="H741" s="3" t="str">
        <f t="shared" si="46"/>
        <v/>
      </c>
    </row>
    <row r="742" spans="3:8" ht="15.5" x14ac:dyDescent="0.35">
      <c r="C742" s="5" t="str">
        <f t="shared" si="47"/>
        <v/>
      </c>
      <c r="D742" s="9" t="str">
        <f t="shared" si="49"/>
        <v/>
      </c>
      <c r="E742" s="9" t="str">
        <f>IF(OR(D742="",D742=0),"",$D$5+SUM($D$19:D742))</f>
        <v/>
      </c>
      <c r="F742" s="3" t="str">
        <f t="shared" si="48"/>
        <v/>
      </c>
      <c r="G742" s="4" t="str">
        <f>IF(C742="","",SUM($F$19:F742))</f>
        <v/>
      </c>
      <c r="H742" s="3" t="str">
        <f t="shared" si="46"/>
        <v/>
      </c>
    </row>
    <row r="743" spans="3:8" ht="15.5" x14ac:dyDescent="0.35">
      <c r="C743" s="5" t="str">
        <f t="shared" si="47"/>
        <v/>
      </c>
      <c r="D743" s="9" t="str">
        <f t="shared" si="49"/>
        <v/>
      </c>
      <c r="E743" s="9" t="str">
        <f>IF(OR(D743="",D743=0),"",$D$5+SUM($D$19:D743))</f>
        <v/>
      </c>
      <c r="F743" s="3" t="str">
        <f t="shared" si="48"/>
        <v/>
      </c>
      <c r="G743" s="4" t="str">
        <f>IF(C743="","",SUM($F$19:F743))</f>
        <v/>
      </c>
      <c r="H743" s="3" t="str">
        <f t="shared" si="46"/>
        <v/>
      </c>
    </row>
    <row r="744" spans="3:8" ht="15.5" x14ac:dyDescent="0.35">
      <c r="C744" s="5" t="str">
        <f t="shared" si="47"/>
        <v/>
      </c>
      <c r="D744" s="9" t="str">
        <f t="shared" si="49"/>
        <v/>
      </c>
      <c r="E744" s="9" t="str">
        <f>IF(OR(D744="",D744=0),"",$D$5+SUM($D$19:D744))</f>
        <v/>
      </c>
      <c r="F744" s="3" t="str">
        <f t="shared" si="48"/>
        <v/>
      </c>
      <c r="G744" s="4" t="str">
        <f>IF(C744="","",SUM($F$19:F744))</f>
        <v/>
      </c>
      <c r="H744" s="3" t="str">
        <f t="shared" si="46"/>
        <v/>
      </c>
    </row>
    <row r="745" spans="3:8" ht="15.5" x14ac:dyDescent="0.35">
      <c r="C745" s="5" t="str">
        <f t="shared" si="47"/>
        <v/>
      </c>
      <c r="D745" s="9" t="str">
        <f t="shared" si="49"/>
        <v/>
      </c>
      <c r="E745" s="9" t="str">
        <f>IF(OR(D745="",D745=0),"",$D$5+SUM($D$19:D745))</f>
        <v/>
      </c>
      <c r="F745" s="3" t="str">
        <f t="shared" si="48"/>
        <v/>
      </c>
      <c r="G745" s="4" t="str">
        <f>IF(C745="","",SUM($F$19:F745))</f>
        <v/>
      </c>
      <c r="H745" s="3" t="str">
        <f t="shared" si="46"/>
        <v/>
      </c>
    </row>
    <row r="746" spans="3:8" ht="15.5" x14ac:dyDescent="0.35">
      <c r="C746" s="5" t="str">
        <f t="shared" si="47"/>
        <v/>
      </c>
      <c r="D746" s="9" t="str">
        <f t="shared" si="49"/>
        <v/>
      </c>
      <c r="E746" s="9" t="str">
        <f>IF(OR(D746="",D746=0),"",$D$5+SUM($D$19:D746))</f>
        <v/>
      </c>
      <c r="F746" s="3" t="str">
        <f t="shared" si="48"/>
        <v/>
      </c>
      <c r="G746" s="4" t="str">
        <f>IF(C746="","",SUM($F$19:F746))</f>
        <v/>
      </c>
      <c r="H746" s="3" t="str">
        <f t="shared" si="46"/>
        <v/>
      </c>
    </row>
    <row r="747" spans="3:8" ht="15.5" x14ac:dyDescent="0.35">
      <c r="C747" s="5" t="str">
        <f t="shared" si="47"/>
        <v/>
      </c>
      <c r="D747" s="9" t="str">
        <f t="shared" si="49"/>
        <v/>
      </c>
      <c r="E747" s="9" t="str">
        <f>IF(OR(D747="",D747=0),"",$D$5+SUM($D$19:D747))</f>
        <v/>
      </c>
      <c r="F747" s="3" t="str">
        <f t="shared" si="48"/>
        <v/>
      </c>
      <c r="G747" s="4" t="str">
        <f>IF(C747="","",SUM($F$19:F747))</f>
        <v/>
      </c>
      <c r="H747" s="3" t="str">
        <f t="shared" si="46"/>
        <v/>
      </c>
    </row>
    <row r="748" spans="3:8" ht="15.5" x14ac:dyDescent="0.35">
      <c r="C748" s="5" t="str">
        <f t="shared" si="47"/>
        <v/>
      </c>
      <c r="D748" s="9" t="str">
        <f t="shared" si="49"/>
        <v/>
      </c>
      <c r="E748" s="9" t="str">
        <f>IF(OR(D748="",D748=0),"",$D$5+SUM($D$19:D748))</f>
        <v/>
      </c>
      <c r="F748" s="3" t="str">
        <f t="shared" si="48"/>
        <v/>
      </c>
      <c r="G748" s="4" t="str">
        <f>IF(C748="","",SUM($F$19:F748))</f>
        <v/>
      </c>
      <c r="H748" s="3" t="str">
        <f t="shared" si="46"/>
        <v/>
      </c>
    </row>
    <row r="749" spans="3:8" ht="15.5" x14ac:dyDescent="0.35">
      <c r="C749" s="5" t="str">
        <f t="shared" si="47"/>
        <v/>
      </c>
      <c r="D749" s="9" t="str">
        <f t="shared" si="49"/>
        <v/>
      </c>
      <c r="E749" s="9" t="str">
        <f>IF(OR(D749="",D749=0),"",$D$5+SUM($D$19:D749))</f>
        <v/>
      </c>
      <c r="F749" s="3" t="str">
        <f t="shared" si="48"/>
        <v/>
      </c>
      <c r="G749" s="4" t="str">
        <f>IF(C749="","",SUM($F$19:F749))</f>
        <v/>
      </c>
      <c r="H749" s="3" t="str">
        <f t="shared" si="46"/>
        <v/>
      </c>
    </row>
    <row r="750" spans="3:8" ht="15.5" x14ac:dyDescent="0.35">
      <c r="C750" s="5" t="str">
        <f t="shared" si="47"/>
        <v/>
      </c>
      <c r="D750" s="9" t="str">
        <f t="shared" si="49"/>
        <v/>
      </c>
      <c r="E750" s="9" t="str">
        <f>IF(OR(D750="",D750=0),"",$D$5+SUM($D$19:D750))</f>
        <v/>
      </c>
      <c r="F750" s="3" t="str">
        <f t="shared" si="48"/>
        <v/>
      </c>
      <c r="G750" s="4" t="str">
        <f>IF(C750="","",SUM($F$19:F750))</f>
        <v/>
      </c>
      <c r="H750" s="3" t="str">
        <f t="shared" si="46"/>
        <v/>
      </c>
    </row>
    <row r="751" spans="3:8" ht="15.5" x14ac:dyDescent="0.35">
      <c r="C751" s="5" t="str">
        <f t="shared" si="47"/>
        <v/>
      </c>
      <c r="D751" s="9" t="str">
        <f t="shared" si="49"/>
        <v/>
      </c>
      <c r="E751" s="9" t="str">
        <f>IF(OR(D751="",D751=0),"",$D$5+SUM($D$19:D751))</f>
        <v/>
      </c>
      <c r="F751" s="3" t="str">
        <f t="shared" si="48"/>
        <v/>
      </c>
      <c r="G751" s="4" t="str">
        <f>IF(C751="","",SUM($F$19:F751))</f>
        <v/>
      </c>
      <c r="H751" s="3" t="str">
        <f t="shared" si="46"/>
        <v/>
      </c>
    </row>
    <row r="752" spans="3:8" ht="15.5" x14ac:dyDescent="0.35">
      <c r="C752" s="5" t="str">
        <f t="shared" si="47"/>
        <v/>
      </c>
      <c r="D752" s="9" t="str">
        <f t="shared" si="49"/>
        <v/>
      </c>
      <c r="E752" s="9" t="str">
        <f>IF(OR(D752="",D752=0),"",$D$5+SUM($D$19:D752))</f>
        <v/>
      </c>
      <c r="F752" s="3" t="str">
        <f t="shared" si="48"/>
        <v/>
      </c>
      <c r="G752" s="4" t="str">
        <f>IF(C752="","",SUM($F$19:F752))</f>
        <v/>
      </c>
      <c r="H752" s="3" t="str">
        <f t="shared" si="46"/>
        <v/>
      </c>
    </row>
    <row r="753" spans="3:8" ht="15.5" x14ac:dyDescent="0.35">
      <c r="C753" s="5" t="str">
        <f t="shared" si="47"/>
        <v/>
      </c>
      <c r="D753" s="9" t="str">
        <f t="shared" si="49"/>
        <v/>
      </c>
      <c r="E753" s="9" t="str">
        <f>IF(OR(D753="",D753=0),"",$D$5+SUM($D$19:D753))</f>
        <v/>
      </c>
      <c r="F753" s="3" t="str">
        <f t="shared" si="48"/>
        <v/>
      </c>
      <c r="G753" s="4" t="str">
        <f>IF(C753="","",SUM($F$19:F753))</f>
        <v/>
      </c>
      <c r="H753" s="3" t="str">
        <f t="shared" si="46"/>
        <v/>
      </c>
    </row>
    <row r="754" spans="3:8" ht="15.5" x14ac:dyDescent="0.35">
      <c r="C754" s="5" t="str">
        <f t="shared" si="47"/>
        <v/>
      </c>
      <c r="D754" s="9" t="str">
        <f t="shared" si="49"/>
        <v/>
      </c>
      <c r="E754" s="9" t="str">
        <f>IF(OR(D754="",D754=0),"",$D$5+SUM($D$19:D754))</f>
        <v/>
      </c>
      <c r="F754" s="3" t="str">
        <f t="shared" si="48"/>
        <v/>
      </c>
      <c r="G754" s="4" t="str">
        <f>IF(C754="","",SUM($F$19:F754))</f>
        <v/>
      </c>
      <c r="H754" s="3" t="str">
        <f t="shared" si="46"/>
        <v/>
      </c>
    </row>
    <row r="755" spans="3:8" ht="15.5" x14ac:dyDescent="0.35">
      <c r="C755" s="5" t="str">
        <f t="shared" si="47"/>
        <v/>
      </c>
      <c r="D755" s="9" t="str">
        <f t="shared" si="49"/>
        <v/>
      </c>
      <c r="E755" s="9" t="str">
        <f>IF(OR(D755="",D755=0),"",$D$5+SUM($D$19:D755))</f>
        <v/>
      </c>
      <c r="F755" s="3" t="str">
        <f t="shared" si="48"/>
        <v/>
      </c>
      <c r="G755" s="4" t="str">
        <f>IF(C755="","",SUM($F$19:F755))</f>
        <v/>
      </c>
      <c r="H755" s="3" t="str">
        <f t="shared" si="46"/>
        <v/>
      </c>
    </row>
    <row r="756" spans="3:8" ht="15.5" x14ac:dyDescent="0.35">
      <c r="C756" s="5" t="str">
        <f t="shared" si="47"/>
        <v/>
      </c>
      <c r="D756" s="9" t="str">
        <f t="shared" si="49"/>
        <v/>
      </c>
      <c r="E756" s="9" t="str">
        <f>IF(OR(D756="",D756=0),"",$D$5+SUM($D$19:D756))</f>
        <v/>
      </c>
      <c r="F756" s="3" t="str">
        <f t="shared" si="48"/>
        <v/>
      </c>
      <c r="G756" s="4" t="str">
        <f>IF(C756="","",SUM($F$19:F756))</f>
        <v/>
      </c>
      <c r="H756" s="3" t="str">
        <f t="shared" si="46"/>
        <v/>
      </c>
    </row>
    <row r="757" spans="3:8" ht="15.5" x14ac:dyDescent="0.35">
      <c r="C757" s="5" t="str">
        <f t="shared" si="47"/>
        <v/>
      </c>
      <c r="D757" s="9" t="str">
        <f t="shared" si="49"/>
        <v/>
      </c>
      <c r="E757" s="9" t="str">
        <f>IF(OR(D757="",D757=0),"",$D$5+SUM($D$19:D757))</f>
        <v/>
      </c>
      <c r="F757" s="3" t="str">
        <f t="shared" si="48"/>
        <v/>
      </c>
      <c r="G757" s="4" t="str">
        <f>IF(C757="","",SUM($F$19:F757))</f>
        <v/>
      </c>
      <c r="H757" s="3" t="str">
        <f t="shared" si="46"/>
        <v/>
      </c>
    </row>
    <row r="758" spans="3:8" ht="15.5" x14ac:dyDescent="0.35">
      <c r="C758" s="5" t="str">
        <f t="shared" si="47"/>
        <v/>
      </c>
      <c r="D758" s="9" t="str">
        <f t="shared" si="49"/>
        <v/>
      </c>
      <c r="E758" s="9" t="str">
        <f>IF(OR(D758="",D758=0),"",$D$5+SUM($D$19:D758))</f>
        <v/>
      </c>
      <c r="F758" s="3" t="str">
        <f t="shared" si="48"/>
        <v/>
      </c>
      <c r="G758" s="4" t="str">
        <f>IF(C758="","",SUM($F$19:F758))</f>
        <v/>
      </c>
      <c r="H758" s="3" t="str">
        <f t="shared" si="46"/>
        <v/>
      </c>
    </row>
    <row r="759" spans="3:8" ht="15.5" x14ac:dyDescent="0.35">
      <c r="C759" s="5" t="str">
        <f t="shared" si="47"/>
        <v/>
      </c>
      <c r="D759" s="9" t="str">
        <f t="shared" si="49"/>
        <v/>
      </c>
      <c r="E759" s="9" t="str">
        <f>IF(OR(D759="",D759=0),"",$D$5+SUM($D$19:D759))</f>
        <v/>
      </c>
      <c r="F759" s="3" t="str">
        <f t="shared" si="48"/>
        <v/>
      </c>
      <c r="G759" s="4" t="str">
        <f>IF(C759="","",SUM($F$19:F759))</f>
        <v/>
      </c>
      <c r="H759" s="3" t="str">
        <f t="shared" si="46"/>
        <v/>
      </c>
    </row>
    <row r="760" spans="3:8" ht="15.5" x14ac:dyDescent="0.35">
      <c r="C760" s="5" t="str">
        <f t="shared" si="47"/>
        <v/>
      </c>
      <c r="D760" s="9" t="str">
        <f t="shared" si="49"/>
        <v/>
      </c>
      <c r="E760" s="9" t="str">
        <f>IF(OR(D760="",D760=0),"",$D$5+SUM($D$19:D760))</f>
        <v/>
      </c>
      <c r="F760" s="3" t="str">
        <f t="shared" si="48"/>
        <v/>
      </c>
      <c r="G760" s="4" t="str">
        <f>IF(C760="","",SUM($F$19:F760))</f>
        <v/>
      </c>
      <c r="H760" s="3" t="str">
        <f t="shared" si="46"/>
        <v/>
      </c>
    </row>
    <row r="761" spans="3:8" ht="15.5" x14ac:dyDescent="0.35">
      <c r="C761" s="5" t="str">
        <f t="shared" si="47"/>
        <v/>
      </c>
      <c r="D761" s="9" t="str">
        <f t="shared" si="49"/>
        <v/>
      </c>
      <c r="E761" s="9" t="str">
        <f>IF(OR(D761="",D761=0),"",$D$5+SUM($D$19:D761))</f>
        <v/>
      </c>
      <c r="F761" s="3" t="str">
        <f t="shared" si="48"/>
        <v/>
      </c>
      <c r="G761" s="4" t="str">
        <f>IF(C761="","",SUM($F$19:F761))</f>
        <v/>
      </c>
      <c r="H761" s="3" t="str">
        <f t="shared" si="46"/>
        <v/>
      </c>
    </row>
    <row r="762" spans="3:8" ht="15.5" x14ac:dyDescent="0.35">
      <c r="C762" s="5" t="str">
        <f t="shared" si="47"/>
        <v/>
      </c>
      <c r="D762" s="9" t="str">
        <f t="shared" si="49"/>
        <v/>
      </c>
      <c r="E762" s="9" t="str">
        <f>IF(OR(D762="",D762=0),"",$D$5+SUM($D$19:D762))</f>
        <v/>
      </c>
      <c r="F762" s="3" t="str">
        <f t="shared" si="48"/>
        <v/>
      </c>
      <c r="G762" s="4" t="str">
        <f>IF(C762="","",SUM($F$19:F762))</f>
        <v/>
      </c>
      <c r="H762" s="3" t="str">
        <f t="shared" si="46"/>
        <v/>
      </c>
    </row>
    <row r="763" spans="3:8" ht="15.5" x14ac:dyDescent="0.35">
      <c r="C763" s="5" t="str">
        <f t="shared" si="47"/>
        <v/>
      </c>
      <c r="D763" s="9" t="str">
        <f t="shared" si="49"/>
        <v/>
      </c>
      <c r="E763" s="9" t="str">
        <f>IF(OR(D763="",D763=0),"",$D$5+SUM($D$19:D763))</f>
        <v/>
      </c>
      <c r="F763" s="3" t="str">
        <f t="shared" si="48"/>
        <v/>
      </c>
      <c r="G763" s="4" t="str">
        <f>IF(C763="","",SUM($F$19:F763))</f>
        <v/>
      </c>
      <c r="H763" s="3" t="str">
        <f t="shared" si="46"/>
        <v/>
      </c>
    </row>
    <row r="764" spans="3:8" ht="15.5" x14ac:dyDescent="0.35">
      <c r="C764" s="5" t="str">
        <f t="shared" si="47"/>
        <v/>
      </c>
      <c r="D764" s="9" t="str">
        <f t="shared" si="49"/>
        <v/>
      </c>
      <c r="E764" s="9" t="str">
        <f>IF(OR(D764="",D764=0),"",$D$5+SUM($D$19:D764))</f>
        <v/>
      </c>
      <c r="F764" s="3" t="str">
        <f t="shared" si="48"/>
        <v/>
      </c>
      <c r="G764" s="4" t="str">
        <f>IF(C764="","",SUM($F$19:F764))</f>
        <v/>
      </c>
      <c r="H764" s="3" t="str">
        <f t="shared" si="46"/>
        <v/>
      </c>
    </row>
    <row r="765" spans="3:8" ht="15.5" x14ac:dyDescent="0.35">
      <c r="C765" s="5" t="str">
        <f t="shared" si="47"/>
        <v/>
      </c>
      <c r="D765" s="9" t="str">
        <f t="shared" si="49"/>
        <v/>
      </c>
      <c r="E765" s="9" t="str">
        <f>IF(OR(D765="",D765=0),"",$D$5+SUM($D$19:D765))</f>
        <v/>
      </c>
      <c r="F765" s="3" t="str">
        <f t="shared" si="48"/>
        <v/>
      </c>
      <c r="G765" s="4" t="str">
        <f>IF(C765="","",SUM($F$19:F765))</f>
        <v/>
      </c>
      <c r="H765" s="3" t="str">
        <f t="shared" si="46"/>
        <v/>
      </c>
    </row>
    <row r="766" spans="3:8" ht="15.5" x14ac:dyDescent="0.35">
      <c r="C766" s="5" t="str">
        <f t="shared" si="47"/>
        <v/>
      </c>
      <c r="D766" s="9" t="str">
        <f t="shared" si="49"/>
        <v/>
      </c>
      <c r="E766" s="9" t="str">
        <f>IF(OR(D766="",D766=0),"",$D$5+SUM($D$19:D766))</f>
        <v/>
      </c>
      <c r="F766" s="3" t="str">
        <f t="shared" si="48"/>
        <v/>
      </c>
      <c r="G766" s="4" t="str">
        <f>IF(C766="","",SUM($F$19:F766))</f>
        <v/>
      </c>
      <c r="H766" s="3" t="str">
        <f t="shared" si="46"/>
        <v/>
      </c>
    </row>
    <row r="767" spans="3:8" ht="15.5" x14ac:dyDescent="0.35">
      <c r="C767" s="5" t="str">
        <f t="shared" si="47"/>
        <v/>
      </c>
      <c r="D767" s="9" t="str">
        <f t="shared" si="49"/>
        <v/>
      </c>
      <c r="E767" s="9" t="str">
        <f>IF(OR(D767="",D767=0),"",$D$5+SUM($D$19:D767))</f>
        <v/>
      </c>
      <c r="F767" s="3" t="str">
        <f t="shared" si="48"/>
        <v/>
      </c>
      <c r="G767" s="4" t="str">
        <f>IF(C767="","",SUM($F$19:F767))</f>
        <v/>
      </c>
      <c r="H767" s="3" t="str">
        <f t="shared" si="46"/>
        <v/>
      </c>
    </row>
    <row r="768" spans="3:8" ht="15.5" x14ac:dyDescent="0.35">
      <c r="C768" s="5" t="str">
        <f t="shared" si="47"/>
        <v/>
      </c>
      <c r="D768" s="9" t="str">
        <f t="shared" si="49"/>
        <v/>
      </c>
      <c r="E768" s="9" t="str">
        <f>IF(OR(D768="",D768=0),"",$D$5+SUM($D$19:D768))</f>
        <v/>
      </c>
      <c r="F768" s="3" t="str">
        <f t="shared" si="48"/>
        <v/>
      </c>
      <c r="G768" s="4" t="str">
        <f>IF(C768="","",SUM($F$19:F768))</f>
        <v/>
      </c>
      <c r="H768" s="3" t="str">
        <f t="shared" si="46"/>
        <v/>
      </c>
    </row>
    <row r="769" spans="3:8" ht="15.5" x14ac:dyDescent="0.35">
      <c r="C769" s="5" t="str">
        <f t="shared" si="47"/>
        <v/>
      </c>
      <c r="D769" s="9" t="str">
        <f t="shared" si="49"/>
        <v/>
      </c>
      <c r="E769" s="9" t="str">
        <f>IF(OR(D769="",D769=0),"",$D$5+SUM($D$19:D769))</f>
        <v/>
      </c>
      <c r="F769" s="3" t="str">
        <f t="shared" si="48"/>
        <v/>
      </c>
      <c r="G769" s="4" t="str">
        <f>IF(C769="","",SUM($F$19:F769))</f>
        <v/>
      </c>
      <c r="H769" s="3" t="str">
        <f t="shared" ref="H769:H832" si="50">IF(C769="","",H768+F769+D769)</f>
        <v/>
      </c>
    </row>
    <row r="770" spans="3:8" ht="15.5" x14ac:dyDescent="0.35">
      <c r="C770" s="5" t="str">
        <f t="shared" si="47"/>
        <v/>
      </c>
      <c r="D770" s="9" t="str">
        <f t="shared" si="49"/>
        <v/>
      </c>
      <c r="E770" s="9" t="str">
        <f>IF(OR(D770="",D770=0),"",$D$5+SUM($D$19:D770))</f>
        <v/>
      </c>
      <c r="F770" s="3" t="str">
        <f t="shared" si="48"/>
        <v/>
      </c>
      <c r="G770" s="4" t="str">
        <f>IF(C770="","",SUM($F$19:F770))</f>
        <v/>
      </c>
      <c r="H770" s="3" t="str">
        <f t="shared" si="50"/>
        <v/>
      </c>
    </row>
    <row r="771" spans="3:8" ht="15.5" x14ac:dyDescent="0.35">
      <c r="C771" s="5" t="str">
        <f t="shared" si="47"/>
        <v/>
      </c>
      <c r="D771" s="9" t="str">
        <f t="shared" si="49"/>
        <v/>
      </c>
      <c r="E771" s="9" t="str">
        <f>IF(OR(D771="",D771=0),"",$D$5+SUM($D$19:D771))</f>
        <v/>
      </c>
      <c r="F771" s="3" t="str">
        <f t="shared" si="48"/>
        <v/>
      </c>
      <c r="G771" s="4" t="str">
        <f>IF(C771="","",SUM($F$19:F771))</f>
        <v/>
      </c>
      <c r="H771" s="3" t="str">
        <f t="shared" si="50"/>
        <v/>
      </c>
    </row>
    <row r="772" spans="3:8" ht="15.5" x14ac:dyDescent="0.35">
      <c r="C772" s="5" t="str">
        <f t="shared" si="47"/>
        <v/>
      </c>
      <c r="D772" s="9" t="str">
        <f t="shared" si="49"/>
        <v/>
      </c>
      <c r="E772" s="9" t="str">
        <f>IF(OR(D772="",D772=0),"",$D$5+SUM($D$19:D772))</f>
        <v/>
      </c>
      <c r="F772" s="3" t="str">
        <f t="shared" si="48"/>
        <v/>
      </c>
      <c r="G772" s="4" t="str">
        <f>IF(C772="","",SUM($F$19:F772))</f>
        <v/>
      </c>
      <c r="H772" s="3" t="str">
        <f t="shared" si="50"/>
        <v/>
      </c>
    </row>
    <row r="773" spans="3:8" ht="15.5" x14ac:dyDescent="0.35">
      <c r="C773" s="5" t="str">
        <f t="shared" si="47"/>
        <v/>
      </c>
      <c r="D773" s="9" t="str">
        <f t="shared" si="49"/>
        <v/>
      </c>
      <c r="E773" s="9" t="str">
        <f>IF(OR(D773="",D773=0),"",$D$5+SUM($D$19:D773))</f>
        <v/>
      </c>
      <c r="F773" s="3" t="str">
        <f t="shared" si="48"/>
        <v/>
      </c>
      <c r="G773" s="4" t="str">
        <f>IF(C773="","",SUM($F$19:F773))</f>
        <v/>
      </c>
      <c r="H773" s="3" t="str">
        <f t="shared" si="50"/>
        <v/>
      </c>
    </row>
    <row r="774" spans="3:8" ht="15.5" x14ac:dyDescent="0.35">
      <c r="C774" s="5" t="str">
        <f t="shared" si="47"/>
        <v/>
      </c>
      <c r="D774" s="9" t="str">
        <f t="shared" si="49"/>
        <v/>
      </c>
      <c r="E774" s="9" t="str">
        <f>IF(OR(D774="",D774=0),"",$D$5+SUM($D$19:D774))</f>
        <v/>
      </c>
      <c r="F774" s="3" t="str">
        <f t="shared" si="48"/>
        <v/>
      </c>
      <c r="G774" s="4" t="str">
        <f>IF(C774="","",SUM($F$19:F774))</f>
        <v/>
      </c>
      <c r="H774" s="3" t="str">
        <f t="shared" si="50"/>
        <v/>
      </c>
    </row>
    <row r="775" spans="3:8" ht="15.5" x14ac:dyDescent="0.35">
      <c r="C775" s="5" t="str">
        <f t="shared" si="47"/>
        <v/>
      </c>
      <c r="D775" s="9" t="str">
        <f t="shared" si="49"/>
        <v/>
      </c>
      <c r="E775" s="9" t="str">
        <f>IF(OR(D775="",D775=0),"",$D$5+SUM($D$19:D775))</f>
        <v/>
      </c>
      <c r="F775" s="3" t="str">
        <f t="shared" si="48"/>
        <v/>
      </c>
      <c r="G775" s="4" t="str">
        <f>IF(C775="","",SUM($F$19:F775))</f>
        <v/>
      </c>
      <c r="H775" s="3" t="str">
        <f t="shared" si="50"/>
        <v/>
      </c>
    </row>
    <row r="776" spans="3:8" ht="15.5" x14ac:dyDescent="0.35">
      <c r="C776" s="5" t="str">
        <f t="shared" si="47"/>
        <v/>
      </c>
      <c r="D776" s="9" t="str">
        <f t="shared" si="49"/>
        <v/>
      </c>
      <c r="E776" s="9" t="str">
        <f>IF(OR(D776="",D776=0),"",$D$5+SUM($D$19:D776))</f>
        <v/>
      </c>
      <c r="F776" s="3" t="str">
        <f t="shared" si="48"/>
        <v/>
      </c>
      <c r="G776" s="4" t="str">
        <f>IF(C776="","",SUM($F$19:F776))</f>
        <v/>
      </c>
      <c r="H776" s="3" t="str">
        <f t="shared" si="50"/>
        <v/>
      </c>
    </row>
    <row r="777" spans="3:8" ht="15.5" x14ac:dyDescent="0.35">
      <c r="C777" s="5" t="str">
        <f t="shared" si="47"/>
        <v/>
      </c>
      <c r="D777" s="9" t="str">
        <f t="shared" si="49"/>
        <v/>
      </c>
      <c r="E777" s="9" t="str">
        <f>IF(OR(D777="",D777=0),"",$D$5+SUM($D$19:D777))</f>
        <v/>
      </c>
      <c r="F777" s="3" t="str">
        <f t="shared" si="48"/>
        <v/>
      </c>
      <c r="G777" s="4" t="str">
        <f>IF(C777="","",SUM($F$19:F777))</f>
        <v/>
      </c>
      <c r="H777" s="3" t="str">
        <f t="shared" si="50"/>
        <v/>
      </c>
    </row>
    <row r="778" spans="3:8" ht="15.5" x14ac:dyDescent="0.35">
      <c r="C778" s="5" t="str">
        <f t="shared" si="47"/>
        <v/>
      </c>
      <c r="D778" s="9" t="str">
        <f t="shared" si="49"/>
        <v/>
      </c>
      <c r="E778" s="9" t="str">
        <f>IF(OR(D778="",D778=0),"",$D$5+SUM($D$19:D778))</f>
        <v/>
      </c>
      <c r="F778" s="3" t="str">
        <f t="shared" si="48"/>
        <v/>
      </c>
      <c r="G778" s="4" t="str">
        <f>IF(C778="","",SUM($F$19:F778))</f>
        <v/>
      </c>
      <c r="H778" s="3" t="str">
        <f t="shared" si="50"/>
        <v/>
      </c>
    </row>
    <row r="779" spans="3:8" ht="15.5" x14ac:dyDescent="0.35">
      <c r="C779" s="5" t="str">
        <f t="shared" si="47"/>
        <v/>
      </c>
      <c r="D779" s="9" t="str">
        <f t="shared" si="49"/>
        <v/>
      </c>
      <c r="E779" s="9" t="str">
        <f>IF(OR(D779="",D779=0),"",$D$5+SUM($D$19:D779))</f>
        <v/>
      </c>
      <c r="F779" s="3" t="str">
        <f t="shared" si="48"/>
        <v/>
      </c>
      <c r="G779" s="4" t="str">
        <f>IF(C779="","",SUM($F$19:F779))</f>
        <v/>
      </c>
      <c r="H779" s="3" t="str">
        <f t="shared" si="50"/>
        <v/>
      </c>
    </row>
    <row r="780" spans="3:8" ht="15.5" x14ac:dyDescent="0.35">
      <c r="C780" s="5" t="str">
        <f t="shared" si="47"/>
        <v/>
      </c>
      <c r="D780" s="9" t="str">
        <f t="shared" si="49"/>
        <v/>
      </c>
      <c r="E780" s="9" t="str">
        <f>IF(OR(D780="",D780=0),"",$D$5+SUM($D$19:D780))</f>
        <v/>
      </c>
      <c r="F780" s="3" t="str">
        <f t="shared" si="48"/>
        <v/>
      </c>
      <c r="G780" s="4" t="str">
        <f>IF(C780="","",SUM($F$19:F780))</f>
        <v/>
      </c>
      <c r="H780" s="3" t="str">
        <f t="shared" si="50"/>
        <v/>
      </c>
    </row>
    <row r="781" spans="3:8" ht="15.5" x14ac:dyDescent="0.35">
      <c r="C781" s="5" t="str">
        <f t="shared" si="47"/>
        <v/>
      </c>
      <c r="D781" s="9" t="str">
        <f t="shared" si="49"/>
        <v/>
      </c>
      <c r="E781" s="9" t="str">
        <f>IF(OR(D781="",D781=0),"",$D$5+SUM($D$19:D781))</f>
        <v/>
      </c>
      <c r="F781" s="3" t="str">
        <f t="shared" si="48"/>
        <v/>
      </c>
      <c r="G781" s="4" t="str">
        <f>IF(C781="","",SUM($F$19:F781))</f>
        <v/>
      </c>
      <c r="H781" s="3" t="str">
        <f t="shared" si="50"/>
        <v/>
      </c>
    </row>
    <row r="782" spans="3:8" ht="15.5" x14ac:dyDescent="0.35">
      <c r="C782" s="5" t="str">
        <f t="shared" si="47"/>
        <v/>
      </c>
      <c r="D782" s="9" t="str">
        <f t="shared" si="49"/>
        <v/>
      </c>
      <c r="E782" s="9" t="str">
        <f>IF(OR(D782="",D782=0),"",$D$5+SUM($D$19:D782))</f>
        <v/>
      </c>
      <c r="F782" s="3" t="str">
        <f t="shared" si="48"/>
        <v/>
      </c>
      <c r="G782" s="4" t="str">
        <f>IF(C782="","",SUM($F$19:F782))</f>
        <v/>
      </c>
      <c r="H782" s="3" t="str">
        <f t="shared" si="50"/>
        <v/>
      </c>
    </row>
    <row r="783" spans="3:8" ht="15.5" x14ac:dyDescent="0.35">
      <c r="C783" s="5" t="str">
        <f t="shared" si="47"/>
        <v/>
      </c>
      <c r="D783" s="9" t="str">
        <f t="shared" si="49"/>
        <v/>
      </c>
      <c r="E783" s="9" t="str">
        <f>IF(OR(D783="",D783=0),"",$D$5+SUM($D$19:D783))</f>
        <v/>
      </c>
      <c r="F783" s="3" t="str">
        <f t="shared" si="48"/>
        <v/>
      </c>
      <c r="G783" s="4" t="str">
        <f>IF(C783="","",SUM($F$19:F783))</f>
        <v/>
      </c>
      <c r="H783" s="3" t="str">
        <f t="shared" si="50"/>
        <v/>
      </c>
    </row>
    <row r="784" spans="3:8" ht="15.5" x14ac:dyDescent="0.35">
      <c r="C784" s="5" t="str">
        <f t="shared" si="47"/>
        <v/>
      </c>
      <c r="D784" s="9" t="str">
        <f t="shared" si="49"/>
        <v/>
      </c>
      <c r="E784" s="9" t="str">
        <f>IF(OR(D784="",D784=0),"",$D$5+SUM($D$19:D784))</f>
        <v/>
      </c>
      <c r="F784" s="3" t="str">
        <f t="shared" si="48"/>
        <v/>
      </c>
      <c r="G784" s="4" t="str">
        <f>IF(C784="","",SUM($F$19:F784))</f>
        <v/>
      </c>
      <c r="H784" s="3" t="str">
        <f t="shared" si="50"/>
        <v/>
      </c>
    </row>
    <row r="785" spans="3:8" ht="15.5" x14ac:dyDescent="0.35">
      <c r="C785" s="5" t="str">
        <f t="shared" si="47"/>
        <v/>
      </c>
      <c r="D785" s="9" t="str">
        <f t="shared" si="49"/>
        <v/>
      </c>
      <c r="E785" s="9" t="str">
        <f>IF(OR(D785="",D785=0),"",$D$5+SUM($D$19:D785))</f>
        <v/>
      </c>
      <c r="F785" s="3" t="str">
        <f t="shared" si="48"/>
        <v/>
      </c>
      <c r="G785" s="4" t="str">
        <f>IF(C785="","",SUM($F$19:F785))</f>
        <v/>
      </c>
      <c r="H785" s="3" t="str">
        <f t="shared" si="50"/>
        <v/>
      </c>
    </row>
    <row r="786" spans="3:8" ht="15.5" x14ac:dyDescent="0.35">
      <c r="C786" s="5" t="str">
        <f t="shared" si="47"/>
        <v/>
      </c>
      <c r="D786" s="9" t="str">
        <f t="shared" si="49"/>
        <v/>
      </c>
      <c r="E786" s="9" t="str">
        <f>IF(OR(D786="",D786=0),"",$D$5+SUM($D$19:D786))</f>
        <v/>
      </c>
      <c r="F786" s="3" t="str">
        <f t="shared" si="48"/>
        <v/>
      </c>
      <c r="G786" s="4" t="str">
        <f>IF(C786="","",SUM($F$19:F786))</f>
        <v/>
      </c>
      <c r="H786" s="3" t="str">
        <f t="shared" si="50"/>
        <v/>
      </c>
    </row>
    <row r="787" spans="3:8" ht="15.5" x14ac:dyDescent="0.35">
      <c r="C787" s="5" t="str">
        <f t="shared" si="47"/>
        <v/>
      </c>
      <c r="D787" s="9" t="str">
        <f t="shared" si="49"/>
        <v/>
      </c>
      <c r="E787" s="9" t="str">
        <f>IF(OR(D787="",D787=0),"",$D$5+SUM($D$19:D787))</f>
        <v/>
      </c>
      <c r="F787" s="3" t="str">
        <f t="shared" si="48"/>
        <v/>
      </c>
      <c r="G787" s="4" t="str">
        <f>IF(C787="","",SUM($F$19:F787))</f>
        <v/>
      </c>
      <c r="H787" s="3" t="str">
        <f t="shared" si="50"/>
        <v/>
      </c>
    </row>
    <row r="788" spans="3:8" ht="15.5" x14ac:dyDescent="0.35">
      <c r="C788" s="5" t="str">
        <f t="shared" ref="C788:C851" si="51">IF(OR($D$5="",$D$14=""),"",IF(ROW()-ROW($C$19)&gt;$D$14,"",ROW()-ROW($C$19)))</f>
        <v/>
      </c>
      <c r="D788" s="9" t="str">
        <f t="shared" si="49"/>
        <v/>
      </c>
      <c r="E788" s="9" t="str">
        <f>IF(OR(D788="",D788=0),"",$D$5+SUM($D$19:D788))</f>
        <v/>
      </c>
      <c r="F788" s="3" t="str">
        <f t="shared" ref="F788:F851" si="52">IF(C788="","",IF(AND(Frec_capitalizacion="Diaria",$D$9="Si"),H787*((1+$D$12)^(VLOOKUP(Frec_deposito,Cantidad_dias,2,0))-1),H787*$D$12))</f>
        <v/>
      </c>
      <c r="G788" s="4" t="str">
        <f>IF(C788="","",SUM($F$19:F788))</f>
        <v/>
      </c>
      <c r="H788" s="3" t="str">
        <f t="shared" si="50"/>
        <v/>
      </c>
    </row>
    <row r="789" spans="3:8" ht="15.5" x14ac:dyDescent="0.35">
      <c r="C789" s="5" t="str">
        <f t="shared" si="51"/>
        <v/>
      </c>
      <c r="D789" s="9" t="str">
        <f t="shared" si="49"/>
        <v/>
      </c>
      <c r="E789" s="9" t="str">
        <f>IF(OR(D789="",D789=0),"",$D$5+SUM($D$19:D789))</f>
        <v/>
      </c>
      <c r="F789" s="3" t="str">
        <f t="shared" si="52"/>
        <v/>
      </c>
      <c r="G789" s="4" t="str">
        <f>IF(C789="","",SUM($F$19:F789))</f>
        <v/>
      </c>
      <c r="H789" s="3" t="str">
        <f t="shared" si="50"/>
        <v/>
      </c>
    </row>
    <row r="790" spans="3:8" ht="15.5" x14ac:dyDescent="0.35">
      <c r="C790" s="5" t="str">
        <f t="shared" si="51"/>
        <v/>
      </c>
      <c r="D790" s="9" t="str">
        <f t="shared" si="49"/>
        <v/>
      </c>
      <c r="E790" s="9" t="str">
        <f>IF(OR(D790="",D790=0),"",$D$5+SUM($D$19:D790))</f>
        <v/>
      </c>
      <c r="F790" s="3" t="str">
        <f t="shared" si="52"/>
        <v/>
      </c>
      <c r="G790" s="4" t="str">
        <f>IF(C790="","",SUM($F$19:F790))</f>
        <v/>
      </c>
      <c r="H790" s="3" t="str">
        <f t="shared" si="50"/>
        <v/>
      </c>
    </row>
    <row r="791" spans="3:8" ht="15.5" x14ac:dyDescent="0.35">
      <c r="C791" s="5" t="str">
        <f t="shared" si="51"/>
        <v/>
      </c>
      <c r="D791" s="9" t="str">
        <f t="shared" si="49"/>
        <v/>
      </c>
      <c r="E791" s="9" t="str">
        <f>IF(OR(D791="",D791=0),"",$D$5+SUM($D$19:D791))</f>
        <v/>
      </c>
      <c r="F791" s="3" t="str">
        <f t="shared" si="52"/>
        <v/>
      </c>
      <c r="G791" s="4" t="str">
        <f>IF(C791="","",SUM($F$19:F791))</f>
        <v/>
      </c>
      <c r="H791" s="3" t="str">
        <f t="shared" si="50"/>
        <v/>
      </c>
    </row>
    <row r="792" spans="3:8" ht="15.5" x14ac:dyDescent="0.35">
      <c r="C792" s="5" t="str">
        <f t="shared" si="51"/>
        <v/>
      </c>
      <c r="D792" s="9" t="str">
        <f t="shared" si="49"/>
        <v/>
      </c>
      <c r="E792" s="9" t="str">
        <f>IF(OR(D792="",D792=0),"",$D$5+SUM($D$19:D792))</f>
        <v/>
      </c>
      <c r="F792" s="3" t="str">
        <f t="shared" si="52"/>
        <v/>
      </c>
      <c r="G792" s="4" t="str">
        <f>IF(C792="","",SUM($F$19:F792))</f>
        <v/>
      </c>
      <c r="H792" s="3" t="str">
        <f t="shared" si="50"/>
        <v/>
      </c>
    </row>
    <row r="793" spans="3:8" ht="15.5" x14ac:dyDescent="0.35">
      <c r="C793" s="5" t="str">
        <f t="shared" si="51"/>
        <v/>
      </c>
      <c r="D793" s="9" t="str">
        <f t="shared" si="49"/>
        <v/>
      </c>
      <c r="E793" s="9" t="str">
        <f>IF(OR(D793="",D793=0),"",$D$5+SUM($D$19:D793))</f>
        <v/>
      </c>
      <c r="F793" s="3" t="str">
        <f t="shared" si="52"/>
        <v/>
      </c>
      <c r="G793" s="4" t="str">
        <f>IF(C793="","",SUM($F$19:F793))</f>
        <v/>
      </c>
      <c r="H793" s="3" t="str">
        <f t="shared" si="50"/>
        <v/>
      </c>
    </row>
    <row r="794" spans="3:8" ht="15.5" x14ac:dyDescent="0.35">
      <c r="C794" s="5" t="str">
        <f t="shared" si="51"/>
        <v/>
      </c>
      <c r="D794" s="9" t="str">
        <f t="shared" si="49"/>
        <v/>
      </c>
      <c r="E794" s="9" t="str">
        <f>IF(OR(D794="",D794=0),"",$D$5+SUM($D$19:D794))</f>
        <v/>
      </c>
      <c r="F794" s="3" t="str">
        <f t="shared" si="52"/>
        <v/>
      </c>
      <c r="G794" s="4" t="str">
        <f>IF(C794="","",SUM($F$19:F794))</f>
        <v/>
      </c>
      <c r="H794" s="3" t="str">
        <f t="shared" si="50"/>
        <v/>
      </c>
    </row>
    <row r="795" spans="3:8" ht="15.5" x14ac:dyDescent="0.35">
      <c r="C795" s="5" t="str">
        <f t="shared" si="51"/>
        <v/>
      </c>
      <c r="D795" s="9" t="str">
        <f t="shared" si="49"/>
        <v/>
      </c>
      <c r="E795" s="9" t="str">
        <f>IF(OR(D795="",D795=0),"",$D$5+SUM($D$19:D795))</f>
        <v/>
      </c>
      <c r="F795" s="3" t="str">
        <f t="shared" si="52"/>
        <v/>
      </c>
      <c r="G795" s="4" t="str">
        <f>IF(C795="","",SUM($F$19:F795))</f>
        <v/>
      </c>
      <c r="H795" s="3" t="str">
        <f t="shared" si="50"/>
        <v/>
      </c>
    </row>
    <row r="796" spans="3:8" ht="15.5" x14ac:dyDescent="0.35">
      <c r="C796" s="5" t="str">
        <f t="shared" si="51"/>
        <v/>
      </c>
      <c r="D796" s="9" t="str">
        <f t="shared" si="49"/>
        <v/>
      </c>
      <c r="E796" s="9" t="str">
        <f>IF(OR(D796="",D796=0),"",$D$5+SUM($D$19:D796))</f>
        <v/>
      </c>
      <c r="F796" s="3" t="str">
        <f t="shared" si="52"/>
        <v/>
      </c>
      <c r="G796" s="4" t="str">
        <f>IF(C796="","",SUM($F$19:F796))</f>
        <v/>
      </c>
      <c r="H796" s="3" t="str">
        <f t="shared" si="50"/>
        <v/>
      </c>
    </row>
    <row r="797" spans="3:8" ht="15.5" x14ac:dyDescent="0.35">
      <c r="C797" s="5" t="str">
        <f t="shared" si="51"/>
        <v/>
      </c>
      <c r="D797" s="9" t="str">
        <f t="shared" si="49"/>
        <v/>
      </c>
      <c r="E797" s="9" t="str">
        <f>IF(OR(D797="",D797=0),"",$D$5+SUM($D$19:D797))</f>
        <v/>
      </c>
      <c r="F797" s="3" t="str">
        <f t="shared" si="52"/>
        <v/>
      </c>
      <c r="G797" s="4" t="str">
        <f>IF(C797="","",SUM($F$19:F797))</f>
        <v/>
      </c>
      <c r="H797" s="3" t="str">
        <f t="shared" si="50"/>
        <v/>
      </c>
    </row>
    <row r="798" spans="3:8" ht="15.5" x14ac:dyDescent="0.35">
      <c r="C798" s="5" t="str">
        <f t="shared" si="51"/>
        <v/>
      </c>
      <c r="D798" s="9" t="str">
        <f t="shared" si="49"/>
        <v/>
      </c>
      <c r="E798" s="9" t="str">
        <f>IF(OR(D798="",D798=0),"",$D$5+SUM($D$19:D798))</f>
        <v/>
      </c>
      <c r="F798" s="3" t="str">
        <f t="shared" si="52"/>
        <v/>
      </c>
      <c r="G798" s="4" t="str">
        <f>IF(C798="","",SUM($F$19:F798))</f>
        <v/>
      </c>
      <c r="H798" s="3" t="str">
        <f t="shared" si="50"/>
        <v/>
      </c>
    </row>
    <row r="799" spans="3:8" ht="15.5" x14ac:dyDescent="0.35">
      <c r="C799" s="5" t="str">
        <f t="shared" si="51"/>
        <v/>
      </c>
      <c r="D799" s="9" t="str">
        <f t="shared" si="49"/>
        <v/>
      </c>
      <c r="E799" s="9" t="str">
        <f>IF(OR(D799="",D799=0),"",$D$5+SUM($D$19:D799))</f>
        <v/>
      </c>
      <c r="F799" s="3" t="str">
        <f t="shared" si="52"/>
        <v/>
      </c>
      <c r="G799" s="4" t="str">
        <f>IF(C799="","",SUM($F$19:F799))</f>
        <v/>
      </c>
      <c r="H799" s="3" t="str">
        <f t="shared" si="50"/>
        <v/>
      </c>
    </row>
    <row r="800" spans="3:8" ht="15.5" x14ac:dyDescent="0.35">
      <c r="C800" s="5" t="str">
        <f t="shared" si="51"/>
        <v/>
      </c>
      <c r="D800" s="9" t="str">
        <f t="shared" si="49"/>
        <v/>
      </c>
      <c r="E800" s="9" t="str">
        <f>IF(OR(D800="",D800=0),"",$D$5+SUM($D$19:D800))</f>
        <v/>
      </c>
      <c r="F800" s="3" t="str">
        <f t="shared" si="52"/>
        <v/>
      </c>
      <c r="G800" s="4" t="str">
        <f>IF(C800="","",SUM($F$19:F800))</f>
        <v/>
      </c>
      <c r="H800" s="3" t="str">
        <f t="shared" si="50"/>
        <v/>
      </c>
    </row>
    <row r="801" spans="3:8" ht="15.5" x14ac:dyDescent="0.35">
      <c r="C801" s="5" t="str">
        <f t="shared" si="51"/>
        <v/>
      </c>
      <c r="D801" s="9" t="str">
        <f t="shared" ref="D801:D864" si="53">IF(C801="","",IF($D$9="No",0,$D$10))</f>
        <v/>
      </c>
      <c r="E801" s="9" t="str">
        <f>IF(OR(D801="",D801=0),"",$D$5+SUM($D$19:D801))</f>
        <v/>
      </c>
      <c r="F801" s="3" t="str">
        <f t="shared" si="52"/>
        <v/>
      </c>
      <c r="G801" s="4" t="str">
        <f>IF(C801="","",SUM($F$19:F801))</f>
        <v/>
      </c>
      <c r="H801" s="3" t="str">
        <f t="shared" si="50"/>
        <v/>
      </c>
    </row>
    <row r="802" spans="3:8" ht="15.5" x14ac:dyDescent="0.35">
      <c r="C802" s="5" t="str">
        <f t="shared" si="51"/>
        <v/>
      </c>
      <c r="D802" s="9" t="str">
        <f t="shared" si="53"/>
        <v/>
      </c>
      <c r="E802" s="9" t="str">
        <f>IF(OR(D802="",D802=0),"",$D$5+SUM($D$19:D802))</f>
        <v/>
      </c>
      <c r="F802" s="3" t="str">
        <f t="shared" si="52"/>
        <v/>
      </c>
      <c r="G802" s="4" t="str">
        <f>IF(C802="","",SUM($F$19:F802))</f>
        <v/>
      </c>
      <c r="H802" s="3" t="str">
        <f t="shared" si="50"/>
        <v/>
      </c>
    </row>
    <row r="803" spans="3:8" ht="15.5" x14ac:dyDescent="0.35">
      <c r="C803" s="5" t="str">
        <f t="shared" si="51"/>
        <v/>
      </c>
      <c r="D803" s="9" t="str">
        <f t="shared" si="53"/>
        <v/>
      </c>
      <c r="E803" s="9" t="str">
        <f>IF(OR(D803="",D803=0),"",$D$5+SUM($D$19:D803))</f>
        <v/>
      </c>
      <c r="F803" s="3" t="str">
        <f t="shared" si="52"/>
        <v/>
      </c>
      <c r="G803" s="4" t="str">
        <f>IF(C803="","",SUM($F$19:F803))</f>
        <v/>
      </c>
      <c r="H803" s="3" t="str">
        <f t="shared" si="50"/>
        <v/>
      </c>
    </row>
    <row r="804" spans="3:8" ht="15.5" x14ac:dyDescent="0.35">
      <c r="C804" s="5" t="str">
        <f t="shared" si="51"/>
        <v/>
      </c>
      <c r="D804" s="9" t="str">
        <f t="shared" si="53"/>
        <v/>
      </c>
      <c r="E804" s="9" t="str">
        <f>IF(OR(D804="",D804=0),"",$D$5+SUM($D$19:D804))</f>
        <v/>
      </c>
      <c r="F804" s="3" t="str">
        <f t="shared" si="52"/>
        <v/>
      </c>
      <c r="G804" s="4" t="str">
        <f>IF(C804="","",SUM($F$19:F804))</f>
        <v/>
      </c>
      <c r="H804" s="3" t="str">
        <f t="shared" si="50"/>
        <v/>
      </c>
    </row>
    <row r="805" spans="3:8" ht="15.5" x14ac:dyDescent="0.35">
      <c r="C805" s="5" t="str">
        <f t="shared" si="51"/>
        <v/>
      </c>
      <c r="D805" s="9" t="str">
        <f t="shared" si="53"/>
        <v/>
      </c>
      <c r="E805" s="9" t="str">
        <f>IF(OR(D805="",D805=0),"",$D$5+SUM($D$19:D805))</f>
        <v/>
      </c>
      <c r="F805" s="3" t="str">
        <f t="shared" si="52"/>
        <v/>
      </c>
      <c r="G805" s="4" t="str">
        <f>IF(C805="","",SUM($F$19:F805))</f>
        <v/>
      </c>
      <c r="H805" s="3" t="str">
        <f t="shared" si="50"/>
        <v/>
      </c>
    </row>
    <row r="806" spans="3:8" ht="15.5" x14ac:dyDescent="0.35">
      <c r="C806" s="5" t="str">
        <f t="shared" si="51"/>
        <v/>
      </c>
      <c r="D806" s="9" t="str">
        <f t="shared" si="53"/>
        <v/>
      </c>
      <c r="E806" s="9" t="str">
        <f>IF(OR(D806="",D806=0),"",$D$5+SUM($D$19:D806))</f>
        <v/>
      </c>
      <c r="F806" s="3" t="str">
        <f t="shared" si="52"/>
        <v/>
      </c>
      <c r="G806" s="4" t="str">
        <f>IF(C806="","",SUM($F$19:F806))</f>
        <v/>
      </c>
      <c r="H806" s="3" t="str">
        <f t="shared" si="50"/>
        <v/>
      </c>
    </row>
    <row r="807" spans="3:8" ht="15.5" x14ac:dyDescent="0.35">
      <c r="C807" s="5" t="str">
        <f t="shared" si="51"/>
        <v/>
      </c>
      <c r="D807" s="9" t="str">
        <f t="shared" si="53"/>
        <v/>
      </c>
      <c r="E807" s="9" t="str">
        <f>IF(OR(D807="",D807=0),"",$D$5+SUM($D$19:D807))</f>
        <v/>
      </c>
      <c r="F807" s="3" t="str">
        <f t="shared" si="52"/>
        <v/>
      </c>
      <c r="G807" s="4" t="str">
        <f>IF(C807="","",SUM($F$19:F807))</f>
        <v/>
      </c>
      <c r="H807" s="3" t="str">
        <f t="shared" si="50"/>
        <v/>
      </c>
    </row>
    <row r="808" spans="3:8" ht="15.5" x14ac:dyDescent="0.35">
      <c r="C808" s="5" t="str">
        <f t="shared" si="51"/>
        <v/>
      </c>
      <c r="D808" s="9" t="str">
        <f t="shared" si="53"/>
        <v/>
      </c>
      <c r="E808" s="9" t="str">
        <f>IF(OR(D808="",D808=0),"",$D$5+SUM($D$19:D808))</f>
        <v/>
      </c>
      <c r="F808" s="3" t="str">
        <f t="shared" si="52"/>
        <v/>
      </c>
      <c r="G808" s="4" t="str">
        <f>IF(C808="","",SUM($F$19:F808))</f>
        <v/>
      </c>
      <c r="H808" s="3" t="str">
        <f t="shared" si="50"/>
        <v/>
      </c>
    </row>
    <row r="809" spans="3:8" ht="15.5" x14ac:dyDescent="0.35">
      <c r="C809" s="5" t="str">
        <f t="shared" si="51"/>
        <v/>
      </c>
      <c r="D809" s="9" t="str">
        <f t="shared" si="53"/>
        <v/>
      </c>
      <c r="E809" s="9" t="str">
        <f>IF(OR(D809="",D809=0),"",$D$5+SUM($D$19:D809))</f>
        <v/>
      </c>
      <c r="F809" s="3" t="str">
        <f t="shared" si="52"/>
        <v/>
      </c>
      <c r="G809" s="4" t="str">
        <f>IF(C809="","",SUM($F$19:F809))</f>
        <v/>
      </c>
      <c r="H809" s="3" t="str">
        <f t="shared" si="50"/>
        <v/>
      </c>
    </row>
    <row r="810" spans="3:8" ht="15.5" x14ac:dyDescent="0.35">
      <c r="C810" s="5" t="str">
        <f t="shared" si="51"/>
        <v/>
      </c>
      <c r="D810" s="9" t="str">
        <f t="shared" si="53"/>
        <v/>
      </c>
      <c r="E810" s="9" t="str">
        <f>IF(OR(D810="",D810=0),"",$D$5+SUM($D$19:D810))</f>
        <v/>
      </c>
      <c r="F810" s="3" t="str">
        <f t="shared" si="52"/>
        <v/>
      </c>
      <c r="G810" s="4" t="str">
        <f>IF(C810="","",SUM($F$19:F810))</f>
        <v/>
      </c>
      <c r="H810" s="3" t="str">
        <f t="shared" si="50"/>
        <v/>
      </c>
    </row>
    <row r="811" spans="3:8" ht="15.5" x14ac:dyDescent="0.35">
      <c r="C811" s="5" t="str">
        <f t="shared" si="51"/>
        <v/>
      </c>
      <c r="D811" s="9" t="str">
        <f t="shared" si="53"/>
        <v/>
      </c>
      <c r="E811" s="9" t="str">
        <f>IF(OR(D811="",D811=0),"",$D$5+SUM($D$19:D811))</f>
        <v/>
      </c>
      <c r="F811" s="3" t="str">
        <f t="shared" si="52"/>
        <v/>
      </c>
      <c r="G811" s="4" t="str">
        <f>IF(C811="","",SUM($F$19:F811))</f>
        <v/>
      </c>
      <c r="H811" s="3" t="str">
        <f t="shared" si="50"/>
        <v/>
      </c>
    </row>
    <row r="812" spans="3:8" ht="15.5" x14ac:dyDescent="0.35">
      <c r="C812" s="5" t="str">
        <f t="shared" si="51"/>
        <v/>
      </c>
      <c r="D812" s="9" t="str">
        <f t="shared" si="53"/>
        <v/>
      </c>
      <c r="E812" s="9" t="str">
        <f>IF(OR(D812="",D812=0),"",$D$5+SUM($D$19:D812))</f>
        <v/>
      </c>
      <c r="F812" s="3" t="str">
        <f t="shared" si="52"/>
        <v/>
      </c>
      <c r="G812" s="4" t="str">
        <f>IF(C812="","",SUM($F$19:F812))</f>
        <v/>
      </c>
      <c r="H812" s="3" t="str">
        <f t="shared" si="50"/>
        <v/>
      </c>
    </row>
    <row r="813" spans="3:8" ht="15.5" x14ac:dyDescent="0.35">
      <c r="C813" s="5" t="str">
        <f t="shared" si="51"/>
        <v/>
      </c>
      <c r="D813" s="9" t="str">
        <f t="shared" si="53"/>
        <v/>
      </c>
      <c r="E813" s="9" t="str">
        <f>IF(OR(D813="",D813=0),"",$D$5+SUM($D$19:D813))</f>
        <v/>
      </c>
      <c r="F813" s="3" t="str">
        <f t="shared" si="52"/>
        <v/>
      </c>
      <c r="G813" s="4" t="str">
        <f>IF(C813="","",SUM($F$19:F813))</f>
        <v/>
      </c>
      <c r="H813" s="3" t="str">
        <f t="shared" si="50"/>
        <v/>
      </c>
    </row>
    <row r="814" spans="3:8" ht="15.5" x14ac:dyDescent="0.35">
      <c r="C814" s="5" t="str">
        <f t="shared" si="51"/>
        <v/>
      </c>
      <c r="D814" s="9" t="str">
        <f t="shared" si="53"/>
        <v/>
      </c>
      <c r="E814" s="9" t="str">
        <f>IF(OR(D814="",D814=0),"",$D$5+SUM($D$19:D814))</f>
        <v/>
      </c>
      <c r="F814" s="3" t="str">
        <f t="shared" si="52"/>
        <v/>
      </c>
      <c r="G814" s="4" t="str">
        <f>IF(C814="","",SUM($F$19:F814))</f>
        <v/>
      </c>
      <c r="H814" s="3" t="str">
        <f t="shared" si="50"/>
        <v/>
      </c>
    </row>
    <row r="815" spans="3:8" ht="15.5" x14ac:dyDescent="0.35">
      <c r="C815" s="5" t="str">
        <f t="shared" si="51"/>
        <v/>
      </c>
      <c r="D815" s="9" t="str">
        <f t="shared" si="53"/>
        <v/>
      </c>
      <c r="E815" s="9" t="str">
        <f>IF(OR(D815="",D815=0),"",$D$5+SUM($D$19:D815))</f>
        <v/>
      </c>
      <c r="F815" s="3" t="str">
        <f t="shared" si="52"/>
        <v/>
      </c>
      <c r="G815" s="4" t="str">
        <f>IF(C815="","",SUM($F$19:F815))</f>
        <v/>
      </c>
      <c r="H815" s="3" t="str">
        <f t="shared" si="50"/>
        <v/>
      </c>
    </row>
    <row r="816" spans="3:8" ht="15.5" x14ac:dyDescent="0.35">
      <c r="C816" s="5" t="str">
        <f t="shared" si="51"/>
        <v/>
      </c>
      <c r="D816" s="9" t="str">
        <f t="shared" si="53"/>
        <v/>
      </c>
      <c r="E816" s="9" t="str">
        <f>IF(OR(D816="",D816=0),"",$D$5+SUM($D$19:D816))</f>
        <v/>
      </c>
      <c r="F816" s="3" t="str">
        <f t="shared" si="52"/>
        <v/>
      </c>
      <c r="G816" s="4" t="str">
        <f>IF(C816="","",SUM($F$19:F816))</f>
        <v/>
      </c>
      <c r="H816" s="3" t="str">
        <f t="shared" si="50"/>
        <v/>
      </c>
    </row>
    <row r="817" spans="3:8" ht="15.5" x14ac:dyDescent="0.35">
      <c r="C817" s="5" t="str">
        <f t="shared" si="51"/>
        <v/>
      </c>
      <c r="D817" s="9" t="str">
        <f t="shared" si="53"/>
        <v/>
      </c>
      <c r="E817" s="9" t="str">
        <f>IF(OR(D817="",D817=0),"",$D$5+SUM($D$19:D817))</f>
        <v/>
      </c>
      <c r="F817" s="3" t="str">
        <f t="shared" si="52"/>
        <v/>
      </c>
      <c r="G817" s="4" t="str">
        <f>IF(C817="","",SUM($F$19:F817))</f>
        <v/>
      </c>
      <c r="H817" s="3" t="str">
        <f t="shared" si="50"/>
        <v/>
      </c>
    </row>
    <row r="818" spans="3:8" ht="15.5" x14ac:dyDescent="0.35">
      <c r="C818" s="5" t="str">
        <f t="shared" si="51"/>
        <v/>
      </c>
      <c r="D818" s="9" t="str">
        <f t="shared" si="53"/>
        <v/>
      </c>
      <c r="E818" s="9" t="str">
        <f>IF(OR(D818="",D818=0),"",$D$5+SUM($D$19:D818))</f>
        <v/>
      </c>
      <c r="F818" s="3" t="str">
        <f t="shared" si="52"/>
        <v/>
      </c>
      <c r="G818" s="4" t="str">
        <f>IF(C818="","",SUM($F$19:F818))</f>
        <v/>
      </c>
      <c r="H818" s="3" t="str">
        <f t="shared" si="50"/>
        <v/>
      </c>
    </row>
    <row r="819" spans="3:8" ht="15.5" x14ac:dyDescent="0.35">
      <c r="C819" s="5" t="str">
        <f t="shared" si="51"/>
        <v/>
      </c>
      <c r="D819" s="9" t="str">
        <f t="shared" si="53"/>
        <v/>
      </c>
      <c r="E819" s="9" t="str">
        <f>IF(OR(D819="",D819=0),"",$D$5+SUM($D$19:D819))</f>
        <v/>
      </c>
      <c r="F819" s="3" t="str">
        <f t="shared" si="52"/>
        <v/>
      </c>
      <c r="G819" s="4" t="str">
        <f>IF(C819="","",SUM($F$19:F819))</f>
        <v/>
      </c>
      <c r="H819" s="3" t="str">
        <f t="shared" si="50"/>
        <v/>
      </c>
    </row>
    <row r="820" spans="3:8" ht="15.5" x14ac:dyDescent="0.35">
      <c r="C820" s="5" t="str">
        <f t="shared" si="51"/>
        <v/>
      </c>
      <c r="D820" s="9" t="str">
        <f t="shared" si="53"/>
        <v/>
      </c>
      <c r="E820" s="9" t="str">
        <f>IF(OR(D820="",D820=0),"",$D$5+SUM($D$19:D820))</f>
        <v/>
      </c>
      <c r="F820" s="3" t="str">
        <f t="shared" si="52"/>
        <v/>
      </c>
      <c r="G820" s="4" t="str">
        <f>IF(C820="","",SUM($F$19:F820))</f>
        <v/>
      </c>
      <c r="H820" s="3" t="str">
        <f t="shared" si="50"/>
        <v/>
      </c>
    </row>
    <row r="821" spans="3:8" ht="15.5" x14ac:dyDescent="0.35">
      <c r="C821" s="5" t="str">
        <f t="shared" si="51"/>
        <v/>
      </c>
      <c r="D821" s="9" t="str">
        <f t="shared" si="53"/>
        <v/>
      </c>
      <c r="E821" s="9" t="str">
        <f>IF(OR(D821="",D821=0),"",$D$5+SUM($D$19:D821))</f>
        <v/>
      </c>
      <c r="F821" s="3" t="str">
        <f t="shared" si="52"/>
        <v/>
      </c>
      <c r="G821" s="4" t="str">
        <f>IF(C821="","",SUM($F$19:F821))</f>
        <v/>
      </c>
      <c r="H821" s="3" t="str">
        <f t="shared" si="50"/>
        <v/>
      </c>
    </row>
    <row r="822" spans="3:8" ht="15.5" x14ac:dyDescent="0.35">
      <c r="C822" s="5" t="str">
        <f t="shared" si="51"/>
        <v/>
      </c>
      <c r="D822" s="9" t="str">
        <f t="shared" si="53"/>
        <v/>
      </c>
      <c r="E822" s="9" t="str">
        <f>IF(OR(D822="",D822=0),"",$D$5+SUM($D$19:D822))</f>
        <v/>
      </c>
      <c r="F822" s="3" t="str">
        <f t="shared" si="52"/>
        <v/>
      </c>
      <c r="G822" s="4" t="str">
        <f>IF(C822="","",SUM($F$19:F822))</f>
        <v/>
      </c>
      <c r="H822" s="3" t="str">
        <f t="shared" si="50"/>
        <v/>
      </c>
    </row>
    <row r="823" spans="3:8" ht="15.5" x14ac:dyDescent="0.35">
      <c r="C823" s="5" t="str">
        <f t="shared" si="51"/>
        <v/>
      </c>
      <c r="D823" s="9" t="str">
        <f t="shared" si="53"/>
        <v/>
      </c>
      <c r="E823" s="9" t="str">
        <f>IF(OR(D823="",D823=0),"",$D$5+SUM($D$19:D823))</f>
        <v/>
      </c>
      <c r="F823" s="3" t="str">
        <f t="shared" si="52"/>
        <v/>
      </c>
      <c r="G823" s="4" t="str">
        <f>IF(C823="","",SUM($F$19:F823))</f>
        <v/>
      </c>
      <c r="H823" s="3" t="str">
        <f t="shared" si="50"/>
        <v/>
      </c>
    </row>
    <row r="824" spans="3:8" ht="15.5" x14ac:dyDescent="0.35">
      <c r="C824" s="5" t="str">
        <f t="shared" si="51"/>
        <v/>
      </c>
      <c r="D824" s="9" t="str">
        <f t="shared" si="53"/>
        <v/>
      </c>
      <c r="E824" s="9" t="str">
        <f>IF(OR(D824="",D824=0),"",$D$5+SUM($D$19:D824))</f>
        <v/>
      </c>
      <c r="F824" s="3" t="str">
        <f t="shared" si="52"/>
        <v/>
      </c>
      <c r="G824" s="4" t="str">
        <f>IF(C824="","",SUM($F$19:F824))</f>
        <v/>
      </c>
      <c r="H824" s="3" t="str">
        <f t="shared" si="50"/>
        <v/>
      </c>
    </row>
    <row r="825" spans="3:8" ht="15.5" x14ac:dyDescent="0.35">
      <c r="C825" s="5" t="str">
        <f t="shared" si="51"/>
        <v/>
      </c>
      <c r="D825" s="9" t="str">
        <f t="shared" si="53"/>
        <v/>
      </c>
      <c r="E825" s="9" t="str">
        <f>IF(OR(D825="",D825=0),"",$D$5+SUM($D$19:D825))</f>
        <v/>
      </c>
      <c r="F825" s="3" t="str">
        <f t="shared" si="52"/>
        <v/>
      </c>
      <c r="G825" s="4" t="str">
        <f>IF(C825="","",SUM($F$19:F825))</f>
        <v/>
      </c>
      <c r="H825" s="3" t="str">
        <f t="shared" si="50"/>
        <v/>
      </c>
    </row>
    <row r="826" spans="3:8" ht="15.5" x14ac:dyDescent="0.35">
      <c r="C826" s="5" t="str">
        <f t="shared" si="51"/>
        <v/>
      </c>
      <c r="D826" s="9" t="str">
        <f t="shared" si="53"/>
        <v/>
      </c>
      <c r="E826" s="9" t="str">
        <f>IF(OR(D826="",D826=0),"",$D$5+SUM($D$19:D826))</f>
        <v/>
      </c>
      <c r="F826" s="3" t="str">
        <f t="shared" si="52"/>
        <v/>
      </c>
      <c r="G826" s="4" t="str">
        <f>IF(C826="","",SUM($F$19:F826))</f>
        <v/>
      </c>
      <c r="H826" s="3" t="str">
        <f t="shared" si="50"/>
        <v/>
      </c>
    </row>
    <row r="827" spans="3:8" ht="15.5" x14ac:dyDescent="0.35">
      <c r="C827" s="5" t="str">
        <f t="shared" si="51"/>
        <v/>
      </c>
      <c r="D827" s="9" t="str">
        <f t="shared" si="53"/>
        <v/>
      </c>
      <c r="E827" s="9" t="str">
        <f>IF(OR(D827="",D827=0),"",$D$5+SUM($D$19:D827))</f>
        <v/>
      </c>
      <c r="F827" s="3" t="str">
        <f t="shared" si="52"/>
        <v/>
      </c>
      <c r="G827" s="4" t="str">
        <f>IF(C827="","",SUM($F$19:F827))</f>
        <v/>
      </c>
      <c r="H827" s="3" t="str">
        <f t="shared" si="50"/>
        <v/>
      </c>
    </row>
    <row r="828" spans="3:8" ht="15.5" x14ac:dyDescent="0.35">
      <c r="C828" s="5" t="str">
        <f t="shared" si="51"/>
        <v/>
      </c>
      <c r="D828" s="9" t="str">
        <f t="shared" si="53"/>
        <v/>
      </c>
      <c r="E828" s="9" t="str">
        <f>IF(OR(D828="",D828=0),"",$D$5+SUM($D$19:D828))</f>
        <v/>
      </c>
      <c r="F828" s="3" t="str">
        <f t="shared" si="52"/>
        <v/>
      </c>
      <c r="G828" s="4" t="str">
        <f>IF(C828="","",SUM($F$19:F828))</f>
        <v/>
      </c>
      <c r="H828" s="3" t="str">
        <f t="shared" si="50"/>
        <v/>
      </c>
    </row>
    <row r="829" spans="3:8" ht="15.5" x14ac:dyDescent="0.35">
      <c r="C829" s="5" t="str">
        <f t="shared" si="51"/>
        <v/>
      </c>
      <c r="D829" s="9" t="str">
        <f t="shared" si="53"/>
        <v/>
      </c>
      <c r="E829" s="9" t="str">
        <f>IF(OR(D829="",D829=0),"",$D$5+SUM($D$19:D829))</f>
        <v/>
      </c>
      <c r="F829" s="3" t="str">
        <f t="shared" si="52"/>
        <v/>
      </c>
      <c r="G829" s="4" t="str">
        <f>IF(C829="","",SUM($F$19:F829))</f>
        <v/>
      </c>
      <c r="H829" s="3" t="str">
        <f t="shared" si="50"/>
        <v/>
      </c>
    </row>
    <row r="830" spans="3:8" ht="15.5" x14ac:dyDescent="0.35">
      <c r="C830" s="5" t="str">
        <f t="shared" si="51"/>
        <v/>
      </c>
      <c r="D830" s="9" t="str">
        <f t="shared" si="53"/>
        <v/>
      </c>
      <c r="E830" s="9" t="str">
        <f>IF(OR(D830="",D830=0),"",$D$5+SUM($D$19:D830))</f>
        <v/>
      </c>
      <c r="F830" s="3" t="str">
        <f t="shared" si="52"/>
        <v/>
      </c>
      <c r="G830" s="4" t="str">
        <f>IF(C830="","",SUM($F$19:F830))</f>
        <v/>
      </c>
      <c r="H830" s="3" t="str">
        <f t="shared" si="50"/>
        <v/>
      </c>
    </row>
    <row r="831" spans="3:8" ht="15.5" x14ac:dyDescent="0.35">
      <c r="C831" s="5" t="str">
        <f t="shared" si="51"/>
        <v/>
      </c>
      <c r="D831" s="9" t="str">
        <f t="shared" si="53"/>
        <v/>
      </c>
      <c r="E831" s="9" t="str">
        <f>IF(OR(D831="",D831=0),"",$D$5+SUM($D$19:D831))</f>
        <v/>
      </c>
      <c r="F831" s="3" t="str">
        <f t="shared" si="52"/>
        <v/>
      </c>
      <c r="G831" s="4" t="str">
        <f>IF(C831="","",SUM($F$19:F831))</f>
        <v/>
      </c>
      <c r="H831" s="3" t="str">
        <f t="shared" si="50"/>
        <v/>
      </c>
    </row>
    <row r="832" spans="3:8" ht="15.5" x14ac:dyDescent="0.35">
      <c r="C832" s="5" t="str">
        <f t="shared" si="51"/>
        <v/>
      </c>
      <c r="D832" s="9" t="str">
        <f t="shared" si="53"/>
        <v/>
      </c>
      <c r="E832" s="9" t="str">
        <f>IF(OR(D832="",D832=0),"",$D$5+SUM($D$19:D832))</f>
        <v/>
      </c>
      <c r="F832" s="3" t="str">
        <f t="shared" si="52"/>
        <v/>
      </c>
      <c r="G832" s="4" t="str">
        <f>IF(C832="","",SUM($F$19:F832))</f>
        <v/>
      </c>
      <c r="H832" s="3" t="str">
        <f t="shared" si="50"/>
        <v/>
      </c>
    </row>
    <row r="833" spans="3:8" ht="15.5" x14ac:dyDescent="0.35">
      <c r="C833" s="5" t="str">
        <f t="shared" si="51"/>
        <v/>
      </c>
      <c r="D833" s="9" t="str">
        <f t="shared" si="53"/>
        <v/>
      </c>
      <c r="E833" s="9" t="str">
        <f>IF(OR(D833="",D833=0),"",$D$5+SUM($D$19:D833))</f>
        <v/>
      </c>
      <c r="F833" s="3" t="str">
        <f t="shared" si="52"/>
        <v/>
      </c>
      <c r="G833" s="4" t="str">
        <f>IF(C833="","",SUM($F$19:F833))</f>
        <v/>
      </c>
      <c r="H833" s="3" t="str">
        <f t="shared" ref="H833:H896" si="54">IF(C833="","",H832+F833+D833)</f>
        <v/>
      </c>
    </row>
    <row r="834" spans="3:8" ht="15.5" x14ac:dyDescent="0.35">
      <c r="C834" s="5" t="str">
        <f t="shared" si="51"/>
        <v/>
      </c>
      <c r="D834" s="9" t="str">
        <f t="shared" si="53"/>
        <v/>
      </c>
      <c r="E834" s="9" t="str">
        <f>IF(OR(D834="",D834=0),"",$D$5+SUM($D$19:D834))</f>
        <v/>
      </c>
      <c r="F834" s="3" t="str">
        <f t="shared" si="52"/>
        <v/>
      </c>
      <c r="G834" s="4" t="str">
        <f>IF(C834="","",SUM($F$19:F834))</f>
        <v/>
      </c>
      <c r="H834" s="3" t="str">
        <f t="shared" si="54"/>
        <v/>
      </c>
    </row>
    <row r="835" spans="3:8" ht="15.5" x14ac:dyDescent="0.35">
      <c r="C835" s="5" t="str">
        <f t="shared" si="51"/>
        <v/>
      </c>
      <c r="D835" s="9" t="str">
        <f t="shared" si="53"/>
        <v/>
      </c>
      <c r="E835" s="9" t="str">
        <f>IF(OR(D835="",D835=0),"",$D$5+SUM($D$19:D835))</f>
        <v/>
      </c>
      <c r="F835" s="3" t="str">
        <f t="shared" si="52"/>
        <v/>
      </c>
      <c r="G835" s="4" t="str">
        <f>IF(C835="","",SUM($F$19:F835))</f>
        <v/>
      </c>
      <c r="H835" s="3" t="str">
        <f t="shared" si="54"/>
        <v/>
      </c>
    </row>
    <row r="836" spans="3:8" ht="15.5" x14ac:dyDescent="0.35">
      <c r="C836" s="5" t="str">
        <f t="shared" si="51"/>
        <v/>
      </c>
      <c r="D836" s="9" t="str">
        <f t="shared" si="53"/>
        <v/>
      </c>
      <c r="E836" s="9" t="str">
        <f>IF(OR(D836="",D836=0),"",$D$5+SUM($D$19:D836))</f>
        <v/>
      </c>
      <c r="F836" s="3" t="str">
        <f t="shared" si="52"/>
        <v/>
      </c>
      <c r="G836" s="4" t="str">
        <f>IF(C836="","",SUM($F$19:F836))</f>
        <v/>
      </c>
      <c r="H836" s="3" t="str">
        <f t="shared" si="54"/>
        <v/>
      </c>
    </row>
    <row r="837" spans="3:8" ht="15.5" x14ac:dyDescent="0.35">
      <c r="C837" s="5" t="str">
        <f t="shared" si="51"/>
        <v/>
      </c>
      <c r="D837" s="9" t="str">
        <f t="shared" si="53"/>
        <v/>
      </c>
      <c r="E837" s="9" t="str">
        <f>IF(OR(D837="",D837=0),"",$D$5+SUM($D$19:D837))</f>
        <v/>
      </c>
      <c r="F837" s="3" t="str">
        <f t="shared" si="52"/>
        <v/>
      </c>
      <c r="G837" s="4" t="str">
        <f>IF(C837="","",SUM($F$19:F837))</f>
        <v/>
      </c>
      <c r="H837" s="3" t="str">
        <f t="shared" si="54"/>
        <v/>
      </c>
    </row>
    <row r="838" spans="3:8" ht="15.5" x14ac:dyDescent="0.35">
      <c r="C838" s="5" t="str">
        <f t="shared" si="51"/>
        <v/>
      </c>
      <c r="D838" s="9" t="str">
        <f t="shared" si="53"/>
        <v/>
      </c>
      <c r="E838" s="9" t="str">
        <f>IF(OR(D838="",D838=0),"",$D$5+SUM($D$19:D838))</f>
        <v/>
      </c>
      <c r="F838" s="3" t="str">
        <f t="shared" si="52"/>
        <v/>
      </c>
      <c r="G838" s="4" t="str">
        <f>IF(C838="","",SUM($F$19:F838))</f>
        <v/>
      </c>
      <c r="H838" s="3" t="str">
        <f t="shared" si="54"/>
        <v/>
      </c>
    </row>
    <row r="839" spans="3:8" ht="15.5" x14ac:dyDescent="0.35">
      <c r="C839" s="5" t="str">
        <f t="shared" si="51"/>
        <v/>
      </c>
      <c r="D839" s="9" t="str">
        <f t="shared" si="53"/>
        <v/>
      </c>
      <c r="E839" s="9" t="str">
        <f>IF(OR(D839="",D839=0),"",$D$5+SUM($D$19:D839))</f>
        <v/>
      </c>
      <c r="F839" s="3" t="str">
        <f t="shared" si="52"/>
        <v/>
      </c>
      <c r="G839" s="4" t="str">
        <f>IF(C839="","",SUM($F$19:F839))</f>
        <v/>
      </c>
      <c r="H839" s="3" t="str">
        <f t="shared" si="54"/>
        <v/>
      </c>
    </row>
    <row r="840" spans="3:8" ht="15.5" x14ac:dyDescent="0.35">
      <c r="C840" s="5" t="str">
        <f t="shared" si="51"/>
        <v/>
      </c>
      <c r="D840" s="9" t="str">
        <f t="shared" si="53"/>
        <v/>
      </c>
      <c r="E840" s="9" t="str">
        <f>IF(OR(D840="",D840=0),"",$D$5+SUM($D$19:D840))</f>
        <v/>
      </c>
      <c r="F840" s="3" t="str">
        <f t="shared" si="52"/>
        <v/>
      </c>
      <c r="G840" s="4" t="str">
        <f>IF(C840="","",SUM($F$19:F840))</f>
        <v/>
      </c>
      <c r="H840" s="3" t="str">
        <f t="shared" si="54"/>
        <v/>
      </c>
    </row>
    <row r="841" spans="3:8" ht="15.5" x14ac:dyDescent="0.35">
      <c r="C841" s="5" t="str">
        <f t="shared" si="51"/>
        <v/>
      </c>
      <c r="D841" s="9" t="str">
        <f t="shared" si="53"/>
        <v/>
      </c>
      <c r="E841" s="9" t="str">
        <f>IF(OR(D841="",D841=0),"",$D$5+SUM($D$19:D841))</f>
        <v/>
      </c>
      <c r="F841" s="3" t="str">
        <f t="shared" si="52"/>
        <v/>
      </c>
      <c r="G841" s="4" t="str">
        <f>IF(C841="","",SUM($F$19:F841))</f>
        <v/>
      </c>
      <c r="H841" s="3" t="str">
        <f t="shared" si="54"/>
        <v/>
      </c>
    </row>
    <row r="842" spans="3:8" ht="15.5" x14ac:dyDescent="0.35">
      <c r="C842" s="5" t="str">
        <f t="shared" si="51"/>
        <v/>
      </c>
      <c r="D842" s="9" t="str">
        <f t="shared" si="53"/>
        <v/>
      </c>
      <c r="E842" s="9" t="str">
        <f>IF(OR(D842="",D842=0),"",$D$5+SUM($D$19:D842))</f>
        <v/>
      </c>
      <c r="F842" s="3" t="str">
        <f t="shared" si="52"/>
        <v/>
      </c>
      <c r="G842" s="4" t="str">
        <f>IF(C842="","",SUM($F$19:F842))</f>
        <v/>
      </c>
      <c r="H842" s="3" t="str">
        <f t="shared" si="54"/>
        <v/>
      </c>
    </row>
    <row r="843" spans="3:8" ht="15.5" x14ac:dyDescent="0.35">
      <c r="C843" s="5" t="str">
        <f t="shared" si="51"/>
        <v/>
      </c>
      <c r="D843" s="9" t="str">
        <f t="shared" si="53"/>
        <v/>
      </c>
      <c r="E843" s="9" t="str">
        <f>IF(OR(D843="",D843=0),"",$D$5+SUM($D$19:D843))</f>
        <v/>
      </c>
      <c r="F843" s="3" t="str">
        <f t="shared" si="52"/>
        <v/>
      </c>
      <c r="G843" s="4" t="str">
        <f>IF(C843="","",SUM($F$19:F843))</f>
        <v/>
      </c>
      <c r="H843" s="3" t="str">
        <f t="shared" si="54"/>
        <v/>
      </c>
    </row>
    <row r="844" spans="3:8" ht="15.5" x14ac:dyDescent="0.35">
      <c r="C844" s="5" t="str">
        <f t="shared" si="51"/>
        <v/>
      </c>
      <c r="D844" s="9" t="str">
        <f t="shared" si="53"/>
        <v/>
      </c>
      <c r="E844" s="9" t="str">
        <f>IF(OR(D844="",D844=0),"",$D$5+SUM($D$19:D844))</f>
        <v/>
      </c>
      <c r="F844" s="3" t="str">
        <f t="shared" si="52"/>
        <v/>
      </c>
      <c r="G844" s="4" t="str">
        <f>IF(C844="","",SUM($F$19:F844))</f>
        <v/>
      </c>
      <c r="H844" s="3" t="str">
        <f t="shared" si="54"/>
        <v/>
      </c>
    </row>
    <row r="845" spans="3:8" ht="15.5" x14ac:dyDescent="0.35">
      <c r="C845" s="5" t="str">
        <f t="shared" si="51"/>
        <v/>
      </c>
      <c r="D845" s="9" t="str">
        <f t="shared" si="53"/>
        <v/>
      </c>
      <c r="E845" s="9" t="str">
        <f>IF(OR(D845="",D845=0),"",$D$5+SUM($D$19:D845))</f>
        <v/>
      </c>
      <c r="F845" s="3" t="str">
        <f t="shared" si="52"/>
        <v/>
      </c>
      <c r="G845" s="4" t="str">
        <f>IF(C845="","",SUM($F$19:F845))</f>
        <v/>
      </c>
      <c r="H845" s="3" t="str">
        <f t="shared" si="54"/>
        <v/>
      </c>
    </row>
    <row r="846" spans="3:8" ht="15.5" x14ac:dyDescent="0.35">
      <c r="C846" s="5" t="str">
        <f t="shared" si="51"/>
        <v/>
      </c>
      <c r="D846" s="9" t="str">
        <f t="shared" si="53"/>
        <v/>
      </c>
      <c r="E846" s="9" t="str">
        <f>IF(OR(D846="",D846=0),"",$D$5+SUM($D$19:D846))</f>
        <v/>
      </c>
      <c r="F846" s="3" t="str">
        <f t="shared" si="52"/>
        <v/>
      </c>
      <c r="G846" s="4" t="str">
        <f>IF(C846="","",SUM($F$19:F846))</f>
        <v/>
      </c>
      <c r="H846" s="3" t="str">
        <f t="shared" si="54"/>
        <v/>
      </c>
    </row>
    <row r="847" spans="3:8" ht="15.5" x14ac:dyDescent="0.35">
      <c r="C847" s="5" t="str">
        <f t="shared" si="51"/>
        <v/>
      </c>
      <c r="D847" s="9" t="str">
        <f t="shared" si="53"/>
        <v/>
      </c>
      <c r="E847" s="9" t="str">
        <f>IF(OR(D847="",D847=0),"",$D$5+SUM($D$19:D847))</f>
        <v/>
      </c>
      <c r="F847" s="3" t="str">
        <f t="shared" si="52"/>
        <v/>
      </c>
      <c r="G847" s="4" t="str">
        <f>IF(C847="","",SUM($F$19:F847))</f>
        <v/>
      </c>
      <c r="H847" s="3" t="str">
        <f t="shared" si="54"/>
        <v/>
      </c>
    </row>
    <row r="848" spans="3:8" ht="15.5" x14ac:dyDescent="0.35">
      <c r="C848" s="5" t="str">
        <f t="shared" si="51"/>
        <v/>
      </c>
      <c r="D848" s="9" t="str">
        <f t="shared" si="53"/>
        <v/>
      </c>
      <c r="E848" s="9" t="str">
        <f>IF(OR(D848="",D848=0),"",$D$5+SUM($D$19:D848))</f>
        <v/>
      </c>
      <c r="F848" s="3" t="str">
        <f t="shared" si="52"/>
        <v/>
      </c>
      <c r="G848" s="4" t="str">
        <f>IF(C848="","",SUM($F$19:F848))</f>
        <v/>
      </c>
      <c r="H848" s="3" t="str">
        <f t="shared" si="54"/>
        <v/>
      </c>
    </row>
    <row r="849" spans="3:8" ht="15.5" x14ac:dyDescent="0.35">
      <c r="C849" s="5" t="str">
        <f t="shared" si="51"/>
        <v/>
      </c>
      <c r="D849" s="9" t="str">
        <f t="shared" si="53"/>
        <v/>
      </c>
      <c r="E849" s="9" t="str">
        <f>IF(OR(D849="",D849=0),"",$D$5+SUM($D$19:D849))</f>
        <v/>
      </c>
      <c r="F849" s="3" t="str">
        <f t="shared" si="52"/>
        <v/>
      </c>
      <c r="G849" s="4" t="str">
        <f>IF(C849="","",SUM($F$19:F849))</f>
        <v/>
      </c>
      <c r="H849" s="3" t="str">
        <f t="shared" si="54"/>
        <v/>
      </c>
    </row>
    <row r="850" spans="3:8" ht="15.5" x14ac:dyDescent="0.35">
      <c r="C850" s="5" t="str">
        <f t="shared" si="51"/>
        <v/>
      </c>
      <c r="D850" s="9" t="str">
        <f t="shared" si="53"/>
        <v/>
      </c>
      <c r="E850" s="9" t="str">
        <f>IF(OR(D850="",D850=0),"",$D$5+SUM($D$19:D850))</f>
        <v/>
      </c>
      <c r="F850" s="3" t="str">
        <f t="shared" si="52"/>
        <v/>
      </c>
      <c r="G850" s="4" t="str">
        <f>IF(C850="","",SUM($F$19:F850))</f>
        <v/>
      </c>
      <c r="H850" s="3" t="str">
        <f t="shared" si="54"/>
        <v/>
      </c>
    </row>
    <row r="851" spans="3:8" ht="15.5" x14ac:dyDescent="0.35">
      <c r="C851" s="5" t="str">
        <f t="shared" si="51"/>
        <v/>
      </c>
      <c r="D851" s="9" t="str">
        <f t="shared" si="53"/>
        <v/>
      </c>
      <c r="E851" s="9" t="str">
        <f>IF(OR(D851="",D851=0),"",$D$5+SUM($D$19:D851))</f>
        <v/>
      </c>
      <c r="F851" s="3" t="str">
        <f t="shared" si="52"/>
        <v/>
      </c>
      <c r="G851" s="4" t="str">
        <f>IF(C851="","",SUM($F$19:F851))</f>
        <v/>
      </c>
      <c r="H851" s="3" t="str">
        <f t="shared" si="54"/>
        <v/>
      </c>
    </row>
    <row r="852" spans="3:8" ht="15.5" x14ac:dyDescent="0.35">
      <c r="C852" s="5" t="str">
        <f t="shared" ref="C852:C915" si="55">IF(OR($D$5="",$D$14=""),"",IF(ROW()-ROW($C$19)&gt;$D$14,"",ROW()-ROW($C$19)))</f>
        <v/>
      </c>
      <c r="D852" s="9" t="str">
        <f t="shared" si="53"/>
        <v/>
      </c>
      <c r="E852" s="9" t="str">
        <f>IF(OR(D852="",D852=0),"",$D$5+SUM($D$19:D852))</f>
        <v/>
      </c>
      <c r="F852" s="3" t="str">
        <f t="shared" ref="F852:F915" si="56">IF(C852="","",IF(AND(Frec_capitalizacion="Diaria",$D$9="Si"),H851*((1+$D$12)^(VLOOKUP(Frec_deposito,Cantidad_dias,2,0))-1),H851*$D$12))</f>
        <v/>
      </c>
      <c r="G852" s="4" t="str">
        <f>IF(C852="","",SUM($F$19:F852))</f>
        <v/>
      </c>
      <c r="H852" s="3" t="str">
        <f t="shared" si="54"/>
        <v/>
      </c>
    </row>
    <row r="853" spans="3:8" ht="15.5" x14ac:dyDescent="0.35">
      <c r="C853" s="5" t="str">
        <f t="shared" si="55"/>
        <v/>
      </c>
      <c r="D853" s="9" t="str">
        <f t="shared" si="53"/>
        <v/>
      </c>
      <c r="E853" s="9" t="str">
        <f>IF(OR(D853="",D853=0),"",$D$5+SUM($D$19:D853))</f>
        <v/>
      </c>
      <c r="F853" s="3" t="str">
        <f t="shared" si="56"/>
        <v/>
      </c>
      <c r="G853" s="4" t="str">
        <f>IF(C853="","",SUM($F$19:F853))</f>
        <v/>
      </c>
      <c r="H853" s="3" t="str">
        <f t="shared" si="54"/>
        <v/>
      </c>
    </row>
    <row r="854" spans="3:8" ht="15.5" x14ac:dyDescent="0.35">
      <c r="C854" s="5" t="str">
        <f t="shared" si="55"/>
        <v/>
      </c>
      <c r="D854" s="9" t="str">
        <f t="shared" si="53"/>
        <v/>
      </c>
      <c r="E854" s="9" t="str">
        <f>IF(OR(D854="",D854=0),"",$D$5+SUM($D$19:D854))</f>
        <v/>
      </c>
      <c r="F854" s="3" t="str">
        <f t="shared" si="56"/>
        <v/>
      </c>
      <c r="G854" s="4" t="str">
        <f>IF(C854="","",SUM($F$19:F854))</f>
        <v/>
      </c>
      <c r="H854" s="3" t="str">
        <f t="shared" si="54"/>
        <v/>
      </c>
    </row>
    <row r="855" spans="3:8" ht="15.5" x14ac:dyDescent="0.35">
      <c r="C855" s="5" t="str">
        <f t="shared" si="55"/>
        <v/>
      </c>
      <c r="D855" s="9" t="str">
        <f t="shared" si="53"/>
        <v/>
      </c>
      <c r="E855" s="9" t="str">
        <f>IF(OR(D855="",D855=0),"",$D$5+SUM($D$19:D855))</f>
        <v/>
      </c>
      <c r="F855" s="3" t="str">
        <f t="shared" si="56"/>
        <v/>
      </c>
      <c r="G855" s="4" t="str">
        <f>IF(C855="","",SUM($F$19:F855))</f>
        <v/>
      </c>
      <c r="H855" s="3" t="str">
        <f t="shared" si="54"/>
        <v/>
      </c>
    </row>
    <row r="856" spans="3:8" ht="15.5" x14ac:dyDescent="0.35">
      <c r="C856" s="5" t="str">
        <f t="shared" si="55"/>
        <v/>
      </c>
      <c r="D856" s="9" t="str">
        <f t="shared" si="53"/>
        <v/>
      </c>
      <c r="E856" s="9" t="str">
        <f>IF(OR(D856="",D856=0),"",$D$5+SUM($D$19:D856))</f>
        <v/>
      </c>
      <c r="F856" s="3" t="str">
        <f t="shared" si="56"/>
        <v/>
      </c>
      <c r="G856" s="4" t="str">
        <f>IF(C856="","",SUM($F$19:F856))</f>
        <v/>
      </c>
      <c r="H856" s="3" t="str">
        <f t="shared" si="54"/>
        <v/>
      </c>
    </row>
    <row r="857" spans="3:8" ht="15.5" x14ac:dyDescent="0.35">
      <c r="C857" s="5" t="str">
        <f t="shared" si="55"/>
        <v/>
      </c>
      <c r="D857" s="9" t="str">
        <f t="shared" si="53"/>
        <v/>
      </c>
      <c r="E857" s="9" t="str">
        <f>IF(OR(D857="",D857=0),"",$D$5+SUM($D$19:D857))</f>
        <v/>
      </c>
      <c r="F857" s="3" t="str">
        <f t="shared" si="56"/>
        <v/>
      </c>
      <c r="G857" s="4" t="str">
        <f>IF(C857="","",SUM($F$19:F857))</f>
        <v/>
      </c>
      <c r="H857" s="3" t="str">
        <f t="shared" si="54"/>
        <v/>
      </c>
    </row>
    <row r="858" spans="3:8" ht="15.5" x14ac:dyDescent="0.35">
      <c r="C858" s="5" t="str">
        <f t="shared" si="55"/>
        <v/>
      </c>
      <c r="D858" s="9" t="str">
        <f t="shared" si="53"/>
        <v/>
      </c>
      <c r="E858" s="9" t="str">
        <f>IF(OR(D858="",D858=0),"",$D$5+SUM($D$19:D858))</f>
        <v/>
      </c>
      <c r="F858" s="3" t="str">
        <f t="shared" si="56"/>
        <v/>
      </c>
      <c r="G858" s="4" t="str">
        <f>IF(C858="","",SUM($F$19:F858))</f>
        <v/>
      </c>
      <c r="H858" s="3" t="str">
        <f t="shared" si="54"/>
        <v/>
      </c>
    </row>
    <row r="859" spans="3:8" ht="15.5" x14ac:dyDescent="0.35">
      <c r="C859" s="5" t="str">
        <f t="shared" si="55"/>
        <v/>
      </c>
      <c r="D859" s="9" t="str">
        <f t="shared" si="53"/>
        <v/>
      </c>
      <c r="E859" s="9" t="str">
        <f>IF(OR(D859="",D859=0),"",$D$5+SUM($D$19:D859))</f>
        <v/>
      </c>
      <c r="F859" s="3" t="str">
        <f t="shared" si="56"/>
        <v/>
      </c>
      <c r="G859" s="4" t="str">
        <f>IF(C859="","",SUM($F$19:F859))</f>
        <v/>
      </c>
      <c r="H859" s="3" t="str">
        <f t="shared" si="54"/>
        <v/>
      </c>
    </row>
    <row r="860" spans="3:8" ht="15.5" x14ac:dyDescent="0.35">
      <c r="C860" s="5" t="str">
        <f t="shared" si="55"/>
        <v/>
      </c>
      <c r="D860" s="9" t="str">
        <f t="shared" si="53"/>
        <v/>
      </c>
      <c r="E860" s="9" t="str">
        <f>IF(OR(D860="",D860=0),"",$D$5+SUM($D$19:D860))</f>
        <v/>
      </c>
      <c r="F860" s="3" t="str">
        <f t="shared" si="56"/>
        <v/>
      </c>
      <c r="G860" s="4" t="str">
        <f>IF(C860="","",SUM($F$19:F860))</f>
        <v/>
      </c>
      <c r="H860" s="3" t="str">
        <f t="shared" si="54"/>
        <v/>
      </c>
    </row>
    <row r="861" spans="3:8" ht="15.5" x14ac:dyDescent="0.35">
      <c r="C861" s="5" t="str">
        <f t="shared" si="55"/>
        <v/>
      </c>
      <c r="D861" s="9" t="str">
        <f t="shared" si="53"/>
        <v/>
      </c>
      <c r="E861" s="9" t="str">
        <f>IF(OR(D861="",D861=0),"",$D$5+SUM($D$19:D861))</f>
        <v/>
      </c>
      <c r="F861" s="3" t="str">
        <f t="shared" si="56"/>
        <v/>
      </c>
      <c r="G861" s="4" t="str">
        <f>IF(C861="","",SUM($F$19:F861))</f>
        <v/>
      </c>
      <c r="H861" s="3" t="str">
        <f t="shared" si="54"/>
        <v/>
      </c>
    </row>
    <row r="862" spans="3:8" ht="15.5" x14ac:dyDescent="0.35">
      <c r="C862" s="5" t="str">
        <f t="shared" si="55"/>
        <v/>
      </c>
      <c r="D862" s="9" t="str">
        <f t="shared" si="53"/>
        <v/>
      </c>
      <c r="E862" s="9" t="str">
        <f>IF(OR(D862="",D862=0),"",$D$5+SUM($D$19:D862))</f>
        <v/>
      </c>
      <c r="F862" s="3" t="str">
        <f t="shared" si="56"/>
        <v/>
      </c>
      <c r="G862" s="4" t="str">
        <f>IF(C862="","",SUM($F$19:F862))</f>
        <v/>
      </c>
      <c r="H862" s="3" t="str">
        <f t="shared" si="54"/>
        <v/>
      </c>
    </row>
    <row r="863" spans="3:8" ht="15.5" x14ac:dyDescent="0.35">
      <c r="C863" s="5" t="str">
        <f t="shared" si="55"/>
        <v/>
      </c>
      <c r="D863" s="9" t="str">
        <f t="shared" si="53"/>
        <v/>
      </c>
      <c r="E863" s="9" t="str">
        <f>IF(OR(D863="",D863=0),"",$D$5+SUM($D$19:D863))</f>
        <v/>
      </c>
      <c r="F863" s="3" t="str">
        <f t="shared" si="56"/>
        <v/>
      </c>
      <c r="G863" s="4" t="str">
        <f>IF(C863="","",SUM($F$19:F863))</f>
        <v/>
      </c>
      <c r="H863" s="3" t="str">
        <f t="shared" si="54"/>
        <v/>
      </c>
    </row>
    <row r="864" spans="3:8" ht="15.5" x14ac:dyDescent="0.35">
      <c r="C864" s="5" t="str">
        <f t="shared" si="55"/>
        <v/>
      </c>
      <c r="D864" s="9" t="str">
        <f t="shared" si="53"/>
        <v/>
      </c>
      <c r="E864" s="9" t="str">
        <f>IF(OR(D864="",D864=0),"",$D$5+SUM($D$19:D864))</f>
        <v/>
      </c>
      <c r="F864" s="3" t="str">
        <f t="shared" si="56"/>
        <v/>
      </c>
      <c r="G864" s="4" t="str">
        <f>IF(C864="","",SUM($F$19:F864))</f>
        <v/>
      </c>
      <c r="H864" s="3" t="str">
        <f t="shared" si="54"/>
        <v/>
      </c>
    </row>
    <row r="865" spans="3:8" ht="15.5" x14ac:dyDescent="0.35">
      <c r="C865" s="5" t="str">
        <f t="shared" si="55"/>
        <v/>
      </c>
      <c r="D865" s="9" t="str">
        <f t="shared" ref="D865:D928" si="57">IF(C865="","",IF($D$9="No",0,$D$10))</f>
        <v/>
      </c>
      <c r="E865" s="9" t="str">
        <f>IF(OR(D865="",D865=0),"",$D$5+SUM($D$19:D865))</f>
        <v/>
      </c>
      <c r="F865" s="3" t="str">
        <f t="shared" si="56"/>
        <v/>
      </c>
      <c r="G865" s="4" t="str">
        <f>IF(C865="","",SUM($F$19:F865))</f>
        <v/>
      </c>
      <c r="H865" s="3" t="str">
        <f t="shared" si="54"/>
        <v/>
      </c>
    </row>
    <row r="866" spans="3:8" ht="15.5" x14ac:dyDescent="0.35">
      <c r="C866" s="5" t="str">
        <f t="shared" si="55"/>
        <v/>
      </c>
      <c r="D866" s="9" t="str">
        <f t="shared" si="57"/>
        <v/>
      </c>
      <c r="E866" s="9" t="str">
        <f>IF(OR(D866="",D866=0),"",$D$5+SUM($D$19:D866))</f>
        <v/>
      </c>
      <c r="F866" s="3" t="str">
        <f t="shared" si="56"/>
        <v/>
      </c>
      <c r="G866" s="4" t="str">
        <f>IF(C866="","",SUM($F$19:F866))</f>
        <v/>
      </c>
      <c r="H866" s="3" t="str">
        <f t="shared" si="54"/>
        <v/>
      </c>
    </row>
    <row r="867" spans="3:8" ht="15.5" x14ac:dyDescent="0.35">
      <c r="C867" s="5" t="str">
        <f t="shared" si="55"/>
        <v/>
      </c>
      <c r="D867" s="9" t="str">
        <f t="shared" si="57"/>
        <v/>
      </c>
      <c r="E867" s="9" t="str">
        <f>IF(OR(D867="",D867=0),"",$D$5+SUM($D$19:D867))</f>
        <v/>
      </c>
      <c r="F867" s="3" t="str">
        <f t="shared" si="56"/>
        <v/>
      </c>
      <c r="G867" s="4" t="str">
        <f>IF(C867="","",SUM($F$19:F867))</f>
        <v/>
      </c>
      <c r="H867" s="3" t="str">
        <f t="shared" si="54"/>
        <v/>
      </c>
    </row>
    <row r="868" spans="3:8" ht="15.5" x14ac:dyDescent="0.35">
      <c r="C868" s="5" t="str">
        <f t="shared" si="55"/>
        <v/>
      </c>
      <c r="D868" s="9" t="str">
        <f t="shared" si="57"/>
        <v/>
      </c>
      <c r="E868" s="9" t="str">
        <f>IF(OR(D868="",D868=0),"",$D$5+SUM($D$19:D868))</f>
        <v/>
      </c>
      <c r="F868" s="3" t="str">
        <f t="shared" si="56"/>
        <v/>
      </c>
      <c r="G868" s="4" t="str">
        <f>IF(C868="","",SUM($F$19:F868))</f>
        <v/>
      </c>
      <c r="H868" s="3" t="str">
        <f t="shared" si="54"/>
        <v/>
      </c>
    </row>
    <row r="869" spans="3:8" ht="15.5" x14ac:dyDescent="0.35">
      <c r="C869" s="5" t="str">
        <f t="shared" si="55"/>
        <v/>
      </c>
      <c r="D869" s="9" t="str">
        <f t="shared" si="57"/>
        <v/>
      </c>
      <c r="E869" s="9" t="str">
        <f>IF(OR(D869="",D869=0),"",$D$5+SUM($D$19:D869))</f>
        <v/>
      </c>
      <c r="F869" s="3" t="str">
        <f t="shared" si="56"/>
        <v/>
      </c>
      <c r="G869" s="4" t="str">
        <f>IF(C869="","",SUM($F$19:F869))</f>
        <v/>
      </c>
      <c r="H869" s="3" t="str">
        <f t="shared" si="54"/>
        <v/>
      </c>
    </row>
    <row r="870" spans="3:8" ht="15.5" x14ac:dyDescent="0.35">
      <c r="C870" s="5" t="str">
        <f t="shared" si="55"/>
        <v/>
      </c>
      <c r="D870" s="9" t="str">
        <f t="shared" si="57"/>
        <v/>
      </c>
      <c r="E870" s="9" t="str">
        <f>IF(OR(D870="",D870=0),"",$D$5+SUM($D$19:D870))</f>
        <v/>
      </c>
      <c r="F870" s="3" t="str">
        <f t="shared" si="56"/>
        <v/>
      </c>
      <c r="G870" s="4" t="str">
        <f>IF(C870="","",SUM($F$19:F870))</f>
        <v/>
      </c>
      <c r="H870" s="3" t="str">
        <f t="shared" si="54"/>
        <v/>
      </c>
    </row>
    <row r="871" spans="3:8" ht="15.5" x14ac:dyDescent="0.35">
      <c r="C871" s="5" t="str">
        <f t="shared" si="55"/>
        <v/>
      </c>
      <c r="D871" s="9" t="str">
        <f t="shared" si="57"/>
        <v/>
      </c>
      <c r="E871" s="9" t="str">
        <f>IF(OR(D871="",D871=0),"",$D$5+SUM($D$19:D871))</f>
        <v/>
      </c>
      <c r="F871" s="3" t="str">
        <f t="shared" si="56"/>
        <v/>
      </c>
      <c r="G871" s="4" t="str">
        <f>IF(C871="","",SUM($F$19:F871))</f>
        <v/>
      </c>
      <c r="H871" s="3" t="str">
        <f t="shared" si="54"/>
        <v/>
      </c>
    </row>
    <row r="872" spans="3:8" ht="15.5" x14ac:dyDescent="0.35">
      <c r="C872" s="5" t="str">
        <f t="shared" si="55"/>
        <v/>
      </c>
      <c r="D872" s="9" t="str">
        <f t="shared" si="57"/>
        <v/>
      </c>
      <c r="E872" s="9" t="str">
        <f>IF(OR(D872="",D872=0),"",$D$5+SUM($D$19:D872))</f>
        <v/>
      </c>
      <c r="F872" s="3" t="str">
        <f t="shared" si="56"/>
        <v/>
      </c>
      <c r="G872" s="4" t="str">
        <f>IF(C872="","",SUM($F$19:F872))</f>
        <v/>
      </c>
      <c r="H872" s="3" t="str">
        <f t="shared" si="54"/>
        <v/>
      </c>
    </row>
    <row r="873" spans="3:8" ht="15.5" x14ac:dyDescent="0.35">
      <c r="C873" s="5" t="str">
        <f t="shared" si="55"/>
        <v/>
      </c>
      <c r="D873" s="9" t="str">
        <f t="shared" si="57"/>
        <v/>
      </c>
      <c r="E873" s="9" t="str">
        <f>IF(OR(D873="",D873=0),"",$D$5+SUM($D$19:D873))</f>
        <v/>
      </c>
      <c r="F873" s="3" t="str">
        <f t="shared" si="56"/>
        <v/>
      </c>
      <c r="G873" s="4" t="str">
        <f>IF(C873="","",SUM($F$19:F873))</f>
        <v/>
      </c>
      <c r="H873" s="3" t="str">
        <f t="shared" si="54"/>
        <v/>
      </c>
    </row>
    <row r="874" spans="3:8" ht="15.5" x14ac:dyDescent="0.35">
      <c r="C874" s="5" t="str">
        <f t="shared" si="55"/>
        <v/>
      </c>
      <c r="D874" s="9" t="str">
        <f t="shared" si="57"/>
        <v/>
      </c>
      <c r="E874" s="9" t="str">
        <f>IF(OR(D874="",D874=0),"",$D$5+SUM($D$19:D874))</f>
        <v/>
      </c>
      <c r="F874" s="3" t="str">
        <f t="shared" si="56"/>
        <v/>
      </c>
      <c r="G874" s="4" t="str">
        <f>IF(C874="","",SUM($F$19:F874))</f>
        <v/>
      </c>
      <c r="H874" s="3" t="str">
        <f t="shared" si="54"/>
        <v/>
      </c>
    </row>
    <row r="875" spans="3:8" ht="15.5" x14ac:dyDescent="0.35">
      <c r="C875" s="5" t="str">
        <f t="shared" si="55"/>
        <v/>
      </c>
      <c r="D875" s="9" t="str">
        <f t="shared" si="57"/>
        <v/>
      </c>
      <c r="E875" s="9" t="str">
        <f>IF(OR(D875="",D875=0),"",$D$5+SUM($D$19:D875))</f>
        <v/>
      </c>
      <c r="F875" s="3" t="str">
        <f t="shared" si="56"/>
        <v/>
      </c>
      <c r="G875" s="4" t="str">
        <f>IF(C875="","",SUM($F$19:F875))</f>
        <v/>
      </c>
      <c r="H875" s="3" t="str">
        <f t="shared" si="54"/>
        <v/>
      </c>
    </row>
    <row r="876" spans="3:8" ht="15.5" x14ac:dyDescent="0.35">
      <c r="C876" s="5" t="str">
        <f t="shared" si="55"/>
        <v/>
      </c>
      <c r="D876" s="9" t="str">
        <f t="shared" si="57"/>
        <v/>
      </c>
      <c r="E876" s="9" t="str">
        <f>IF(OR(D876="",D876=0),"",$D$5+SUM($D$19:D876))</f>
        <v/>
      </c>
      <c r="F876" s="3" t="str">
        <f t="shared" si="56"/>
        <v/>
      </c>
      <c r="G876" s="4" t="str">
        <f>IF(C876="","",SUM($F$19:F876))</f>
        <v/>
      </c>
      <c r="H876" s="3" t="str">
        <f t="shared" si="54"/>
        <v/>
      </c>
    </row>
    <row r="877" spans="3:8" ht="15.5" x14ac:dyDescent="0.35">
      <c r="C877" s="5" t="str">
        <f t="shared" si="55"/>
        <v/>
      </c>
      <c r="D877" s="9" t="str">
        <f t="shared" si="57"/>
        <v/>
      </c>
      <c r="E877" s="9" t="str">
        <f>IF(OR(D877="",D877=0),"",$D$5+SUM($D$19:D877))</f>
        <v/>
      </c>
      <c r="F877" s="3" t="str">
        <f t="shared" si="56"/>
        <v/>
      </c>
      <c r="G877" s="4" t="str">
        <f>IF(C877="","",SUM($F$19:F877))</f>
        <v/>
      </c>
      <c r="H877" s="3" t="str">
        <f t="shared" si="54"/>
        <v/>
      </c>
    </row>
    <row r="878" spans="3:8" ht="15.5" x14ac:dyDescent="0.35">
      <c r="C878" s="5" t="str">
        <f t="shared" si="55"/>
        <v/>
      </c>
      <c r="D878" s="9" t="str">
        <f t="shared" si="57"/>
        <v/>
      </c>
      <c r="E878" s="9" t="str">
        <f>IF(OR(D878="",D878=0),"",$D$5+SUM($D$19:D878))</f>
        <v/>
      </c>
      <c r="F878" s="3" t="str">
        <f t="shared" si="56"/>
        <v/>
      </c>
      <c r="G878" s="4" t="str">
        <f>IF(C878="","",SUM($F$19:F878))</f>
        <v/>
      </c>
      <c r="H878" s="3" t="str">
        <f t="shared" si="54"/>
        <v/>
      </c>
    </row>
    <row r="879" spans="3:8" ht="15.5" x14ac:dyDescent="0.35">
      <c r="C879" s="5" t="str">
        <f t="shared" si="55"/>
        <v/>
      </c>
      <c r="D879" s="9" t="str">
        <f t="shared" si="57"/>
        <v/>
      </c>
      <c r="E879" s="9" t="str">
        <f>IF(OR(D879="",D879=0),"",$D$5+SUM($D$19:D879))</f>
        <v/>
      </c>
      <c r="F879" s="3" t="str">
        <f t="shared" si="56"/>
        <v/>
      </c>
      <c r="G879" s="4" t="str">
        <f>IF(C879="","",SUM($F$19:F879))</f>
        <v/>
      </c>
      <c r="H879" s="3" t="str">
        <f t="shared" si="54"/>
        <v/>
      </c>
    </row>
    <row r="880" spans="3:8" ht="15.5" x14ac:dyDescent="0.35">
      <c r="C880" s="5" t="str">
        <f t="shared" si="55"/>
        <v/>
      </c>
      <c r="D880" s="9" t="str">
        <f t="shared" si="57"/>
        <v/>
      </c>
      <c r="E880" s="9" t="str">
        <f>IF(OR(D880="",D880=0),"",$D$5+SUM($D$19:D880))</f>
        <v/>
      </c>
      <c r="F880" s="3" t="str">
        <f t="shared" si="56"/>
        <v/>
      </c>
      <c r="G880" s="4" t="str">
        <f>IF(C880="","",SUM($F$19:F880))</f>
        <v/>
      </c>
      <c r="H880" s="3" t="str">
        <f t="shared" si="54"/>
        <v/>
      </c>
    </row>
    <row r="881" spans="3:8" ht="15.5" x14ac:dyDescent="0.35">
      <c r="C881" s="5" t="str">
        <f t="shared" si="55"/>
        <v/>
      </c>
      <c r="D881" s="9" t="str">
        <f t="shared" si="57"/>
        <v/>
      </c>
      <c r="E881" s="9" t="str">
        <f>IF(OR(D881="",D881=0),"",$D$5+SUM($D$19:D881))</f>
        <v/>
      </c>
      <c r="F881" s="3" t="str">
        <f t="shared" si="56"/>
        <v/>
      </c>
      <c r="G881" s="4" t="str">
        <f>IF(C881="","",SUM($F$19:F881))</f>
        <v/>
      </c>
      <c r="H881" s="3" t="str">
        <f t="shared" si="54"/>
        <v/>
      </c>
    </row>
    <row r="882" spans="3:8" ht="15.5" x14ac:dyDescent="0.35">
      <c r="C882" s="5" t="str">
        <f t="shared" si="55"/>
        <v/>
      </c>
      <c r="D882" s="9" t="str">
        <f t="shared" si="57"/>
        <v/>
      </c>
      <c r="E882" s="9" t="str">
        <f>IF(OR(D882="",D882=0),"",$D$5+SUM($D$19:D882))</f>
        <v/>
      </c>
      <c r="F882" s="3" t="str">
        <f t="shared" si="56"/>
        <v/>
      </c>
      <c r="G882" s="4" t="str">
        <f>IF(C882="","",SUM($F$19:F882))</f>
        <v/>
      </c>
      <c r="H882" s="3" t="str">
        <f t="shared" si="54"/>
        <v/>
      </c>
    </row>
    <row r="883" spans="3:8" ht="15.5" x14ac:dyDescent="0.35">
      <c r="C883" s="5" t="str">
        <f t="shared" si="55"/>
        <v/>
      </c>
      <c r="D883" s="9" t="str">
        <f t="shared" si="57"/>
        <v/>
      </c>
      <c r="E883" s="9" t="str">
        <f>IF(OR(D883="",D883=0),"",$D$5+SUM($D$19:D883))</f>
        <v/>
      </c>
      <c r="F883" s="3" t="str">
        <f t="shared" si="56"/>
        <v/>
      </c>
      <c r="G883" s="4" t="str">
        <f>IF(C883="","",SUM($F$19:F883))</f>
        <v/>
      </c>
      <c r="H883" s="3" t="str">
        <f t="shared" si="54"/>
        <v/>
      </c>
    </row>
    <row r="884" spans="3:8" ht="15.5" x14ac:dyDescent="0.35">
      <c r="C884" s="5" t="str">
        <f t="shared" si="55"/>
        <v/>
      </c>
      <c r="D884" s="9" t="str">
        <f t="shared" si="57"/>
        <v/>
      </c>
      <c r="E884" s="9" t="str">
        <f>IF(OR(D884="",D884=0),"",$D$5+SUM($D$19:D884))</f>
        <v/>
      </c>
      <c r="F884" s="3" t="str">
        <f t="shared" si="56"/>
        <v/>
      </c>
      <c r="G884" s="4" t="str">
        <f>IF(C884="","",SUM($F$19:F884))</f>
        <v/>
      </c>
      <c r="H884" s="3" t="str">
        <f t="shared" si="54"/>
        <v/>
      </c>
    </row>
    <row r="885" spans="3:8" ht="15.5" x14ac:dyDescent="0.35">
      <c r="C885" s="5" t="str">
        <f t="shared" si="55"/>
        <v/>
      </c>
      <c r="D885" s="9" t="str">
        <f t="shared" si="57"/>
        <v/>
      </c>
      <c r="E885" s="9" t="str">
        <f>IF(OR(D885="",D885=0),"",$D$5+SUM($D$19:D885))</f>
        <v/>
      </c>
      <c r="F885" s="3" t="str">
        <f t="shared" si="56"/>
        <v/>
      </c>
      <c r="G885" s="4" t="str">
        <f>IF(C885="","",SUM($F$19:F885))</f>
        <v/>
      </c>
      <c r="H885" s="3" t="str">
        <f t="shared" si="54"/>
        <v/>
      </c>
    </row>
    <row r="886" spans="3:8" ht="15.5" x14ac:dyDescent="0.35">
      <c r="C886" s="5" t="str">
        <f t="shared" si="55"/>
        <v/>
      </c>
      <c r="D886" s="9" t="str">
        <f t="shared" si="57"/>
        <v/>
      </c>
      <c r="E886" s="9" t="str">
        <f>IF(OR(D886="",D886=0),"",$D$5+SUM($D$19:D886))</f>
        <v/>
      </c>
      <c r="F886" s="3" t="str">
        <f t="shared" si="56"/>
        <v/>
      </c>
      <c r="G886" s="4" t="str">
        <f>IF(C886="","",SUM($F$19:F886))</f>
        <v/>
      </c>
      <c r="H886" s="3" t="str">
        <f t="shared" si="54"/>
        <v/>
      </c>
    </row>
    <row r="887" spans="3:8" ht="15.5" x14ac:dyDescent="0.35">
      <c r="C887" s="5" t="str">
        <f t="shared" si="55"/>
        <v/>
      </c>
      <c r="D887" s="9" t="str">
        <f t="shared" si="57"/>
        <v/>
      </c>
      <c r="E887" s="9" t="str">
        <f>IF(OR(D887="",D887=0),"",$D$5+SUM($D$19:D887))</f>
        <v/>
      </c>
      <c r="F887" s="3" t="str">
        <f t="shared" si="56"/>
        <v/>
      </c>
      <c r="G887" s="4" t="str">
        <f>IF(C887="","",SUM($F$19:F887))</f>
        <v/>
      </c>
      <c r="H887" s="3" t="str">
        <f t="shared" si="54"/>
        <v/>
      </c>
    </row>
    <row r="888" spans="3:8" ht="15.5" x14ac:dyDescent="0.35">
      <c r="C888" s="5" t="str">
        <f t="shared" si="55"/>
        <v/>
      </c>
      <c r="D888" s="9" t="str">
        <f t="shared" si="57"/>
        <v/>
      </c>
      <c r="E888" s="9" t="str">
        <f>IF(OR(D888="",D888=0),"",$D$5+SUM($D$19:D888))</f>
        <v/>
      </c>
      <c r="F888" s="3" t="str">
        <f t="shared" si="56"/>
        <v/>
      </c>
      <c r="G888" s="4" t="str">
        <f>IF(C888="","",SUM($F$19:F888))</f>
        <v/>
      </c>
      <c r="H888" s="3" t="str">
        <f t="shared" si="54"/>
        <v/>
      </c>
    </row>
    <row r="889" spans="3:8" ht="15.5" x14ac:dyDescent="0.35">
      <c r="C889" s="5" t="str">
        <f t="shared" si="55"/>
        <v/>
      </c>
      <c r="D889" s="9" t="str">
        <f t="shared" si="57"/>
        <v/>
      </c>
      <c r="E889" s="9" t="str">
        <f>IF(OR(D889="",D889=0),"",$D$5+SUM($D$19:D889))</f>
        <v/>
      </c>
      <c r="F889" s="3" t="str">
        <f t="shared" si="56"/>
        <v/>
      </c>
      <c r="G889" s="4" t="str">
        <f>IF(C889="","",SUM($F$19:F889))</f>
        <v/>
      </c>
      <c r="H889" s="3" t="str">
        <f t="shared" si="54"/>
        <v/>
      </c>
    </row>
    <row r="890" spans="3:8" ht="15.5" x14ac:dyDescent="0.35">
      <c r="C890" s="5" t="str">
        <f t="shared" si="55"/>
        <v/>
      </c>
      <c r="D890" s="9" t="str">
        <f t="shared" si="57"/>
        <v/>
      </c>
      <c r="E890" s="9" t="str">
        <f>IF(OR(D890="",D890=0),"",$D$5+SUM($D$19:D890))</f>
        <v/>
      </c>
      <c r="F890" s="3" t="str">
        <f t="shared" si="56"/>
        <v/>
      </c>
      <c r="G890" s="4" t="str">
        <f>IF(C890="","",SUM($F$19:F890))</f>
        <v/>
      </c>
      <c r="H890" s="3" t="str">
        <f t="shared" si="54"/>
        <v/>
      </c>
    </row>
    <row r="891" spans="3:8" ht="15.5" x14ac:dyDescent="0.35">
      <c r="C891" s="5" t="str">
        <f t="shared" si="55"/>
        <v/>
      </c>
      <c r="D891" s="9" t="str">
        <f t="shared" si="57"/>
        <v/>
      </c>
      <c r="E891" s="9" t="str">
        <f>IF(OR(D891="",D891=0),"",$D$5+SUM($D$19:D891))</f>
        <v/>
      </c>
      <c r="F891" s="3" t="str">
        <f t="shared" si="56"/>
        <v/>
      </c>
      <c r="G891" s="4" t="str">
        <f>IF(C891="","",SUM($F$19:F891))</f>
        <v/>
      </c>
      <c r="H891" s="3" t="str">
        <f t="shared" si="54"/>
        <v/>
      </c>
    </row>
    <row r="892" spans="3:8" ht="15.5" x14ac:dyDescent="0.35">
      <c r="C892" s="5" t="str">
        <f t="shared" si="55"/>
        <v/>
      </c>
      <c r="D892" s="9" t="str">
        <f t="shared" si="57"/>
        <v/>
      </c>
      <c r="E892" s="9" t="str">
        <f>IF(OR(D892="",D892=0),"",$D$5+SUM($D$19:D892))</f>
        <v/>
      </c>
      <c r="F892" s="3" t="str">
        <f t="shared" si="56"/>
        <v/>
      </c>
      <c r="G892" s="4" t="str">
        <f>IF(C892="","",SUM($F$19:F892))</f>
        <v/>
      </c>
      <c r="H892" s="3" t="str">
        <f t="shared" si="54"/>
        <v/>
      </c>
    </row>
    <row r="893" spans="3:8" ht="15.5" x14ac:dyDescent="0.35">
      <c r="C893" s="5" t="str">
        <f t="shared" si="55"/>
        <v/>
      </c>
      <c r="D893" s="9" t="str">
        <f t="shared" si="57"/>
        <v/>
      </c>
      <c r="E893" s="9" t="str">
        <f>IF(OR(D893="",D893=0),"",$D$5+SUM($D$19:D893))</f>
        <v/>
      </c>
      <c r="F893" s="3" t="str">
        <f t="shared" si="56"/>
        <v/>
      </c>
      <c r="G893" s="4" t="str">
        <f>IF(C893="","",SUM($F$19:F893))</f>
        <v/>
      </c>
      <c r="H893" s="3" t="str">
        <f t="shared" si="54"/>
        <v/>
      </c>
    </row>
    <row r="894" spans="3:8" ht="15.5" x14ac:dyDescent="0.35">
      <c r="C894" s="5" t="str">
        <f t="shared" si="55"/>
        <v/>
      </c>
      <c r="D894" s="9" t="str">
        <f t="shared" si="57"/>
        <v/>
      </c>
      <c r="E894" s="9" t="str">
        <f>IF(OR(D894="",D894=0),"",$D$5+SUM($D$19:D894))</f>
        <v/>
      </c>
      <c r="F894" s="3" t="str">
        <f t="shared" si="56"/>
        <v/>
      </c>
      <c r="G894" s="4" t="str">
        <f>IF(C894="","",SUM($F$19:F894))</f>
        <v/>
      </c>
      <c r="H894" s="3" t="str">
        <f t="shared" si="54"/>
        <v/>
      </c>
    </row>
    <row r="895" spans="3:8" ht="15.5" x14ac:dyDescent="0.35">
      <c r="C895" s="5" t="str">
        <f t="shared" si="55"/>
        <v/>
      </c>
      <c r="D895" s="9" t="str">
        <f t="shared" si="57"/>
        <v/>
      </c>
      <c r="E895" s="9" t="str">
        <f>IF(OR(D895="",D895=0),"",$D$5+SUM($D$19:D895))</f>
        <v/>
      </c>
      <c r="F895" s="3" t="str">
        <f t="shared" si="56"/>
        <v/>
      </c>
      <c r="G895" s="4" t="str">
        <f>IF(C895="","",SUM($F$19:F895))</f>
        <v/>
      </c>
      <c r="H895" s="3" t="str">
        <f t="shared" si="54"/>
        <v/>
      </c>
    </row>
    <row r="896" spans="3:8" ht="15.5" x14ac:dyDescent="0.35">
      <c r="C896" s="5" t="str">
        <f t="shared" si="55"/>
        <v/>
      </c>
      <c r="D896" s="9" t="str">
        <f t="shared" si="57"/>
        <v/>
      </c>
      <c r="E896" s="9" t="str">
        <f>IF(OR(D896="",D896=0),"",$D$5+SUM($D$19:D896))</f>
        <v/>
      </c>
      <c r="F896" s="3" t="str">
        <f t="shared" si="56"/>
        <v/>
      </c>
      <c r="G896" s="4" t="str">
        <f>IF(C896="","",SUM($F$19:F896))</f>
        <v/>
      </c>
      <c r="H896" s="3" t="str">
        <f t="shared" si="54"/>
        <v/>
      </c>
    </row>
    <row r="897" spans="3:8" ht="15.5" x14ac:dyDescent="0.35">
      <c r="C897" s="5" t="str">
        <f t="shared" si="55"/>
        <v/>
      </c>
      <c r="D897" s="9" t="str">
        <f t="shared" si="57"/>
        <v/>
      </c>
      <c r="E897" s="9" t="str">
        <f>IF(OR(D897="",D897=0),"",$D$5+SUM($D$19:D897))</f>
        <v/>
      </c>
      <c r="F897" s="3" t="str">
        <f t="shared" si="56"/>
        <v/>
      </c>
      <c r="G897" s="4" t="str">
        <f>IF(C897="","",SUM($F$19:F897))</f>
        <v/>
      </c>
      <c r="H897" s="3" t="str">
        <f t="shared" ref="H897:H960" si="58">IF(C897="","",H896+F897+D897)</f>
        <v/>
      </c>
    </row>
    <row r="898" spans="3:8" ht="15.5" x14ac:dyDescent="0.35">
      <c r="C898" s="5" t="str">
        <f t="shared" si="55"/>
        <v/>
      </c>
      <c r="D898" s="9" t="str">
        <f t="shared" si="57"/>
        <v/>
      </c>
      <c r="E898" s="9" t="str">
        <f>IF(OR(D898="",D898=0),"",$D$5+SUM($D$19:D898))</f>
        <v/>
      </c>
      <c r="F898" s="3" t="str">
        <f t="shared" si="56"/>
        <v/>
      </c>
      <c r="G898" s="4" t="str">
        <f>IF(C898="","",SUM($F$19:F898))</f>
        <v/>
      </c>
      <c r="H898" s="3" t="str">
        <f t="shared" si="58"/>
        <v/>
      </c>
    </row>
    <row r="899" spans="3:8" ht="15.5" x14ac:dyDescent="0.35">
      <c r="C899" s="5" t="str">
        <f t="shared" si="55"/>
        <v/>
      </c>
      <c r="D899" s="9" t="str">
        <f t="shared" si="57"/>
        <v/>
      </c>
      <c r="E899" s="9" t="str">
        <f>IF(OR(D899="",D899=0),"",$D$5+SUM($D$19:D899))</f>
        <v/>
      </c>
      <c r="F899" s="3" t="str">
        <f t="shared" si="56"/>
        <v/>
      </c>
      <c r="G899" s="4" t="str">
        <f>IF(C899="","",SUM($F$19:F899))</f>
        <v/>
      </c>
      <c r="H899" s="3" t="str">
        <f t="shared" si="58"/>
        <v/>
      </c>
    </row>
    <row r="900" spans="3:8" ht="15.5" x14ac:dyDescent="0.35">
      <c r="C900" s="5" t="str">
        <f t="shared" si="55"/>
        <v/>
      </c>
      <c r="D900" s="9" t="str">
        <f t="shared" si="57"/>
        <v/>
      </c>
      <c r="E900" s="9" t="str">
        <f>IF(OR(D900="",D900=0),"",$D$5+SUM($D$19:D900))</f>
        <v/>
      </c>
      <c r="F900" s="3" t="str">
        <f t="shared" si="56"/>
        <v/>
      </c>
      <c r="G900" s="4" t="str">
        <f>IF(C900="","",SUM($F$19:F900))</f>
        <v/>
      </c>
      <c r="H900" s="3" t="str">
        <f t="shared" si="58"/>
        <v/>
      </c>
    </row>
    <row r="901" spans="3:8" ht="15.5" x14ac:dyDescent="0.35">
      <c r="C901" s="5" t="str">
        <f t="shared" si="55"/>
        <v/>
      </c>
      <c r="D901" s="9" t="str">
        <f t="shared" si="57"/>
        <v/>
      </c>
      <c r="E901" s="9" t="str">
        <f>IF(OR(D901="",D901=0),"",$D$5+SUM($D$19:D901))</f>
        <v/>
      </c>
      <c r="F901" s="3" t="str">
        <f t="shared" si="56"/>
        <v/>
      </c>
      <c r="G901" s="4" t="str">
        <f>IF(C901="","",SUM($F$19:F901))</f>
        <v/>
      </c>
      <c r="H901" s="3" t="str">
        <f t="shared" si="58"/>
        <v/>
      </c>
    </row>
    <row r="902" spans="3:8" ht="15.5" x14ac:dyDescent="0.35">
      <c r="C902" s="5" t="str">
        <f t="shared" si="55"/>
        <v/>
      </c>
      <c r="D902" s="9" t="str">
        <f t="shared" si="57"/>
        <v/>
      </c>
      <c r="E902" s="9" t="str">
        <f>IF(OR(D902="",D902=0),"",$D$5+SUM($D$19:D902))</f>
        <v/>
      </c>
      <c r="F902" s="3" t="str">
        <f t="shared" si="56"/>
        <v/>
      </c>
      <c r="G902" s="4" t="str">
        <f>IF(C902="","",SUM($F$19:F902))</f>
        <v/>
      </c>
      <c r="H902" s="3" t="str">
        <f t="shared" si="58"/>
        <v/>
      </c>
    </row>
    <row r="903" spans="3:8" ht="15.5" x14ac:dyDescent="0.35">
      <c r="C903" s="5" t="str">
        <f t="shared" si="55"/>
        <v/>
      </c>
      <c r="D903" s="9" t="str">
        <f t="shared" si="57"/>
        <v/>
      </c>
      <c r="E903" s="9" t="str">
        <f>IF(OR(D903="",D903=0),"",$D$5+SUM($D$19:D903))</f>
        <v/>
      </c>
      <c r="F903" s="3" t="str">
        <f t="shared" si="56"/>
        <v/>
      </c>
      <c r="G903" s="4" t="str">
        <f>IF(C903="","",SUM($F$19:F903))</f>
        <v/>
      </c>
      <c r="H903" s="3" t="str">
        <f t="shared" si="58"/>
        <v/>
      </c>
    </row>
    <row r="904" spans="3:8" ht="15.5" x14ac:dyDescent="0.35">
      <c r="C904" s="5" t="str">
        <f t="shared" si="55"/>
        <v/>
      </c>
      <c r="D904" s="9" t="str">
        <f t="shared" si="57"/>
        <v/>
      </c>
      <c r="E904" s="9" t="str">
        <f>IF(OR(D904="",D904=0),"",$D$5+SUM($D$19:D904))</f>
        <v/>
      </c>
      <c r="F904" s="3" t="str">
        <f t="shared" si="56"/>
        <v/>
      </c>
      <c r="G904" s="4" t="str">
        <f>IF(C904="","",SUM($F$19:F904))</f>
        <v/>
      </c>
      <c r="H904" s="3" t="str">
        <f t="shared" si="58"/>
        <v/>
      </c>
    </row>
    <row r="905" spans="3:8" ht="15.5" x14ac:dyDescent="0.35">
      <c r="C905" s="5" t="str">
        <f t="shared" si="55"/>
        <v/>
      </c>
      <c r="D905" s="9" t="str">
        <f t="shared" si="57"/>
        <v/>
      </c>
      <c r="E905" s="9" t="str">
        <f>IF(OR(D905="",D905=0),"",$D$5+SUM($D$19:D905))</f>
        <v/>
      </c>
      <c r="F905" s="3" t="str">
        <f t="shared" si="56"/>
        <v/>
      </c>
      <c r="G905" s="4" t="str">
        <f>IF(C905="","",SUM($F$19:F905))</f>
        <v/>
      </c>
      <c r="H905" s="3" t="str">
        <f t="shared" si="58"/>
        <v/>
      </c>
    </row>
    <row r="906" spans="3:8" ht="15.5" x14ac:dyDescent="0.35">
      <c r="C906" s="5" t="str">
        <f t="shared" si="55"/>
        <v/>
      </c>
      <c r="D906" s="9" t="str">
        <f t="shared" si="57"/>
        <v/>
      </c>
      <c r="E906" s="9" t="str">
        <f>IF(OR(D906="",D906=0),"",$D$5+SUM($D$19:D906))</f>
        <v/>
      </c>
      <c r="F906" s="3" t="str">
        <f t="shared" si="56"/>
        <v/>
      </c>
      <c r="G906" s="4" t="str">
        <f>IF(C906="","",SUM($F$19:F906))</f>
        <v/>
      </c>
      <c r="H906" s="3" t="str">
        <f t="shared" si="58"/>
        <v/>
      </c>
    </row>
    <row r="907" spans="3:8" ht="15.5" x14ac:dyDescent="0.35">
      <c r="C907" s="5" t="str">
        <f t="shared" si="55"/>
        <v/>
      </c>
      <c r="D907" s="9" t="str">
        <f t="shared" si="57"/>
        <v/>
      </c>
      <c r="E907" s="9" t="str">
        <f>IF(OR(D907="",D907=0),"",$D$5+SUM($D$19:D907))</f>
        <v/>
      </c>
      <c r="F907" s="3" t="str">
        <f t="shared" si="56"/>
        <v/>
      </c>
      <c r="G907" s="4" t="str">
        <f>IF(C907="","",SUM($F$19:F907))</f>
        <v/>
      </c>
      <c r="H907" s="3" t="str">
        <f t="shared" si="58"/>
        <v/>
      </c>
    </row>
    <row r="908" spans="3:8" ht="15.5" x14ac:dyDescent="0.35">
      <c r="C908" s="5" t="str">
        <f t="shared" si="55"/>
        <v/>
      </c>
      <c r="D908" s="9" t="str">
        <f t="shared" si="57"/>
        <v/>
      </c>
      <c r="E908" s="9" t="str">
        <f>IF(OR(D908="",D908=0),"",$D$5+SUM($D$19:D908))</f>
        <v/>
      </c>
      <c r="F908" s="3" t="str">
        <f t="shared" si="56"/>
        <v/>
      </c>
      <c r="G908" s="4" t="str">
        <f>IF(C908="","",SUM($F$19:F908))</f>
        <v/>
      </c>
      <c r="H908" s="3" t="str">
        <f t="shared" si="58"/>
        <v/>
      </c>
    </row>
    <row r="909" spans="3:8" ht="15.5" x14ac:dyDescent="0.35">
      <c r="C909" s="5" t="str">
        <f t="shared" si="55"/>
        <v/>
      </c>
      <c r="D909" s="9" t="str">
        <f t="shared" si="57"/>
        <v/>
      </c>
      <c r="E909" s="9" t="str">
        <f>IF(OR(D909="",D909=0),"",$D$5+SUM($D$19:D909))</f>
        <v/>
      </c>
      <c r="F909" s="3" t="str">
        <f t="shared" si="56"/>
        <v/>
      </c>
      <c r="G909" s="4" t="str">
        <f>IF(C909="","",SUM($F$19:F909))</f>
        <v/>
      </c>
      <c r="H909" s="3" t="str">
        <f t="shared" si="58"/>
        <v/>
      </c>
    </row>
    <row r="910" spans="3:8" ht="15.5" x14ac:dyDescent="0.35">
      <c r="C910" s="5" t="str">
        <f t="shared" si="55"/>
        <v/>
      </c>
      <c r="D910" s="9" t="str">
        <f t="shared" si="57"/>
        <v/>
      </c>
      <c r="E910" s="9" t="str">
        <f>IF(OR(D910="",D910=0),"",$D$5+SUM($D$19:D910))</f>
        <v/>
      </c>
      <c r="F910" s="3" t="str">
        <f t="shared" si="56"/>
        <v/>
      </c>
      <c r="G910" s="4" t="str">
        <f>IF(C910="","",SUM($F$19:F910))</f>
        <v/>
      </c>
      <c r="H910" s="3" t="str">
        <f t="shared" si="58"/>
        <v/>
      </c>
    </row>
    <row r="911" spans="3:8" ht="15.5" x14ac:dyDescent="0.35">
      <c r="C911" s="5" t="str">
        <f t="shared" si="55"/>
        <v/>
      </c>
      <c r="D911" s="9" t="str">
        <f t="shared" si="57"/>
        <v/>
      </c>
      <c r="E911" s="9" t="str">
        <f>IF(OR(D911="",D911=0),"",$D$5+SUM($D$19:D911))</f>
        <v/>
      </c>
      <c r="F911" s="3" t="str">
        <f t="shared" si="56"/>
        <v/>
      </c>
      <c r="G911" s="4" t="str">
        <f>IF(C911="","",SUM($F$19:F911))</f>
        <v/>
      </c>
      <c r="H911" s="3" t="str">
        <f t="shared" si="58"/>
        <v/>
      </c>
    </row>
    <row r="912" spans="3:8" ht="15.5" x14ac:dyDescent="0.35">
      <c r="C912" s="5" t="str">
        <f t="shared" si="55"/>
        <v/>
      </c>
      <c r="D912" s="9" t="str">
        <f t="shared" si="57"/>
        <v/>
      </c>
      <c r="E912" s="9" t="str">
        <f>IF(OR(D912="",D912=0),"",$D$5+SUM($D$19:D912))</f>
        <v/>
      </c>
      <c r="F912" s="3" t="str">
        <f t="shared" si="56"/>
        <v/>
      </c>
      <c r="G912" s="4" t="str">
        <f>IF(C912="","",SUM($F$19:F912))</f>
        <v/>
      </c>
      <c r="H912" s="3" t="str">
        <f t="shared" si="58"/>
        <v/>
      </c>
    </row>
    <row r="913" spans="3:8" ht="15.5" x14ac:dyDescent="0.35">
      <c r="C913" s="5" t="str">
        <f t="shared" si="55"/>
        <v/>
      </c>
      <c r="D913" s="9" t="str">
        <f t="shared" si="57"/>
        <v/>
      </c>
      <c r="E913" s="9" t="str">
        <f>IF(OR(D913="",D913=0),"",$D$5+SUM($D$19:D913))</f>
        <v/>
      </c>
      <c r="F913" s="3" t="str">
        <f t="shared" si="56"/>
        <v/>
      </c>
      <c r="G913" s="4" t="str">
        <f>IF(C913="","",SUM($F$19:F913))</f>
        <v/>
      </c>
      <c r="H913" s="3" t="str">
        <f t="shared" si="58"/>
        <v/>
      </c>
    </row>
    <row r="914" spans="3:8" ht="15.5" x14ac:dyDescent="0.35">
      <c r="C914" s="5" t="str">
        <f t="shared" si="55"/>
        <v/>
      </c>
      <c r="D914" s="9" t="str">
        <f t="shared" si="57"/>
        <v/>
      </c>
      <c r="E914" s="9" t="str">
        <f>IF(OR(D914="",D914=0),"",$D$5+SUM($D$19:D914))</f>
        <v/>
      </c>
      <c r="F914" s="3" t="str">
        <f t="shared" si="56"/>
        <v/>
      </c>
      <c r="G914" s="4" t="str">
        <f>IF(C914="","",SUM($F$19:F914))</f>
        <v/>
      </c>
      <c r="H914" s="3" t="str">
        <f t="shared" si="58"/>
        <v/>
      </c>
    </row>
    <row r="915" spans="3:8" ht="15.5" x14ac:dyDescent="0.35">
      <c r="C915" s="5" t="str">
        <f t="shared" si="55"/>
        <v/>
      </c>
      <c r="D915" s="9" t="str">
        <f t="shared" si="57"/>
        <v/>
      </c>
      <c r="E915" s="9" t="str">
        <f>IF(OR(D915="",D915=0),"",$D$5+SUM($D$19:D915))</f>
        <v/>
      </c>
      <c r="F915" s="3" t="str">
        <f t="shared" si="56"/>
        <v/>
      </c>
      <c r="G915" s="4" t="str">
        <f>IF(C915="","",SUM($F$19:F915))</f>
        <v/>
      </c>
      <c r="H915" s="3" t="str">
        <f t="shared" si="58"/>
        <v/>
      </c>
    </row>
    <row r="916" spans="3:8" ht="15.5" x14ac:dyDescent="0.35">
      <c r="C916" s="5" t="str">
        <f t="shared" ref="C916:C979" si="59">IF(OR($D$5="",$D$14=""),"",IF(ROW()-ROW($C$19)&gt;$D$14,"",ROW()-ROW($C$19)))</f>
        <v/>
      </c>
      <c r="D916" s="9" t="str">
        <f t="shared" si="57"/>
        <v/>
      </c>
      <c r="E916" s="9" t="str">
        <f>IF(OR(D916="",D916=0),"",$D$5+SUM($D$19:D916))</f>
        <v/>
      </c>
      <c r="F916" s="3" t="str">
        <f t="shared" ref="F916:F979" si="60">IF(C916="","",IF(AND(Frec_capitalizacion="Diaria",$D$9="Si"),H915*((1+$D$12)^(VLOOKUP(Frec_deposito,Cantidad_dias,2,0))-1),H915*$D$12))</f>
        <v/>
      </c>
      <c r="G916" s="4" t="str">
        <f>IF(C916="","",SUM($F$19:F916))</f>
        <v/>
      </c>
      <c r="H916" s="3" t="str">
        <f t="shared" si="58"/>
        <v/>
      </c>
    </row>
    <row r="917" spans="3:8" ht="15.5" x14ac:dyDescent="0.35">
      <c r="C917" s="5" t="str">
        <f t="shared" si="59"/>
        <v/>
      </c>
      <c r="D917" s="9" t="str">
        <f t="shared" si="57"/>
        <v/>
      </c>
      <c r="E917" s="9" t="str">
        <f>IF(OR(D917="",D917=0),"",$D$5+SUM($D$19:D917))</f>
        <v/>
      </c>
      <c r="F917" s="3" t="str">
        <f t="shared" si="60"/>
        <v/>
      </c>
      <c r="G917" s="4" t="str">
        <f>IF(C917="","",SUM($F$19:F917))</f>
        <v/>
      </c>
      <c r="H917" s="3" t="str">
        <f t="shared" si="58"/>
        <v/>
      </c>
    </row>
    <row r="918" spans="3:8" ht="15.5" x14ac:dyDescent="0.35">
      <c r="C918" s="5" t="str">
        <f t="shared" si="59"/>
        <v/>
      </c>
      <c r="D918" s="9" t="str">
        <f t="shared" si="57"/>
        <v/>
      </c>
      <c r="E918" s="9" t="str">
        <f>IF(OR(D918="",D918=0),"",$D$5+SUM($D$19:D918))</f>
        <v/>
      </c>
      <c r="F918" s="3" t="str">
        <f t="shared" si="60"/>
        <v/>
      </c>
      <c r="G918" s="4" t="str">
        <f>IF(C918="","",SUM($F$19:F918))</f>
        <v/>
      </c>
      <c r="H918" s="3" t="str">
        <f t="shared" si="58"/>
        <v/>
      </c>
    </row>
    <row r="919" spans="3:8" ht="15.5" x14ac:dyDescent="0.35">
      <c r="C919" s="5" t="str">
        <f t="shared" si="59"/>
        <v/>
      </c>
      <c r="D919" s="9" t="str">
        <f t="shared" si="57"/>
        <v/>
      </c>
      <c r="E919" s="9" t="str">
        <f>IF(OR(D919="",D919=0),"",$D$5+SUM($D$19:D919))</f>
        <v/>
      </c>
      <c r="F919" s="3" t="str">
        <f t="shared" si="60"/>
        <v/>
      </c>
      <c r="G919" s="4" t="str">
        <f>IF(C919="","",SUM($F$19:F919))</f>
        <v/>
      </c>
      <c r="H919" s="3" t="str">
        <f t="shared" si="58"/>
        <v/>
      </c>
    </row>
    <row r="920" spans="3:8" ht="15.5" x14ac:dyDescent="0.35">
      <c r="C920" s="5" t="str">
        <f t="shared" si="59"/>
        <v/>
      </c>
      <c r="D920" s="9" t="str">
        <f t="shared" si="57"/>
        <v/>
      </c>
      <c r="E920" s="9" t="str">
        <f>IF(OR(D920="",D920=0),"",$D$5+SUM($D$19:D920))</f>
        <v/>
      </c>
      <c r="F920" s="3" t="str">
        <f t="shared" si="60"/>
        <v/>
      </c>
      <c r="G920" s="4" t="str">
        <f>IF(C920="","",SUM($F$19:F920))</f>
        <v/>
      </c>
      <c r="H920" s="3" t="str">
        <f t="shared" si="58"/>
        <v/>
      </c>
    </row>
    <row r="921" spans="3:8" ht="15.5" x14ac:dyDescent="0.35">
      <c r="C921" s="5" t="str">
        <f t="shared" si="59"/>
        <v/>
      </c>
      <c r="D921" s="9" t="str">
        <f t="shared" si="57"/>
        <v/>
      </c>
      <c r="E921" s="9" t="str">
        <f>IF(OR(D921="",D921=0),"",$D$5+SUM($D$19:D921))</f>
        <v/>
      </c>
      <c r="F921" s="3" t="str">
        <f t="shared" si="60"/>
        <v/>
      </c>
      <c r="G921" s="4" t="str">
        <f>IF(C921="","",SUM($F$19:F921))</f>
        <v/>
      </c>
      <c r="H921" s="3" t="str">
        <f t="shared" si="58"/>
        <v/>
      </c>
    </row>
    <row r="922" spans="3:8" ht="15.5" x14ac:dyDescent="0.35">
      <c r="C922" s="5" t="str">
        <f t="shared" si="59"/>
        <v/>
      </c>
      <c r="D922" s="9" t="str">
        <f t="shared" si="57"/>
        <v/>
      </c>
      <c r="E922" s="9" t="str">
        <f>IF(OR(D922="",D922=0),"",$D$5+SUM($D$19:D922))</f>
        <v/>
      </c>
      <c r="F922" s="3" t="str">
        <f t="shared" si="60"/>
        <v/>
      </c>
      <c r="G922" s="4" t="str">
        <f>IF(C922="","",SUM($F$19:F922))</f>
        <v/>
      </c>
      <c r="H922" s="3" t="str">
        <f t="shared" si="58"/>
        <v/>
      </c>
    </row>
    <row r="923" spans="3:8" ht="15.5" x14ac:dyDescent="0.35">
      <c r="C923" s="5" t="str">
        <f t="shared" si="59"/>
        <v/>
      </c>
      <c r="D923" s="9" t="str">
        <f t="shared" si="57"/>
        <v/>
      </c>
      <c r="E923" s="9" t="str">
        <f>IF(OR(D923="",D923=0),"",$D$5+SUM($D$19:D923))</f>
        <v/>
      </c>
      <c r="F923" s="3" t="str">
        <f t="shared" si="60"/>
        <v/>
      </c>
      <c r="G923" s="4" t="str">
        <f>IF(C923="","",SUM($F$19:F923))</f>
        <v/>
      </c>
      <c r="H923" s="3" t="str">
        <f t="shared" si="58"/>
        <v/>
      </c>
    </row>
    <row r="924" spans="3:8" ht="15.5" x14ac:dyDescent="0.35">
      <c r="C924" s="5" t="str">
        <f t="shared" si="59"/>
        <v/>
      </c>
      <c r="D924" s="9" t="str">
        <f t="shared" si="57"/>
        <v/>
      </c>
      <c r="E924" s="9" t="str">
        <f>IF(OR(D924="",D924=0),"",$D$5+SUM($D$19:D924))</f>
        <v/>
      </c>
      <c r="F924" s="3" t="str">
        <f t="shared" si="60"/>
        <v/>
      </c>
      <c r="G924" s="4" t="str">
        <f>IF(C924="","",SUM($F$19:F924))</f>
        <v/>
      </c>
      <c r="H924" s="3" t="str">
        <f t="shared" si="58"/>
        <v/>
      </c>
    </row>
    <row r="925" spans="3:8" ht="15.5" x14ac:dyDescent="0.35">
      <c r="C925" s="5" t="str">
        <f t="shared" si="59"/>
        <v/>
      </c>
      <c r="D925" s="9" t="str">
        <f t="shared" si="57"/>
        <v/>
      </c>
      <c r="E925" s="9" t="str">
        <f>IF(OR(D925="",D925=0),"",$D$5+SUM($D$19:D925))</f>
        <v/>
      </c>
      <c r="F925" s="3" t="str">
        <f t="shared" si="60"/>
        <v/>
      </c>
      <c r="G925" s="4" t="str">
        <f>IF(C925="","",SUM($F$19:F925))</f>
        <v/>
      </c>
      <c r="H925" s="3" t="str">
        <f t="shared" si="58"/>
        <v/>
      </c>
    </row>
    <row r="926" spans="3:8" ht="15.5" x14ac:dyDescent="0.35">
      <c r="C926" s="5" t="str">
        <f t="shared" si="59"/>
        <v/>
      </c>
      <c r="D926" s="9" t="str">
        <f t="shared" si="57"/>
        <v/>
      </c>
      <c r="E926" s="9" t="str">
        <f>IF(OR(D926="",D926=0),"",$D$5+SUM($D$19:D926))</f>
        <v/>
      </c>
      <c r="F926" s="3" t="str">
        <f t="shared" si="60"/>
        <v/>
      </c>
      <c r="G926" s="4" t="str">
        <f>IF(C926="","",SUM($F$19:F926))</f>
        <v/>
      </c>
      <c r="H926" s="3" t="str">
        <f t="shared" si="58"/>
        <v/>
      </c>
    </row>
    <row r="927" spans="3:8" ht="15.5" x14ac:dyDescent="0.35">
      <c r="C927" s="5" t="str">
        <f t="shared" si="59"/>
        <v/>
      </c>
      <c r="D927" s="9" t="str">
        <f t="shared" si="57"/>
        <v/>
      </c>
      <c r="E927" s="9" t="str">
        <f>IF(OR(D927="",D927=0),"",$D$5+SUM($D$19:D927))</f>
        <v/>
      </c>
      <c r="F927" s="3" t="str">
        <f t="shared" si="60"/>
        <v/>
      </c>
      <c r="G927" s="4" t="str">
        <f>IF(C927="","",SUM($F$19:F927))</f>
        <v/>
      </c>
      <c r="H927" s="3" t="str">
        <f t="shared" si="58"/>
        <v/>
      </c>
    </row>
    <row r="928" spans="3:8" ht="15.5" x14ac:dyDescent="0.35">
      <c r="C928" s="5" t="str">
        <f t="shared" si="59"/>
        <v/>
      </c>
      <c r="D928" s="9" t="str">
        <f t="shared" si="57"/>
        <v/>
      </c>
      <c r="E928" s="9" t="str">
        <f>IF(OR(D928="",D928=0),"",$D$5+SUM($D$19:D928))</f>
        <v/>
      </c>
      <c r="F928" s="3" t="str">
        <f t="shared" si="60"/>
        <v/>
      </c>
      <c r="G928" s="4" t="str">
        <f>IF(C928="","",SUM($F$19:F928))</f>
        <v/>
      </c>
      <c r="H928" s="3" t="str">
        <f t="shared" si="58"/>
        <v/>
      </c>
    </row>
    <row r="929" spans="3:8" ht="15.5" x14ac:dyDescent="0.35">
      <c r="C929" s="5" t="str">
        <f t="shared" si="59"/>
        <v/>
      </c>
      <c r="D929" s="9" t="str">
        <f t="shared" ref="D929:D992" si="61">IF(C929="","",IF($D$9="No",0,$D$10))</f>
        <v/>
      </c>
      <c r="E929" s="9" t="str">
        <f>IF(OR(D929="",D929=0),"",$D$5+SUM($D$19:D929))</f>
        <v/>
      </c>
      <c r="F929" s="3" t="str">
        <f t="shared" si="60"/>
        <v/>
      </c>
      <c r="G929" s="4" t="str">
        <f>IF(C929="","",SUM($F$19:F929))</f>
        <v/>
      </c>
      <c r="H929" s="3" t="str">
        <f t="shared" si="58"/>
        <v/>
      </c>
    </row>
    <row r="930" spans="3:8" ht="15.5" x14ac:dyDescent="0.35">
      <c r="C930" s="5" t="str">
        <f t="shared" si="59"/>
        <v/>
      </c>
      <c r="D930" s="9" t="str">
        <f t="shared" si="61"/>
        <v/>
      </c>
      <c r="E930" s="9" t="str">
        <f>IF(OR(D930="",D930=0),"",$D$5+SUM($D$19:D930))</f>
        <v/>
      </c>
      <c r="F930" s="3" t="str">
        <f t="shared" si="60"/>
        <v/>
      </c>
      <c r="G930" s="4" t="str">
        <f>IF(C930="","",SUM($F$19:F930))</f>
        <v/>
      </c>
      <c r="H930" s="3" t="str">
        <f t="shared" si="58"/>
        <v/>
      </c>
    </row>
    <row r="931" spans="3:8" ht="15.5" x14ac:dyDescent="0.35">
      <c r="C931" s="5" t="str">
        <f t="shared" si="59"/>
        <v/>
      </c>
      <c r="D931" s="9" t="str">
        <f t="shared" si="61"/>
        <v/>
      </c>
      <c r="E931" s="9" t="str">
        <f>IF(OR(D931="",D931=0),"",$D$5+SUM($D$19:D931))</f>
        <v/>
      </c>
      <c r="F931" s="3" t="str">
        <f t="shared" si="60"/>
        <v/>
      </c>
      <c r="G931" s="4" t="str">
        <f>IF(C931="","",SUM($F$19:F931))</f>
        <v/>
      </c>
      <c r="H931" s="3" t="str">
        <f t="shared" si="58"/>
        <v/>
      </c>
    </row>
    <row r="932" spans="3:8" ht="15.5" x14ac:dyDescent="0.35">
      <c r="C932" s="5" t="str">
        <f t="shared" si="59"/>
        <v/>
      </c>
      <c r="D932" s="9" t="str">
        <f t="shared" si="61"/>
        <v/>
      </c>
      <c r="E932" s="9" t="str">
        <f>IF(OR(D932="",D932=0),"",$D$5+SUM($D$19:D932))</f>
        <v/>
      </c>
      <c r="F932" s="3" t="str">
        <f t="shared" si="60"/>
        <v/>
      </c>
      <c r="G932" s="4" t="str">
        <f>IF(C932="","",SUM($F$19:F932))</f>
        <v/>
      </c>
      <c r="H932" s="3" t="str">
        <f t="shared" si="58"/>
        <v/>
      </c>
    </row>
    <row r="933" spans="3:8" ht="15.5" x14ac:dyDescent="0.35">
      <c r="C933" s="5" t="str">
        <f t="shared" si="59"/>
        <v/>
      </c>
      <c r="D933" s="9" t="str">
        <f t="shared" si="61"/>
        <v/>
      </c>
      <c r="E933" s="9" t="str">
        <f>IF(OR(D933="",D933=0),"",$D$5+SUM($D$19:D933))</f>
        <v/>
      </c>
      <c r="F933" s="3" t="str">
        <f t="shared" si="60"/>
        <v/>
      </c>
      <c r="G933" s="4" t="str">
        <f>IF(C933="","",SUM($F$19:F933))</f>
        <v/>
      </c>
      <c r="H933" s="3" t="str">
        <f t="shared" si="58"/>
        <v/>
      </c>
    </row>
    <row r="934" spans="3:8" ht="15.5" x14ac:dyDescent="0.35">
      <c r="C934" s="5" t="str">
        <f t="shared" si="59"/>
        <v/>
      </c>
      <c r="D934" s="9" t="str">
        <f t="shared" si="61"/>
        <v/>
      </c>
      <c r="E934" s="9" t="str">
        <f>IF(OR(D934="",D934=0),"",$D$5+SUM($D$19:D934))</f>
        <v/>
      </c>
      <c r="F934" s="3" t="str">
        <f t="shared" si="60"/>
        <v/>
      </c>
      <c r="G934" s="4" t="str">
        <f>IF(C934="","",SUM($F$19:F934))</f>
        <v/>
      </c>
      <c r="H934" s="3" t="str">
        <f t="shared" si="58"/>
        <v/>
      </c>
    </row>
    <row r="935" spans="3:8" ht="15.5" x14ac:dyDescent="0.35">
      <c r="C935" s="5" t="str">
        <f t="shared" si="59"/>
        <v/>
      </c>
      <c r="D935" s="9" t="str">
        <f t="shared" si="61"/>
        <v/>
      </c>
      <c r="E935" s="9" t="str">
        <f>IF(OR(D935="",D935=0),"",$D$5+SUM($D$19:D935))</f>
        <v/>
      </c>
      <c r="F935" s="3" t="str">
        <f t="shared" si="60"/>
        <v/>
      </c>
      <c r="G935" s="4" t="str">
        <f>IF(C935="","",SUM($F$19:F935))</f>
        <v/>
      </c>
      <c r="H935" s="3" t="str">
        <f t="shared" si="58"/>
        <v/>
      </c>
    </row>
    <row r="936" spans="3:8" ht="15.5" x14ac:dyDescent="0.35">
      <c r="C936" s="5" t="str">
        <f t="shared" si="59"/>
        <v/>
      </c>
      <c r="D936" s="9" t="str">
        <f t="shared" si="61"/>
        <v/>
      </c>
      <c r="E936" s="9" t="str">
        <f>IF(OR(D936="",D936=0),"",$D$5+SUM($D$19:D936))</f>
        <v/>
      </c>
      <c r="F936" s="3" t="str">
        <f t="shared" si="60"/>
        <v/>
      </c>
      <c r="G936" s="4" t="str">
        <f>IF(C936="","",SUM($F$19:F936))</f>
        <v/>
      </c>
      <c r="H936" s="3" t="str">
        <f t="shared" si="58"/>
        <v/>
      </c>
    </row>
    <row r="937" spans="3:8" ht="15.5" x14ac:dyDescent="0.35">
      <c r="C937" s="5" t="str">
        <f t="shared" si="59"/>
        <v/>
      </c>
      <c r="D937" s="9" t="str">
        <f t="shared" si="61"/>
        <v/>
      </c>
      <c r="E937" s="9" t="str">
        <f>IF(OR(D937="",D937=0),"",$D$5+SUM($D$19:D937))</f>
        <v/>
      </c>
      <c r="F937" s="3" t="str">
        <f t="shared" si="60"/>
        <v/>
      </c>
      <c r="G937" s="4" t="str">
        <f>IF(C937="","",SUM($F$19:F937))</f>
        <v/>
      </c>
      <c r="H937" s="3" t="str">
        <f t="shared" si="58"/>
        <v/>
      </c>
    </row>
    <row r="938" spans="3:8" ht="15.5" x14ac:dyDescent="0.35">
      <c r="C938" s="5" t="str">
        <f t="shared" si="59"/>
        <v/>
      </c>
      <c r="D938" s="9" t="str">
        <f t="shared" si="61"/>
        <v/>
      </c>
      <c r="E938" s="9" t="str">
        <f>IF(OR(D938="",D938=0),"",$D$5+SUM($D$19:D938))</f>
        <v/>
      </c>
      <c r="F938" s="3" t="str">
        <f t="shared" si="60"/>
        <v/>
      </c>
      <c r="G938" s="4" t="str">
        <f>IF(C938="","",SUM($F$19:F938))</f>
        <v/>
      </c>
      <c r="H938" s="3" t="str">
        <f t="shared" si="58"/>
        <v/>
      </c>
    </row>
    <row r="939" spans="3:8" ht="15.5" x14ac:dyDescent="0.35">
      <c r="C939" s="5" t="str">
        <f t="shared" si="59"/>
        <v/>
      </c>
      <c r="D939" s="9" t="str">
        <f t="shared" si="61"/>
        <v/>
      </c>
      <c r="E939" s="9" t="str">
        <f>IF(OR(D939="",D939=0),"",$D$5+SUM($D$19:D939))</f>
        <v/>
      </c>
      <c r="F939" s="3" t="str">
        <f t="shared" si="60"/>
        <v/>
      </c>
      <c r="G939" s="4" t="str">
        <f>IF(C939="","",SUM($F$19:F939))</f>
        <v/>
      </c>
      <c r="H939" s="3" t="str">
        <f t="shared" si="58"/>
        <v/>
      </c>
    </row>
    <row r="940" spans="3:8" ht="15.5" x14ac:dyDescent="0.35">
      <c r="C940" s="5" t="str">
        <f t="shared" si="59"/>
        <v/>
      </c>
      <c r="D940" s="9" t="str">
        <f t="shared" si="61"/>
        <v/>
      </c>
      <c r="E940" s="9" t="str">
        <f>IF(OR(D940="",D940=0),"",$D$5+SUM($D$19:D940))</f>
        <v/>
      </c>
      <c r="F940" s="3" t="str">
        <f t="shared" si="60"/>
        <v/>
      </c>
      <c r="G940" s="4" t="str">
        <f>IF(C940="","",SUM($F$19:F940))</f>
        <v/>
      </c>
      <c r="H940" s="3" t="str">
        <f t="shared" si="58"/>
        <v/>
      </c>
    </row>
    <row r="941" spans="3:8" ht="15.5" x14ac:dyDescent="0.35">
      <c r="C941" s="5" t="str">
        <f t="shared" si="59"/>
        <v/>
      </c>
      <c r="D941" s="9" t="str">
        <f t="shared" si="61"/>
        <v/>
      </c>
      <c r="E941" s="9" t="str">
        <f>IF(OR(D941="",D941=0),"",$D$5+SUM($D$19:D941))</f>
        <v/>
      </c>
      <c r="F941" s="3" t="str">
        <f t="shared" si="60"/>
        <v/>
      </c>
      <c r="G941" s="4" t="str">
        <f>IF(C941="","",SUM($F$19:F941))</f>
        <v/>
      </c>
      <c r="H941" s="3" t="str">
        <f t="shared" si="58"/>
        <v/>
      </c>
    </row>
    <row r="942" spans="3:8" ht="15.5" x14ac:dyDescent="0.35">
      <c r="C942" s="5" t="str">
        <f t="shared" si="59"/>
        <v/>
      </c>
      <c r="D942" s="9" t="str">
        <f t="shared" si="61"/>
        <v/>
      </c>
      <c r="E942" s="9" t="str">
        <f>IF(OR(D942="",D942=0),"",$D$5+SUM($D$19:D942))</f>
        <v/>
      </c>
      <c r="F942" s="3" t="str">
        <f t="shared" si="60"/>
        <v/>
      </c>
      <c r="G942" s="4" t="str">
        <f>IF(C942="","",SUM($F$19:F942))</f>
        <v/>
      </c>
      <c r="H942" s="3" t="str">
        <f t="shared" si="58"/>
        <v/>
      </c>
    </row>
    <row r="943" spans="3:8" ht="15.5" x14ac:dyDescent="0.35">
      <c r="C943" s="5" t="str">
        <f t="shared" si="59"/>
        <v/>
      </c>
      <c r="D943" s="9" t="str">
        <f t="shared" si="61"/>
        <v/>
      </c>
      <c r="E943" s="9" t="str">
        <f>IF(OR(D943="",D943=0),"",$D$5+SUM($D$19:D943))</f>
        <v/>
      </c>
      <c r="F943" s="3" t="str">
        <f t="shared" si="60"/>
        <v/>
      </c>
      <c r="G943" s="4" t="str">
        <f>IF(C943="","",SUM($F$19:F943))</f>
        <v/>
      </c>
      <c r="H943" s="3" t="str">
        <f t="shared" si="58"/>
        <v/>
      </c>
    </row>
    <row r="944" spans="3:8" ht="15.5" x14ac:dyDescent="0.35">
      <c r="C944" s="5" t="str">
        <f t="shared" si="59"/>
        <v/>
      </c>
      <c r="D944" s="9" t="str">
        <f t="shared" si="61"/>
        <v/>
      </c>
      <c r="E944" s="9" t="str">
        <f>IF(OR(D944="",D944=0),"",$D$5+SUM($D$19:D944))</f>
        <v/>
      </c>
      <c r="F944" s="3" t="str">
        <f t="shared" si="60"/>
        <v/>
      </c>
      <c r="G944" s="4" t="str">
        <f>IF(C944="","",SUM($F$19:F944))</f>
        <v/>
      </c>
      <c r="H944" s="3" t="str">
        <f t="shared" si="58"/>
        <v/>
      </c>
    </row>
    <row r="945" spans="3:8" ht="15.5" x14ac:dyDescent="0.35">
      <c r="C945" s="5" t="str">
        <f t="shared" si="59"/>
        <v/>
      </c>
      <c r="D945" s="9" t="str">
        <f t="shared" si="61"/>
        <v/>
      </c>
      <c r="E945" s="9" t="str">
        <f>IF(OR(D945="",D945=0),"",$D$5+SUM($D$19:D945))</f>
        <v/>
      </c>
      <c r="F945" s="3" t="str">
        <f t="shared" si="60"/>
        <v/>
      </c>
      <c r="G945" s="4" t="str">
        <f>IF(C945="","",SUM($F$19:F945))</f>
        <v/>
      </c>
      <c r="H945" s="3" t="str">
        <f t="shared" si="58"/>
        <v/>
      </c>
    </row>
    <row r="946" spans="3:8" ht="15.5" x14ac:dyDescent="0.35">
      <c r="C946" s="5" t="str">
        <f t="shared" si="59"/>
        <v/>
      </c>
      <c r="D946" s="9" t="str">
        <f t="shared" si="61"/>
        <v/>
      </c>
      <c r="E946" s="9" t="str">
        <f>IF(OR(D946="",D946=0),"",$D$5+SUM($D$19:D946))</f>
        <v/>
      </c>
      <c r="F946" s="3" t="str">
        <f t="shared" si="60"/>
        <v/>
      </c>
      <c r="G946" s="4" t="str">
        <f>IF(C946="","",SUM($F$19:F946))</f>
        <v/>
      </c>
      <c r="H946" s="3" t="str">
        <f t="shared" si="58"/>
        <v/>
      </c>
    </row>
    <row r="947" spans="3:8" ht="15.5" x14ac:dyDescent="0.35">
      <c r="C947" s="5" t="str">
        <f t="shared" si="59"/>
        <v/>
      </c>
      <c r="D947" s="9" t="str">
        <f t="shared" si="61"/>
        <v/>
      </c>
      <c r="E947" s="9" t="str">
        <f>IF(OR(D947="",D947=0),"",$D$5+SUM($D$19:D947))</f>
        <v/>
      </c>
      <c r="F947" s="3" t="str">
        <f t="shared" si="60"/>
        <v/>
      </c>
      <c r="G947" s="4" t="str">
        <f>IF(C947="","",SUM($F$19:F947))</f>
        <v/>
      </c>
      <c r="H947" s="3" t="str">
        <f t="shared" si="58"/>
        <v/>
      </c>
    </row>
    <row r="948" spans="3:8" ht="15.5" x14ac:dyDescent="0.35">
      <c r="C948" s="5" t="str">
        <f t="shared" si="59"/>
        <v/>
      </c>
      <c r="D948" s="9" t="str">
        <f t="shared" si="61"/>
        <v/>
      </c>
      <c r="E948" s="9" t="str">
        <f>IF(OR(D948="",D948=0),"",$D$5+SUM($D$19:D948))</f>
        <v/>
      </c>
      <c r="F948" s="3" t="str">
        <f t="shared" si="60"/>
        <v/>
      </c>
      <c r="G948" s="4" t="str">
        <f>IF(C948="","",SUM($F$19:F948))</f>
        <v/>
      </c>
      <c r="H948" s="3" t="str">
        <f t="shared" si="58"/>
        <v/>
      </c>
    </row>
    <row r="949" spans="3:8" ht="15.5" x14ac:dyDescent="0.35">
      <c r="C949" s="5" t="str">
        <f t="shared" si="59"/>
        <v/>
      </c>
      <c r="D949" s="9" t="str">
        <f t="shared" si="61"/>
        <v/>
      </c>
      <c r="E949" s="9" t="str">
        <f>IF(OR(D949="",D949=0),"",$D$5+SUM($D$19:D949))</f>
        <v/>
      </c>
      <c r="F949" s="3" t="str">
        <f t="shared" si="60"/>
        <v/>
      </c>
      <c r="G949" s="4" t="str">
        <f>IF(C949="","",SUM($F$19:F949))</f>
        <v/>
      </c>
      <c r="H949" s="3" t="str">
        <f t="shared" si="58"/>
        <v/>
      </c>
    </row>
    <row r="950" spans="3:8" ht="15.5" x14ac:dyDescent="0.35">
      <c r="C950" s="5" t="str">
        <f t="shared" si="59"/>
        <v/>
      </c>
      <c r="D950" s="9" t="str">
        <f t="shared" si="61"/>
        <v/>
      </c>
      <c r="E950" s="9" t="str">
        <f>IF(OR(D950="",D950=0),"",$D$5+SUM($D$19:D950))</f>
        <v/>
      </c>
      <c r="F950" s="3" t="str">
        <f t="shared" si="60"/>
        <v/>
      </c>
      <c r="G950" s="4" t="str">
        <f>IF(C950="","",SUM($F$19:F950))</f>
        <v/>
      </c>
      <c r="H950" s="3" t="str">
        <f t="shared" si="58"/>
        <v/>
      </c>
    </row>
    <row r="951" spans="3:8" ht="15.5" x14ac:dyDescent="0.35">
      <c r="C951" s="5" t="str">
        <f t="shared" si="59"/>
        <v/>
      </c>
      <c r="D951" s="9" t="str">
        <f t="shared" si="61"/>
        <v/>
      </c>
      <c r="E951" s="9" t="str">
        <f>IF(OR(D951="",D951=0),"",$D$5+SUM($D$19:D951))</f>
        <v/>
      </c>
      <c r="F951" s="3" t="str">
        <f t="shared" si="60"/>
        <v/>
      </c>
      <c r="G951" s="4" t="str">
        <f>IF(C951="","",SUM($F$19:F951))</f>
        <v/>
      </c>
      <c r="H951" s="3" t="str">
        <f t="shared" si="58"/>
        <v/>
      </c>
    </row>
    <row r="952" spans="3:8" ht="15.5" x14ac:dyDescent="0.35">
      <c r="C952" s="5" t="str">
        <f t="shared" si="59"/>
        <v/>
      </c>
      <c r="D952" s="9" t="str">
        <f t="shared" si="61"/>
        <v/>
      </c>
      <c r="E952" s="9" t="str">
        <f>IF(OR(D952="",D952=0),"",$D$5+SUM($D$19:D952))</f>
        <v/>
      </c>
      <c r="F952" s="3" t="str">
        <f t="shared" si="60"/>
        <v/>
      </c>
      <c r="G952" s="4" t="str">
        <f>IF(C952="","",SUM($F$19:F952))</f>
        <v/>
      </c>
      <c r="H952" s="3" t="str">
        <f t="shared" si="58"/>
        <v/>
      </c>
    </row>
    <row r="953" spans="3:8" ht="15.5" x14ac:dyDescent="0.35">
      <c r="C953" s="5" t="str">
        <f t="shared" si="59"/>
        <v/>
      </c>
      <c r="D953" s="9" t="str">
        <f t="shared" si="61"/>
        <v/>
      </c>
      <c r="E953" s="9" t="str">
        <f>IF(OR(D953="",D953=0),"",$D$5+SUM($D$19:D953))</f>
        <v/>
      </c>
      <c r="F953" s="3" t="str">
        <f t="shared" si="60"/>
        <v/>
      </c>
      <c r="G953" s="4" t="str">
        <f>IF(C953="","",SUM($F$19:F953))</f>
        <v/>
      </c>
      <c r="H953" s="3" t="str">
        <f t="shared" si="58"/>
        <v/>
      </c>
    </row>
    <row r="954" spans="3:8" ht="15.5" x14ac:dyDescent="0.35">
      <c r="C954" s="5" t="str">
        <f t="shared" si="59"/>
        <v/>
      </c>
      <c r="D954" s="9" t="str">
        <f t="shared" si="61"/>
        <v/>
      </c>
      <c r="E954" s="9" t="str">
        <f>IF(OR(D954="",D954=0),"",$D$5+SUM($D$19:D954))</f>
        <v/>
      </c>
      <c r="F954" s="3" t="str">
        <f t="shared" si="60"/>
        <v/>
      </c>
      <c r="G954" s="4" t="str">
        <f>IF(C954="","",SUM($F$19:F954))</f>
        <v/>
      </c>
      <c r="H954" s="3" t="str">
        <f t="shared" si="58"/>
        <v/>
      </c>
    </row>
    <row r="955" spans="3:8" ht="15.5" x14ac:dyDescent="0.35">
      <c r="C955" s="5" t="str">
        <f t="shared" si="59"/>
        <v/>
      </c>
      <c r="D955" s="9" t="str">
        <f t="shared" si="61"/>
        <v/>
      </c>
      <c r="E955" s="9" t="str">
        <f>IF(OR(D955="",D955=0),"",$D$5+SUM($D$19:D955))</f>
        <v/>
      </c>
      <c r="F955" s="3" t="str">
        <f t="shared" si="60"/>
        <v/>
      </c>
      <c r="G955" s="4" t="str">
        <f>IF(C955="","",SUM($F$19:F955))</f>
        <v/>
      </c>
      <c r="H955" s="3" t="str">
        <f t="shared" si="58"/>
        <v/>
      </c>
    </row>
    <row r="956" spans="3:8" ht="15.5" x14ac:dyDescent="0.35">
      <c r="C956" s="5" t="str">
        <f t="shared" si="59"/>
        <v/>
      </c>
      <c r="D956" s="9" t="str">
        <f t="shared" si="61"/>
        <v/>
      </c>
      <c r="E956" s="9" t="str">
        <f>IF(OR(D956="",D956=0),"",$D$5+SUM($D$19:D956))</f>
        <v/>
      </c>
      <c r="F956" s="3" t="str">
        <f t="shared" si="60"/>
        <v/>
      </c>
      <c r="G956" s="4" t="str">
        <f>IF(C956="","",SUM($F$19:F956))</f>
        <v/>
      </c>
      <c r="H956" s="3" t="str">
        <f t="shared" si="58"/>
        <v/>
      </c>
    </row>
    <row r="957" spans="3:8" ht="15.5" x14ac:dyDescent="0.35">
      <c r="C957" s="5" t="str">
        <f t="shared" si="59"/>
        <v/>
      </c>
      <c r="D957" s="9" t="str">
        <f t="shared" si="61"/>
        <v/>
      </c>
      <c r="E957" s="9" t="str">
        <f>IF(OR(D957="",D957=0),"",$D$5+SUM($D$19:D957))</f>
        <v/>
      </c>
      <c r="F957" s="3" t="str">
        <f t="shared" si="60"/>
        <v/>
      </c>
      <c r="G957" s="4" t="str">
        <f>IF(C957="","",SUM($F$19:F957))</f>
        <v/>
      </c>
      <c r="H957" s="3" t="str">
        <f t="shared" si="58"/>
        <v/>
      </c>
    </row>
    <row r="958" spans="3:8" ht="15.5" x14ac:dyDescent="0.35">
      <c r="C958" s="5" t="str">
        <f t="shared" si="59"/>
        <v/>
      </c>
      <c r="D958" s="9" t="str">
        <f t="shared" si="61"/>
        <v/>
      </c>
      <c r="E958" s="9" t="str">
        <f>IF(OR(D958="",D958=0),"",$D$5+SUM($D$19:D958))</f>
        <v/>
      </c>
      <c r="F958" s="3" t="str">
        <f t="shared" si="60"/>
        <v/>
      </c>
      <c r="G958" s="4" t="str">
        <f>IF(C958="","",SUM($F$19:F958))</f>
        <v/>
      </c>
      <c r="H958" s="3" t="str">
        <f t="shared" si="58"/>
        <v/>
      </c>
    </row>
    <row r="959" spans="3:8" ht="15.5" x14ac:dyDescent="0.35">
      <c r="C959" s="5" t="str">
        <f t="shared" si="59"/>
        <v/>
      </c>
      <c r="D959" s="9" t="str">
        <f t="shared" si="61"/>
        <v/>
      </c>
      <c r="E959" s="9" t="str">
        <f>IF(OR(D959="",D959=0),"",$D$5+SUM($D$19:D959))</f>
        <v/>
      </c>
      <c r="F959" s="3" t="str">
        <f t="shared" si="60"/>
        <v/>
      </c>
      <c r="G959" s="4" t="str">
        <f>IF(C959="","",SUM($F$19:F959))</f>
        <v/>
      </c>
      <c r="H959" s="3" t="str">
        <f t="shared" si="58"/>
        <v/>
      </c>
    </row>
    <row r="960" spans="3:8" ht="15.5" x14ac:dyDescent="0.35">
      <c r="C960" s="5" t="str">
        <f t="shared" si="59"/>
        <v/>
      </c>
      <c r="D960" s="9" t="str">
        <f t="shared" si="61"/>
        <v/>
      </c>
      <c r="E960" s="9" t="str">
        <f>IF(OR(D960="",D960=0),"",$D$5+SUM($D$19:D960))</f>
        <v/>
      </c>
      <c r="F960" s="3" t="str">
        <f t="shared" si="60"/>
        <v/>
      </c>
      <c r="G960" s="4" t="str">
        <f>IF(C960="","",SUM($F$19:F960))</f>
        <v/>
      </c>
      <c r="H960" s="3" t="str">
        <f t="shared" si="58"/>
        <v/>
      </c>
    </row>
    <row r="961" spans="3:8" ht="15.5" x14ac:dyDescent="0.35">
      <c r="C961" s="5" t="str">
        <f t="shared" si="59"/>
        <v/>
      </c>
      <c r="D961" s="9" t="str">
        <f t="shared" si="61"/>
        <v/>
      </c>
      <c r="E961" s="9" t="str">
        <f>IF(OR(D961="",D961=0),"",$D$5+SUM($D$19:D961))</f>
        <v/>
      </c>
      <c r="F961" s="3" t="str">
        <f t="shared" si="60"/>
        <v/>
      </c>
      <c r="G961" s="4" t="str">
        <f>IF(C961="","",SUM($F$19:F961))</f>
        <v/>
      </c>
      <c r="H961" s="3" t="str">
        <f t="shared" ref="H961:H1002" si="62">IF(C961="","",H960+F961+D961)</f>
        <v/>
      </c>
    </row>
    <row r="962" spans="3:8" ht="15.5" x14ac:dyDescent="0.35">
      <c r="C962" s="5" t="str">
        <f t="shared" si="59"/>
        <v/>
      </c>
      <c r="D962" s="9" t="str">
        <f t="shared" si="61"/>
        <v/>
      </c>
      <c r="E962" s="9" t="str">
        <f>IF(OR(D962="",D962=0),"",$D$5+SUM($D$19:D962))</f>
        <v/>
      </c>
      <c r="F962" s="3" t="str">
        <f t="shared" si="60"/>
        <v/>
      </c>
      <c r="G962" s="4" t="str">
        <f>IF(C962="","",SUM($F$19:F962))</f>
        <v/>
      </c>
      <c r="H962" s="3" t="str">
        <f t="shared" si="62"/>
        <v/>
      </c>
    </row>
    <row r="963" spans="3:8" ht="15.5" x14ac:dyDescent="0.35">
      <c r="C963" s="5" t="str">
        <f t="shared" si="59"/>
        <v/>
      </c>
      <c r="D963" s="9" t="str">
        <f t="shared" si="61"/>
        <v/>
      </c>
      <c r="E963" s="9" t="str">
        <f>IF(OR(D963="",D963=0),"",$D$5+SUM($D$19:D963))</f>
        <v/>
      </c>
      <c r="F963" s="3" t="str">
        <f t="shared" si="60"/>
        <v/>
      </c>
      <c r="G963" s="4" t="str">
        <f>IF(C963="","",SUM($F$19:F963))</f>
        <v/>
      </c>
      <c r="H963" s="3" t="str">
        <f t="shared" si="62"/>
        <v/>
      </c>
    </row>
    <row r="964" spans="3:8" ht="15.5" x14ac:dyDescent="0.35">
      <c r="C964" s="5" t="str">
        <f t="shared" si="59"/>
        <v/>
      </c>
      <c r="D964" s="9" t="str">
        <f t="shared" si="61"/>
        <v/>
      </c>
      <c r="E964" s="9" t="str">
        <f>IF(OR(D964="",D964=0),"",$D$5+SUM($D$19:D964))</f>
        <v/>
      </c>
      <c r="F964" s="3" t="str">
        <f t="shared" si="60"/>
        <v/>
      </c>
      <c r="G964" s="4" t="str">
        <f>IF(C964="","",SUM($F$19:F964))</f>
        <v/>
      </c>
      <c r="H964" s="3" t="str">
        <f t="shared" si="62"/>
        <v/>
      </c>
    </row>
    <row r="965" spans="3:8" ht="15.5" x14ac:dyDescent="0.35">
      <c r="C965" s="5" t="str">
        <f t="shared" si="59"/>
        <v/>
      </c>
      <c r="D965" s="9" t="str">
        <f t="shared" si="61"/>
        <v/>
      </c>
      <c r="E965" s="9" t="str">
        <f>IF(OR(D965="",D965=0),"",$D$5+SUM($D$19:D965))</f>
        <v/>
      </c>
      <c r="F965" s="3" t="str">
        <f t="shared" si="60"/>
        <v/>
      </c>
      <c r="G965" s="4" t="str">
        <f>IF(C965="","",SUM($F$19:F965))</f>
        <v/>
      </c>
      <c r="H965" s="3" t="str">
        <f t="shared" si="62"/>
        <v/>
      </c>
    </row>
    <row r="966" spans="3:8" ht="15.5" x14ac:dyDescent="0.35">
      <c r="C966" s="5" t="str">
        <f t="shared" si="59"/>
        <v/>
      </c>
      <c r="D966" s="9" t="str">
        <f t="shared" si="61"/>
        <v/>
      </c>
      <c r="E966" s="9" t="str">
        <f>IF(OR(D966="",D966=0),"",$D$5+SUM($D$19:D966))</f>
        <v/>
      </c>
      <c r="F966" s="3" t="str">
        <f t="shared" si="60"/>
        <v/>
      </c>
      <c r="G966" s="4" t="str">
        <f>IF(C966="","",SUM($F$19:F966))</f>
        <v/>
      </c>
      <c r="H966" s="3" t="str">
        <f t="shared" si="62"/>
        <v/>
      </c>
    </row>
    <row r="967" spans="3:8" ht="15.5" x14ac:dyDescent="0.35">
      <c r="C967" s="5" t="str">
        <f t="shared" si="59"/>
        <v/>
      </c>
      <c r="D967" s="9" t="str">
        <f t="shared" si="61"/>
        <v/>
      </c>
      <c r="E967" s="9" t="str">
        <f>IF(OR(D967="",D967=0),"",$D$5+SUM($D$19:D967))</f>
        <v/>
      </c>
      <c r="F967" s="3" t="str">
        <f t="shared" si="60"/>
        <v/>
      </c>
      <c r="G967" s="4" t="str">
        <f>IF(C967="","",SUM($F$19:F967))</f>
        <v/>
      </c>
      <c r="H967" s="3" t="str">
        <f t="shared" si="62"/>
        <v/>
      </c>
    </row>
    <row r="968" spans="3:8" ht="15.5" x14ac:dyDescent="0.35">
      <c r="C968" s="5" t="str">
        <f t="shared" si="59"/>
        <v/>
      </c>
      <c r="D968" s="9" t="str">
        <f t="shared" si="61"/>
        <v/>
      </c>
      <c r="E968" s="9" t="str">
        <f>IF(OR(D968="",D968=0),"",$D$5+SUM($D$19:D968))</f>
        <v/>
      </c>
      <c r="F968" s="3" t="str">
        <f t="shared" si="60"/>
        <v/>
      </c>
      <c r="G968" s="4" t="str">
        <f>IF(C968="","",SUM($F$19:F968))</f>
        <v/>
      </c>
      <c r="H968" s="3" t="str">
        <f t="shared" si="62"/>
        <v/>
      </c>
    </row>
    <row r="969" spans="3:8" ht="15.5" x14ac:dyDescent="0.35">
      <c r="C969" s="5" t="str">
        <f t="shared" si="59"/>
        <v/>
      </c>
      <c r="D969" s="9" t="str">
        <f t="shared" si="61"/>
        <v/>
      </c>
      <c r="E969" s="9" t="str">
        <f>IF(OR(D969="",D969=0),"",$D$5+SUM($D$19:D969))</f>
        <v/>
      </c>
      <c r="F969" s="3" t="str">
        <f t="shared" si="60"/>
        <v/>
      </c>
      <c r="G969" s="4" t="str">
        <f>IF(C969="","",SUM($F$19:F969))</f>
        <v/>
      </c>
      <c r="H969" s="3" t="str">
        <f t="shared" si="62"/>
        <v/>
      </c>
    </row>
    <row r="970" spans="3:8" ht="15.5" x14ac:dyDescent="0.35">
      <c r="C970" s="5" t="str">
        <f t="shared" si="59"/>
        <v/>
      </c>
      <c r="D970" s="9" t="str">
        <f t="shared" si="61"/>
        <v/>
      </c>
      <c r="E970" s="9" t="str">
        <f>IF(OR(D970="",D970=0),"",$D$5+SUM($D$19:D970))</f>
        <v/>
      </c>
      <c r="F970" s="3" t="str">
        <f t="shared" si="60"/>
        <v/>
      </c>
      <c r="G970" s="4" t="str">
        <f>IF(C970="","",SUM($F$19:F970))</f>
        <v/>
      </c>
      <c r="H970" s="3" t="str">
        <f t="shared" si="62"/>
        <v/>
      </c>
    </row>
    <row r="971" spans="3:8" ht="15.5" x14ac:dyDescent="0.35">
      <c r="C971" s="5" t="str">
        <f t="shared" si="59"/>
        <v/>
      </c>
      <c r="D971" s="9" t="str">
        <f t="shared" si="61"/>
        <v/>
      </c>
      <c r="E971" s="9" t="str">
        <f>IF(OR(D971="",D971=0),"",$D$5+SUM($D$19:D971))</f>
        <v/>
      </c>
      <c r="F971" s="3" t="str">
        <f t="shared" si="60"/>
        <v/>
      </c>
      <c r="G971" s="4" t="str">
        <f>IF(C971="","",SUM($F$19:F971))</f>
        <v/>
      </c>
      <c r="H971" s="3" t="str">
        <f t="shared" si="62"/>
        <v/>
      </c>
    </row>
    <row r="972" spans="3:8" ht="15.5" x14ac:dyDescent="0.35">
      <c r="C972" s="5" t="str">
        <f t="shared" si="59"/>
        <v/>
      </c>
      <c r="D972" s="9" t="str">
        <f t="shared" si="61"/>
        <v/>
      </c>
      <c r="E972" s="9" t="str">
        <f>IF(OR(D972="",D972=0),"",$D$5+SUM($D$19:D972))</f>
        <v/>
      </c>
      <c r="F972" s="3" t="str">
        <f t="shared" si="60"/>
        <v/>
      </c>
      <c r="G972" s="4" t="str">
        <f>IF(C972="","",SUM($F$19:F972))</f>
        <v/>
      </c>
      <c r="H972" s="3" t="str">
        <f t="shared" si="62"/>
        <v/>
      </c>
    </row>
    <row r="973" spans="3:8" ht="15.5" x14ac:dyDescent="0.35">
      <c r="C973" s="5" t="str">
        <f t="shared" si="59"/>
        <v/>
      </c>
      <c r="D973" s="9" t="str">
        <f t="shared" si="61"/>
        <v/>
      </c>
      <c r="E973" s="9" t="str">
        <f>IF(OR(D973="",D973=0),"",$D$5+SUM($D$19:D973))</f>
        <v/>
      </c>
      <c r="F973" s="3" t="str">
        <f t="shared" si="60"/>
        <v/>
      </c>
      <c r="G973" s="4" t="str">
        <f>IF(C973="","",SUM($F$19:F973))</f>
        <v/>
      </c>
      <c r="H973" s="3" t="str">
        <f t="shared" si="62"/>
        <v/>
      </c>
    </row>
    <row r="974" spans="3:8" ht="15.5" x14ac:dyDescent="0.35">
      <c r="C974" s="5" t="str">
        <f t="shared" si="59"/>
        <v/>
      </c>
      <c r="D974" s="9" t="str">
        <f t="shared" si="61"/>
        <v/>
      </c>
      <c r="E974" s="9" t="str">
        <f>IF(OR(D974="",D974=0),"",$D$5+SUM($D$19:D974))</f>
        <v/>
      </c>
      <c r="F974" s="3" t="str">
        <f t="shared" si="60"/>
        <v/>
      </c>
      <c r="G974" s="4" t="str">
        <f>IF(C974="","",SUM($F$19:F974))</f>
        <v/>
      </c>
      <c r="H974" s="3" t="str">
        <f t="shared" si="62"/>
        <v/>
      </c>
    </row>
    <row r="975" spans="3:8" ht="15.5" x14ac:dyDescent="0.35">
      <c r="C975" s="5" t="str">
        <f t="shared" si="59"/>
        <v/>
      </c>
      <c r="D975" s="9" t="str">
        <f t="shared" si="61"/>
        <v/>
      </c>
      <c r="E975" s="9" t="str">
        <f>IF(OR(D975="",D975=0),"",$D$5+SUM($D$19:D975))</f>
        <v/>
      </c>
      <c r="F975" s="3" t="str">
        <f t="shared" si="60"/>
        <v/>
      </c>
      <c r="G975" s="4" t="str">
        <f>IF(C975="","",SUM($F$19:F975))</f>
        <v/>
      </c>
      <c r="H975" s="3" t="str">
        <f t="shared" si="62"/>
        <v/>
      </c>
    </row>
    <row r="976" spans="3:8" ht="15.5" x14ac:dyDescent="0.35">
      <c r="C976" s="5" t="str">
        <f t="shared" si="59"/>
        <v/>
      </c>
      <c r="D976" s="9" t="str">
        <f t="shared" si="61"/>
        <v/>
      </c>
      <c r="E976" s="9" t="str">
        <f>IF(OR(D976="",D976=0),"",$D$5+SUM($D$19:D976))</f>
        <v/>
      </c>
      <c r="F976" s="3" t="str">
        <f t="shared" si="60"/>
        <v/>
      </c>
      <c r="G976" s="4" t="str">
        <f>IF(C976="","",SUM($F$19:F976))</f>
        <v/>
      </c>
      <c r="H976" s="3" t="str">
        <f t="shared" si="62"/>
        <v/>
      </c>
    </row>
    <row r="977" spans="3:8" ht="15.5" x14ac:dyDescent="0.35">
      <c r="C977" s="5" t="str">
        <f t="shared" si="59"/>
        <v/>
      </c>
      <c r="D977" s="9" t="str">
        <f t="shared" si="61"/>
        <v/>
      </c>
      <c r="E977" s="9" t="str">
        <f>IF(OR(D977="",D977=0),"",$D$5+SUM($D$19:D977))</f>
        <v/>
      </c>
      <c r="F977" s="3" t="str">
        <f t="shared" si="60"/>
        <v/>
      </c>
      <c r="G977" s="4" t="str">
        <f>IF(C977="","",SUM($F$19:F977))</f>
        <v/>
      </c>
      <c r="H977" s="3" t="str">
        <f t="shared" si="62"/>
        <v/>
      </c>
    </row>
    <row r="978" spans="3:8" ht="15.5" x14ac:dyDescent="0.35">
      <c r="C978" s="5" t="str">
        <f t="shared" si="59"/>
        <v/>
      </c>
      <c r="D978" s="9" t="str">
        <f t="shared" si="61"/>
        <v/>
      </c>
      <c r="E978" s="9" t="str">
        <f>IF(OR(D978="",D978=0),"",$D$5+SUM($D$19:D978))</f>
        <v/>
      </c>
      <c r="F978" s="3" t="str">
        <f t="shared" si="60"/>
        <v/>
      </c>
      <c r="G978" s="4" t="str">
        <f>IF(C978="","",SUM($F$19:F978))</f>
        <v/>
      </c>
      <c r="H978" s="3" t="str">
        <f t="shared" si="62"/>
        <v/>
      </c>
    </row>
    <row r="979" spans="3:8" ht="15.5" x14ac:dyDescent="0.35">
      <c r="C979" s="5" t="str">
        <f t="shared" si="59"/>
        <v/>
      </c>
      <c r="D979" s="9" t="str">
        <f t="shared" si="61"/>
        <v/>
      </c>
      <c r="E979" s="9" t="str">
        <f>IF(OR(D979="",D979=0),"",$D$5+SUM($D$19:D979))</f>
        <v/>
      </c>
      <c r="F979" s="3" t="str">
        <f t="shared" si="60"/>
        <v/>
      </c>
      <c r="G979" s="4" t="str">
        <f>IF(C979="","",SUM($F$19:F979))</f>
        <v/>
      </c>
      <c r="H979" s="3" t="str">
        <f t="shared" si="62"/>
        <v/>
      </c>
    </row>
    <row r="980" spans="3:8" ht="15.5" x14ac:dyDescent="0.35">
      <c r="C980" s="5" t="str">
        <f t="shared" ref="C980:C1019" si="63">IF(OR($D$5="",$D$14=""),"",IF(ROW()-ROW($C$19)&gt;$D$14,"",ROW()-ROW($C$19)))</f>
        <v/>
      </c>
      <c r="D980" s="9" t="str">
        <f t="shared" si="61"/>
        <v/>
      </c>
      <c r="E980" s="9" t="str">
        <f>IF(OR(D980="",D980=0),"",$D$5+SUM($D$19:D980))</f>
        <v/>
      </c>
      <c r="F980" s="3" t="str">
        <f t="shared" ref="F980:F1019" si="64">IF(C980="","",IF(AND(Frec_capitalizacion="Diaria",$D$9="Si"),H979*((1+$D$12)^(VLOOKUP(Frec_deposito,Cantidad_dias,2,0))-1),H979*$D$12))</f>
        <v/>
      </c>
      <c r="G980" s="4" t="str">
        <f>IF(C980="","",SUM($F$19:F980))</f>
        <v/>
      </c>
      <c r="H980" s="3" t="str">
        <f t="shared" si="62"/>
        <v/>
      </c>
    </row>
    <row r="981" spans="3:8" ht="15.5" x14ac:dyDescent="0.35">
      <c r="C981" s="5" t="str">
        <f t="shared" si="63"/>
        <v/>
      </c>
      <c r="D981" s="9" t="str">
        <f t="shared" si="61"/>
        <v/>
      </c>
      <c r="E981" s="9" t="str">
        <f>IF(OR(D981="",D981=0),"",$D$5+SUM($D$19:D981))</f>
        <v/>
      </c>
      <c r="F981" s="3" t="str">
        <f t="shared" si="64"/>
        <v/>
      </c>
      <c r="G981" s="4" t="str">
        <f>IF(C981="","",SUM($F$19:F981))</f>
        <v/>
      </c>
      <c r="H981" s="3" t="str">
        <f t="shared" si="62"/>
        <v/>
      </c>
    </row>
    <row r="982" spans="3:8" ht="15.5" x14ac:dyDescent="0.35">
      <c r="C982" s="5" t="str">
        <f t="shared" si="63"/>
        <v/>
      </c>
      <c r="D982" s="9" t="str">
        <f t="shared" si="61"/>
        <v/>
      </c>
      <c r="E982" s="9" t="str">
        <f>IF(OR(D982="",D982=0),"",$D$5+SUM($D$19:D982))</f>
        <v/>
      </c>
      <c r="F982" s="3" t="str">
        <f t="shared" si="64"/>
        <v/>
      </c>
      <c r="G982" s="4" t="str">
        <f>IF(C982="","",SUM($F$19:F982))</f>
        <v/>
      </c>
      <c r="H982" s="3" t="str">
        <f t="shared" si="62"/>
        <v/>
      </c>
    </row>
    <row r="983" spans="3:8" ht="15.5" x14ac:dyDescent="0.35">
      <c r="C983" s="5" t="str">
        <f t="shared" si="63"/>
        <v/>
      </c>
      <c r="D983" s="9" t="str">
        <f t="shared" si="61"/>
        <v/>
      </c>
      <c r="E983" s="9" t="str">
        <f>IF(OR(D983="",D983=0),"",$D$5+SUM($D$19:D983))</f>
        <v/>
      </c>
      <c r="F983" s="3" t="str">
        <f t="shared" si="64"/>
        <v/>
      </c>
      <c r="G983" s="4" t="str">
        <f>IF(C983="","",SUM($F$19:F983))</f>
        <v/>
      </c>
      <c r="H983" s="3" t="str">
        <f t="shared" si="62"/>
        <v/>
      </c>
    </row>
    <row r="984" spans="3:8" ht="15.5" x14ac:dyDescent="0.35">
      <c r="C984" s="5" t="str">
        <f t="shared" si="63"/>
        <v/>
      </c>
      <c r="D984" s="9" t="str">
        <f t="shared" si="61"/>
        <v/>
      </c>
      <c r="E984" s="9" t="str">
        <f>IF(OR(D984="",D984=0),"",$D$5+SUM($D$19:D984))</f>
        <v/>
      </c>
      <c r="F984" s="3" t="str">
        <f t="shared" si="64"/>
        <v/>
      </c>
      <c r="G984" s="4" t="str">
        <f>IF(C984="","",SUM($F$19:F984))</f>
        <v/>
      </c>
      <c r="H984" s="3" t="str">
        <f t="shared" si="62"/>
        <v/>
      </c>
    </row>
    <row r="985" spans="3:8" ht="15.5" x14ac:dyDescent="0.35">
      <c r="C985" s="5" t="str">
        <f t="shared" si="63"/>
        <v/>
      </c>
      <c r="D985" s="9" t="str">
        <f t="shared" si="61"/>
        <v/>
      </c>
      <c r="E985" s="9" t="str">
        <f>IF(OR(D985="",D985=0),"",$D$5+SUM($D$19:D985))</f>
        <v/>
      </c>
      <c r="F985" s="3" t="str">
        <f t="shared" si="64"/>
        <v/>
      </c>
      <c r="G985" s="4" t="str">
        <f>IF(C985="","",SUM($F$19:F985))</f>
        <v/>
      </c>
      <c r="H985" s="3" t="str">
        <f t="shared" si="62"/>
        <v/>
      </c>
    </row>
    <row r="986" spans="3:8" ht="15.5" x14ac:dyDescent="0.35">
      <c r="C986" s="5" t="str">
        <f t="shared" si="63"/>
        <v/>
      </c>
      <c r="D986" s="9" t="str">
        <f t="shared" si="61"/>
        <v/>
      </c>
      <c r="E986" s="9" t="str">
        <f>IF(OR(D986="",D986=0),"",$D$5+SUM($D$19:D986))</f>
        <v/>
      </c>
      <c r="F986" s="3" t="str">
        <f t="shared" si="64"/>
        <v/>
      </c>
      <c r="G986" s="4" t="str">
        <f>IF(C986="","",SUM($F$19:F986))</f>
        <v/>
      </c>
      <c r="H986" s="3" t="str">
        <f t="shared" si="62"/>
        <v/>
      </c>
    </row>
    <row r="987" spans="3:8" ht="15.5" x14ac:dyDescent="0.35">
      <c r="C987" s="5" t="str">
        <f t="shared" si="63"/>
        <v/>
      </c>
      <c r="D987" s="9" t="str">
        <f t="shared" si="61"/>
        <v/>
      </c>
      <c r="E987" s="9" t="str">
        <f>IF(OR(D987="",D987=0),"",$D$5+SUM($D$19:D987))</f>
        <v/>
      </c>
      <c r="F987" s="3" t="str">
        <f t="shared" si="64"/>
        <v/>
      </c>
      <c r="G987" s="4" t="str">
        <f>IF(C987="","",SUM($F$19:F987))</f>
        <v/>
      </c>
      <c r="H987" s="3" t="str">
        <f t="shared" si="62"/>
        <v/>
      </c>
    </row>
    <row r="988" spans="3:8" ht="15.5" x14ac:dyDescent="0.35">
      <c r="C988" s="5" t="str">
        <f t="shared" si="63"/>
        <v/>
      </c>
      <c r="D988" s="9" t="str">
        <f t="shared" si="61"/>
        <v/>
      </c>
      <c r="E988" s="9" t="str">
        <f>IF(OR(D988="",D988=0),"",$D$5+SUM($D$19:D988))</f>
        <v/>
      </c>
      <c r="F988" s="3" t="str">
        <f t="shared" si="64"/>
        <v/>
      </c>
      <c r="G988" s="4" t="str">
        <f>IF(C988="","",SUM($F$19:F988))</f>
        <v/>
      </c>
      <c r="H988" s="3" t="str">
        <f t="shared" si="62"/>
        <v/>
      </c>
    </row>
    <row r="989" spans="3:8" ht="15.5" x14ac:dyDescent="0.35">
      <c r="C989" s="5" t="str">
        <f t="shared" si="63"/>
        <v/>
      </c>
      <c r="D989" s="9" t="str">
        <f t="shared" si="61"/>
        <v/>
      </c>
      <c r="E989" s="9" t="str">
        <f>IF(OR(D989="",D989=0),"",$D$5+SUM($D$19:D989))</f>
        <v/>
      </c>
      <c r="F989" s="3" t="str">
        <f t="shared" si="64"/>
        <v/>
      </c>
      <c r="G989" s="4" t="str">
        <f>IF(C989="","",SUM($F$19:F989))</f>
        <v/>
      </c>
      <c r="H989" s="3" t="str">
        <f t="shared" si="62"/>
        <v/>
      </c>
    </row>
    <row r="990" spans="3:8" ht="15.5" x14ac:dyDescent="0.35">
      <c r="C990" s="5" t="str">
        <f t="shared" si="63"/>
        <v/>
      </c>
      <c r="D990" s="9" t="str">
        <f t="shared" si="61"/>
        <v/>
      </c>
      <c r="E990" s="9" t="str">
        <f>IF(OR(D990="",D990=0),"",$D$5+SUM($D$19:D990))</f>
        <v/>
      </c>
      <c r="F990" s="3" t="str">
        <f t="shared" si="64"/>
        <v/>
      </c>
      <c r="G990" s="4" t="str">
        <f>IF(C990="","",SUM($F$19:F990))</f>
        <v/>
      </c>
      <c r="H990" s="3" t="str">
        <f t="shared" si="62"/>
        <v/>
      </c>
    </row>
    <row r="991" spans="3:8" ht="15.5" x14ac:dyDescent="0.35">
      <c r="C991" s="5" t="str">
        <f t="shared" si="63"/>
        <v/>
      </c>
      <c r="D991" s="9" t="str">
        <f t="shared" si="61"/>
        <v/>
      </c>
      <c r="E991" s="9" t="str">
        <f>IF(OR(D991="",D991=0),"",$D$5+SUM($D$19:D991))</f>
        <v/>
      </c>
      <c r="F991" s="3" t="str">
        <f t="shared" si="64"/>
        <v/>
      </c>
      <c r="G991" s="4" t="str">
        <f>IF(C991="","",SUM($F$19:F991))</f>
        <v/>
      </c>
      <c r="H991" s="3" t="str">
        <f t="shared" si="62"/>
        <v/>
      </c>
    </row>
    <row r="992" spans="3:8" ht="15.5" x14ac:dyDescent="0.35">
      <c r="C992" s="5" t="str">
        <f t="shared" si="63"/>
        <v/>
      </c>
      <c r="D992" s="9" t="str">
        <f t="shared" si="61"/>
        <v/>
      </c>
      <c r="E992" s="9" t="str">
        <f>IF(OR(D992="",D992=0),"",$D$5+SUM($D$19:D992))</f>
        <v/>
      </c>
      <c r="F992" s="3" t="str">
        <f t="shared" si="64"/>
        <v/>
      </c>
      <c r="G992" s="4" t="str">
        <f>IF(C992="","",SUM($F$19:F992))</f>
        <v/>
      </c>
      <c r="H992" s="3" t="str">
        <f t="shared" si="62"/>
        <v/>
      </c>
    </row>
    <row r="993" spans="3:8" ht="15.5" x14ac:dyDescent="0.35">
      <c r="C993" s="5" t="str">
        <f t="shared" si="63"/>
        <v/>
      </c>
      <c r="D993" s="9" t="str">
        <f t="shared" ref="D993:D1019" si="65">IF(C993="","",IF($D$9="No",0,$D$10))</f>
        <v/>
      </c>
      <c r="E993" s="9" t="str">
        <f>IF(OR(D993="",D993=0),"",$D$5+SUM($D$19:D993))</f>
        <v/>
      </c>
      <c r="F993" s="3" t="str">
        <f t="shared" si="64"/>
        <v/>
      </c>
      <c r="G993" s="4" t="str">
        <f>IF(C993="","",SUM($F$19:F993))</f>
        <v/>
      </c>
      <c r="H993" s="3" t="str">
        <f t="shared" si="62"/>
        <v/>
      </c>
    </row>
    <row r="994" spans="3:8" ht="15.5" x14ac:dyDescent="0.35">
      <c r="C994" s="5" t="str">
        <f t="shared" si="63"/>
        <v/>
      </c>
      <c r="D994" s="9" t="str">
        <f t="shared" si="65"/>
        <v/>
      </c>
      <c r="E994" s="9" t="str">
        <f>IF(OR(D994="",D994=0),"",$D$5+SUM($D$19:D994))</f>
        <v/>
      </c>
      <c r="F994" s="3" t="str">
        <f t="shared" si="64"/>
        <v/>
      </c>
      <c r="G994" s="4" t="str">
        <f>IF(C994="","",SUM($F$19:F994))</f>
        <v/>
      </c>
      <c r="H994" s="3" t="str">
        <f t="shared" si="62"/>
        <v/>
      </c>
    </row>
    <row r="995" spans="3:8" ht="15.5" x14ac:dyDescent="0.35">
      <c r="C995" s="5" t="str">
        <f t="shared" si="63"/>
        <v/>
      </c>
      <c r="D995" s="9" t="str">
        <f t="shared" si="65"/>
        <v/>
      </c>
      <c r="E995" s="9" t="str">
        <f>IF(OR(D995="",D995=0),"",$D$5+SUM($D$19:D995))</f>
        <v/>
      </c>
      <c r="F995" s="3" t="str">
        <f t="shared" si="64"/>
        <v/>
      </c>
      <c r="G995" s="4" t="str">
        <f>IF(C995="","",SUM($F$19:F995))</f>
        <v/>
      </c>
      <c r="H995" s="3" t="str">
        <f t="shared" si="62"/>
        <v/>
      </c>
    </row>
    <row r="996" spans="3:8" ht="15.5" x14ac:dyDescent="0.35">
      <c r="C996" s="5" t="str">
        <f t="shared" si="63"/>
        <v/>
      </c>
      <c r="D996" s="9" t="str">
        <f t="shared" si="65"/>
        <v/>
      </c>
      <c r="E996" s="9" t="str">
        <f>IF(OR(D996="",D996=0),"",$D$5+SUM($D$19:D996))</f>
        <v/>
      </c>
      <c r="F996" s="3" t="str">
        <f t="shared" si="64"/>
        <v/>
      </c>
      <c r="G996" s="4" t="str">
        <f>IF(C996="","",SUM($F$19:F996))</f>
        <v/>
      </c>
      <c r="H996" s="3" t="str">
        <f t="shared" si="62"/>
        <v/>
      </c>
    </row>
    <row r="997" spans="3:8" ht="15.5" x14ac:dyDescent="0.35">
      <c r="C997" s="5" t="str">
        <f t="shared" si="63"/>
        <v/>
      </c>
      <c r="D997" s="9" t="str">
        <f t="shared" si="65"/>
        <v/>
      </c>
      <c r="E997" s="9" t="str">
        <f>IF(OR(D997="",D997=0),"",$D$5+SUM($D$19:D997))</f>
        <v/>
      </c>
      <c r="F997" s="3" t="str">
        <f t="shared" si="64"/>
        <v/>
      </c>
      <c r="G997" s="4" t="str">
        <f>IF(C997="","",SUM($F$19:F997))</f>
        <v/>
      </c>
      <c r="H997" s="3" t="str">
        <f t="shared" si="62"/>
        <v/>
      </c>
    </row>
    <row r="998" spans="3:8" ht="15.5" x14ac:dyDescent="0.35">
      <c r="C998" s="5" t="str">
        <f t="shared" si="63"/>
        <v/>
      </c>
      <c r="D998" s="9" t="str">
        <f t="shared" si="65"/>
        <v/>
      </c>
      <c r="E998" s="9" t="str">
        <f>IF(OR(D998="",D998=0),"",$D$5+SUM($D$19:D998))</f>
        <v/>
      </c>
      <c r="F998" s="3" t="str">
        <f t="shared" si="64"/>
        <v/>
      </c>
      <c r="G998" s="4" t="str">
        <f>IF(C998="","",SUM($F$19:F998))</f>
        <v/>
      </c>
      <c r="H998" s="3" t="str">
        <f t="shared" si="62"/>
        <v/>
      </c>
    </row>
    <row r="999" spans="3:8" ht="15.5" x14ac:dyDescent="0.35">
      <c r="C999" s="5" t="str">
        <f t="shared" si="63"/>
        <v/>
      </c>
      <c r="D999" s="9" t="str">
        <f t="shared" si="65"/>
        <v/>
      </c>
      <c r="E999" s="9" t="str">
        <f>IF(OR(D999="",D999=0),"",$D$5+SUM($D$19:D999))</f>
        <v/>
      </c>
      <c r="F999" s="3" t="str">
        <f t="shared" si="64"/>
        <v/>
      </c>
      <c r="G999" s="4" t="str">
        <f>IF(C999="","",SUM($F$19:F999))</f>
        <v/>
      </c>
      <c r="H999" s="3" t="str">
        <f t="shared" si="62"/>
        <v/>
      </c>
    </row>
    <row r="1000" spans="3:8" ht="15.5" x14ac:dyDescent="0.35">
      <c r="C1000" s="5" t="str">
        <f t="shared" si="63"/>
        <v/>
      </c>
      <c r="D1000" s="9" t="str">
        <f t="shared" si="65"/>
        <v/>
      </c>
      <c r="E1000" s="9" t="str">
        <f>IF(OR(D1000="",D1000=0),"",$D$5+SUM($D$19:D1000))</f>
        <v/>
      </c>
      <c r="F1000" s="3" t="str">
        <f t="shared" si="64"/>
        <v/>
      </c>
      <c r="G1000" s="4" t="str">
        <f>IF(C1000="","",SUM($F$19:F1000))</f>
        <v/>
      </c>
      <c r="H1000" s="3" t="str">
        <f t="shared" si="62"/>
        <v/>
      </c>
    </row>
    <row r="1001" spans="3:8" ht="15.5" x14ac:dyDescent="0.35">
      <c r="C1001" s="5" t="str">
        <f t="shared" si="63"/>
        <v/>
      </c>
      <c r="D1001" s="9" t="str">
        <f t="shared" si="65"/>
        <v/>
      </c>
      <c r="E1001" s="9" t="str">
        <f>IF(OR(D1001="",D1001=0),"",$D$5+SUM($D$19:D1001))</f>
        <v/>
      </c>
      <c r="F1001" s="3" t="str">
        <f t="shared" si="64"/>
        <v/>
      </c>
      <c r="G1001" s="4" t="str">
        <f>IF(C1001="","",SUM($F$19:F1001))</f>
        <v/>
      </c>
      <c r="H1001" s="3" t="str">
        <f t="shared" si="62"/>
        <v/>
      </c>
    </row>
    <row r="1002" spans="3:8" ht="15.5" x14ac:dyDescent="0.35">
      <c r="C1002" s="5" t="str">
        <f t="shared" si="63"/>
        <v/>
      </c>
      <c r="D1002" s="9" t="str">
        <f t="shared" si="65"/>
        <v/>
      </c>
      <c r="E1002" s="9" t="str">
        <f>IF(OR(D1002="",D1002=0),"",$D$5+SUM($D$19:D1002))</f>
        <v/>
      </c>
      <c r="F1002" s="3" t="str">
        <f t="shared" si="64"/>
        <v/>
      </c>
      <c r="G1002" s="4" t="str">
        <f>IF(C1002="","",SUM($F$19:F1002))</f>
        <v/>
      </c>
      <c r="H1002" s="3" t="str">
        <f t="shared" si="62"/>
        <v/>
      </c>
    </row>
    <row r="1003" spans="3:8" ht="15.5" x14ac:dyDescent="0.35">
      <c r="C1003" s="5" t="str">
        <f t="shared" si="63"/>
        <v/>
      </c>
      <c r="D1003" s="9" t="str">
        <f t="shared" si="65"/>
        <v/>
      </c>
      <c r="E1003" s="9" t="str">
        <f>IF(OR(D1003="",D1003=0),"",$D$5+SUM($D$19:D1003))</f>
        <v/>
      </c>
      <c r="F1003" s="3" t="str">
        <f t="shared" si="64"/>
        <v/>
      </c>
      <c r="G1003" s="4" t="str">
        <f>IF(C1003="","",SUM($F$19:F1003))</f>
        <v/>
      </c>
      <c r="H1003" s="3" t="str">
        <f t="shared" ref="H1003:H1010" si="66">IF(C1003="","",H1002+F1003+D1003)</f>
        <v/>
      </c>
    </row>
    <row r="1004" spans="3:8" ht="15.5" x14ac:dyDescent="0.35">
      <c r="C1004" s="5" t="str">
        <f t="shared" si="63"/>
        <v/>
      </c>
      <c r="D1004" s="9" t="str">
        <f t="shared" si="65"/>
        <v/>
      </c>
      <c r="E1004" s="9" t="str">
        <f>IF(OR(D1004="",D1004=0),"",$D$5+SUM($D$19:D1004))</f>
        <v/>
      </c>
      <c r="F1004" s="3" t="str">
        <f t="shared" si="64"/>
        <v/>
      </c>
      <c r="G1004" s="4" t="str">
        <f>IF(C1004="","",SUM($F$19:F1004))</f>
        <v/>
      </c>
      <c r="H1004" s="3" t="str">
        <f t="shared" si="66"/>
        <v/>
      </c>
    </row>
    <row r="1005" spans="3:8" ht="15.5" x14ac:dyDescent="0.35">
      <c r="C1005" s="5" t="str">
        <f t="shared" si="63"/>
        <v/>
      </c>
      <c r="D1005" s="9" t="str">
        <f t="shared" si="65"/>
        <v/>
      </c>
      <c r="E1005" s="9" t="str">
        <f>IF(OR(D1005="",D1005=0),"",$D$5+SUM($D$19:D1005))</f>
        <v/>
      </c>
      <c r="F1005" s="3" t="str">
        <f t="shared" si="64"/>
        <v/>
      </c>
      <c r="G1005" s="4" t="str">
        <f>IF(C1005="","",SUM($F$19:F1005))</f>
        <v/>
      </c>
      <c r="H1005" s="3" t="str">
        <f t="shared" si="66"/>
        <v/>
      </c>
    </row>
    <row r="1006" spans="3:8" ht="15.5" x14ac:dyDescent="0.35">
      <c r="C1006" s="5" t="str">
        <f t="shared" si="63"/>
        <v/>
      </c>
      <c r="D1006" s="9" t="str">
        <f t="shared" si="65"/>
        <v/>
      </c>
      <c r="E1006" s="9" t="str">
        <f>IF(OR(D1006="",D1006=0),"",$D$5+SUM($D$19:D1006))</f>
        <v/>
      </c>
      <c r="F1006" s="3" t="str">
        <f t="shared" si="64"/>
        <v/>
      </c>
      <c r="G1006" s="4" t="str">
        <f>IF(C1006="","",SUM($F$19:F1006))</f>
        <v/>
      </c>
      <c r="H1006" s="3" t="str">
        <f t="shared" si="66"/>
        <v/>
      </c>
    </row>
    <row r="1007" spans="3:8" ht="15.5" x14ac:dyDescent="0.35">
      <c r="C1007" s="5" t="str">
        <f t="shared" si="63"/>
        <v/>
      </c>
      <c r="D1007" s="9" t="str">
        <f t="shared" si="65"/>
        <v/>
      </c>
      <c r="E1007" s="9" t="str">
        <f>IF(OR(D1007="",D1007=0),"",$D$5+SUM($D$19:D1007))</f>
        <v/>
      </c>
      <c r="F1007" s="3" t="str">
        <f t="shared" si="64"/>
        <v/>
      </c>
      <c r="G1007" s="4" t="str">
        <f>IF(C1007="","",SUM($F$19:F1007))</f>
        <v/>
      </c>
      <c r="H1007" s="3" t="str">
        <f t="shared" si="66"/>
        <v/>
      </c>
    </row>
    <row r="1008" spans="3:8" ht="15.5" x14ac:dyDescent="0.35">
      <c r="C1008" s="5" t="str">
        <f t="shared" si="63"/>
        <v/>
      </c>
      <c r="D1008" s="9" t="str">
        <f t="shared" si="65"/>
        <v/>
      </c>
      <c r="E1008" s="9" t="str">
        <f>IF(OR(D1008="",D1008=0),"",$D$5+SUM($D$19:D1008))</f>
        <v/>
      </c>
      <c r="F1008" s="3" t="str">
        <f t="shared" si="64"/>
        <v/>
      </c>
      <c r="G1008" s="4" t="str">
        <f>IF(C1008="","",SUM($F$19:F1008))</f>
        <v/>
      </c>
      <c r="H1008" s="3" t="str">
        <f t="shared" si="66"/>
        <v/>
      </c>
    </row>
    <row r="1009" spans="3:8" ht="15.5" x14ac:dyDescent="0.35">
      <c r="C1009" s="5" t="str">
        <f t="shared" si="63"/>
        <v/>
      </c>
      <c r="D1009" s="9" t="str">
        <f t="shared" si="65"/>
        <v/>
      </c>
      <c r="E1009" s="9" t="str">
        <f>IF(OR(D1009="",D1009=0),"",$D$5+SUM($D$19:D1009))</f>
        <v/>
      </c>
      <c r="F1009" s="3" t="str">
        <f t="shared" si="64"/>
        <v/>
      </c>
      <c r="G1009" s="4" t="str">
        <f>IF(C1009="","",SUM($F$19:F1009))</f>
        <v/>
      </c>
      <c r="H1009" s="3" t="str">
        <f t="shared" si="66"/>
        <v/>
      </c>
    </row>
    <row r="1010" spans="3:8" ht="15.5" x14ac:dyDescent="0.35">
      <c r="C1010" s="5" t="str">
        <f t="shared" si="63"/>
        <v/>
      </c>
      <c r="D1010" s="9" t="str">
        <f t="shared" si="65"/>
        <v/>
      </c>
      <c r="E1010" s="9" t="str">
        <f>IF(OR(D1010="",D1010=0),"",$D$5+SUM($D$19:D1010))</f>
        <v/>
      </c>
      <c r="F1010" s="3" t="str">
        <f t="shared" si="64"/>
        <v/>
      </c>
      <c r="G1010" s="4" t="str">
        <f>IF(C1010="","",SUM($F$19:F1010))</f>
        <v/>
      </c>
      <c r="H1010" s="3" t="str">
        <f t="shared" si="66"/>
        <v/>
      </c>
    </row>
    <row r="1011" spans="3:8" ht="15.5" x14ac:dyDescent="0.35">
      <c r="C1011" s="5" t="str">
        <f t="shared" si="63"/>
        <v/>
      </c>
      <c r="D1011" s="9" t="str">
        <f t="shared" si="65"/>
        <v/>
      </c>
      <c r="E1011" s="9" t="str">
        <f>IF(OR(D1011="",D1011=0),"",$D$5+SUM($D$19:D1011))</f>
        <v/>
      </c>
      <c r="F1011" s="3" t="str">
        <f t="shared" si="64"/>
        <v/>
      </c>
      <c r="G1011" s="4" t="str">
        <f>IF(C1011="","",SUM($F$19:F1011))</f>
        <v/>
      </c>
      <c r="H1011" s="3" t="str">
        <f t="shared" ref="H1011:H1015" si="67">IF(C1011="","",H1010+F1011+D1011)</f>
        <v/>
      </c>
    </row>
    <row r="1012" spans="3:8" ht="15.5" x14ac:dyDescent="0.35">
      <c r="C1012" s="5" t="str">
        <f t="shared" si="63"/>
        <v/>
      </c>
      <c r="D1012" s="9" t="str">
        <f t="shared" si="65"/>
        <v/>
      </c>
      <c r="E1012" s="9" t="str">
        <f>IF(OR(D1012="",D1012=0),"",$D$5+SUM($D$19:D1012))</f>
        <v/>
      </c>
      <c r="F1012" s="3" t="str">
        <f t="shared" si="64"/>
        <v/>
      </c>
      <c r="G1012" s="4" t="str">
        <f>IF(C1012="","",SUM($F$19:F1012))</f>
        <v/>
      </c>
      <c r="H1012" s="3" t="str">
        <f t="shared" si="67"/>
        <v/>
      </c>
    </row>
    <row r="1013" spans="3:8" ht="15.5" x14ac:dyDescent="0.35">
      <c r="C1013" s="5" t="str">
        <f t="shared" si="63"/>
        <v/>
      </c>
      <c r="D1013" s="9" t="str">
        <f t="shared" si="65"/>
        <v/>
      </c>
      <c r="E1013" s="9" t="str">
        <f>IF(OR(D1013="",D1013=0),"",$D$5+SUM($D$19:D1013))</f>
        <v/>
      </c>
      <c r="F1013" s="3" t="str">
        <f t="shared" si="64"/>
        <v/>
      </c>
      <c r="G1013" s="4" t="str">
        <f>IF(C1013="","",SUM($F$19:F1013))</f>
        <v/>
      </c>
      <c r="H1013" s="3" t="str">
        <f t="shared" si="67"/>
        <v/>
      </c>
    </row>
    <row r="1014" spans="3:8" ht="15.5" x14ac:dyDescent="0.35">
      <c r="C1014" s="5" t="str">
        <f t="shared" si="63"/>
        <v/>
      </c>
      <c r="D1014" s="9" t="str">
        <f t="shared" si="65"/>
        <v/>
      </c>
      <c r="E1014" s="9" t="str">
        <f>IF(OR(D1014="",D1014=0),"",$D$5+SUM($D$19:D1014))</f>
        <v/>
      </c>
      <c r="F1014" s="3" t="str">
        <f t="shared" si="64"/>
        <v/>
      </c>
      <c r="G1014" s="4" t="str">
        <f>IF(C1014="","",SUM($F$19:F1014))</f>
        <v/>
      </c>
      <c r="H1014" s="3" t="str">
        <f t="shared" si="67"/>
        <v/>
      </c>
    </row>
    <row r="1015" spans="3:8" ht="15.5" x14ac:dyDescent="0.35">
      <c r="C1015" s="5" t="str">
        <f t="shared" si="63"/>
        <v/>
      </c>
      <c r="D1015" s="9" t="str">
        <f t="shared" si="65"/>
        <v/>
      </c>
      <c r="E1015" s="9" t="str">
        <f>IF(OR(D1015="",D1015=0),"",$D$5+SUM($D$19:D1015))</f>
        <v/>
      </c>
      <c r="F1015" s="3" t="str">
        <f t="shared" si="64"/>
        <v/>
      </c>
      <c r="G1015" s="4" t="str">
        <f>IF(C1015="","",SUM($F$19:F1015))</f>
        <v/>
      </c>
      <c r="H1015" s="3" t="str">
        <f t="shared" si="67"/>
        <v/>
      </c>
    </row>
    <row r="1016" spans="3:8" ht="15.5" x14ac:dyDescent="0.35">
      <c r="C1016" s="5" t="str">
        <f t="shared" si="63"/>
        <v/>
      </c>
      <c r="D1016" s="9" t="str">
        <f t="shared" si="65"/>
        <v/>
      </c>
      <c r="E1016" s="9" t="str">
        <f>IF(OR(D1016="",D1016=0),"",$D$5+SUM($D$19:D1016))</f>
        <v/>
      </c>
      <c r="F1016" s="3" t="str">
        <f t="shared" si="64"/>
        <v/>
      </c>
      <c r="G1016" s="4" t="str">
        <f>IF(C1016="","",SUM($F$19:F1016))</f>
        <v/>
      </c>
      <c r="H1016" s="3" t="str">
        <f t="shared" ref="H1016:H1019" si="68">IF(C1016="","",H1015+F1016+D1016)</f>
        <v/>
      </c>
    </row>
    <row r="1017" spans="3:8" ht="15.5" x14ac:dyDescent="0.35">
      <c r="C1017" s="5" t="str">
        <f t="shared" si="63"/>
        <v/>
      </c>
      <c r="D1017" s="9" t="str">
        <f t="shared" si="65"/>
        <v/>
      </c>
      <c r="E1017" s="9" t="str">
        <f>IF(OR(D1017="",D1017=0),"",$D$5+SUM($D$19:D1017))</f>
        <v/>
      </c>
      <c r="F1017" s="3" t="str">
        <f t="shared" si="64"/>
        <v/>
      </c>
      <c r="G1017" s="4" t="str">
        <f>IF(C1017="","",SUM($F$19:F1017))</f>
        <v/>
      </c>
      <c r="H1017" s="3" t="str">
        <f t="shared" si="68"/>
        <v/>
      </c>
    </row>
    <row r="1018" spans="3:8" ht="15.5" x14ac:dyDescent="0.35">
      <c r="C1018" s="5" t="str">
        <f t="shared" si="63"/>
        <v/>
      </c>
      <c r="D1018" s="9" t="str">
        <f t="shared" si="65"/>
        <v/>
      </c>
      <c r="E1018" s="9" t="str">
        <f>IF(OR(D1018="",D1018=0),"",$D$5+SUM($D$19:D1018))</f>
        <v/>
      </c>
      <c r="F1018" s="3" t="str">
        <f t="shared" si="64"/>
        <v/>
      </c>
      <c r="G1018" s="4" t="str">
        <f>IF(C1018="","",SUM($F$19:F1018))</f>
        <v/>
      </c>
      <c r="H1018" s="3" t="str">
        <f t="shared" si="68"/>
        <v/>
      </c>
    </row>
    <row r="1019" spans="3:8" ht="15.5" x14ac:dyDescent="0.35">
      <c r="C1019" s="5" t="str">
        <f t="shared" si="63"/>
        <v/>
      </c>
      <c r="D1019" s="9" t="str">
        <f t="shared" si="65"/>
        <v/>
      </c>
      <c r="E1019" s="9" t="str">
        <f>IF(OR(D1019="",D1019=0),"",$D$5+SUM($D$19:D1019))</f>
        <v/>
      </c>
      <c r="F1019" s="3" t="str">
        <f t="shared" si="64"/>
        <v/>
      </c>
      <c r="G1019" s="4" t="str">
        <f>IF(C1019="","",SUM($F$19:F1019))</f>
        <v/>
      </c>
      <c r="H1019" s="3" t="str">
        <f t="shared" si="68"/>
        <v/>
      </c>
    </row>
    <row r="1020" spans="3:8" x14ac:dyDescent="0.35">
      <c r="C1020" s="24"/>
      <c r="D1020" s="24"/>
      <c r="E1020" s="24"/>
      <c r="F1020" s="24"/>
      <c r="G1020" s="24"/>
      <c r="H1020" s="24"/>
    </row>
  </sheetData>
  <mergeCells count="7">
    <mergeCell ref="F11:F12"/>
    <mergeCell ref="G11:G12"/>
    <mergeCell ref="K8:K9"/>
    <mergeCell ref="F7:F8"/>
    <mergeCell ref="G7:G8"/>
    <mergeCell ref="F9:F10"/>
    <mergeCell ref="G9:G10"/>
  </mergeCells>
  <conditionalFormatting sqref="C19:H19">
    <cfRule type="expression" dxfId="3" priority="8">
      <formula>$C$19=0</formula>
    </cfRule>
  </conditionalFormatting>
  <conditionalFormatting sqref="C20:H1019">
    <cfRule type="expression" dxfId="2" priority="4">
      <formula>$C20=""</formula>
    </cfRule>
  </conditionalFormatting>
  <conditionalFormatting sqref="D10:D11">
    <cfRule type="expression" dxfId="1" priority="2">
      <formula>$D$9="No"</formula>
    </cfRule>
  </conditionalFormatting>
  <conditionalFormatting sqref="D14">
    <cfRule type="expression" dxfId="0" priority="1">
      <formula>$D$9="No"</formula>
    </cfRule>
  </conditionalFormatting>
  <dataValidations count="3">
    <dataValidation type="list" allowBlank="1" showInputMessage="1" showErrorMessage="1" sqref="D8" xr:uid="{00000000-0002-0000-0200-000000000000}">
      <formula1>Periodo</formula1>
    </dataValidation>
    <dataValidation type="list" allowBlank="1" showInputMessage="1" showErrorMessage="1" sqref="D11" xr:uid="{CB3F665A-F88F-4E10-8130-79139CF8D8FB}">
      <formula1>Periodo_depositos</formula1>
    </dataValidation>
    <dataValidation type="list" allowBlank="1" showInputMessage="1" showErrorMessage="1" sqref="D9" xr:uid="{C0BE3900-1E0C-41E6-B677-838D9B9B173B}">
      <formula1>"Si,No"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2A56-D5B5-4DFA-86A3-04647410C399}">
  <sheetPr codeName="Hoja2"/>
  <dimension ref="A1:D41"/>
  <sheetViews>
    <sheetView showGridLines="0" workbookViewId="0">
      <selection activeCell="B11" sqref="B11"/>
    </sheetView>
  </sheetViews>
  <sheetFormatPr baseColWidth="10" defaultRowHeight="12.5" x14ac:dyDescent="0.25"/>
  <cols>
    <col min="1" max="1" width="20.08203125" bestFit="1" customWidth="1"/>
    <col min="2" max="2" width="11.75" bestFit="1" customWidth="1"/>
  </cols>
  <sheetData>
    <row r="1" spans="1:3" x14ac:dyDescent="0.25">
      <c r="A1" s="59"/>
      <c r="B1" s="59"/>
    </row>
    <row r="2" spans="1:3" ht="21" x14ac:dyDescent="0.5">
      <c r="A2" s="57" t="s">
        <v>27</v>
      </c>
      <c r="B2" s="58"/>
    </row>
    <row r="3" spans="1:3" ht="18.5" x14ac:dyDescent="0.45">
      <c r="A3" s="27" t="s">
        <v>9</v>
      </c>
      <c r="B3" s="27">
        <f>360/360</f>
        <v>1</v>
      </c>
    </row>
    <row r="4" spans="1:3" ht="18.5" x14ac:dyDescent="0.45">
      <c r="A4" s="27" t="s">
        <v>8</v>
      </c>
      <c r="B4" s="27">
        <v>2</v>
      </c>
    </row>
    <row r="5" spans="1:3" ht="18.5" x14ac:dyDescent="0.45">
      <c r="A5" s="27" t="s">
        <v>7</v>
      </c>
      <c r="B5" s="27">
        <v>3</v>
      </c>
    </row>
    <row r="6" spans="1:3" ht="18.5" x14ac:dyDescent="0.45">
      <c r="A6" s="27" t="s">
        <v>6</v>
      </c>
      <c r="B6" s="27">
        <v>4</v>
      </c>
    </row>
    <row r="7" spans="1:3" ht="18.5" x14ac:dyDescent="0.45">
      <c r="A7" s="27" t="s">
        <v>5</v>
      </c>
      <c r="B7" s="27">
        <v>6</v>
      </c>
    </row>
    <row r="8" spans="1:3" ht="18.5" x14ac:dyDescent="0.45">
      <c r="A8" s="27" t="s">
        <v>3</v>
      </c>
      <c r="B8" s="27">
        <v>12</v>
      </c>
    </row>
    <row r="9" spans="1:3" ht="18.5" x14ac:dyDescent="0.45">
      <c r="A9" s="27" t="s">
        <v>14</v>
      </c>
      <c r="B9" s="27">
        <v>24</v>
      </c>
    </row>
    <row r="10" spans="1:3" ht="18.5" x14ac:dyDescent="0.45">
      <c r="A10" s="27" t="s">
        <v>15</v>
      </c>
      <c r="B10" s="27">
        <v>52</v>
      </c>
    </row>
    <row r="11" spans="1:3" ht="18.5" x14ac:dyDescent="0.45">
      <c r="A11" s="27" t="s">
        <v>16</v>
      </c>
      <c r="B11" s="27">
        <v>360</v>
      </c>
      <c r="C11" s="53" t="s">
        <v>37</v>
      </c>
    </row>
    <row r="15" spans="1:3" ht="21" x14ac:dyDescent="0.5">
      <c r="A15" s="57" t="s">
        <v>22</v>
      </c>
      <c r="B15" s="58"/>
    </row>
    <row r="16" spans="1:3" ht="18.5" x14ac:dyDescent="0.45">
      <c r="A16" s="27" t="s">
        <v>23</v>
      </c>
      <c r="B16" s="27">
        <f>IF('Interés compuesto'!D9="No",capitalizacion,VLOOKUP(Frec_deposito,Periodos,2,0))</f>
        <v>24</v>
      </c>
    </row>
    <row r="17" spans="1:4" ht="18.5" x14ac:dyDescent="0.45">
      <c r="A17" s="27" t="s">
        <v>24</v>
      </c>
      <c r="B17" s="27">
        <f>VLOOKUP(Frec_capitalizacion,Periodos,2,0)</f>
        <v>360</v>
      </c>
    </row>
    <row r="20" spans="1:4" ht="21" x14ac:dyDescent="0.5">
      <c r="A20" s="57" t="s">
        <v>26</v>
      </c>
      <c r="B20" s="58"/>
    </row>
    <row r="21" spans="1:4" ht="18.5" x14ac:dyDescent="0.45">
      <c r="A21" s="27" t="s">
        <v>9</v>
      </c>
      <c r="B21" s="27">
        <f t="shared" ref="B21:B29" si="0">D21/$B$11</f>
        <v>1</v>
      </c>
      <c r="D21">
        <f>B11</f>
        <v>360</v>
      </c>
    </row>
    <row r="22" spans="1:4" ht="18.5" x14ac:dyDescent="0.45">
      <c r="A22" s="27" t="s">
        <v>8</v>
      </c>
      <c r="B22" s="27">
        <f t="shared" si="0"/>
        <v>0.5</v>
      </c>
      <c r="D22">
        <v>180</v>
      </c>
    </row>
    <row r="23" spans="1:4" ht="18.5" x14ac:dyDescent="0.45">
      <c r="A23" s="27" t="s">
        <v>7</v>
      </c>
      <c r="B23" s="27">
        <f t="shared" si="0"/>
        <v>0.33333333333333331</v>
      </c>
      <c r="D23">
        <v>120</v>
      </c>
    </row>
    <row r="24" spans="1:4" ht="18.5" x14ac:dyDescent="0.45">
      <c r="A24" s="27" t="s">
        <v>6</v>
      </c>
      <c r="B24" s="27">
        <f t="shared" si="0"/>
        <v>0.25</v>
      </c>
      <c r="D24">
        <v>90</v>
      </c>
    </row>
    <row r="25" spans="1:4" ht="18.5" x14ac:dyDescent="0.45">
      <c r="A25" s="27" t="s">
        <v>5</v>
      </c>
      <c r="B25" s="27">
        <f t="shared" si="0"/>
        <v>0.16666666666666666</v>
      </c>
      <c r="D25">
        <v>60</v>
      </c>
    </row>
    <row r="26" spans="1:4" ht="18.5" x14ac:dyDescent="0.45">
      <c r="A26" s="27" t="s">
        <v>3</v>
      </c>
      <c r="B26" s="27">
        <f t="shared" si="0"/>
        <v>8.3333333333333329E-2</v>
      </c>
      <c r="D26">
        <v>30</v>
      </c>
    </row>
    <row r="27" spans="1:4" ht="18.5" x14ac:dyDescent="0.45">
      <c r="A27" s="27" t="s">
        <v>14</v>
      </c>
      <c r="B27" s="27">
        <f t="shared" si="0"/>
        <v>4.1666666666666664E-2</v>
      </c>
      <c r="D27">
        <v>15</v>
      </c>
    </row>
    <row r="28" spans="1:4" ht="18.5" x14ac:dyDescent="0.45">
      <c r="A28" s="27" t="s">
        <v>15</v>
      </c>
      <c r="B28" s="27">
        <f t="shared" si="0"/>
        <v>1.9444444444444445E-2</v>
      </c>
      <c r="D28">
        <v>7</v>
      </c>
    </row>
    <row r="29" spans="1:4" ht="18.5" x14ac:dyDescent="0.45">
      <c r="A29" s="27" t="s">
        <v>16</v>
      </c>
      <c r="B29" s="27">
        <f t="shared" si="0"/>
        <v>2.7777777777777779E-3</v>
      </c>
      <c r="D29">
        <v>1</v>
      </c>
    </row>
    <row r="32" spans="1:4" ht="18.5" x14ac:dyDescent="0.45">
      <c r="A32" s="60" t="s">
        <v>33</v>
      </c>
      <c r="B32" s="60"/>
    </row>
    <row r="33" spans="1:2" ht="18.5" x14ac:dyDescent="0.45">
      <c r="A33" s="27" t="s">
        <v>9</v>
      </c>
      <c r="B33" s="27">
        <f>B11*B21</f>
        <v>360</v>
      </c>
    </row>
    <row r="34" spans="1:2" ht="18.5" x14ac:dyDescent="0.45">
      <c r="A34" s="27" t="s">
        <v>8</v>
      </c>
      <c r="B34" s="27">
        <f>B11*B22</f>
        <v>180</v>
      </c>
    </row>
    <row r="35" spans="1:2" ht="18.5" x14ac:dyDescent="0.45">
      <c r="A35" s="27" t="s">
        <v>7</v>
      </c>
      <c r="B35" s="27">
        <f>B11*B23</f>
        <v>120</v>
      </c>
    </row>
    <row r="36" spans="1:2" ht="18.5" x14ac:dyDescent="0.45">
      <c r="A36" s="27" t="s">
        <v>6</v>
      </c>
      <c r="B36" s="27">
        <f>B11*B24</f>
        <v>90</v>
      </c>
    </row>
    <row r="37" spans="1:2" ht="18.5" x14ac:dyDescent="0.45">
      <c r="A37" s="27" t="s">
        <v>5</v>
      </c>
      <c r="B37" s="27">
        <f>B11*B25</f>
        <v>60</v>
      </c>
    </row>
    <row r="38" spans="1:2" ht="18.5" x14ac:dyDescent="0.45">
      <c r="A38" s="27" t="s">
        <v>3</v>
      </c>
      <c r="B38" s="27">
        <f>B11*B26</f>
        <v>30</v>
      </c>
    </row>
    <row r="39" spans="1:2" ht="18.5" x14ac:dyDescent="0.45">
      <c r="A39" s="27" t="s">
        <v>14</v>
      </c>
      <c r="B39" s="27">
        <f>B11*B27</f>
        <v>15</v>
      </c>
    </row>
    <row r="40" spans="1:2" ht="18.5" x14ac:dyDescent="0.45">
      <c r="A40" s="27" t="s">
        <v>15</v>
      </c>
      <c r="B40" s="27">
        <f>B11*B28</f>
        <v>7</v>
      </c>
    </row>
    <row r="41" spans="1:2" ht="18.5" x14ac:dyDescent="0.45">
      <c r="A41" s="27" t="s">
        <v>16</v>
      </c>
      <c r="B41" s="27">
        <f>B11*B29</f>
        <v>1</v>
      </c>
    </row>
  </sheetData>
  <mergeCells count="5">
    <mergeCell ref="A2:B2"/>
    <mergeCell ref="A1:B1"/>
    <mergeCell ref="A15:B15"/>
    <mergeCell ref="A20:B20"/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10</vt:i4>
      </vt:variant>
    </vt:vector>
  </HeadingPairs>
  <TitlesOfParts>
    <vt:vector size="13" baseType="lpstr">
      <vt:lpstr>- AYUDA -</vt:lpstr>
      <vt:lpstr>Interés compuesto</vt:lpstr>
      <vt:lpstr>Auxiliar</vt:lpstr>
      <vt:lpstr>Cantidad_dias</vt:lpstr>
      <vt:lpstr>capitalizacion</vt:lpstr>
      <vt:lpstr>Frec_capitalizacion</vt:lpstr>
      <vt:lpstr>Frec_deposito</vt:lpstr>
      <vt:lpstr>Inversión</vt:lpstr>
      <vt:lpstr>per</vt:lpstr>
      <vt:lpstr>Periodo</vt:lpstr>
      <vt:lpstr>Periodo_depositos</vt:lpstr>
      <vt:lpstr>Periodos</vt:lpstr>
      <vt:lpstr>TNA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PlanillaExcel</dc:creator>
  <cp:lastModifiedBy>PEREZ ELVIRA, CHRISTOPHER BERNABE</cp:lastModifiedBy>
  <dcterms:created xsi:type="dcterms:W3CDTF">2023-03-13T15:55:19Z</dcterms:created>
  <dcterms:modified xsi:type="dcterms:W3CDTF">2024-10-23T20:26:52Z</dcterms:modified>
</cp:coreProperties>
</file>